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42.xml" ContentType="application/vnd.openxmlformats-officedocument.drawingml.chart+xml"/>
  <Override PartName="/xl/charts/chart39.xml" ContentType="application/vnd.openxmlformats-officedocument.drawingml.chart+xml"/>
  <Override PartName="/xl/charts/chart45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heet1" sheetId="1" state="visible" r:id="rId2"/>
    <sheet name="ККШ" sheetId="2" state="visible" r:id="rId3"/>
    <sheet name="Ma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<sst xmlns="http://schemas.openxmlformats.org/spreadsheetml/2006/main" count="154" uniqueCount="38">
  <si>
    <t xml:space="preserve">Country</t>
  </si>
  <si>
    <t xml:space="preserve">Ukraine</t>
  </si>
  <si>
    <t xml:space="preserve">Armenia</t>
  </si>
  <si>
    <t xml:space="preserve">Azerbaijan</t>
  </si>
  <si>
    <t xml:space="preserve">,,</t>
  </si>
  <si>
    <t xml:space="preserve">Belarus</t>
  </si>
  <si>
    <t xml:space="preserve">Estonia</t>
  </si>
  <si>
    <t xml:space="preserve">Georgia</t>
  </si>
  <si>
    <t xml:space="preserve">Kazakhstan</t>
  </si>
  <si>
    <t xml:space="preserve">Kyrgyzstan</t>
  </si>
  <si>
    <t xml:space="preserve">Latvia</t>
  </si>
  <si>
    <t xml:space="preserve">Lithuania</t>
  </si>
  <si>
    <t xml:space="preserve">Moldova</t>
  </si>
  <si>
    <t xml:space="preserve">Russian Federation</t>
  </si>
  <si>
    <t xml:space="preserve">Tajikistan</t>
  </si>
  <si>
    <t xml:space="preserve">Turkmenistan</t>
  </si>
  <si>
    <t xml:space="preserve">Uzbekistan</t>
  </si>
  <si>
    <t xml:space="preserve">United States</t>
  </si>
  <si>
    <t xml:space="preserve">China</t>
  </si>
  <si>
    <t xml:space="preserve">Год</t>
  </si>
  <si>
    <t xml:space="preserve">X</t>
  </si>
  <si>
    <t xml:space="preserve">X среднее</t>
  </si>
  <si>
    <t xml:space="preserve">Верхняя граница</t>
  </si>
  <si>
    <t xml:space="preserve">Нижняя граница</t>
  </si>
  <si>
    <t xml:space="preserve">Скользящий размах</t>
  </si>
  <si>
    <t xml:space="preserve">Среднее размах</t>
  </si>
  <si>
    <t xml:space="preserve">UCL</t>
  </si>
  <si>
    <t xml:space="preserve">BL</t>
  </si>
  <si>
    <t xml:space="preserve">d2</t>
  </si>
  <si>
    <t xml:space="preserve">D4</t>
  </si>
  <si>
    <t xml:space="preserve">X_aver</t>
  </si>
  <si>
    <t xml:space="preserve">CL</t>
  </si>
  <si>
    <t xml:space="preserve">LCL</t>
  </si>
  <si>
    <t xml:space="preserve">R</t>
  </si>
  <si>
    <t xml:space="preserve">R_aver</t>
  </si>
  <si>
    <t xml:space="preserve">E2</t>
  </si>
  <si>
    <t xml:space="preserve">D2</t>
  </si>
  <si>
    <t xml:space="preserve">D3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</si>
</sst>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375"/>
          <c:y val="0.0229256371465146"/>
          <c:w val="0.918125"/>
          <c:h val="0.859653206097987"/>
        </c:manualLayout>
      </c:layout>
      <c:lineChart>
        <c:grouping val="standard"/>
        <c:ser>
          <c:idx val="0"/>
          <c:order val="0"/>
          <c:tx>
            <c:strRef>
              <c:f>ККШ!$B$46:$B$46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ККШ!$B$47:$B$76</c:f>
              <c:numCache>
                <c:formatCode>General</c:formatCode>
                <c:ptCount val="30"/>
                <c:pt idx="0">
                  <c:v>0.654</c:v>
                </c:pt>
                <c:pt idx="1">
                  <c:v>0.648</c:v>
                </c:pt>
                <c:pt idx="2">
                  <c:v>0.618</c:v>
                </c:pt>
                <c:pt idx="3">
                  <c:v>0.617</c:v>
                </c:pt>
                <c:pt idx="4">
                  <c:v>0.621</c:v>
                </c:pt>
                <c:pt idx="5">
                  <c:v>0.627</c:v>
                </c:pt>
                <c:pt idx="6">
                  <c:v>0.634</c:v>
                </c:pt>
                <c:pt idx="7">
                  <c:v>0.645</c:v>
                </c:pt>
                <c:pt idx="8">
                  <c:v>0.657</c:v>
                </c:pt>
                <c:pt idx="9">
                  <c:v>0.664</c:v>
                </c:pt>
                <c:pt idx="10">
                  <c:v>0.669</c:v>
                </c:pt>
                <c:pt idx="11">
                  <c:v>0.673</c:v>
                </c:pt>
                <c:pt idx="12">
                  <c:v>0.682</c:v>
                </c:pt>
                <c:pt idx="13">
                  <c:v>0.691</c:v>
                </c:pt>
                <c:pt idx="14">
                  <c:v>0.7</c:v>
                </c:pt>
                <c:pt idx="15">
                  <c:v>0.712</c:v>
                </c:pt>
                <c:pt idx="16">
                  <c:v>0.726</c:v>
                </c:pt>
                <c:pt idx="17">
                  <c:v>0.741</c:v>
                </c:pt>
                <c:pt idx="18">
                  <c:v>0.745</c:v>
                </c:pt>
                <c:pt idx="19">
                  <c:v>0.742</c:v>
                </c:pt>
                <c:pt idx="20">
                  <c:v>0.747</c:v>
                </c:pt>
                <c:pt idx="21">
                  <c:v>0.751</c:v>
                </c:pt>
                <c:pt idx="22">
                  <c:v>0.756</c:v>
                </c:pt>
                <c:pt idx="23">
                  <c:v>0.762</c:v>
                </c:pt>
                <c:pt idx="24">
                  <c:v>0.764</c:v>
                </c:pt>
                <c:pt idx="25">
                  <c:v>0.768</c:v>
                </c:pt>
                <c:pt idx="26">
                  <c:v>0.766</c:v>
                </c:pt>
                <c:pt idx="27">
                  <c:v>0.769</c:v>
                </c:pt>
                <c:pt idx="28">
                  <c:v>0.771</c:v>
                </c:pt>
                <c:pt idx="29">
                  <c:v>0.776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ККШ!$C$46:$C$46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ККШ!$C$47:$C$76</c:f>
              <c:numCache>
                <c:formatCode>General</c:formatCode>
                <c:ptCount val="30"/>
                <c:pt idx="0">
                  <c:v>0.7032</c:v>
                </c:pt>
                <c:pt idx="1">
                  <c:v>0.7032</c:v>
                </c:pt>
                <c:pt idx="2">
                  <c:v>0.7032</c:v>
                </c:pt>
                <c:pt idx="3">
                  <c:v>0.7032</c:v>
                </c:pt>
                <c:pt idx="4">
                  <c:v>0.7032</c:v>
                </c:pt>
                <c:pt idx="5">
                  <c:v>0.7032</c:v>
                </c:pt>
                <c:pt idx="6">
                  <c:v>0.7032</c:v>
                </c:pt>
                <c:pt idx="7">
                  <c:v>0.7032</c:v>
                </c:pt>
                <c:pt idx="8">
                  <c:v>0.7032</c:v>
                </c:pt>
                <c:pt idx="9">
                  <c:v>0.7032</c:v>
                </c:pt>
                <c:pt idx="10">
                  <c:v>0.7032</c:v>
                </c:pt>
                <c:pt idx="11">
                  <c:v>0.7032</c:v>
                </c:pt>
                <c:pt idx="12">
                  <c:v>0.7032</c:v>
                </c:pt>
                <c:pt idx="13">
                  <c:v>0.7032</c:v>
                </c:pt>
                <c:pt idx="14">
                  <c:v>0.7032</c:v>
                </c:pt>
                <c:pt idx="15">
                  <c:v>0.7032</c:v>
                </c:pt>
                <c:pt idx="16">
                  <c:v>0.7032</c:v>
                </c:pt>
                <c:pt idx="17">
                  <c:v>0.7032</c:v>
                </c:pt>
                <c:pt idx="18">
                  <c:v>0.7032</c:v>
                </c:pt>
                <c:pt idx="19">
                  <c:v>0.7032</c:v>
                </c:pt>
                <c:pt idx="20">
                  <c:v>0.7032</c:v>
                </c:pt>
                <c:pt idx="21">
                  <c:v>0.7032</c:v>
                </c:pt>
                <c:pt idx="22">
                  <c:v>0.7032</c:v>
                </c:pt>
                <c:pt idx="23">
                  <c:v>0.7032</c:v>
                </c:pt>
                <c:pt idx="24">
                  <c:v>0.7032</c:v>
                </c:pt>
                <c:pt idx="25">
                  <c:v>0.7032</c:v>
                </c:pt>
                <c:pt idx="26">
                  <c:v>0.7032</c:v>
                </c:pt>
                <c:pt idx="27">
                  <c:v>0.7032</c:v>
                </c:pt>
                <c:pt idx="28">
                  <c:v>0.7032</c:v>
                </c:pt>
                <c:pt idx="29">
                  <c:v>0.7032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ККШ!$D$46:$D$46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ККШ!$D$47:$D$76</c:f>
              <c:numCache>
                <c:formatCode>General</c:formatCode>
                <c:ptCount val="30"/>
                <c:pt idx="0">
                  <c:v>0.722092149669846</c:v>
                </c:pt>
                <c:pt idx="1">
                  <c:v>0.722092149669846</c:v>
                </c:pt>
                <c:pt idx="2">
                  <c:v>0.722092149669846</c:v>
                </c:pt>
                <c:pt idx="3">
                  <c:v>0.722092149669846</c:v>
                </c:pt>
                <c:pt idx="4">
                  <c:v>0.722092149669846</c:v>
                </c:pt>
                <c:pt idx="5">
                  <c:v>0.722092149669846</c:v>
                </c:pt>
                <c:pt idx="6">
                  <c:v>0.722092149669846</c:v>
                </c:pt>
                <c:pt idx="7">
                  <c:v>0.722092149669846</c:v>
                </c:pt>
                <c:pt idx="8">
                  <c:v>0.722092149669846</c:v>
                </c:pt>
                <c:pt idx="9">
                  <c:v>0.722092149669846</c:v>
                </c:pt>
                <c:pt idx="10">
                  <c:v>0.722092149669846</c:v>
                </c:pt>
                <c:pt idx="11">
                  <c:v>0.722092149669846</c:v>
                </c:pt>
                <c:pt idx="12">
                  <c:v>0.722092149669846</c:v>
                </c:pt>
                <c:pt idx="13">
                  <c:v>0.722092149669846</c:v>
                </c:pt>
                <c:pt idx="14">
                  <c:v>0.722092149669846</c:v>
                </c:pt>
                <c:pt idx="15">
                  <c:v>0.722092149669846</c:v>
                </c:pt>
                <c:pt idx="16">
                  <c:v>0.722092149669846</c:v>
                </c:pt>
                <c:pt idx="17">
                  <c:v>0.722092149669846</c:v>
                </c:pt>
                <c:pt idx="18">
                  <c:v>0.722092149669846</c:v>
                </c:pt>
                <c:pt idx="19">
                  <c:v>0.722092149669846</c:v>
                </c:pt>
                <c:pt idx="20">
                  <c:v>0.722092149669846</c:v>
                </c:pt>
                <c:pt idx="21">
                  <c:v>0.722092149669846</c:v>
                </c:pt>
                <c:pt idx="22">
                  <c:v>0.722092149669846</c:v>
                </c:pt>
                <c:pt idx="23">
                  <c:v>0.722092149669846</c:v>
                </c:pt>
                <c:pt idx="24">
                  <c:v>0.722092149669846</c:v>
                </c:pt>
                <c:pt idx="25">
                  <c:v>0.722092149669846</c:v>
                </c:pt>
                <c:pt idx="26">
                  <c:v>0.722092149669846</c:v>
                </c:pt>
                <c:pt idx="27">
                  <c:v>0.722092149669846</c:v>
                </c:pt>
                <c:pt idx="28">
                  <c:v>0.722092149669846</c:v>
                </c:pt>
                <c:pt idx="29">
                  <c:v>0.722092149669846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ККШ!$E$46:$E$46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ККШ!$E$47:$E$76</c:f>
              <c:numCache>
                <c:formatCode>General</c:formatCode>
                <c:ptCount val="30"/>
                <c:pt idx="0">
                  <c:v>0.684307850330154</c:v>
                </c:pt>
                <c:pt idx="1">
                  <c:v>0.684307850330154</c:v>
                </c:pt>
                <c:pt idx="2">
                  <c:v>0.684307850330154</c:v>
                </c:pt>
                <c:pt idx="3">
                  <c:v>0.684307850330154</c:v>
                </c:pt>
                <c:pt idx="4">
                  <c:v>0.684307850330154</c:v>
                </c:pt>
                <c:pt idx="5">
                  <c:v>0.684307850330154</c:v>
                </c:pt>
                <c:pt idx="6">
                  <c:v>0.684307850330154</c:v>
                </c:pt>
                <c:pt idx="7">
                  <c:v>0.684307850330154</c:v>
                </c:pt>
                <c:pt idx="8">
                  <c:v>0.684307850330154</c:v>
                </c:pt>
                <c:pt idx="9">
                  <c:v>0.684307850330154</c:v>
                </c:pt>
                <c:pt idx="10">
                  <c:v>0.684307850330154</c:v>
                </c:pt>
                <c:pt idx="11">
                  <c:v>0.684307850330154</c:v>
                </c:pt>
                <c:pt idx="12">
                  <c:v>0.684307850330154</c:v>
                </c:pt>
                <c:pt idx="13">
                  <c:v>0.684307850330154</c:v>
                </c:pt>
                <c:pt idx="14">
                  <c:v>0.684307850330154</c:v>
                </c:pt>
                <c:pt idx="15">
                  <c:v>0.684307850330154</c:v>
                </c:pt>
                <c:pt idx="16">
                  <c:v>0.684307850330154</c:v>
                </c:pt>
                <c:pt idx="17">
                  <c:v>0.684307850330154</c:v>
                </c:pt>
                <c:pt idx="18">
                  <c:v>0.684307850330154</c:v>
                </c:pt>
                <c:pt idx="19">
                  <c:v>0.684307850330154</c:v>
                </c:pt>
                <c:pt idx="20">
                  <c:v>0.684307850330154</c:v>
                </c:pt>
                <c:pt idx="21">
                  <c:v>0.684307850330154</c:v>
                </c:pt>
                <c:pt idx="22">
                  <c:v>0.684307850330154</c:v>
                </c:pt>
                <c:pt idx="23">
                  <c:v>0.684307850330154</c:v>
                </c:pt>
                <c:pt idx="24">
                  <c:v>0.684307850330154</c:v>
                </c:pt>
                <c:pt idx="25">
                  <c:v>0.684307850330154</c:v>
                </c:pt>
                <c:pt idx="26">
                  <c:v>0.684307850330154</c:v>
                </c:pt>
                <c:pt idx="27">
                  <c:v>0.684307850330154</c:v>
                </c:pt>
                <c:pt idx="28">
                  <c:v>0.684307850330154</c:v>
                </c:pt>
                <c:pt idx="29">
                  <c:v>0.684307850330154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142459"/>
        <c:axId val="61404306"/>
      </c:lineChart>
      <c:catAx>
        <c:axId val="391424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404306"/>
        <c:crosses val="autoZero"/>
        <c:auto val="1"/>
        <c:lblAlgn val="ctr"/>
        <c:lblOffset val="100"/>
      </c:catAx>
      <c:valAx>
        <c:axId val="61404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42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ККШ!$B$5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ККШ!$B$6:$B$35</c:f>
              <c:numCache>
                <c:formatCode>General</c:formatCode>
                <c:ptCount val="30"/>
                <c:pt idx="0">
                  <c:v>0.725</c:v>
                </c:pt>
                <c:pt idx="1">
                  <c:v>0.721</c:v>
                </c:pt>
                <c:pt idx="2">
                  <c:v>0.713</c:v>
                </c:pt>
                <c:pt idx="3">
                  <c:v>0.703</c:v>
                </c:pt>
                <c:pt idx="4">
                  <c:v>0.69</c:v>
                </c:pt>
                <c:pt idx="5">
                  <c:v>0.686</c:v>
                </c:pt>
                <c:pt idx="6">
                  <c:v>0.684</c:v>
                </c:pt>
                <c:pt idx="7">
                  <c:v>0.686</c:v>
                </c:pt>
                <c:pt idx="8">
                  <c:v>0.688</c:v>
                </c:pt>
                <c:pt idx="9">
                  <c:v>0.69</c:v>
                </c:pt>
                <c:pt idx="10">
                  <c:v>0.694</c:v>
                </c:pt>
                <c:pt idx="11">
                  <c:v>0.708</c:v>
                </c:pt>
                <c:pt idx="12">
                  <c:v>0.717</c:v>
                </c:pt>
                <c:pt idx="13">
                  <c:v>0.725</c:v>
                </c:pt>
                <c:pt idx="14">
                  <c:v>0.732</c:v>
                </c:pt>
                <c:pt idx="15">
                  <c:v>0.738</c:v>
                </c:pt>
                <c:pt idx="16">
                  <c:v>0.744</c:v>
                </c:pt>
                <c:pt idx="17">
                  <c:v>0.751</c:v>
                </c:pt>
                <c:pt idx="18">
                  <c:v>0.755</c:v>
                </c:pt>
                <c:pt idx="19">
                  <c:v>0.749</c:v>
                </c:pt>
                <c:pt idx="20">
                  <c:v>0.755</c:v>
                </c:pt>
                <c:pt idx="21">
                  <c:v>0.76</c:v>
                </c:pt>
                <c:pt idx="22">
                  <c:v>0.764</c:v>
                </c:pt>
                <c:pt idx="23">
                  <c:v>0.767</c:v>
                </c:pt>
                <c:pt idx="24">
                  <c:v>0.771</c:v>
                </c:pt>
                <c:pt idx="25">
                  <c:v>0.765</c:v>
                </c:pt>
                <c:pt idx="26">
                  <c:v>0.768</c:v>
                </c:pt>
                <c:pt idx="27">
                  <c:v>0.771</c:v>
                </c:pt>
                <c:pt idx="28">
                  <c:v>0.774</c:v>
                </c:pt>
                <c:pt idx="29">
                  <c:v>0.779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ККШ!$C$5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ККШ!$C$6:$C$35</c:f>
              <c:numCache>
                <c:formatCode>General</c:formatCode>
                <c:ptCount val="30"/>
                <c:pt idx="0">
                  <c:v>0.732433333333333</c:v>
                </c:pt>
                <c:pt idx="1">
                  <c:v>0.732433333333333</c:v>
                </c:pt>
                <c:pt idx="2">
                  <c:v>0.732433333333333</c:v>
                </c:pt>
                <c:pt idx="3">
                  <c:v>0.732433333333333</c:v>
                </c:pt>
                <c:pt idx="4">
                  <c:v>0.732433333333333</c:v>
                </c:pt>
                <c:pt idx="5">
                  <c:v>0.732433333333333</c:v>
                </c:pt>
                <c:pt idx="6">
                  <c:v>0.732433333333333</c:v>
                </c:pt>
                <c:pt idx="7">
                  <c:v>0.732433333333333</c:v>
                </c:pt>
                <c:pt idx="8">
                  <c:v>0.732433333333333</c:v>
                </c:pt>
                <c:pt idx="9">
                  <c:v>0.732433333333333</c:v>
                </c:pt>
                <c:pt idx="10">
                  <c:v>0.732433333333333</c:v>
                </c:pt>
                <c:pt idx="11">
                  <c:v>0.732433333333333</c:v>
                </c:pt>
                <c:pt idx="12">
                  <c:v>0.732433333333333</c:v>
                </c:pt>
                <c:pt idx="13">
                  <c:v>0.732433333333333</c:v>
                </c:pt>
                <c:pt idx="14">
                  <c:v>0.732433333333333</c:v>
                </c:pt>
                <c:pt idx="15">
                  <c:v>0.732433333333333</c:v>
                </c:pt>
                <c:pt idx="16">
                  <c:v>0.732433333333333</c:v>
                </c:pt>
                <c:pt idx="17">
                  <c:v>0.732433333333333</c:v>
                </c:pt>
                <c:pt idx="18">
                  <c:v>0.732433333333333</c:v>
                </c:pt>
                <c:pt idx="19">
                  <c:v>0.732433333333333</c:v>
                </c:pt>
                <c:pt idx="20">
                  <c:v>0.732433333333333</c:v>
                </c:pt>
                <c:pt idx="21">
                  <c:v>0.732433333333333</c:v>
                </c:pt>
                <c:pt idx="22">
                  <c:v>0.732433333333333</c:v>
                </c:pt>
                <c:pt idx="23">
                  <c:v>0.732433333333333</c:v>
                </c:pt>
                <c:pt idx="24">
                  <c:v>0.732433333333333</c:v>
                </c:pt>
                <c:pt idx="25">
                  <c:v>0.732433333333333</c:v>
                </c:pt>
                <c:pt idx="26">
                  <c:v>0.732433333333333</c:v>
                </c:pt>
                <c:pt idx="27">
                  <c:v>0.732433333333333</c:v>
                </c:pt>
                <c:pt idx="28">
                  <c:v>0.732433333333333</c:v>
                </c:pt>
                <c:pt idx="29">
                  <c:v>0.732433333333333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ККШ!$D$5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ККШ!$D$6:$D$35</c:f>
              <c:numCache>
                <c:formatCode>General</c:formatCode>
                <c:ptCount val="30"/>
                <c:pt idx="0">
                  <c:v>0.747106847640009</c:v>
                </c:pt>
                <c:pt idx="1">
                  <c:v>0.747106847640009</c:v>
                </c:pt>
                <c:pt idx="2">
                  <c:v>0.747106847640009</c:v>
                </c:pt>
                <c:pt idx="3">
                  <c:v>0.747106847640009</c:v>
                </c:pt>
                <c:pt idx="4">
                  <c:v>0.747106847640009</c:v>
                </c:pt>
                <c:pt idx="5">
                  <c:v>0.747106847640009</c:v>
                </c:pt>
                <c:pt idx="6">
                  <c:v>0.747106847640009</c:v>
                </c:pt>
                <c:pt idx="7">
                  <c:v>0.747106847640009</c:v>
                </c:pt>
                <c:pt idx="8">
                  <c:v>0.747106847640009</c:v>
                </c:pt>
                <c:pt idx="9">
                  <c:v>0.747106847640009</c:v>
                </c:pt>
                <c:pt idx="10">
                  <c:v>0.747106847640009</c:v>
                </c:pt>
                <c:pt idx="11">
                  <c:v>0.747106847640009</c:v>
                </c:pt>
                <c:pt idx="12">
                  <c:v>0.747106847640009</c:v>
                </c:pt>
                <c:pt idx="13">
                  <c:v>0.747106847640009</c:v>
                </c:pt>
                <c:pt idx="14">
                  <c:v>0.747106847640009</c:v>
                </c:pt>
                <c:pt idx="15">
                  <c:v>0.747106847640009</c:v>
                </c:pt>
                <c:pt idx="16">
                  <c:v>0.747106847640009</c:v>
                </c:pt>
                <c:pt idx="17">
                  <c:v>0.747106847640009</c:v>
                </c:pt>
                <c:pt idx="18">
                  <c:v>0.747106847640009</c:v>
                </c:pt>
                <c:pt idx="19">
                  <c:v>0.747106847640009</c:v>
                </c:pt>
                <c:pt idx="20">
                  <c:v>0.747106847640009</c:v>
                </c:pt>
                <c:pt idx="21">
                  <c:v>0.747106847640009</c:v>
                </c:pt>
                <c:pt idx="22">
                  <c:v>0.747106847640009</c:v>
                </c:pt>
                <c:pt idx="23">
                  <c:v>0.747106847640009</c:v>
                </c:pt>
                <c:pt idx="24">
                  <c:v>0.747106847640009</c:v>
                </c:pt>
                <c:pt idx="25">
                  <c:v>0.747106847640009</c:v>
                </c:pt>
                <c:pt idx="26">
                  <c:v>0.747106847640009</c:v>
                </c:pt>
                <c:pt idx="27">
                  <c:v>0.747106847640009</c:v>
                </c:pt>
                <c:pt idx="28">
                  <c:v>0.747106847640009</c:v>
                </c:pt>
                <c:pt idx="29">
                  <c:v>0.747106847640009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ККШ!$E$5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ККШ!$E$6:$E$35</c:f>
              <c:numCache>
                <c:formatCode>General</c:formatCode>
                <c:ptCount val="30"/>
                <c:pt idx="0">
                  <c:v>0.717759819026657</c:v>
                </c:pt>
                <c:pt idx="1">
                  <c:v>0.717759819026657</c:v>
                </c:pt>
                <c:pt idx="2">
                  <c:v>0.717759819026657</c:v>
                </c:pt>
                <c:pt idx="3">
                  <c:v>0.717759819026657</c:v>
                </c:pt>
                <c:pt idx="4">
                  <c:v>0.717759819026657</c:v>
                </c:pt>
                <c:pt idx="5">
                  <c:v>0.717759819026657</c:v>
                </c:pt>
                <c:pt idx="6">
                  <c:v>0.717759819026657</c:v>
                </c:pt>
                <c:pt idx="7">
                  <c:v>0.717759819026657</c:v>
                </c:pt>
                <c:pt idx="8">
                  <c:v>0.717759819026657</c:v>
                </c:pt>
                <c:pt idx="9">
                  <c:v>0.717759819026657</c:v>
                </c:pt>
                <c:pt idx="10">
                  <c:v>0.717759819026657</c:v>
                </c:pt>
                <c:pt idx="11">
                  <c:v>0.717759819026657</c:v>
                </c:pt>
                <c:pt idx="12">
                  <c:v>0.717759819026657</c:v>
                </c:pt>
                <c:pt idx="13">
                  <c:v>0.717759819026657</c:v>
                </c:pt>
                <c:pt idx="14">
                  <c:v>0.717759819026657</c:v>
                </c:pt>
                <c:pt idx="15">
                  <c:v>0.717759819026657</c:v>
                </c:pt>
                <c:pt idx="16">
                  <c:v>0.717759819026657</c:v>
                </c:pt>
                <c:pt idx="17">
                  <c:v>0.717759819026657</c:v>
                </c:pt>
                <c:pt idx="18">
                  <c:v>0.717759819026657</c:v>
                </c:pt>
                <c:pt idx="19">
                  <c:v>0.717759819026657</c:v>
                </c:pt>
                <c:pt idx="20">
                  <c:v>0.717759819026657</c:v>
                </c:pt>
                <c:pt idx="21">
                  <c:v>0.717759819026657</c:v>
                </c:pt>
                <c:pt idx="22">
                  <c:v>0.717759819026657</c:v>
                </c:pt>
                <c:pt idx="23">
                  <c:v>0.717759819026657</c:v>
                </c:pt>
                <c:pt idx="24">
                  <c:v>0.717759819026657</c:v>
                </c:pt>
                <c:pt idx="25">
                  <c:v>0.717759819026657</c:v>
                </c:pt>
                <c:pt idx="26">
                  <c:v>0.717759819026657</c:v>
                </c:pt>
                <c:pt idx="27">
                  <c:v>0.717759819026657</c:v>
                </c:pt>
                <c:pt idx="28">
                  <c:v>0.717759819026657</c:v>
                </c:pt>
                <c:pt idx="29">
                  <c:v>0.717759819026657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362960"/>
        <c:axId val="66478164"/>
      </c:lineChart>
      <c:catAx>
        <c:axId val="133629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78164"/>
        <c:crosses val="autoZero"/>
        <c:auto val="1"/>
        <c:lblAlgn val="ctr"/>
        <c:lblOffset val="100"/>
      </c:catAx>
      <c:valAx>
        <c:axId val="66478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62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ККШ!$F$5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ККШ!$F$6:$F$35</c:f>
              <c:numCache>
                <c:formatCode>General</c:formatCode>
                <c:ptCount val="30"/>
                <c:pt idx="0">
                  <c:v/>
                </c:pt>
                <c:pt idx="1">
                  <c:v>0.004</c:v>
                </c:pt>
                <c:pt idx="2">
                  <c:v>0.00800000000000001</c:v>
                </c:pt>
                <c:pt idx="3">
                  <c:v>0.0099999999999999</c:v>
                </c:pt>
                <c:pt idx="4">
                  <c:v>0.013</c:v>
                </c:pt>
                <c:pt idx="5">
                  <c:v>0.004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0.004</c:v>
                </c:pt>
                <c:pt idx="11">
                  <c:v>0.0139999999999999</c:v>
                </c:pt>
                <c:pt idx="12">
                  <c:v>0.00900000000000001</c:v>
                </c:pt>
                <c:pt idx="13">
                  <c:v>0.00800000000000001</c:v>
                </c:pt>
                <c:pt idx="14">
                  <c:v>0.00700000000000001</c:v>
                </c:pt>
                <c:pt idx="15">
                  <c:v>0.00600000000000001</c:v>
                </c:pt>
                <c:pt idx="16">
                  <c:v>0.00600000000000001</c:v>
                </c:pt>
                <c:pt idx="17">
                  <c:v>0.00700000000000001</c:v>
                </c:pt>
                <c:pt idx="18">
                  <c:v>0.004</c:v>
                </c:pt>
                <c:pt idx="19">
                  <c:v>0.00600000000000001</c:v>
                </c:pt>
                <c:pt idx="20">
                  <c:v>0.00600000000000001</c:v>
                </c:pt>
                <c:pt idx="21">
                  <c:v>0.005</c:v>
                </c:pt>
                <c:pt idx="22">
                  <c:v>0.004</c:v>
                </c:pt>
                <c:pt idx="23">
                  <c:v>0.003</c:v>
                </c:pt>
                <c:pt idx="24">
                  <c:v>0.004</c:v>
                </c:pt>
                <c:pt idx="25">
                  <c:v>0.00600000000000001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ККШ!$G$5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ККШ!$G$6:$G$35</c:f>
              <c:numCache>
                <c:formatCode>General</c:formatCode>
                <c:ptCount val="30"/>
                <c:pt idx="0">
                  <c:v>0.00551724137931034</c:v>
                </c:pt>
                <c:pt idx="1">
                  <c:v>0.00551724137931034</c:v>
                </c:pt>
                <c:pt idx="2">
                  <c:v>0.00551724137931034</c:v>
                </c:pt>
                <c:pt idx="3">
                  <c:v>0.00551724137931034</c:v>
                </c:pt>
                <c:pt idx="4">
                  <c:v>0.00551724137931034</c:v>
                </c:pt>
                <c:pt idx="5">
                  <c:v>0.00551724137931034</c:v>
                </c:pt>
                <c:pt idx="6">
                  <c:v>0.00551724137931034</c:v>
                </c:pt>
                <c:pt idx="7">
                  <c:v>0.00551724137931034</c:v>
                </c:pt>
                <c:pt idx="8">
                  <c:v>0.00551724137931034</c:v>
                </c:pt>
                <c:pt idx="9">
                  <c:v>0.00551724137931034</c:v>
                </c:pt>
                <c:pt idx="10">
                  <c:v>0.00551724137931034</c:v>
                </c:pt>
                <c:pt idx="11">
                  <c:v>0.00551724137931034</c:v>
                </c:pt>
                <c:pt idx="12">
                  <c:v>0.00551724137931034</c:v>
                </c:pt>
                <c:pt idx="13">
                  <c:v>0.00551724137931034</c:v>
                </c:pt>
                <c:pt idx="14">
                  <c:v>0.00551724137931034</c:v>
                </c:pt>
                <c:pt idx="15">
                  <c:v>0.00551724137931034</c:v>
                </c:pt>
                <c:pt idx="16">
                  <c:v>0.00551724137931034</c:v>
                </c:pt>
                <c:pt idx="17">
                  <c:v>0.00551724137931034</c:v>
                </c:pt>
                <c:pt idx="18">
                  <c:v>0.00551724137931034</c:v>
                </c:pt>
                <c:pt idx="19">
                  <c:v>0.00551724137931034</c:v>
                </c:pt>
                <c:pt idx="20">
                  <c:v>0.00551724137931034</c:v>
                </c:pt>
                <c:pt idx="21">
                  <c:v>0.00551724137931034</c:v>
                </c:pt>
                <c:pt idx="22">
                  <c:v>0.00551724137931034</c:v>
                </c:pt>
                <c:pt idx="23">
                  <c:v>0.00551724137931034</c:v>
                </c:pt>
                <c:pt idx="24">
                  <c:v>0.00551724137931034</c:v>
                </c:pt>
                <c:pt idx="25">
                  <c:v>0.00551724137931034</c:v>
                </c:pt>
                <c:pt idx="26">
                  <c:v>0.00551724137931034</c:v>
                </c:pt>
                <c:pt idx="27">
                  <c:v>0.00551724137931034</c:v>
                </c:pt>
                <c:pt idx="28">
                  <c:v>0.00551724137931034</c:v>
                </c:pt>
                <c:pt idx="29">
                  <c:v>0.00551724137931034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ККШ!$H$5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ККШ!$H$6:$H$35</c:f>
              <c:numCache>
                <c:formatCode>General</c:formatCode>
                <c:ptCount val="30"/>
                <c:pt idx="0">
                  <c:v>0.0180303448275862</c:v>
                </c:pt>
                <c:pt idx="1">
                  <c:v>0.0180303448275862</c:v>
                </c:pt>
                <c:pt idx="2">
                  <c:v>0.0180303448275862</c:v>
                </c:pt>
                <c:pt idx="3">
                  <c:v>0.0180303448275862</c:v>
                </c:pt>
                <c:pt idx="4">
                  <c:v>0.0180303448275862</c:v>
                </c:pt>
                <c:pt idx="5">
                  <c:v>0.0180303448275862</c:v>
                </c:pt>
                <c:pt idx="6">
                  <c:v>0.0180303448275862</c:v>
                </c:pt>
                <c:pt idx="7">
                  <c:v>0.0180303448275862</c:v>
                </c:pt>
                <c:pt idx="8">
                  <c:v>0.0180303448275862</c:v>
                </c:pt>
                <c:pt idx="9">
                  <c:v>0.0180303448275862</c:v>
                </c:pt>
                <c:pt idx="10">
                  <c:v>0.0180303448275862</c:v>
                </c:pt>
                <c:pt idx="11">
                  <c:v>0.0180303448275862</c:v>
                </c:pt>
                <c:pt idx="12">
                  <c:v>0.0180303448275862</c:v>
                </c:pt>
                <c:pt idx="13">
                  <c:v>0.0180303448275862</c:v>
                </c:pt>
                <c:pt idx="14">
                  <c:v>0.0180303448275862</c:v>
                </c:pt>
                <c:pt idx="15">
                  <c:v>0.0180303448275862</c:v>
                </c:pt>
                <c:pt idx="16">
                  <c:v>0.0180303448275862</c:v>
                </c:pt>
                <c:pt idx="17">
                  <c:v>0.0180303448275862</c:v>
                </c:pt>
                <c:pt idx="18">
                  <c:v>0.0180303448275862</c:v>
                </c:pt>
                <c:pt idx="19">
                  <c:v>0.0180303448275862</c:v>
                </c:pt>
                <c:pt idx="20">
                  <c:v>0.0180303448275862</c:v>
                </c:pt>
                <c:pt idx="21">
                  <c:v>0.0180303448275862</c:v>
                </c:pt>
                <c:pt idx="22">
                  <c:v>0.0180303448275862</c:v>
                </c:pt>
                <c:pt idx="23">
                  <c:v>0.0180303448275862</c:v>
                </c:pt>
                <c:pt idx="24">
                  <c:v>0.0180303448275862</c:v>
                </c:pt>
                <c:pt idx="25">
                  <c:v>0.0180303448275862</c:v>
                </c:pt>
                <c:pt idx="26">
                  <c:v>0.0180303448275862</c:v>
                </c:pt>
                <c:pt idx="27">
                  <c:v>0.0180303448275862</c:v>
                </c:pt>
                <c:pt idx="28">
                  <c:v>0.0180303448275862</c:v>
                </c:pt>
                <c:pt idx="29">
                  <c:v>0.0180303448275862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ККШ!$I$5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ККШ!$A$6:$A$35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ККШ!$I$6:$I$35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41286"/>
        <c:axId val="14635625"/>
      </c:lineChart>
      <c:catAx>
        <c:axId val="49412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35625"/>
        <c:crosses val="autoZero"/>
        <c:auto val="1"/>
        <c:lblAlgn val="ctr"/>
        <c:lblOffset val="100"/>
      </c:catAx>
      <c:valAx>
        <c:axId val="14635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1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ККШ!$F$46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ККШ!$A$47:$A$76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ККШ!$F$47:$F$76</c:f>
              <c:numCache>
                <c:formatCode>General</c:formatCode>
                <c:ptCount val="30"/>
                <c:pt idx="0">
                  <c:v/>
                </c:pt>
                <c:pt idx="1">
                  <c:v>0.00600000000000001</c:v>
                </c:pt>
                <c:pt idx="2">
                  <c:v>0.03</c:v>
                </c:pt>
                <c:pt idx="3">
                  <c:v>0.001</c:v>
                </c:pt>
                <c:pt idx="4">
                  <c:v>0.004</c:v>
                </c:pt>
                <c:pt idx="5">
                  <c:v>0.00600000000000001</c:v>
                </c:pt>
                <c:pt idx="6">
                  <c:v>0.00700000000000001</c:v>
                </c:pt>
                <c:pt idx="7">
                  <c:v>0.011</c:v>
                </c:pt>
                <c:pt idx="8">
                  <c:v>0.012</c:v>
                </c:pt>
                <c:pt idx="9">
                  <c:v>0.00700000000000001</c:v>
                </c:pt>
                <c:pt idx="10">
                  <c:v>0.005</c:v>
                </c:pt>
                <c:pt idx="11">
                  <c:v>0.004</c:v>
                </c:pt>
                <c:pt idx="12">
                  <c:v>0.00900000000000001</c:v>
                </c:pt>
                <c:pt idx="13">
                  <c:v>0.00900000000000001</c:v>
                </c:pt>
                <c:pt idx="14">
                  <c:v>0.00900000000000001</c:v>
                </c:pt>
                <c:pt idx="15">
                  <c:v>0.0119999999999999</c:v>
                </c:pt>
                <c:pt idx="16">
                  <c:v>0.014</c:v>
                </c:pt>
                <c:pt idx="17">
                  <c:v>0.015</c:v>
                </c:pt>
                <c:pt idx="18">
                  <c:v>0.004</c:v>
                </c:pt>
                <c:pt idx="19">
                  <c:v>0.003</c:v>
                </c:pt>
                <c:pt idx="20">
                  <c:v>0.005</c:v>
                </c:pt>
                <c:pt idx="21">
                  <c:v>0.004</c:v>
                </c:pt>
                <c:pt idx="22">
                  <c:v>0.005</c:v>
                </c:pt>
                <c:pt idx="23">
                  <c:v>0.00600000000000001</c:v>
                </c:pt>
                <c:pt idx="24">
                  <c:v>0.002</c:v>
                </c:pt>
                <c:pt idx="25">
                  <c:v>0.004</c:v>
                </c:pt>
                <c:pt idx="26">
                  <c:v>0.002</c:v>
                </c:pt>
                <c:pt idx="27">
                  <c:v>0.003</c:v>
                </c:pt>
                <c:pt idx="28">
                  <c:v>0.002</c:v>
                </c:pt>
                <c:pt idx="29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ККШ!$G$46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ККШ!$A$47:$A$76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ККШ!$G$47:$G$76</c:f>
              <c:numCache>
                <c:formatCode>General</c:formatCode>
                <c:ptCount val="30"/>
                <c:pt idx="0">
                  <c:v>0.00710344827586207</c:v>
                </c:pt>
                <c:pt idx="1">
                  <c:v>0.00710344827586207</c:v>
                </c:pt>
                <c:pt idx="2">
                  <c:v>0.00710344827586207</c:v>
                </c:pt>
                <c:pt idx="3">
                  <c:v>0.00710344827586207</c:v>
                </c:pt>
                <c:pt idx="4">
                  <c:v>0.00710344827586207</c:v>
                </c:pt>
                <c:pt idx="5">
                  <c:v>0.00710344827586207</c:v>
                </c:pt>
                <c:pt idx="6">
                  <c:v>0.00710344827586207</c:v>
                </c:pt>
                <c:pt idx="7">
                  <c:v>0.00710344827586207</c:v>
                </c:pt>
                <c:pt idx="8">
                  <c:v>0.00710344827586207</c:v>
                </c:pt>
                <c:pt idx="9">
                  <c:v>0.00710344827586207</c:v>
                </c:pt>
                <c:pt idx="10">
                  <c:v>0.00710344827586207</c:v>
                </c:pt>
                <c:pt idx="11">
                  <c:v>0.00710344827586207</c:v>
                </c:pt>
                <c:pt idx="12">
                  <c:v>0.00710344827586207</c:v>
                </c:pt>
                <c:pt idx="13">
                  <c:v>0.00710344827586207</c:v>
                </c:pt>
                <c:pt idx="14">
                  <c:v>0.00710344827586207</c:v>
                </c:pt>
                <c:pt idx="15">
                  <c:v>0.00710344827586207</c:v>
                </c:pt>
                <c:pt idx="16">
                  <c:v>0.00710344827586207</c:v>
                </c:pt>
                <c:pt idx="17">
                  <c:v>0.00710344827586207</c:v>
                </c:pt>
                <c:pt idx="18">
                  <c:v>0.00710344827586207</c:v>
                </c:pt>
                <c:pt idx="19">
                  <c:v>0.00710344827586207</c:v>
                </c:pt>
                <c:pt idx="20">
                  <c:v>0.00710344827586207</c:v>
                </c:pt>
                <c:pt idx="21">
                  <c:v>0.00710344827586207</c:v>
                </c:pt>
                <c:pt idx="22">
                  <c:v>0.00710344827586207</c:v>
                </c:pt>
                <c:pt idx="23">
                  <c:v>0.00710344827586207</c:v>
                </c:pt>
                <c:pt idx="24">
                  <c:v>0.00710344827586207</c:v>
                </c:pt>
                <c:pt idx="25">
                  <c:v>0.00710344827586207</c:v>
                </c:pt>
                <c:pt idx="26">
                  <c:v>0.00710344827586207</c:v>
                </c:pt>
                <c:pt idx="27">
                  <c:v>0.00710344827586207</c:v>
                </c:pt>
                <c:pt idx="28">
                  <c:v>0.00710344827586207</c:v>
                </c:pt>
                <c:pt idx="29">
                  <c:v>0.00710344827586207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ККШ!$H$46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ККШ!$A$47:$A$76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ККШ!$H$47:$H$76</c:f>
              <c:numCache>
                <c:formatCode>General</c:formatCode>
                <c:ptCount val="30"/>
                <c:pt idx="0">
                  <c:v>0.0232140689655172</c:v>
                </c:pt>
                <c:pt idx="1">
                  <c:v>0.0232140689655172</c:v>
                </c:pt>
                <c:pt idx="2">
                  <c:v>0.0232140689655172</c:v>
                </c:pt>
                <c:pt idx="3">
                  <c:v>0.0232140689655172</c:v>
                </c:pt>
                <c:pt idx="4">
                  <c:v>0.0232140689655172</c:v>
                </c:pt>
                <c:pt idx="5">
                  <c:v>0.0232140689655172</c:v>
                </c:pt>
                <c:pt idx="6">
                  <c:v>0.0232140689655172</c:v>
                </c:pt>
                <c:pt idx="7">
                  <c:v>0.0232140689655172</c:v>
                </c:pt>
                <c:pt idx="8">
                  <c:v>0.0232140689655172</c:v>
                </c:pt>
                <c:pt idx="9">
                  <c:v>0.0232140689655172</c:v>
                </c:pt>
                <c:pt idx="10">
                  <c:v>0.0232140689655172</c:v>
                </c:pt>
                <c:pt idx="11">
                  <c:v>0.0232140689655172</c:v>
                </c:pt>
                <c:pt idx="12">
                  <c:v>0.0232140689655172</c:v>
                </c:pt>
                <c:pt idx="13">
                  <c:v>0.0232140689655172</c:v>
                </c:pt>
                <c:pt idx="14">
                  <c:v>0.0232140689655172</c:v>
                </c:pt>
                <c:pt idx="15">
                  <c:v>0.0232140689655172</c:v>
                </c:pt>
                <c:pt idx="16">
                  <c:v>0.0232140689655172</c:v>
                </c:pt>
                <c:pt idx="17">
                  <c:v>0.0232140689655172</c:v>
                </c:pt>
                <c:pt idx="18">
                  <c:v>0.0232140689655172</c:v>
                </c:pt>
                <c:pt idx="19">
                  <c:v>0.0232140689655172</c:v>
                </c:pt>
                <c:pt idx="20">
                  <c:v>0.0232140689655172</c:v>
                </c:pt>
                <c:pt idx="21">
                  <c:v>0.0232140689655172</c:v>
                </c:pt>
                <c:pt idx="22">
                  <c:v>0.0232140689655172</c:v>
                </c:pt>
                <c:pt idx="23">
                  <c:v>0.0232140689655172</c:v>
                </c:pt>
                <c:pt idx="24">
                  <c:v>0.0232140689655172</c:v>
                </c:pt>
                <c:pt idx="25">
                  <c:v>0.0232140689655172</c:v>
                </c:pt>
                <c:pt idx="26">
                  <c:v>0.0232140689655172</c:v>
                </c:pt>
                <c:pt idx="27">
                  <c:v>0.0232140689655172</c:v>
                </c:pt>
                <c:pt idx="28">
                  <c:v>0.0232140689655172</c:v>
                </c:pt>
                <c:pt idx="29">
                  <c:v>0.0232140689655172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ККШ!$I$46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ККШ!$A$47:$A$76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ККШ!$I$47:$I$76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233342"/>
        <c:axId val="40032324"/>
      </c:lineChart>
      <c:catAx>
        <c:axId val="132333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32324"/>
        <c:crosses val="autoZero"/>
        <c:auto val="1"/>
        <c:lblAlgn val="ctr"/>
        <c:lblOffset val="100"/>
      </c:catAx>
      <c:valAx>
        <c:axId val="40032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33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ККШ!$B$90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ККШ!$B$91:$B$120</c:f>
              <c:numCache>
                <c:formatCode>General</c:formatCode>
                <c:ptCount val="30"/>
                <c:pt idx="0">
                  <c:v>0.711</c:v>
                </c:pt>
                <c:pt idx="1">
                  <c:v>0.706</c:v>
                </c:pt>
                <c:pt idx="2">
                  <c:v>0.685</c:v>
                </c:pt>
                <c:pt idx="3">
                  <c:v>0.674</c:v>
                </c:pt>
                <c:pt idx="4">
                  <c:v>0.675</c:v>
                </c:pt>
                <c:pt idx="5">
                  <c:v>0.68</c:v>
                </c:pt>
                <c:pt idx="6">
                  <c:v>0.687</c:v>
                </c:pt>
                <c:pt idx="7">
                  <c:v>0.698</c:v>
                </c:pt>
                <c:pt idx="8">
                  <c:v>0.711</c:v>
                </c:pt>
                <c:pt idx="9">
                  <c:v>0.723</c:v>
                </c:pt>
                <c:pt idx="10">
                  <c:v>0.735</c:v>
                </c:pt>
                <c:pt idx="11">
                  <c:v>0.753</c:v>
                </c:pt>
                <c:pt idx="12">
                  <c:v>0.767</c:v>
                </c:pt>
                <c:pt idx="13">
                  <c:v>0.781</c:v>
                </c:pt>
                <c:pt idx="14">
                  <c:v>0.795</c:v>
                </c:pt>
                <c:pt idx="15">
                  <c:v>0.809</c:v>
                </c:pt>
                <c:pt idx="16">
                  <c:v>0.816</c:v>
                </c:pt>
                <c:pt idx="17">
                  <c:v>0.825</c:v>
                </c:pt>
                <c:pt idx="18">
                  <c:v>0.828</c:v>
                </c:pt>
                <c:pt idx="19">
                  <c:v>0.826</c:v>
                </c:pt>
                <c:pt idx="20">
                  <c:v>0.824</c:v>
                </c:pt>
                <c:pt idx="21">
                  <c:v>0.829</c:v>
                </c:pt>
                <c:pt idx="22">
                  <c:v>0.832</c:v>
                </c:pt>
                <c:pt idx="23">
                  <c:v>0.839</c:v>
                </c:pt>
                <c:pt idx="24">
                  <c:v>0.845</c:v>
                </c:pt>
                <c:pt idx="25">
                  <c:v>0.849</c:v>
                </c:pt>
                <c:pt idx="26">
                  <c:v>0.854</c:v>
                </c:pt>
                <c:pt idx="27">
                  <c:v>0.859</c:v>
                </c:pt>
                <c:pt idx="28">
                  <c:v>0.863</c:v>
                </c:pt>
                <c:pt idx="29">
                  <c:v>0.866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ККШ!$C$90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ККШ!$C$91:$C$120</c:f>
              <c:numCache>
                <c:formatCode>General</c:formatCode>
                <c:ptCount val="30"/>
                <c:pt idx="0">
                  <c:v>0.778166666666667</c:v>
                </c:pt>
                <c:pt idx="1">
                  <c:v>0.778166666666667</c:v>
                </c:pt>
                <c:pt idx="2">
                  <c:v>0.778166666666667</c:v>
                </c:pt>
                <c:pt idx="3">
                  <c:v>0.778166666666667</c:v>
                </c:pt>
                <c:pt idx="4">
                  <c:v>0.778166666666667</c:v>
                </c:pt>
                <c:pt idx="5">
                  <c:v>0.778166666666667</c:v>
                </c:pt>
                <c:pt idx="6">
                  <c:v>0.778166666666667</c:v>
                </c:pt>
                <c:pt idx="7">
                  <c:v>0.778166666666667</c:v>
                </c:pt>
                <c:pt idx="8">
                  <c:v>0.778166666666667</c:v>
                </c:pt>
                <c:pt idx="9">
                  <c:v>0.778166666666667</c:v>
                </c:pt>
                <c:pt idx="10">
                  <c:v>0.778166666666667</c:v>
                </c:pt>
                <c:pt idx="11">
                  <c:v>0.778166666666667</c:v>
                </c:pt>
                <c:pt idx="12">
                  <c:v>0.778166666666667</c:v>
                </c:pt>
                <c:pt idx="13">
                  <c:v>0.778166666666667</c:v>
                </c:pt>
                <c:pt idx="14">
                  <c:v>0.778166666666667</c:v>
                </c:pt>
                <c:pt idx="15">
                  <c:v>0.778166666666667</c:v>
                </c:pt>
                <c:pt idx="16">
                  <c:v>0.778166666666667</c:v>
                </c:pt>
                <c:pt idx="17">
                  <c:v>0.778166666666667</c:v>
                </c:pt>
                <c:pt idx="18">
                  <c:v>0.778166666666667</c:v>
                </c:pt>
                <c:pt idx="19">
                  <c:v>0.778166666666667</c:v>
                </c:pt>
                <c:pt idx="20">
                  <c:v>0.778166666666667</c:v>
                </c:pt>
                <c:pt idx="21">
                  <c:v>0.778166666666667</c:v>
                </c:pt>
                <c:pt idx="22">
                  <c:v>0.778166666666667</c:v>
                </c:pt>
                <c:pt idx="23">
                  <c:v>0.778166666666667</c:v>
                </c:pt>
                <c:pt idx="24">
                  <c:v>0.778166666666667</c:v>
                </c:pt>
                <c:pt idx="25">
                  <c:v>0.778166666666667</c:v>
                </c:pt>
                <c:pt idx="26">
                  <c:v>0.778166666666667</c:v>
                </c:pt>
                <c:pt idx="27">
                  <c:v>0.778166666666667</c:v>
                </c:pt>
                <c:pt idx="28">
                  <c:v>0.778166666666667</c:v>
                </c:pt>
                <c:pt idx="29">
                  <c:v>0.778166666666667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ККШ!$D$90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ККШ!$D$91:$D$120</c:f>
              <c:numCache>
                <c:formatCode>General</c:formatCode>
                <c:ptCount val="30"/>
                <c:pt idx="0">
                  <c:v>0.799901809733431</c:v>
                </c:pt>
                <c:pt idx="1">
                  <c:v>0.799901809733431</c:v>
                </c:pt>
                <c:pt idx="2">
                  <c:v>0.799901809733431</c:v>
                </c:pt>
                <c:pt idx="3">
                  <c:v>0.799901809733431</c:v>
                </c:pt>
                <c:pt idx="4">
                  <c:v>0.799901809733431</c:v>
                </c:pt>
                <c:pt idx="5">
                  <c:v>0.799901809733431</c:v>
                </c:pt>
                <c:pt idx="6">
                  <c:v>0.799901809733431</c:v>
                </c:pt>
                <c:pt idx="7">
                  <c:v>0.799901809733431</c:v>
                </c:pt>
                <c:pt idx="8">
                  <c:v>0.799901809733431</c:v>
                </c:pt>
                <c:pt idx="9">
                  <c:v>0.799901809733431</c:v>
                </c:pt>
                <c:pt idx="10">
                  <c:v>0.799901809733431</c:v>
                </c:pt>
                <c:pt idx="11">
                  <c:v>0.799901809733431</c:v>
                </c:pt>
                <c:pt idx="12">
                  <c:v>0.799901809733431</c:v>
                </c:pt>
                <c:pt idx="13">
                  <c:v>0.799901809733431</c:v>
                </c:pt>
                <c:pt idx="14">
                  <c:v>0.799901809733431</c:v>
                </c:pt>
                <c:pt idx="15">
                  <c:v>0.799901809733431</c:v>
                </c:pt>
                <c:pt idx="16">
                  <c:v>0.799901809733431</c:v>
                </c:pt>
                <c:pt idx="17">
                  <c:v>0.799901809733431</c:v>
                </c:pt>
                <c:pt idx="18">
                  <c:v>0.799901809733431</c:v>
                </c:pt>
                <c:pt idx="19">
                  <c:v>0.799901809733431</c:v>
                </c:pt>
                <c:pt idx="20">
                  <c:v>0.799901809733431</c:v>
                </c:pt>
                <c:pt idx="21">
                  <c:v>0.799901809733431</c:v>
                </c:pt>
                <c:pt idx="22">
                  <c:v>0.799901809733431</c:v>
                </c:pt>
                <c:pt idx="23">
                  <c:v>0.799901809733431</c:v>
                </c:pt>
                <c:pt idx="24">
                  <c:v>0.799901809733431</c:v>
                </c:pt>
                <c:pt idx="25">
                  <c:v>0.799901809733431</c:v>
                </c:pt>
                <c:pt idx="26">
                  <c:v>0.799901809733431</c:v>
                </c:pt>
                <c:pt idx="27">
                  <c:v>0.799901809733431</c:v>
                </c:pt>
                <c:pt idx="28">
                  <c:v>0.799901809733431</c:v>
                </c:pt>
                <c:pt idx="29">
                  <c:v>0.799901809733431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ККШ!$E$90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ККШ!$E$91:$E$120</c:f>
              <c:numCache>
                <c:formatCode>General</c:formatCode>
                <c:ptCount val="30"/>
                <c:pt idx="0">
                  <c:v>0.756431523599902</c:v>
                </c:pt>
                <c:pt idx="1">
                  <c:v>0.756431523599902</c:v>
                </c:pt>
                <c:pt idx="2">
                  <c:v>0.756431523599902</c:v>
                </c:pt>
                <c:pt idx="3">
                  <c:v>0.756431523599902</c:v>
                </c:pt>
                <c:pt idx="4">
                  <c:v>0.756431523599902</c:v>
                </c:pt>
                <c:pt idx="5">
                  <c:v>0.756431523599902</c:v>
                </c:pt>
                <c:pt idx="6">
                  <c:v>0.756431523599902</c:v>
                </c:pt>
                <c:pt idx="7">
                  <c:v>0.756431523599902</c:v>
                </c:pt>
                <c:pt idx="8">
                  <c:v>0.756431523599902</c:v>
                </c:pt>
                <c:pt idx="9">
                  <c:v>0.756431523599902</c:v>
                </c:pt>
                <c:pt idx="10">
                  <c:v>0.756431523599902</c:v>
                </c:pt>
                <c:pt idx="11">
                  <c:v>0.756431523599902</c:v>
                </c:pt>
                <c:pt idx="12">
                  <c:v>0.756431523599902</c:v>
                </c:pt>
                <c:pt idx="13">
                  <c:v>0.756431523599902</c:v>
                </c:pt>
                <c:pt idx="14">
                  <c:v>0.756431523599902</c:v>
                </c:pt>
                <c:pt idx="15">
                  <c:v>0.756431523599902</c:v>
                </c:pt>
                <c:pt idx="16">
                  <c:v>0.756431523599902</c:v>
                </c:pt>
                <c:pt idx="17">
                  <c:v>0.756431523599902</c:v>
                </c:pt>
                <c:pt idx="18">
                  <c:v>0.756431523599902</c:v>
                </c:pt>
                <c:pt idx="19">
                  <c:v>0.756431523599902</c:v>
                </c:pt>
                <c:pt idx="20">
                  <c:v>0.756431523599902</c:v>
                </c:pt>
                <c:pt idx="21">
                  <c:v>0.756431523599902</c:v>
                </c:pt>
                <c:pt idx="22">
                  <c:v>0.756431523599902</c:v>
                </c:pt>
                <c:pt idx="23">
                  <c:v>0.756431523599902</c:v>
                </c:pt>
                <c:pt idx="24">
                  <c:v>0.756431523599902</c:v>
                </c:pt>
                <c:pt idx="25">
                  <c:v>0.756431523599902</c:v>
                </c:pt>
                <c:pt idx="26">
                  <c:v>0.756431523599902</c:v>
                </c:pt>
                <c:pt idx="27">
                  <c:v>0.756431523599902</c:v>
                </c:pt>
                <c:pt idx="28">
                  <c:v>0.756431523599902</c:v>
                </c:pt>
                <c:pt idx="29">
                  <c:v>0.756431523599902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164979"/>
        <c:axId val="64232800"/>
      </c:lineChart>
      <c:catAx>
        <c:axId val="461649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232800"/>
        <c:crosses val="autoZero"/>
        <c:auto val="1"/>
        <c:lblAlgn val="ctr"/>
        <c:lblOffset val="100"/>
      </c:catAx>
      <c:valAx>
        <c:axId val="64232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1649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ККШ!$F$90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ККШ!$F$91:$F$120</c:f>
              <c:numCache>
                <c:formatCode>General</c:formatCode>
                <c:ptCount val="30"/>
                <c:pt idx="0">
                  <c:v/>
                </c:pt>
                <c:pt idx="1">
                  <c:v>0.005</c:v>
                </c:pt>
                <c:pt idx="2">
                  <c:v>0.0209999999999999</c:v>
                </c:pt>
                <c:pt idx="3">
                  <c:v>0.011</c:v>
                </c:pt>
                <c:pt idx="4">
                  <c:v>0.001</c:v>
                </c:pt>
                <c:pt idx="5">
                  <c:v>0.005</c:v>
                </c:pt>
                <c:pt idx="6">
                  <c:v>0.00700000000000001</c:v>
                </c:pt>
                <c:pt idx="7">
                  <c:v>0.011</c:v>
                </c:pt>
                <c:pt idx="8">
                  <c:v>0.0129999999999999</c:v>
                </c:pt>
                <c:pt idx="9">
                  <c:v>0.012</c:v>
                </c:pt>
                <c:pt idx="10">
                  <c:v>0.012</c:v>
                </c:pt>
                <c:pt idx="11">
                  <c:v>0.018</c:v>
                </c:pt>
                <c:pt idx="12">
                  <c:v>0.014</c:v>
                </c:pt>
                <c:pt idx="13">
                  <c:v>0.014</c:v>
                </c:pt>
                <c:pt idx="14">
                  <c:v>0.014</c:v>
                </c:pt>
                <c:pt idx="15">
                  <c:v>0.014</c:v>
                </c:pt>
                <c:pt idx="16">
                  <c:v>0.00700000000000001</c:v>
                </c:pt>
                <c:pt idx="17">
                  <c:v>0.00900000000000001</c:v>
                </c:pt>
                <c:pt idx="18">
                  <c:v>0.003</c:v>
                </c:pt>
                <c:pt idx="19">
                  <c:v>0.002</c:v>
                </c:pt>
                <c:pt idx="20">
                  <c:v>0.002</c:v>
                </c:pt>
                <c:pt idx="21">
                  <c:v>0.005</c:v>
                </c:pt>
                <c:pt idx="22">
                  <c:v>0.003</c:v>
                </c:pt>
                <c:pt idx="23">
                  <c:v>0.0069999999999999</c:v>
                </c:pt>
                <c:pt idx="24">
                  <c:v>0.00600000000000001</c:v>
                </c:pt>
                <c:pt idx="25">
                  <c:v>0.004</c:v>
                </c:pt>
                <c:pt idx="26">
                  <c:v>0.005</c:v>
                </c:pt>
                <c:pt idx="27">
                  <c:v>0.005</c:v>
                </c:pt>
                <c:pt idx="28">
                  <c:v>0.004</c:v>
                </c:pt>
                <c:pt idx="29">
                  <c:v>0.003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ККШ!$G$90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ККШ!$G$91:$G$120</c:f>
              <c:numCache>
                <c:formatCode>General</c:formatCode>
                <c:ptCount val="30"/>
                <c:pt idx="0">
                  <c:v>0.00817241379310344</c:v>
                </c:pt>
                <c:pt idx="1">
                  <c:v>0.00817241379310344</c:v>
                </c:pt>
                <c:pt idx="2">
                  <c:v>0.00817241379310344</c:v>
                </c:pt>
                <c:pt idx="3">
                  <c:v>0.00817241379310344</c:v>
                </c:pt>
                <c:pt idx="4">
                  <c:v>0.00817241379310344</c:v>
                </c:pt>
                <c:pt idx="5">
                  <c:v>0.00817241379310344</c:v>
                </c:pt>
                <c:pt idx="6">
                  <c:v>0.00817241379310344</c:v>
                </c:pt>
                <c:pt idx="7">
                  <c:v>0.00817241379310344</c:v>
                </c:pt>
                <c:pt idx="8">
                  <c:v>0.00817241379310344</c:v>
                </c:pt>
                <c:pt idx="9">
                  <c:v>0.00817241379310344</c:v>
                </c:pt>
                <c:pt idx="10">
                  <c:v>0.00817241379310344</c:v>
                </c:pt>
                <c:pt idx="11">
                  <c:v>0.00817241379310344</c:v>
                </c:pt>
                <c:pt idx="12">
                  <c:v>0.00817241379310344</c:v>
                </c:pt>
                <c:pt idx="13">
                  <c:v>0.00817241379310344</c:v>
                </c:pt>
                <c:pt idx="14">
                  <c:v>0.00817241379310344</c:v>
                </c:pt>
                <c:pt idx="15">
                  <c:v>0.00817241379310344</c:v>
                </c:pt>
                <c:pt idx="16">
                  <c:v>0.00817241379310344</c:v>
                </c:pt>
                <c:pt idx="17">
                  <c:v>0.00817241379310344</c:v>
                </c:pt>
                <c:pt idx="18">
                  <c:v>0.00817241379310344</c:v>
                </c:pt>
                <c:pt idx="19">
                  <c:v>0.00817241379310344</c:v>
                </c:pt>
                <c:pt idx="20">
                  <c:v>0.00817241379310344</c:v>
                </c:pt>
                <c:pt idx="21">
                  <c:v>0.00817241379310344</c:v>
                </c:pt>
                <c:pt idx="22">
                  <c:v>0.00817241379310344</c:v>
                </c:pt>
                <c:pt idx="23">
                  <c:v>0.00817241379310344</c:v>
                </c:pt>
                <c:pt idx="24">
                  <c:v>0.00817241379310344</c:v>
                </c:pt>
                <c:pt idx="25">
                  <c:v>0.00817241379310344</c:v>
                </c:pt>
                <c:pt idx="26">
                  <c:v>0.00817241379310344</c:v>
                </c:pt>
                <c:pt idx="27">
                  <c:v>0.00817241379310344</c:v>
                </c:pt>
                <c:pt idx="28">
                  <c:v>0.00817241379310344</c:v>
                </c:pt>
                <c:pt idx="29">
                  <c:v>0.00817241379310344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ККШ!$H$90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ККШ!$H$91:$H$120</c:f>
              <c:numCache>
                <c:formatCode>General</c:formatCode>
                <c:ptCount val="30"/>
                <c:pt idx="0">
                  <c:v>0.0267074482758621</c:v>
                </c:pt>
                <c:pt idx="1">
                  <c:v>0.0267074482758621</c:v>
                </c:pt>
                <c:pt idx="2">
                  <c:v>0.0267074482758621</c:v>
                </c:pt>
                <c:pt idx="3">
                  <c:v>0.0267074482758621</c:v>
                </c:pt>
                <c:pt idx="4">
                  <c:v>0.0267074482758621</c:v>
                </c:pt>
                <c:pt idx="5">
                  <c:v>0.0267074482758621</c:v>
                </c:pt>
                <c:pt idx="6">
                  <c:v>0.0267074482758621</c:v>
                </c:pt>
                <c:pt idx="7">
                  <c:v>0.0267074482758621</c:v>
                </c:pt>
                <c:pt idx="8">
                  <c:v>0.0267074482758621</c:v>
                </c:pt>
                <c:pt idx="9">
                  <c:v>0.0267074482758621</c:v>
                </c:pt>
                <c:pt idx="10">
                  <c:v>0.0267074482758621</c:v>
                </c:pt>
                <c:pt idx="11">
                  <c:v>0.0267074482758621</c:v>
                </c:pt>
                <c:pt idx="12">
                  <c:v>0.0267074482758621</c:v>
                </c:pt>
                <c:pt idx="13">
                  <c:v>0.0267074482758621</c:v>
                </c:pt>
                <c:pt idx="14">
                  <c:v>0.0267074482758621</c:v>
                </c:pt>
                <c:pt idx="15">
                  <c:v>0.0267074482758621</c:v>
                </c:pt>
                <c:pt idx="16">
                  <c:v>0.0267074482758621</c:v>
                </c:pt>
                <c:pt idx="17">
                  <c:v>0.0267074482758621</c:v>
                </c:pt>
                <c:pt idx="18">
                  <c:v>0.0267074482758621</c:v>
                </c:pt>
                <c:pt idx="19">
                  <c:v>0.0267074482758621</c:v>
                </c:pt>
                <c:pt idx="20">
                  <c:v>0.0267074482758621</c:v>
                </c:pt>
                <c:pt idx="21">
                  <c:v>0.0267074482758621</c:v>
                </c:pt>
                <c:pt idx="22">
                  <c:v>0.0267074482758621</c:v>
                </c:pt>
                <c:pt idx="23">
                  <c:v>0.0267074482758621</c:v>
                </c:pt>
                <c:pt idx="24">
                  <c:v>0.0267074482758621</c:v>
                </c:pt>
                <c:pt idx="25">
                  <c:v>0.0267074482758621</c:v>
                </c:pt>
                <c:pt idx="26">
                  <c:v>0.0267074482758621</c:v>
                </c:pt>
                <c:pt idx="27">
                  <c:v>0.0267074482758621</c:v>
                </c:pt>
                <c:pt idx="28">
                  <c:v>0.0267074482758621</c:v>
                </c:pt>
                <c:pt idx="29">
                  <c:v>0.0267074482758621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ККШ!$I$90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ККШ!$A$91:$A$120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ККШ!$I$91:$I$120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694487"/>
        <c:axId val="77548631"/>
      </c:lineChart>
      <c:catAx>
        <c:axId val="926944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48631"/>
        <c:crosses val="autoZero"/>
        <c:auto val="1"/>
        <c:lblAlgn val="ctr"/>
        <c:lblOffset val="100"/>
      </c:catAx>
      <c:valAx>
        <c:axId val="77548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94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ККШ!$B$128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ККШ!$B$129:$B$158</c:f>
              <c:numCache>
                <c:formatCode>General</c:formatCode>
                <c:ptCount val="30"/>
                <c:pt idx="0">
                  <c:v>0.735</c:v>
                </c:pt>
                <c:pt idx="1">
                  <c:v>0.731</c:v>
                </c:pt>
                <c:pt idx="2">
                  <c:v>0.72</c:v>
                </c:pt>
                <c:pt idx="3">
                  <c:v>0.712</c:v>
                </c:pt>
                <c:pt idx="4">
                  <c:v>0.703</c:v>
                </c:pt>
                <c:pt idx="5">
                  <c:v>0.702</c:v>
                </c:pt>
                <c:pt idx="6">
                  <c:v>0.703</c:v>
                </c:pt>
                <c:pt idx="7">
                  <c:v>0.705</c:v>
                </c:pt>
                <c:pt idx="8">
                  <c:v>0.705</c:v>
                </c:pt>
                <c:pt idx="9">
                  <c:v>0.711</c:v>
                </c:pt>
                <c:pt idx="10">
                  <c:v>0.722</c:v>
                </c:pt>
                <c:pt idx="11">
                  <c:v>0.728</c:v>
                </c:pt>
                <c:pt idx="12">
                  <c:v>0.734</c:v>
                </c:pt>
                <c:pt idx="13">
                  <c:v>0.742</c:v>
                </c:pt>
                <c:pt idx="14">
                  <c:v>0.748</c:v>
                </c:pt>
                <c:pt idx="15">
                  <c:v>0.753</c:v>
                </c:pt>
                <c:pt idx="16">
                  <c:v>0.76</c:v>
                </c:pt>
                <c:pt idx="17">
                  <c:v>0.769</c:v>
                </c:pt>
                <c:pt idx="18">
                  <c:v>0.775</c:v>
                </c:pt>
                <c:pt idx="19">
                  <c:v>0.773</c:v>
                </c:pt>
                <c:pt idx="20">
                  <c:v>0.781</c:v>
                </c:pt>
                <c:pt idx="21">
                  <c:v>0.79</c:v>
                </c:pt>
                <c:pt idx="22">
                  <c:v>0.798</c:v>
                </c:pt>
                <c:pt idx="23">
                  <c:v>0.802</c:v>
                </c:pt>
                <c:pt idx="24">
                  <c:v>0.807</c:v>
                </c:pt>
                <c:pt idx="25">
                  <c:v>0.809</c:v>
                </c:pt>
                <c:pt idx="26">
                  <c:v>0.815</c:v>
                </c:pt>
                <c:pt idx="27">
                  <c:v>0.82</c:v>
                </c:pt>
                <c:pt idx="28">
                  <c:v>0.823</c:v>
                </c:pt>
                <c:pt idx="29">
                  <c:v>0.824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ККШ!$C$128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ККШ!$C$129:$C$158</c:f>
              <c:numCache>
                <c:formatCode>General</c:formatCode>
                <c:ptCount val="30"/>
                <c:pt idx="0">
                  <c:v>0.756666666666667</c:v>
                </c:pt>
                <c:pt idx="1">
                  <c:v>0.756666666666667</c:v>
                </c:pt>
                <c:pt idx="2">
                  <c:v>0.756666666666667</c:v>
                </c:pt>
                <c:pt idx="3">
                  <c:v>0.756666666666667</c:v>
                </c:pt>
                <c:pt idx="4">
                  <c:v>0.756666666666667</c:v>
                </c:pt>
                <c:pt idx="5">
                  <c:v>0.756666666666667</c:v>
                </c:pt>
                <c:pt idx="6">
                  <c:v>0.756666666666667</c:v>
                </c:pt>
                <c:pt idx="7">
                  <c:v>0.756666666666667</c:v>
                </c:pt>
                <c:pt idx="8">
                  <c:v>0.756666666666667</c:v>
                </c:pt>
                <c:pt idx="9">
                  <c:v>0.756666666666667</c:v>
                </c:pt>
                <c:pt idx="10">
                  <c:v>0.756666666666667</c:v>
                </c:pt>
                <c:pt idx="11">
                  <c:v>0.756666666666667</c:v>
                </c:pt>
                <c:pt idx="12">
                  <c:v>0.756666666666667</c:v>
                </c:pt>
                <c:pt idx="13">
                  <c:v>0.756666666666667</c:v>
                </c:pt>
                <c:pt idx="14">
                  <c:v>0.756666666666667</c:v>
                </c:pt>
                <c:pt idx="15">
                  <c:v>0.756666666666667</c:v>
                </c:pt>
                <c:pt idx="16">
                  <c:v>0.756666666666667</c:v>
                </c:pt>
                <c:pt idx="17">
                  <c:v>0.756666666666667</c:v>
                </c:pt>
                <c:pt idx="18">
                  <c:v>0.756666666666667</c:v>
                </c:pt>
                <c:pt idx="19">
                  <c:v>0.756666666666667</c:v>
                </c:pt>
                <c:pt idx="20">
                  <c:v>0.756666666666667</c:v>
                </c:pt>
                <c:pt idx="21">
                  <c:v>0.756666666666667</c:v>
                </c:pt>
                <c:pt idx="22">
                  <c:v>0.756666666666667</c:v>
                </c:pt>
                <c:pt idx="23">
                  <c:v>0.756666666666667</c:v>
                </c:pt>
                <c:pt idx="24">
                  <c:v>0.756666666666667</c:v>
                </c:pt>
                <c:pt idx="25">
                  <c:v>0.756666666666667</c:v>
                </c:pt>
                <c:pt idx="26">
                  <c:v>0.756666666666667</c:v>
                </c:pt>
                <c:pt idx="27">
                  <c:v>0.756666666666667</c:v>
                </c:pt>
                <c:pt idx="28">
                  <c:v>0.756666666666667</c:v>
                </c:pt>
                <c:pt idx="29">
                  <c:v>0.756666666666667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ККШ!$D$128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ККШ!$D$129:$D$158</c:f>
              <c:numCache>
                <c:formatCode>General</c:formatCode>
                <c:ptCount val="30"/>
                <c:pt idx="0">
                  <c:v>0.771248471508926</c:v>
                </c:pt>
                <c:pt idx="1">
                  <c:v>0.771248471508926</c:v>
                </c:pt>
                <c:pt idx="2">
                  <c:v>0.771248471508926</c:v>
                </c:pt>
                <c:pt idx="3">
                  <c:v>0.771248471508926</c:v>
                </c:pt>
                <c:pt idx="4">
                  <c:v>0.771248471508926</c:v>
                </c:pt>
                <c:pt idx="5">
                  <c:v>0.771248471508926</c:v>
                </c:pt>
                <c:pt idx="6">
                  <c:v>0.771248471508926</c:v>
                </c:pt>
                <c:pt idx="7">
                  <c:v>0.771248471508926</c:v>
                </c:pt>
                <c:pt idx="8">
                  <c:v>0.771248471508926</c:v>
                </c:pt>
                <c:pt idx="9">
                  <c:v>0.771248471508926</c:v>
                </c:pt>
                <c:pt idx="10">
                  <c:v>0.771248471508926</c:v>
                </c:pt>
                <c:pt idx="11">
                  <c:v>0.771248471508926</c:v>
                </c:pt>
                <c:pt idx="12">
                  <c:v>0.771248471508926</c:v>
                </c:pt>
                <c:pt idx="13">
                  <c:v>0.771248471508926</c:v>
                </c:pt>
                <c:pt idx="14">
                  <c:v>0.771248471508926</c:v>
                </c:pt>
                <c:pt idx="15">
                  <c:v>0.771248471508926</c:v>
                </c:pt>
                <c:pt idx="16">
                  <c:v>0.771248471508926</c:v>
                </c:pt>
                <c:pt idx="17">
                  <c:v>0.771248471508926</c:v>
                </c:pt>
                <c:pt idx="18">
                  <c:v>0.771248471508926</c:v>
                </c:pt>
                <c:pt idx="19">
                  <c:v>0.771248471508926</c:v>
                </c:pt>
                <c:pt idx="20">
                  <c:v>0.771248471508926</c:v>
                </c:pt>
                <c:pt idx="21">
                  <c:v>0.771248471508926</c:v>
                </c:pt>
                <c:pt idx="22">
                  <c:v>0.771248471508926</c:v>
                </c:pt>
                <c:pt idx="23">
                  <c:v>0.771248471508926</c:v>
                </c:pt>
                <c:pt idx="24">
                  <c:v>0.771248471508926</c:v>
                </c:pt>
                <c:pt idx="25">
                  <c:v>0.771248471508926</c:v>
                </c:pt>
                <c:pt idx="26">
                  <c:v>0.771248471508926</c:v>
                </c:pt>
                <c:pt idx="27">
                  <c:v>0.771248471508926</c:v>
                </c:pt>
                <c:pt idx="28">
                  <c:v>0.771248471508926</c:v>
                </c:pt>
                <c:pt idx="29">
                  <c:v>0.771248471508926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ККШ!$E$128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ККШ!$E$129:$E$158</c:f>
              <c:numCache>
                <c:formatCode>General</c:formatCode>
                <c:ptCount val="30"/>
                <c:pt idx="0">
                  <c:v>0.742084861824407</c:v>
                </c:pt>
                <c:pt idx="1">
                  <c:v>0.742084861824407</c:v>
                </c:pt>
                <c:pt idx="2">
                  <c:v>0.742084861824407</c:v>
                </c:pt>
                <c:pt idx="3">
                  <c:v>0.742084861824407</c:v>
                </c:pt>
                <c:pt idx="4">
                  <c:v>0.742084861824407</c:v>
                </c:pt>
                <c:pt idx="5">
                  <c:v>0.742084861824407</c:v>
                </c:pt>
                <c:pt idx="6">
                  <c:v>0.742084861824407</c:v>
                </c:pt>
                <c:pt idx="7">
                  <c:v>0.742084861824407</c:v>
                </c:pt>
                <c:pt idx="8">
                  <c:v>0.742084861824407</c:v>
                </c:pt>
                <c:pt idx="9">
                  <c:v>0.742084861824407</c:v>
                </c:pt>
                <c:pt idx="10">
                  <c:v>0.742084861824407</c:v>
                </c:pt>
                <c:pt idx="11">
                  <c:v>0.742084861824407</c:v>
                </c:pt>
                <c:pt idx="12">
                  <c:v>0.742084861824407</c:v>
                </c:pt>
                <c:pt idx="13">
                  <c:v>0.742084861824407</c:v>
                </c:pt>
                <c:pt idx="14">
                  <c:v>0.742084861824407</c:v>
                </c:pt>
                <c:pt idx="15">
                  <c:v>0.742084861824407</c:v>
                </c:pt>
                <c:pt idx="16">
                  <c:v>0.742084861824407</c:v>
                </c:pt>
                <c:pt idx="17">
                  <c:v>0.742084861824407</c:v>
                </c:pt>
                <c:pt idx="18">
                  <c:v>0.742084861824407</c:v>
                </c:pt>
                <c:pt idx="19">
                  <c:v>0.742084861824407</c:v>
                </c:pt>
                <c:pt idx="20">
                  <c:v>0.742084861824407</c:v>
                </c:pt>
                <c:pt idx="21">
                  <c:v>0.742084861824407</c:v>
                </c:pt>
                <c:pt idx="22">
                  <c:v>0.742084861824407</c:v>
                </c:pt>
                <c:pt idx="23">
                  <c:v>0.742084861824407</c:v>
                </c:pt>
                <c:pt idx="24">
                  <c:v>0.742084861824407</c:v>
                </c:pt>
                <c:pt idx="25">
                  <c:v>0.742084861824407</c:v>
                </c:pt>
                <c:pt idx="26">
                  <c:v>0.742084861824407</c:v>
                </c:pt>
                <c:pt idx="27">
                  <c:v>0.742084861824407</c:v>
                </c:pt>
                <c:pt idx="28">
                  <c:v>0.742084861824407</c:v>
                </c:pt>
                <c:pt idx="29">
                  <c:v>0.742084861824407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155415"/>
        <c:axId val="61641654"/>
      </c:lineChart>
      <c:catAx>
        <c:axId val="351554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41654"/>
        <c:crosses val="autoZero"/>
        <c:auto val="1"/>
        <c:lblAlgn val="ctr"/>
        <c:lblOffset val="100"/>
      </c:catAx>
      <c:valAx>
        <c:axId val="61641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554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ККШ!$F$128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ККШ!$F$129:$F$158</c:f>
              <c:numCache>
                <c:formatCode>General</c:formatCode>
                <c:ptCount val="30"/>
                <c:pt idx="0">
                  <c:v/>
                </c:pt>
                <c:pt idx="1">
                  <c:v>0.004</c:v>
                </c:pt>
                <c:pt idx="2">
                  <c:v>0.011</c:v>
                </c:pt>
                <c:pt idx="3">
                  <c:v>0.00800000000000001</c:v>
                </c:pt>
                <c:pt idx="4">
                  <c:v>0.0089999999999999</c:v>
                </c:pt>
                <c:pt idx="5">
                  <c:v>0.001</c:v>
                </c:pt>
                <c:pt idx="6">
                  <c:v>0.001</c:v>
                </c:pt>
                <c:pt idx="7">
                  <c:v>0.00199999999999989</c:v>
                </c:pt>
                <c:pt idx="8">
                  <c:v>0</c:v>
                </c:pt>
                <c:pt idx="9">
                  <c:v>0.00600000000000001</c:v>
                </c:pt>
                <c:pt idx="10">
                  <c:v>0.011</c:v>
                </c:pt>
                <c:pt idx="11">
                  <c:v>0.00600000000000001</c:v>
                </c:pt>
                <c:pt idx="12">
                  <c:v>0.00600000000000001</c:v>
                </c:pt>
                <c:pt idx="13">
                  <c:v>0.00800000000000001</c:v>
                </c:pt>
                <c:pt idx="14">
                  <c:v>0.00600000000000001</c:v>
                </c:pt>
                <c:pt idx="15">
                  <c:v>0.005</c:v>
                </c:pt>
                <c:pt idx="16">
                  <c:v>0.00700000000000001</c:v>
                </c:pt>
                <c:pt idx="17">
                  <c:v>0.00900000000000001</c:v>
                </c:pt>
                <c:pt idx="18">
                  <c:v>0.00600000000000001</c:v>
                </c:pt>
                <c:pt idx="19">
                  <c:v>0.002</c:v>
                </c:pt>
                <c:pt idx="20">
                  <c:v>0.00800000000000001</c:v>
                </c:pt>
                <c:pt idx="21">
                  <c:v>0.00900000000000001</c:v>
                </c:pt>
                <c:pt idx="22">
                  <c:v>0.00800000000000001</c:v>
                </c:pt>
                <c:pt idx="23">
                  <c:v>0.004</c:v>
                </c:pt>
                <c:pt idx="24">
                  <c:v>0.005</c:v>
                </c:pt>
                <c:pt idx="25">
                  <c:v>0.002</c:v>
                </c:pt>
                <c:pt idx="26">
                  <c:v>0.00600000000000001</c:v>
                </c:pt>
                <c:pt idx="27">
                  <c:v>0.005</c:v>
                </c:pt>
                <c:pt idx="28">
                  <c:v>0.003</c:v>
                </c:pt>
                <c:pt idx="29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ККШ!$G$128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ККШ!$G$129:$G$158</c:f>
              <c:numCache>
                <c:formatCode>General</c:formatCode>
                <c:ptCount val="30"/>
                <c:pt idx="0">
                  <c:v>0.00548275862068965</c:v>
                </c:pt>
                <c:pt idx="1">
                  <c:v>0.00548275862068965</c:v>
                </c:pt>
                <c:pt idx="2">
                  <c:v>0.00548275862068965</c:v>
                </c:pt>
                <c:pt idx="3">
                  <c:v>0.00548275862068965</c:v>
                </c:pt>
                <c:pt idx="4">
                  <c:v>0.00548275862068965</c:v>
                </c:pt>
                <c:pt idx="5">
                  <c:v>0.00548275862068965</c:v>
                </c:pt>
                <c:pt idx="6">
                  <c:v>0.00548275862068965</c:v>
                </c:pt>
                <c:pt idx="7">
                  <c:v>0.00548275862068965</c:v>
                </c:pt>
                <c:pt idx="8">
                  <c:v>0.00548275862068965</c:v>
                </c:pt>
                <c:pt idx="9">
                  <c:v>0.00548275862068965</c:v>
                </c:pt>
                <c:pt idx="10">
                  <c:v>0.00548275862068965</c:v>
                </c:pt>
                <c:pt idx="11">
                  <c:v>0.00548275862068965</c:v>
                </c:pt>
                <c:pt idx="12">
                  <c:v>0.00548275862068965</c:v>
                </c:pt>
                <c:pt idx="13">
                  <c:v>0.00548275862068965</c:v>
                </c:pt>
                <c:pt idx="14">
                  <c:v>0.00548275862068965</c:v>
                </c:pt>
                <c:pt idx="15">
                  <c:v>0.00548275862068965</c:v>
                </c:pt>
                <c:pt idx="16">
                  <c:v>0.00548275862068965</c:v>
                </c:pt>
                <c:pt idx="17">
                  <c:v>0.00548275862068965</c:v>
                </c:pt>
                <c:pt idx="18">
                  <c:v>0.00548275862068965</c:v>
                </c:pt>
                <c:pt idx="19">
                  <c:v>0.00548275862068965</c:v>
                </c:pt>
                <c:pt idx="20">
                  <c:v>0.00548275862068965</c:v>
                </c:pt>
                <c:pt idx="21">
                  <c:v>0.00548275862068965</c:v>
                </c:pt>
                <c:pt idx="22">
                  <c:v>0.00548275862068965</c:v>
                </c:pt>
                <c:pt idx="23">
                  <c:v>0.00548275862068965</c:v>
                </c:pt>
                <c:pt idx="24">
                  <c:v>0.00548275862068965</c:v>
                </c:pt>
                <c:pt idx="25">
                  <c:v>0.00548275862068965</c:v>
                </c:pt>
                <c:pt idx="26">
                  <c:v>0.00548275862068965</c:v>
                </c:pt>
                <c:pt idx="27">
                  <c:v>0.00548275862068965</c:v>
                </c:pt>
                <c:pt idx="28">
                  <c:v>0.00548275862068965</c:v>
                </c:pt>
                <c:pt idx="29">
                  <c:v>0.00548275862068965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ККШ!$H$128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ККШ!$H$129:$H$158</c:f>
              <c:numCache>
                <c:formatCode>General</c:formatCode>
                <c:ptCount val="30"/>
                <c:pt idx="0">
                  <c:v>0.0179176551724138</c:v>
                </c:pt>
                <c:pt idx="1">
                  <c:v>0.0179176551724138</c:v>
                </c:pt>
                <c:pt idx="2">
                  <c:v>0.0179176551724138</c:v>
                </c:pt>
                <c:pt idx="3">
                  <c:v>0.0179176551724138</c:v>
                </c:pt>
                <c:pt idx="4">
                  <c:v>0.0179176551724138</c:v>
                </c:pt>
                <c:pt idx="5">
                  <c:v>0.0179176551724138</c:v>
                </c:pt>
                <c:pt idx="6">
                  <c:v>0.0179176551724138</c:v>
                </c:pt>
                <c:pt idx="7">
                  <c:v>0.0179176551724138</c:v>
                </c:pt>
                <c:pt idx="8">
                  <c:v>0.0179176551724138</c:v>
                </c:pt>
                <c:pt idx="9">
                  <c:v>0.0179176551724138</c:v>
                </c:pt>
                <c:pt idx="10">
                  <c:v>0.0179176551724138</c:v>
                </c:pt>
                <c:pt idx="11">
                  <c:v>0.0179176551724138</c:v>
                </c:pt>
                <c:pt idx="12">
                  <c:v>0.0179176551724138</c:v>
                </c:pt>
                <c:pt idx="13">
                  <c:v>0.0179176551724138</c:v>
                </c:pt>
                <c:pt idx="14">
                  <c:v>0.0179176551724138</c:v>
                </c:pt>
                <c:pt idx="15">
                  <c:v>0.0179176551724138</c:v>
                </c:pt>
                <c:pt idx="16">
                  <c:v>0.0179176551724138</c:v>
                </c:pt>
                <c:pt idx="17">
                  <c:v>0.0179176551724138</c:v>
                </c:pt>
                <c:pt idx="18">
                  <c:v>0.0179176551724138</c:v>
                </c:pt>
                <c:pt idx="19">
                  <c:v>0.0179176551724138</c:v>
                </c:pt>
                <c:pt idx="20">
                  <c:v>0.0179176551724138</c:v>
                </c:pt>
                <c:pt idx="21">
                  <c:v>0.0179176551724138</c:v>
                </c:pt>
                <c:pt idx="22">
                  <c:v>0.0179176551724138</c:v>
                </c:pt>
                <c:pt idx="23">
                  <c:v>0.0179176551724138</c:v>
                </c:pt>
                <c:pt idx="24">
                  <c:v>0.0179176551724138</c:v>
                </c:pt>
                <c:pt idx="25">
                  <c:v>0.0179176551724138</c:v>
                </c:pt>
                <c:pt idx="26">
                  <c:v>0.0179176551724138</c:v>
                </c:pt>
                <c:pt idx="27">
                  <c:v>0.0179176551724138</c:v>
                </c:pt>
                <c:pt idx="28">
                  <c:v>0.0179176551724138</c:v>
                </c:pt>
                <c:pt idx="29">
                  <c:v>0.0179176551724138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ККШ!$I$128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ККШ!$A$129:$A$158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ККШ!$I$129:$I$158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311792"/>
        <c:axId val="28076178"/>
      </c:lineChart>
      <c:catAx>
        <c:axId val="833117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76178"/>
        <c:crosses val="autoZero"/>
        <c:auto val="1"/>
        <c:lblAlgn val="ctr"/>
        <c:lblOffset val="100"/>
      </c:catAx>
      <c:valAx>
        <c:axId val="28076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117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ККШ!$B$168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ККШ!$B$169:$B$198</c:f>
              <c:numCache>
                <c:formatCode>General</c:formatCode>
                <c:ptCount val="30"/>
                <c:pt idx="0">
                  <c:v>0.865</c:v>
                </c:pt>
                <c:pt idx="1">
                  <c:v>0.867</c:v>
                </c:pt>
                <c:pt idx="2">
                  <c:v>0.872</c:v>
                </c:pt>
                <c:pt idx="3">
                  <c:v>0.877</c:v>
                </c:pt>
                <c:pt idx="4">
                  <c:v>0.88</c:v>
                </c:pt>
                <c:pt idx="5">
                  <c:v>0.883</c:v>
                </c:pt>
                <c:pt idx="6">
                  <c:v>0.884</c:v>
                </c:pt>
                <c:pt idx="7">
                  <c:v>0.886</c:v>
                </c:pt>
                <c:pt idx="8">
                  <c:v>0.889</c:v>
                </c:pt>
                <c:pt idx="9">
                  <c:v>0.89</c:v>
                </c:pt>
                <c:pt idx="10">
                  <c:v>0.886</c:v>
                </c:pt>
                <c:pt idx="11">
                  <c:v>0.889</c:v>
                </c:pt>
                <c:pt idx="12">
                  <c:v>0.891</c:v>
                </c:pt>
                <c:pt idx="13">
                  <c:v>0.894</c:v>
                </c:pt>
                <c:pt idx="14">
                  <c:v>0.897</c:v>
                </c:pt>
                <c:pt idx="15">
                  <c:v>0.9</c:v>
                </c:pt>
                <c:pt idx="16">
                  <c:v>0.903</c:v>
                </c:pt>
                <c:pt idx="17">
                  <c:v>0.906</c:v>
                </c:pt>
                <c:pt idx="18">
                  <c:v>0.911</c:v>
                </c:pt>
                <c:pt idx="19">
                  <c:v>0.912</c:v>
                </c:pt>
                <c:pt idx="20">
                  <c:v>0.916</c:v>
                </c:pt>
                <c:pt idx="21">
                  <c:v>0.919</c:v>
                </c:pt>
                <c:pt idx="22">
                  <c:v>0.92</c:v>
                </c:pt>
                <c:pt idx="23">
                  <c:v>0.918</c:v>
                </c:pt>
                <c:pt idx="24">
                  <c:v>0.92</c:v>
                </c:pt>
                <c:pt idx="25">
                  <c:v>0.921</c:v>
                </c:pt>
                <c:pt idx="26">
                  <c:v>0.922</c:v>
                </c:pt>
                <c:pt idx="27">
                  <c:v>0.924</c:v>
                </c:pt>
                <c:pt idx="28">
                  <c:v>0.925</c:v>
                </c:pt>
                <c:pt idx="29">
                  <c:v>0.926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ККШ!$C$168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ККШ!$C$169:$C$198</c:f>
              <c:numCache>
                <c:formatCode>General</c:formatCode>
                <c:ptCount val="30"/>
                <c:pt idx="0">
                  <c:v>0.899766666666667</c:v>
                </c:pt>
                <c:pt idx="1">
                  <c:v>0.899766666666667</c:v>
                </c:pt>
                <c:pt idx="2">
                  <c:v>0.899766666666667</c:v>
                </c:pt>
                <c:pt idx="3">
                  <c:v>0.899766666666667</c:v>
                </c:pt>
                <c:pt idx="4">
                  <c:v>0.899766666666667</c:v>
                </c:pt>
                <c:pt idx="5">
                  <c:v>0.899766666666667</c:v>
                </c:pt>
                <c:pt idx="6">
                  <c:v>0.899766666666667</c:v>
                </c:pt>
                <c:pt idx="7">
                  <c:v>0.899766666666667</c:v>
                </c:pt>
                <c:pt idx="8">
                  <c:v>0.899766666666667</c:v>
                </c:pt>
                <c:pt idx="9">
                  <c:v>0.899766666666667</c:v>
                </c:pt>
                <c:pt idx="10">
                  <c:v>0.899766666666667</c:v>
                </c:pt>
                <c:pt idx="11">
                  <c:v>0.899766666666667</c:v>
                </c:pt>
                <c:pt idx="12">
                  <c:v>0.899766666666667</c:v>
                </c:pt>
                <c:pt idx="13">
                  <c:v>0.899766666666667</c:v>
                </c:pt>
                <c:pt idx="14">
                  <c:v>0.899766666666667</c:v>
                </c:pt>
                <c:pt idx="15">
                  <c:v>0.899766666666667</c:v>
                </c:pt>
                <c:pt idx="16">
                  <c:v>0.899766666666667</c:v>
                </c:pt>
                <c:pt idx="17">
                  <c:v>0.899766666666667</c:v>
                </c:pt>
                <c:pt idx="18">
                  <c:v>0.899766666666667</c:v>
                </c:pt>
                <c:pt idx="19">
                  <c:v>0.899766666666667</c:v>
                </c:pt>
                <c:pt idx="20">
                  <c:v>0.899766666666667</c:v>
                </c:pt>
                <c:pt idx="21">
                  <c:v>0.899766666666667</c:v>
                </c:pt>
                <c:pt idx="22">
                  <c:v>0.899766666666667</c:v>
                </c:pt>
                <c:pt idx="23">
                  <c:v>0.899766666666667</c:v>
                </c:pt>
                <c:pt idx="24">
                  <c:v>0.899766666666667</c:v>
                </c:pt>
                <c:pt idx="25">
                  <c:v>0.899766666666667</c:v>
                </c:pt>
                <c:pt idx="26">
                  <c:v>0.899766666666667</c:v>
                </c:pt>
                <c:pt idx="27">
                  <c:v>0.899766666666667</c:v>
                </c:pt>
                <c:pt idx="28">
                  <c:v>0.899766666666667</c:v>
                </c:pt>
                <c:pt idx="29">
                  <c:v>0.899766666666667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ККШ!$D$168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ККШ!$D$169:$D$198</c:f>
              <c:numCache>
                <c:formatCode>General</c:formatCode>
                <c:ptCount val="30"/>
                <c:pt idx="0">
                  <c:v>0.906461457569088</c:v>
                </c:pt>
                <c:pt idx="1">
                  <c:v>0.906461457569088</c:v>
                </c:pt>
                <c:pt idx="2">
                  <c:v>0.906461457569088</c:v>
                </c:pt>
                <c:pt idx="3">
                  <c:v>0.906461457569088</c:v>
                </c:pt>
                <c:pt idx="4">
                  <c:v>0.906461457569088</c:v>
                </c:pt>
                <c:pt idx="5">
                  <c:v>0.906461457569088</c:v>
                </c:pt>
                <c:pt idx="6">
                  <c:v>0.906461457569088</c:v>
                </c:pt>
                <c:pt idx="7">
                  <c:v>0.906461457569088</c:v>
                </c:pt>
                <c:pt idx="8">
                  <c:v>0.906461457569088</c:v>
                </c:pt>
                <c:pt idx="9">
                  <c:v>0.906461457569088</c:v>
                </c:pt>
                <c:pt idx="10">
                  <c:v>0.906461457569088</c:v>
                </c:pt>
                <c:pt idx="11">
                  <c:v>0.906461457569088</c:v>
                </c:pt>
                <c:pt idx="12">
                  <c:v>0.906461457569088</c:v>
                </c:pt>
                <c:pt idx="13">
                  <c:v>0.906461457569088</c:v>
                </c:pt>
                <c:pt idx="14">
                  <c:v>0.906461457569088</c:v>
                </c:pt>
                <c:pt idx="15">
                  <c:v>0.906461457569088</c:v>
                </c:pt>
                <c:pt idx="16">
                  <c:v>0.906461457569088</c:v>
                </c:pt>
                <c:pt idx="17">
                  <c:v>0.906461457569088</c:v>
                </c:pt>
                <c:pt idx="18">
                  <c:v>0.906461457569088</c:v>
                </c:pt>
                <c:pt idx="19">
                  <c:v>0.906461457569088</c:v>
                </c:pt>
                <c:pt idx="20">
                  <c:v>0.906461457569088</c:v>
                </c:pt>
                <c:pt idx="21">
                  <c:v>0.906461457569088</c:v>
                </c:pt>
                <c:pt idx="22">
                  <c:v>0.906461457569088</c:v>
                </c:pt>
                <c:pt idx="23">
                  <c:v>0.906461457569088</c:v>
                </c:pt>
                <c:pt idx="24">
                  <c:v>0.906461457569088</c:v>
                </c:pt>
                <c:pt idx="25">
                  <c:v>0.906461457569088</c:v>
                </c:pt>
                <c:pt idx="26">
                  <c:v>0.906461457569088</c:v>
                </c:pt>
                <c:pt idx="27">
                  <c:v>0.906461457569088</c:v>
                </c:pt>
                <c:pt idx="28">
                  <c:v>0.906461457569088</c:v>
                </c:pt>
                <c:pt idx="29">
                  <c:v>0.906461457569088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ККШ!$E$168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ККШ!$E$169:$E$198</c:f>
              <c:numCache>
                <c:formatCode>General</c:formatCode>
                <c:ptCount val="30"/>
                <c:pt idx="0">
                  <c:v>0.893071875764246</c:v>
                </c:pt>
                <c:pt idx="1">
                  <c:v>0.893071875764246</c:v>
                </c:pt>
                <c:pt idx="2">
                  <c:v>0.893071875764246</c:v>
                </c:pt>
                <c:pt idx="3">
                  <c:v>0.893071875764246</c:v>
                </c:pt>
                <c:pt idx="4">
                  <c:v>0.893071875764246</c:v>
                </c:pt>
                <c:pt idx="5">
                  <c:v>0.893071875764246</c:v>
                </c:pt>
                <c:pt idx="6">
                  <c:v>0.893071875764246</c:v>
                </c:pt>
                <c:pt idx="7">
                  <c:v>0.893071875764246</c:v>
                </c:pt>
                <c:pt idx="8">
                  <c:v>0.893071875764246</c:v>
                </c:pt>
                <c:pt idx="9">
                  <c:v>0.893071875764246</c:v>
                </c:pt>
                <c:pt idx="10">
                  <c:v>0.893071875764246</c:v>
                </c:pt>
                <c:pt idx="11">
                  <c:v>0.893071875764246</c:v>
                </c:pt>
                <c:pt idx="12">
                  <c:v>0.893071875764246</c:v>
                </c:pt>
                <c:pt idx="13">
                  <c:v>0.893071875764246</c:v>
                </c:pt>
                <c:pt idx="14">
                  <c:v>0.893071875764246</c:v>
                </c:pt>
                <c:pt idx="15">
                  <c:v>0.893071875764246</c:v>
                </c:pt>
                <c:pt idx="16">
                  <c:v>0.893071875764246</c:v>
                </c:pt>
                <c:pt idx="17">
                  <c:v>0.893071875764246</c:v>
                </c:pt>
                <c:pt idx="18">
                  <c:v>0.893071875764246</c:v>
                </c:pt>
                <c:pt idx="19">
                  <c:v>0.893071875764246</c:v>
                </c:pt>
                <c:pt idx="20">
                  <c:v>0.893071875764246</c:v>
                </c:pt>
                <c:pt idx="21">
                  <c:v>0.893071875764246</c:v>
                </c:pt>
                <c:pt idx="22">
                  <c:v>0.893071875764246</c:v>
                </c:pt>
                <c:pt idx="23">
                  <c:v>0.893071875764246</c:v>
                </c:pt>
                <c:pt idx="24">
                  <c:v>0.893071875764246</c:v>
                </c:pt>
                <c:pt idx="25">
                  <c:v>0.893071875764246</c:v>
                </c:pt>
                <c:pt idx="26">
                  <c:v>0.893071875764246</c:v>
                </c:pt>
                <c:pt idx="27">
                  <c:v>0.893071875764246</c:v>
                </c:pt>
                <c:pt idx="28">
                  <c:v>0.893071875764246</c:v>
                </c:pt>
                <c:pt idx="29">
                  <c:v>0.893071875764246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02778"/>
        <c:axId val="74341355"/>
      </c:lineChart>
      <c:catAx>
        <c:axId val="588027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341355"/>
        <c:crosses val="autoZero"/>
        <c:auto val="1"/>
        <c:lblAlgn val="ctr"/>
        <c:lblOffset val="100"/>
      </c:catAx>
      <c:valAx>
        <c:axId val="74341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02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ККШ!$F$168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ККШ!$F$169:$F$198</c:f>
              <c:numCache>
                <c:formatCode>General</c:formatCode>
                <c:ptCount val="30"/>
                <c:pt idx="0">
                  <c:v/>
                </c:pt>
                <c:pt idx="1">
                  <c:v>0.002</c:v>
                </c:pt>
                <c:pt idx="2">
                  <c:v>0.005</c:v>
                </c:pt>
                <c:pt idx="3">
                  <c:v>0.005</c:v>
                </c:pt>
                <c:pt idx="4">
                  <c:v>0.003</c:v>
                </c:pt>
                <c:pt idx="5">
                  <c:v>0.003</c:v>
                </c:pt>
                <c:pt idx="6">
                  <c:v>0.001</c:v>
                </c:pt>
                <c:pt idx="7">
                  <c:v>0.002</c:v>
                </c:pt>
                <c:pt idx="8">
                  <c:v>0.003</c:v>
                </c:pt>
                <c:pt idx="9">
                  <c:v>0.001</c:v>
                </c:pt>
                <c:pt idx="10">
                  <c:v>0.004</c:v>
                </c:pt>
                <c:pt idx="11">
                  <c:v>0.003</c:v>
                </c:pt>
                <c:pt idx="12">
                  <c:v>0.002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0.005</c:v>
                </c:pt>
                <c:pt idx="19">
                  <c:v>0.001</c:v>
                </c:pt>
                <c:pt idx="20">
                  <c:v>0.004</c:v>
                </c:pt>
                <c:pt idx="21">
                  <c:v>0.003</c:v>
                </c:pt>
                <c:pt idx="22">
                  <c:v>0.001</c:v>
                </c:pt>
                <c:pt idx="23">
                  <c:v>0.002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0.002</c:v>
                </c:pt>
                <c:pt idx="28">
                  <c:v>0.001</c:v>
                </c:pt>
                <c:pt idx="29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ККШ!$G$168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ККШ!$G$169:$G$198</c:f>
              <c:numCache>
                <c:formatCode>General</c:formatCode>
                <c:ptCount val="30"/>
                <c:pt idx="0">
                  <c:v>0.00251724137931035</c:v>
                </c:pt>
                <c:pt idx="1">
                  <c:v>0.00251724137931035</c:v>
                </c:pt>
                <c:pt idx="2">
                  <c:v>0.00251724137931035</c:v>
                </c:pt>
                <c:pt idx="3">
                  <c:v>0.00251724137931035</c:v>
                </c:pt>
                <c:pt idx="4">
                  <c:v>0.00251724137931035</c:v>
                </c:pt>
                <c:pt idx="5">
                  <c:v>0.00251724137931035</c:v>
                </c:pt>
                <c:pt idx="6">
                  <c:v>0.00251724137931035</c:v>
                </c:pt>
                <c:pt idx="7">
                  <c:v>0.00251724137931035</c:v>
                </c:pt>
                <c:pt idx="8">
                  <c:v>0.00251724137931035</c:v>
                </c:pt>
                <c:pt idx="9">
                  <c:v>0.00251724137931035</c:v>
                </c:pt>
                <c:pt idx="10">
                  <c:v>0.00251724137931035</c:v>
                </c:pt>
                <c:pt idx="11">
                  <c:v>0.00251724137931035</c:v>
                </c:pt>
                <c:pt idx="12">
                  <c:v>0.00251724137931035</c:v>
                </c:pt>
                <c:pt idx="13">
                  <c:v>0.00251724137931035</c:v>
                </c:pt>
                <c:pt idx="14">
                  <c:v>0.00251724137931035</c:v>
                </c:pt>
                <c:pt idx="15">
                  <c:v>0.00251724137931035</c:v>
                </c:pt>
                <c:pt idx="16">
                  <c:v>0.00251724137931035</c:v>
                </c:pt>
                <c:pt idx="17">
                  <c:v>0.00251724137931035</c:v>
                </c:pt>
                <c:pt idx="18">
                  <c:v>0.00251724137931035</c:v>
                </c:pt>
                <c:pt idx="19">
                  <c:v>0.00251724137931035</c:v>
                </c:pt>
                <c:pt idx="20">
                  <c:v>0.00251724137931035</c:v>
                </c:pt>
                <c:pt idx="21">
                  <c:v>0.00251724137931035</c:v>
                </c:pt>
                <c:pt idx="22">
                  <c:v>0.00251724137931035</c:v>
                </c:pt>
                <c:pt idx="23">
                  <c:v>0.00251724137931035</c:v>
                </c:pt>
                <c:pt idx="24">
                  <c:v>0.00251724137931035</c:v>
                </c:pt>
                <c:pt idx="25">
                  <c:v>0.00251724137931035</c:v>
                </c:pt>
                <c:pt idx="26">
                  <c:v>0.00251724137931035</c:v>
                </c:pt>
                <c:pt idx="27">
                  <c:v>0.00251724137931035</c:v>
                </c:pt>
                <c:pt idx="28">
                  <c:v>0.00251724137931035</c:v>
                </c:pt>
                <c:pt idx="29">
                  <c:v>0.00251724137931035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ККШ!$H$168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ККШ!$H$169:$H$198</c:f>
              <c:numCache>
                <c:formatCode>General</c:formatCode>
                <c:ptCount val="30"/>
                <c:pt idx="0">
                  <c:v>0.00822634482758621</c:v>
                </c:pt>
                <c:pt idx="1">
                  <c:v>0.00822634482758621</c:v>
                </c:pt>
                <c:pt idx="2">
                  <c:v>0.00822634482758621</c:v>
                </c:pt>
                <c:pt idx="3">
                  <c:v>0.00822634482758621</c:v>
                </c:pt>
                <c:pt idx="4">
                  <c:v>0.00822634482758621</c:v>
                </c:pt>
                <c:pt idx="5">
                  <c:v>0.00822634482758621</c:v>
                </c:pt>
                <c:pt idx="6">
                  <c:v>0.00822634482758621</c:v>
                </c:pt>
                <c:pt idx="7">
                  <c:v>0.00822634482758621</c:v>
                </c:pt>
                <c:pt idx="8">
                  <c:v>0.00822634482758621</c:v>
                </c:pt>
                <c:pt idx="9">
                  <c:v>0.00822634482758621</c:v>
                </c:pt>
                <c:pt idx="10">
                  <c:v>0.00822634482758621</c:v>
                </c:pt>
                <c:pt idx="11">
                  <c:v>0.00822634482758621</c:v>
                </c:pt>
                <c:pt idx="12">
                  <c:v>0.00822634482758621</c:v>
                </c:pt>
                <c:pt idx="13">
                  <c:v>0.00822634482758621</c:v>
                </c:pt>
                <c:pt idx="14">
                  <c:v>0.00822634482758621</c:v>
                </c:pt>
                <c:pt idx="15">
                  <c:v>0.00822634482758621</c:v>
                </c:pt>
                <c:pt idx="16">
                  <c:v>0.00822634482758621</c:v>
                </c:pt>
                <c:pt idx="17">
                  <c:v>0.00822634482758621</c:v>
                </c:pt>
                <c:pt idx="18">
                  <c:v>0.00822634482758621</c:v>
                </c:pt>
                <c:pt idx="19">
                  <c:v>0.00822634482758621</c:v>
                </c:pt>
                <c:pt idx="20">
                  <c:v>0.00822634482758621</c:v>
                </c:pt>
                <c:pt idx="21">
                  <c:v>0.00822634482758621</c:v>
                </c:pt>
                <c:pt idx="22">
                  <c:v>0.00822634482758621</c:v>
                </c:pt>
                <c:pt idx="23">
                  <c:v>0.00822634482758621</c:v>
                </c:pt>
                <c:pt idx="24">
                  <c:v>0.00822634482758621</c:v>
                </c:pt>
                <c:pt idx="25">
                  <c:v>0.00822634482758621</c:v>
                </c:pt>
                <c:pt idx="26">
                  <c:v>0.00822634482758621</c:v>
                </c:pt>
                <c:pt idx="27">
                  <c:v>0.00822634482758621</c:v>
                </c:pt>
                <c:pt idx="28">
                  <c:v>0.00822634482758621</c:v>
                </c:pt>
                <c:pt idx="29">
                  <c:v>0.00822634482758621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ККШ!$I$168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ККШ!$A$169:$A$198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ККШ!$I$169:$I$198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243220"/>
        <c:axId val="84651793"/>
      </c:lineChart>
      <c:catAx>
        <c:axId val="132432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51793"/>
        <c:crosses val="autoZero"/>
        <c:auto val="1"/>
        <c:lblAlgn val="ctr"/>
        <c:lblOffset val="100"/>
      </c:catAx>
      <c:valAx>
        <c:axId val="84651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432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ККШ!$B$210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ККШ!$B$211:$B$240</c:f>
              <c:numCache>
                <c:formatCode>General</c:formatCode>
                <c:ptCount val="30"/>
                <c:pt idx="0">
                  <c:v>0.499</c:v>
                </c:pt>
                <c:pt idx="1">
                  <c:v>0.507</c:v>
                </c:pt>
                <c:pt idx="2">
                  <c:v>0.517</c:v>
                </c:pt>
                <c:pt idx="3">
                  <c:v>0.527</c:v>
                </c:pt>
                <c:pt idx="4">
                  <c:v>0.534</c:v>
                </c:pt>
                <c:pt idx="5">
                  <c:v>0.545</c:v>
                </c:pt>
                <c:pt idx="6">
                  <c:v>0.554</c:v>
                </c:pt>
                <c:pt idx="7">
                  <c:v>0.563</c:v>
                </c:pt>
                <c:pt idx="8">
                  <c:v>0.571</c:v>
                </c:pt>
                <c:pt idx="9">
                  <c:v>0.579</c:v>
                </c:pt>
                <c:pt idx="10">
                  <c:v>0.588</c:v>
                </c:pt>
                <c:pt idx="11">
                  <c:v>0.596</c:v>
                </c:pt>
                <c:pt idx="12">
                  <c:v>0.606</c:v>
                </c:pt>
                <c:pt idx="13">
                  <c:v>0.618</c:v>
                </c:pt>
                <c:pt idx="14">
                  <c:v>0.628</c:v>
                </c:pt>
                <c:pt idx="15">
                  <c:v>0.64</c:v>
                </c:pt>
                <c:pt idx="16">
                  <c:v>0.653</c:v>
                </c:pt>
                <c:pt idx="17">
                  <c:v>0.667</c:v>
                </c:pt>
                <c:pt idx="18">
                  <c:v>0.678</c:v>
                </c:pt>
                <c:pt idx="19">
                  <c:v>0.687</c:v>
                </c:pt>
                <c:pt idx="20">
                  <c:v>0.699</c:v>
                </c:pt>
                <c:pt idx="21">
                  <c:v>0.707</c:v>
                </c:pt>
                <c:pt idx="22">
                  <c:v>0.716</c:v>
                </c:pt>
                <c:pt idx="23">
                  <c:v>0.724</c:v>
                </c:pt>
                <c:pt idx="24">
                  <c:v>0.731</c:v>
                </c:pt>
                <c:pt idx="25">
                  <c:v>0.739</c:v>
                </c:pt>
                <c:pt idx="26">
                  <c:v>0.746</c:v>
                </c:pt>
                <c:pt idx="27">
                  <c:v>0.75</c:v>
                </c:pt>
                <c:pt idx="28">
                  <c:v>0.755</c:v>
                </c:pt>
                <c:pt idx="29">
                  <c:v>0.761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ККШ!$C$210</c:f>
              <c:strCache>
                <c:ptCount val="1"/>
                <c:pt idx="0">
                  <c:v>X среднее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ККШ!$C$211:$C$240</c:f>
              <c:numCache>
                <c:formatCode>General</c:formatCode>
                <c:ptCount val="30"/>
                <c:pt idx="0">
                  <c:v>0.636166666666667</c:v>
                </c:pt>
                <c:pt idx="1">
                  <c:v>0.636166666666667</c:v>
                </c:pt>
                <c:pt idx="2">
                  <c:v>0.636166666666667</c:v>
                </c:pt>
                <c:pt idx="3">
                  <c:v>0.636166666666667</c:v>
                </c:pt>
                <c:pt idx="4">
                  <c:v>0.636166666666667</c:v>
                </c:pt>
                <c:pt idx="5">
                  <c:v>0.636166666666667</c:v>
                </c:pt>
                <c:pt idx="6">
                  <c:v>0.636166666666667</c:v>
                </c:pt>
                <c:pt idx="7">
                  <c:v>0.636166666666667</c:v>
                </c:pt>
                <c:pt idx="8">
                  <c:v>0.636166666666667</c:v>
                </c:pt>
                <c:pt idx="9">
                  <c:v>0.636166666666667</c:v>
                </c:pt>
                <c:pt idx="10">
                  <c:v>0.636166666666667</c:v>
                </c:pt>
                <c:pt idx="11">
                  <c:v>0.636166666666667</c:v>
                </c:pt>
                <c:pt idx="12">
                  <c:v>0.636166666666667</c:v>
                </c:pt>
                <c:pt idx="13">
                  <c:v>0.636166666666667</c:v>
                </c:pt>
                <c:pt idx="14">
                  <c:v>0.636166666666667</c:v>
                </c:pt>
                <c:pt idx="15">
                  <c:v>0.636166666666667</c:v>
                </c:pt>
                <c:pt idx="16">
                  <c:v>0.636166666666667</c:v>
                </c:pt>
                <c:pt idx="17">
                  <c:v>0.636166666666667</c:v>
                </c:pt>
                <c:pt idx="18">
                  <c:v>0.636166666666667</c:v>
                </c:pt>
                <c:pt idx="19">
                  <c:v>0.636166666666667</c:v>
                </c:pt>
                <c:pt idx="20">
                  <c:v>0.636166666666667</c:v>
                </c:pt>
                <c:pt idx="21">
                  <c:v>0.636166666666667</c:v>
                </c:pt>
                <c:pt idx="22">
                  <c:v>0.636166666666667</c:v>
                </c:pt>
                <c:pt idx="23">
                  <c:v>0.636166666666667</c:v>
                </c:pt>
                <c:pt idx="24">
                  <c:v>0.636166666666667</c:v>
                </c:pt>
                <c:pt idx="25">
                  <c:v>0.636166666666667</c:v>
                </c:pt>
                <c:pt idx="26">
                  <c:v>0.636166666666667</c:v>
                </c:pt>
                <c:pt idx="27">
                  <c:v>0.636166666666667</c:v>
                </c:pt>
                <c:pt idx="28">
                  <c:v>0.636166666666667</c:v>
                </c:pt>
                <c:pt idx="29">
                  <c:v>0.636166666666667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ККШ!$D$210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ККШ!$D$211:$D$240</c:f>
              <c:numCache>
                <c:formatCode>General</c:formatCode>
                <c:ptCount val="30"/>
                <c:pt idx="0">
                  <c:v>0.660194546343849</c:v>
                </c:pt>
                <c:pt idx="1">
                  <c:v>0.660194546343849</c:v>
                </c:pt>
                <c:pt idx="2">
                  <c:v>0.660194546343849</c:v>
                </c:pt>
                <c:pt idx="3">
                  <c:v>0.660194546343849</c:v>
                </c:pt>
                <c:pt idx="4">
                  <c:v>0.660194546343849</c:v>
                </c:pt>
                <c:pt idx="5">
                  <c:v>0.660194546343849</c:v>
                </c:pt>
                <c:pt idx="6">
                  <c:v>0.660194546343849</c:v>
                </c:pt>
                <c:pt idx="7">
                  <c:v>0.660194546343849</c:v>
                </c:pt>
                <c:pt idx="8">
                  <c:v>0.660194546343849</c:v>
                </c:pt>
                <c:pt idx="9">
                  <c:v>0.660194546343849</c:v>
                </c:pt>
                <c:pt idx="10">
                  <c:v>0.660194546343849</c:v>
                </c:pt>
                <c:pt idx="11">
                  <c:v>0.660194546343849</c:v>
                </c:pt>
                <c:pt idx="12">
                  <c:v>0.660194546343849</c:v>
                </c:pt>
                <c:pt idx="13">
                  <c:v>0.660194546343849</c:v>
                </c:pt>
                <c:pt idx="14">
                  <c:v>0.660194546343849</c:v>
                </c:pt>
                <c:pt idx="15">
                  <c:v>0.660194546343849</c:v>
                </c:pt>
                <c:pt idx="16">
                  <c:v>0.660194546343849</c:v>
                </c:pt>
                <c:pt idx="17">
                  <c:v>0.660194546343849</c:v>
                </c:pt>
                <c:pt idx="18">
                  <c:v>0.660194546343849</c:v>
                </c:pt>
                <c:pt idx="19">
                  <c:v>0.660194546343849</c:v>
                </c:pt>
                <c:pt idx="20">
                  <c:v>0.660194546343849</c:v>
                </c:pt>
                <c:pt idx="21">
                  <c:v>0.660194546343849</c:v>
                </c:pt>
                <c:pt idx="22">
                  <c:v>0.660194546343849</c:v>
                </c:pt>
                <c:pt idx="23">
                  <c:v>0.660194546343849</c:v>
                </c:pt>
                <c:pt idx="24">
                  <c:v>0.660194546343849</c:v>
                </c:pt>
                <c:pt idx="25">
                  <c:v>0.660194546343849</c:v>
                </c:pt>
                <c:pt idx="26">
                  <c:v>0.660194546343849</c:v>
                </c:pt>
                <c:pt idx="27">
                  <c:v>0.660194546343849</c:v>
                </c:pt>
                <c:pt idx="28">
                  <c:v>0.660194546343849</c:v>
                </c:pt>
                <c:pt idx="29">
                  <c:v>0.660194546343849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ККШ!$E$210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ККШ!$E$211:$E$240</c:f>
              <c:numCache>
                <c:formatCode>General</c:formatCode>
                <c:ptCount val="30"/>
                <c:pt idx="0">
                  <c:v>0.612138786989484</c:v>
                </c:pt>
                <c:pt idx="1">
                  <c:v>0.612138786989484</c:v>
                </c:pt>
                <c:pt idx="2">
                  <c:v>0.612138786989484</c:v>
                </c:pt>
                <c:pt idx="3">
                  <c:v>0.612138786989484</c:v>
                </c:pt>
                <c:pt idx="4">
                  <c:v>0.612138786989484</c:v>
                </c:pt>
                <c:pt idx="5">
                  <c:v>0.612138786989484</c:v>
                </c:pt>
                <c:pt idx="6">
                  <c:v>0.612138786989484</c:v>
                </c:pt>
                <c:pt idx="7">
                  <c:v>0.612138786989484</c:v>
                </c:pt>
                <c:pt idx="8">
                  <c:v>0.612138786989484</c:v>
                </c:pt>
                <c:pt idx="9">
                  <c:v>0.612138786989484</c:v>
                </c:pt>
                <c:pt idx="10">
                  <c:v>0.612138786989484</c:v>
                </c:pt>
                <c:pt idx="11">
                  <c:v>0.612138786989484</c:v>
                </c:pt>
                <c:pt idx="12">
                  <c:v>0.612138786989484</c:v>
                </c:pt>
                <c:pt idx="13">
                  <c:v>0.612138786989484</c:v>
                </c:pt>
                <c:pt idx="14">
                  <c:v>0.612138786989484</c:v>
                </c:pt>
                <c:pt idx="15">
                  <c:v>0.612138786989484</c:v>
                </c:pt>
                <c:pt idx="16">
                  <c:v>0.612138786989484</c:v>
                </c:pt>
                <c:pt idx="17">
                  <c:v>0.612138786989484</c:v>
                </c:pt>
                <c:pt idx="18">
                  <c:v>0.612138786989484</c:v>
                </c:pt>
                <c:pt idx="19">
                  <c:v>0.612138786989484</c:v>
                </c:pt>
                <c:pt idx="20">
                  <c:v>0.612138786989484</c:v>
                </c:pt>
                <c:pt idx="21">
                  <c:v>0.612138786989484</c:v>
                </c:pt>
                <c:pt idx="22">
                  <c:v>0.612138786989484</c:v>
                </c:pt>
                <c:pt idx="23">
                  <c:v>0.612138786989484</c:v>
                </c:pt>
                <c:pt idx="24">
                  <c:v>0.612138786989484</c:v>
                </c:pt>
                <c:pt idx="25">
                  <c:v>0.612138786989484</c:v>
                </c:pt>
                <c:pt idx="26">
                  <c:v>0.612138786989484</c:v>
                </c:pt>
                <c:pt idx="27">
                  <c:v>0.612138786989484</c:v>
                </c:pt>
                <c:pt idx="28">
                  <c:v>0.612138786989484</c:v>
                </c:pt>
                <c:pt idx="29">
                  <c:v>0.612138786989484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360668"/>
        <c:axId val="78987392"/>
      </c:lineChart>
      <c:catAx>
        <c:axId val="243606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87392"/>
        <c:crosses val="autoZero"/>
        <c:auto val="1"/>
        <c:lblAlgn val="ctr"/>
        <c:lblOffset val="100"/>
      </c:catAx>
      <c:valAx>
        <c:axId val="78987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3606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ККШ!$F$210</c:f>
              <c:strCache>
                <c:ptCount val="1"/>
                <c:pt idx="0">
                  <c:v>Скользящий размах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ККШ!$F$211:$F$240</c:f>
              <c:numCache>
                <c:formatCode>General</c:formatCode>
                <c:ptCount val="30"/>
                <c:pt idx="0">
                  <c:v/>
                </c:pt>
                <c:pt idx="1">
                  <c:v>0.00800000000000001</c:v>
                </c:pt>
                <c:pt idx="2">
                  <c:v>0.01</c:v>
                </c:pt>
                <c:pt idx="3">
                  <c:v>0.01</c:v>
                </c:pt>
                <c:pt idx="4">
                  <c:v>0.00700000000000001</c:v>
                </c:pt>
                <c:pt idx="5">
                  <c:v>0.011</c:v>
                </c:pt>
                <c:pt idx="6">
                  <c:v>0.00900000000000001</c:v>
                </c:pt>
                <c:pt idx="7">
                  <c:v>0.00900000000000001</c:v>
                </c:pt>
                <c:pt idx="8">
                  <c:v>0.00800000000000001</c:v>
                </c:pt>
                <c:pt idx="9">
                  <c:v>0.0079999999999999</c:v>
                </c:pt>
                <c:pt idx="10">
                  <c:v>0.00900000000000001</c:v>
                </c:pt>
                <c:pt idx="11">
                  <c:v>0.00800000000000001</c:v>
                </c:pt>
                <c:pt idx="12">
                  <c:v>0.01</c:v>
                </c:pt>
                <c:pt idx="13">
                  <c:v>0.012</c:v>
                </c:pt>
                <c:pt idx="14">
                  <c:v>0.01</c:v>
                </c:pt>
                <c:pt idx="15">
                  <c:v>0.012</c:v>
                </c:pt>
                <c:pt idx="16">
                  <c:v>0.013</c:v>
                </c:pt>
                <c:pt idx="17">
                  <c:v>0.014</c:v>
                </c:pt>
                <c:pt idx="18">
                  <c:v>0.011</c:v>
                </c:pt>
                <c:pt idx="19">
                  <c:v>0.00900000000000001</c:v>
                </c:pt>
                <c:pt idx="20">
                  <c:v>0.012</c:v>
                </c:pt>
                <c:pt idx="21">
                  <c:v>0.0079999999999999</c:v>
                </c:pt>
                <c:pt idx="22">
                  <c:v>0.00900000000000001</c:v>
                </c:pt>
                <c:pt idx="23">
                  <c:v>0.00800000000000001</c:v>
                </c:pt>
                <c:pt idx="24">
                  <c:v>0.00700000000000001</c:v>
                </c:pt>
                <c:pt idx="25">
                  <c:v>0.00800000000000001</c:v>
                </c:pt>
                <c:pt idx="26">
                  <c:v>0.00700000000000001</c:v>
                </c:pt>
                <c:pt idx="27">
                  <c:v>0.004</c:v>
                </c:pt>
                <c:pt idx="28">
                  <c:v>0.005</c:v>
                </c:pt>
                <c:pt idx="29">
                  <c:v>0.00600000000000001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ККШ!$G$210</c:f>
              <c:strCache>
                <c:ptCount val="1"/>
                <c:pt idx="0">
                  <c:v>Среднее размах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ККШ!$G$211:$G$240</c:f>
              <c:numCache>
                <c:formatCode>General</c:formatCode>
                <c:ptCount val="30"/>
                <c:pt idx="0">
                  <c:v>0.00903448275862069</c:v>
                </c:pt>
                <c:pt idx="1">
                  <c:v>0.00903448275862069</c:v>
                </c:pt>
                <c:pt idx="2">
                  <c:v>0.00903448275862069</c:v>
                </c:pt>
                <c:pt idx="3">
                  <c:v>0.00903448275862069</c:v>
                </c:pt>
                <c:pt idx="4">
                  <c:v>0.00903448275862069</c:v>
                </c:pt>
                <c:pt idx="5">
                  <c:v>0.00903448275862069</c:v>
                </c:pt>
                <c:pt idx="6">
                  <c:v>0.00903448275862069</c:v>
                </c:pt>
                <c:pt idx="7">
                  <c:v>0.00903448275862069</c:v>
                </c:pt>
                <c:pt idx="8">
                  <c:v>0.00903448275862069</c:v>
                </c:pt>
                <c:pt idx="9">
                  <c:v>0.00903448275862069</c:v>
                </c:pt>
                <c:pt idx="10">
                  <c:v>0.00903448275862069</c:v>
                </c:pt>
                <c:pt idx="11">
                  <c:v>0.00903448275862069</c:v>
                </c:pt>
                <c:pt idx="12">
                  <c:v>0.00903448275862069</c:v>
                </c:pt>
                <c:pt idx="13">
                  <c:v>0.00903448275862069</c:v>
                </c:pt>
                <c:pt idx="14">
                  <c:v>0.00903448275862069</c:v>
                </c:pt>
                <c:pt idx="15">
                  <c:v>0.00903448275862069</c:v>
                </c:pt>
                <c:pt idx="16">
                  <c:v>0.00903448275862069</c:v>
                </c:pt>
                <c:pt idx="17">
                  <c:v>0.00903448275862069</c:v>
                </c:pt>
                <c:pt idx="18">
                  <c:v>0.00903448275862069</c:v>
                </c:pt>
                <c:pt idx="19">
                  <c:v>0.00903448275862069</c:v>
                </c:pt>
                <c:pt idx="20">
                  <c:v>0.00903448275862069</c:v>
                </c:pt>
                <c:pt idx="21">
                  <c:v>0.00903448275862069</c:v>
                </c:pt>
                <c:pt idx="22">
                  <c:v>0.00903448275862069</c:v>
                </c:pt>
                <c:pt idx="23">
                  <c:v>0.00903448275862069</c:v>
                </c:pt>
                <c:pt idx="24">
                  <c:v>0.00903448275862069</c:v>
                </c:pt>
                <c:pt idx="25">
                  <c:v>0.00903448275862069</c:v>
                </c:pt>
                <c:pt idx="26">
                  <c:v>0.00903448275862069</c:v>
                </c:pt>
                <c:pt idx="27">
                  <c:v>0.00903448275862069</c:v>
                </c:pt>
                <c:pt idx="28">
                  <c:v>0.00903448275862069</c:v>
                </c:pt>
                <c:pt idx="29">
                  <c:v>0.00903448275862069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ККШ!$H$210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ККШ!$H$211:$H$240</c:f>
              <c:numCache>
                <c:formatCode>General</c:formatCode>
                <c:ptCount val="30"/>
                <c:pt idx="0">
                  <c:v>0.0295246896551724</c:v>
                </c:pt>
                <c:pt idx="1">
                  <c:v>0.0295246896551724</c:v>
                </c:pt>
                <c:pt idx="2">
                  <c:v>0.0295246896551724</c:v>
                </c:pt>
                <c:pt idx="3">
                  <c:v>0.0295246896551724</c:v>
                </c:pt>
                <c:pt idx="4">
                  <c:v>0.0295246896551724</c:v>
                </c:pt>
                <c:pt idx="5">
                  <c:v>0.0295246896551724</c:v>
                </c:pt>
                <c:pt idx="6">
                  <c:v>0.0295246896551724</c:v>
                </c:pt>
                <c:pt idx="7">
                  <c:v>0.0295246896551724</c:v>
                </c:pt>
                <c:pt idx="8">
                  <c:v>0.0295246896551724</c:v>
                </c:pt>
                <c:pt idx="9">
                  <c:v>0.0295246896551724</c:v>
                </c:pt>
                <c:pt idx="10">
                  <c:v>0.0295246896551724</c:v>
                </c:pt>
                <c:pt idx="11">
                  <c:v>0.0295246896551724</c:v>
                </c:pt>
                <c:pt idx="12">
                  <c:v>0.0295246896551724</c:v>
                </c:pt>
                <c:pt idx="13">
                  <c:v>0.0295246896551724</c:v>
                </c:pt>
                <c:pt idx="14">
                  <c:v>0.0295246896551724</c:v>
                </c:pt>
                <c:pt idx="15">
                  <c:v>0.0295246896551724</c:v>
                </c:pt>
                <c:pt idx="16">
                  <c:v>0.0295246896551724</c:v>
                </c:pt>
                <c:pt idx="17">
                  <c:v>0.0295246896551724</c:v>
                </c:pt>
                <c:pt idx="18">
                  <c:v>0.0295246896551724</c:v>
                </c:pt>
                <c:pt idx="19">
                  <c:v>0.0295246896551724</c:v>
                </c:pt>
                <c:pt idx="20">
                  <c:v>0.0295246896551724</c:v>
                </c:pt>
                <c:pt idx="21">
                  <c:v>0.0295246896551724</c:v>
                </c:pt>
                <c:pt idx="22">
                  <c:v>0.0295246896551724</c:v>
                </c:pt>
                <c:pt idx="23">
                  <c:v>0.0295246896551724</c:v>
                </c:pt>
                <c:pt idx="24">
                  <c:v>0.0295246896551724</c:v>
                </c:pt>
                <c:pt idx="25">
                  <c:v>0.0295246896551724</c:v>
                </c:pt>
                <c:pt idx="26">
                  <c:v>0.0295246896551724</c:v>
                </c:pt>
                <c:pt idx="27">
                  <c:v>0.0295246896551724</c:v>
                </c:pt>
                <c:pt idx="28">
                  <c:v>0.0295246896551724</c:v>
                </c:pt>
                <c:pt idx="29">
                  <c:v>0.0295246896551724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ККШ!$I$210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ККШ!$A$211:$A$240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ККШ!$I$211:$I$240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942142"/>
        <c:axId val="36838340"/>
      </c:lineChart>
      <c:catAx>
        <c:axId val="559421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38340"/>
        <c:crosses val="autoZero"/>
        <c:auto val="1"/>
        <c:lblAlgn val="ctr"/>
        <c:lblOffset val="100"/>
      </c:catAx>
      <c:valAx>
        <c:axId val="36838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4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81298831176949"/>
          <c:y val="0.0376708523169241"/>
          <c:w val="0.765922870179386"/>
          <c:h val="0.865873985998444"/>
        </c:manualLayout>
      </c:layout>
      <c:lineChart>
        <c:grouping val="standard"/>
        <c:ser>
          <c:idx val="0"/>
          <c:order val="0"/>
          <c:tx>
            <c:strRef>
              <c:f>Main!$A$1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Main!$A$2:$A$31</c:f>
              <c:numCache>
                <c:formatCode>General</c:formatCode>
                <c:ptCount val="30"/>
                <c:pt idx="0">
                  <c:v>0.725</c:v>
                </c:pt>
                <c:pt idx="1">
                  <c:v>0.721</c:v>
                </c:pt>
                <c:pt idx="2">
                  <c:v>0.713</c:v>
                </c:pt>
                <c:pt idx="3">
                  <c:v>0.703</c:v>
                </c:pt>
                <c:pt idx="4">
                  <c:v>0.69</c:v>
                </c:pt>
                <c:pt idx="5">
                  <c:v>0.686</c:v>
                </c:pt>
                <c:pt idx="6">
                  <c:v>0.684</c:v>
                </c:pt>
                <c:pt idx="7">
                  <c:v>0.686</c:v>
                </c:pt>
                <c:pt idx="8">
                  <c:v>0.688</c:v>
                </c:pt>
                <c:pt idx="9">
                  <c:v>0.69</c:v>
                </c:pt>
                <c:pt idx="10">
                  <c:v>0.694</c:v>
                </c:pt>
                <c:pt idx="11">
                  <c:v>0.708</c:v>
                </c:pt>
                <c:pt idx="12">
                  <c:v>0.717</c:v>
                </c:pt>
                <c:pt idx="13">
                  <c:v>0.725</c:v>
                </c:pt>
                <c:pt idx="14">
                  <c:v>0.732</c:v>
                </c:pt>
                <c:pt idx="15">
                  <c:v>0.738</c:v>
                </c:pt>
                <c:pt idx="16">
                  <c:v>0.744</c:v>
                </c:pt>
                <c:pt idx="17">
                  <c:v>0.751</c:v>
                </c:pt>
                <c:pt idx="18">
                  <c:v>0.755</c:v>
                </c:pt>
                <c:pt idx="19">
                  <c:v>0.749</c:v>
                </c:pt>
                <c:pt idx="20">
                  <c:v>0.755</c:v>
                </c:pt>
                <c:pt idx="21">
                  <c:v>0.76</c:v>
                </c:pt>
                <c:pt idx="22">
                  <c:v>0.764</c:v>
                </c:pt>
                <c:pt idx="23">
                  <c:v>0.767</c:v>
                </c:pt>
                <c:pt idx="24">
                  <c:v>0.771</c:v>
                </c:pt>
                <c:pt idx="25">
                  <c:v>0.765</c:v>
                </c:pt>
                <c:pt idx="26">
                  <c:v>0.768</c:v>
                </c:pt>
                <c:pt idx="27">
                  <c:v>0.771</c:v>
                </c:pt>
                <c:pt idx="28">
                  <c:v>0.774</c:v>
                </c:pt>
                <c:pt idx="29">
                  <c:v>0.779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Main!$C$2:$C$31</c:f>
              <c:numCache>
                <c:formatCode>General</c:formatCode>
                <c:ptCount val="30"/>
                <c:pt idx="0">
                  <c:v>0.732433333333333</c:v>
                </c:pt>
                <c:pt idx="1">
                  <c:v>0.732433333333333</c:v>
                </c:pt>
                <c:pt idx="2">
                  <c:v>0.732433333333333</c:v>
                </c:pt>
                <c:pt idx="3">
                  <c:v>0.732433333333333</c:v>
                </c:pt>
                <c:pt idx="4">
                  <c:v>0.732433333333333</c:v>
                </c:pt>
                <c:pt idx="5">
                  <c:v>0.732433333333333</c:v>
                </c:pt>
                <c:pt idx="6">
                  <c:v>0.732433333333333</c:v>
                </c:pt>
                <c:pt idx="7">
                  <c:v>0.732433333333333</c:v>
                </c:pt>
                <c:pt idx="8">
                  <c:v>0.732433333333333</c:v>
                </c:pt>
                <c:pt idx="9">
                  <c:v>0.732433333333333</c:v>
                </c:pt>
                <c:pt idx="10">
                  <c:v>0.732433333333333</c:v>
                </c:pt>
                <c:pt idx="11">
                  <c:v>0.732433333333333</c:v>
                </c:pt>
                <c:pt idx="12">
                  <c:v>0.732433333333333</c:v>
                </c:pt>
                <c:pt idx="13">
                  <c:v>0.732433333333333</c:v>
                </c:pt>
                <c:pt idx="14">
                  <c:v>0.732433333333333</c:v>
                </c:pt>
                <c:pt idx="15">
                  <c:v>0.732433333333333</c:v>
                </c:pt>
                <c:pt idx="16">
                  <c:v>0.732433333333333</c:v>
                </c:pt>
                <c:pt idx="17">
                  <c:v>0.732433333333333</c:v>
                </c:pt>
                <c:pt idx="18">
                  <c:v>0.732433333333333</c:v>
                </c:pt>
                <c:pt idx="19">
                  <c:v>0.732433333333333</c:v>
                </c:pt>
                <c:pt idx="20">
                  <c:v>0.732433333333333</c:v>
                </c:pt>
                <c:pt idx="21">
                  <c:v>0.732433333333333</c:v>
                </c:pt>
                <c:pt idx="22">
                  <c:v>0.732433333333333</c:v>
                </c:pt>
                <c:pt idx="23">
                  <c:v>0.732433333333333</c:v>
                </c:pt>
                <c:pt idx="24">
                  <c:v>0.732433333333333</c:v>
                </c:pt>
                <c:pt idx="25">
                  <c:v>0.732433333333333</c:v>
                </c:pt>
                <c:pt idx="26">
                  <c:v>0.732433333333333</c:v>
                </c:pt>
                <c:pt idx="27">
                  <c:v>0.732433333333333</c:v>
                </c:pt>
                <c:pt idx="28">
                  <c:v>0.732433333333333</c:v>
                </c:pt>
                <c:pt idx="29">
                  <c:v>0.732433333333333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Main!$D$2:$D$31</c:f>
              <c:numCache>
                <c:formatCode>General</c:formatCode>
                <c:ptCount val="30"/>
                <c:pt idx="0">
                  <c:v>0.74710684764001</c:v>
                </c:pt>
                <c:pt idx="1">
                  <c:v>0.74710684764001</c:v>
                </c:pt>
                <c:pt idx="2">
                  <c:v>0.74710684764001</c:v>
                </c:pt>
                <c:pt idx="3">
                  <c:v>0.74710684764001</c:v>
                </c:pt>
                <c:pt idx="4">
                  <c:v>0.74710684764001</c:v>
                </c:pt>
                <c:pt idx="5">
                  <c:v>0.74710684764001</c:v>
                </c:pt>
                <c:pt idx="6">
                  <c:v>0.74710684764001</c:v>
                </c:pt>
                <c:pt idx="7">
                  <c:v>0.74710684764001</c:v>
                </c:pt>
                <c:pt idx="8">
                  <c:v>0.74710684764001</c:v>
                </c:pt>
                <c:pt idx="9">
                  <c:v>0.74710684764001</c:v>
                </c:pt>
                <c:pt idx="10">
                  <c:v>0.74710684764001</c:v>
                </c:pt>
                <c:pt idx="11">
                  <c:v>0.74710684764001</c:v>
                </c:pt>
                <c:pt idx="12">
                  <c:v>0.74710684764001</c:v>
                </c:pt>
                <c:pt idx="13">
                  <c:v>0.74710684764001</c:v>
                </c:pt>
                <c:pt idx="14">
                  <c:v>0.74710684764001</c:v>
                </c:pt>
                <c:pt idx="15">
                  <c:v>0.74710684764001</c:v>
                </c:pt>
                <c:pt idx="16">
                  <c:v>0.74710684764001</c:v>
                </c:pt>
                <c:pt idx="17">
                  <c:v>0.74710684764001</c:v>
                </c:pt>
                <c:pt idx="18">
                  <c:v>0.74710684764001</c:v>
                </c:pt>
                <c:pt idx="19">
                  <c:v>0.74710684764001</c:v>
                </c:pt>
                <c:pt idx="20">
                  <c:v>0.74710684764001</c:v>
                </c:pt>
                <c:pt idx="21">
                  <c:v>0.74710684764001</c:v>
                </c:pt>
                <c:pt idx="22">
                  <c:v>0.74710684764001</c:v>
                </c:pt>
                <c:pt idx="23">
                  <c:v>0.74710684764001</c:v>
                </c:pt>
                <c:pt idx="24">
                  <c:v>0.74710684764001</c:v>
                </c:pt>
                <c:pt idx="25">
                  <c:v>0.74710684764001</c:v>
                </c:pt>
                <c:pt idx="26">
                  <c:v>0.74710684764001</c:v>
                </c:pt>
                <c:pt idx="27">
                  <c:v>0.74710684764001</c:v>
                </c:pt>
                <c:pt idx="28">
                  <c:v>0.74710684764001</c:v>
                </c:pt>
                <c:pt idx="29">
                  <c:v>0.74710684764001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Main!$E$1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Main!$E$2:$E$31</c:f>
              <c:numCache>
                <c:formatCode>General</c:formatCode>
                <c:ptCount val="30"/>
                <c:pt idx="0">
                  <c:v>0.717759819026657</c:v>
                </c:pt>
                <c:pt idx="1">
                  <c:v>0.717759819026657</c:v>
                </c:pt>
                <c:pt idx="2">
                  <c:v>0.717759819026657</c:v>
                </c:pt>
                <c:pt idx="3">
                  <c:v>0.717759819026657</c:v>
                </c:pt>
                <c:pt idx="4">
                  <c:v>0.717759819026657</c:v>
                </c:pt>
                <c:pt idx="5">
                  <c:v>0.717759819026657</c:v>
                </c:pt>
                <c:pt idx="6">
                  <c:v>0.717759819026657</c:v>
                </c:pt>
                <c:pt idx="7">
                  <c:v>0.717759819026657</c:v>
                </c:pt>
                <c:pt idx="8">
                  <c:v>0.717759819026657</c:v>
                </c:pt>
                <c:pt idx="9">
                  <c:v>0.717759819026657</c:v>
                </c:pt>
                <c:pt idx="10">
                  <c:v>0.717759819026657</c:v>
                </c:pt>
                <c:pt idx="11">
                  <c:v>0.717759819026657</c:v>
                </c:pt>
                <c:pt idx="12">
                  <c:v>0.717759819026657</c:v>
                </c:pt>
                <c:pt idx="13">
                  <c:v>0.717759819026657</c:v>
                </c:pt>
                <c:pt idx="14">
                  <c:v>0.717759819026657</c:v>
                </c:pt>
                <c:pt idx="15">
                  <c:v>0.717759819026657</c:v>
                </c:pt>
                <c:pt idx="16">
                  <c:v>0.717759819026657</c:v>
                </c:pt>
                <c:pt idx="17">
                  <c:v>0.717759819026657</c:v>
                </c:pt>
                <c:pt idx="18">
                  <c:v>0.717759819026657</c:v>
                </c:pt>
                <c:pt idx="19">
                  <c:v>0.717759819026657</c:v>
                </c:pt>
                <c:pt idx="20">
                  <c:v>0.717759819026657</c:v>
                </c:pt>
                <c:pt idx="21">
                  <c:v>0.717759819026657</c:v>
                </c:pt>
                <c:pt idx="22">
                  <c:v>0.717759819026657</c:v>
                </c:pt>
                <c:pt idx="23">
                  <c:v>0.717759819026657</c:v>
                </c:pt>
                <c:pt idx="24">
                  <c:v>0.717759819026657</c:v>
                </c:pt>
                <c:pt idx="25">
                  <c:v>0.717759819026657</c:v>
                </c:pt>
                <c:pt idx="26">
                  <c:v>0.717759819026657</c:v>
                </c:pt>
                <c:pt idx="27">
                  <c:v>0.717759819026657</c:v>
                </c:pt>
                <c:pt idx="28">
                  <c:v>0.717759819026657</c:v>
                </c:pt>
                <c:pt idx="29">
                  <c:v>0.717759819026657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904981"/>
        <c:axId val="14967627"/>
      </c:lineChart>
      <c:catAx>
        <c:axId val="11904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67627"/>
        <c:crosses val="autoZero"/>
        <c:auto val="1"/>
        <c:lblAlgn val="ctr"/>
        <c:lblOffset val="100"/>
      </c:catAx>
      <c:valAx>
        <c:axId val="14967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049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Main!$H$1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Main!$H$2:$H$31</c:f>
              <c:numCache>
                <c:formatCode>General</c:formatCode>
                <c:ptCount val="30"/>
                <c:pt idx="0">
                  <c:v/>
                </c:pt>
                <c:pt idx="1">
                  <c:v>0.004</c:v>
                </c:pt>
                <c:pt idx="2">
                  <c:v>0.00800000000000001</c:v>
                </c:pt>
                <c:pt idx="3">
                  <c:v>0.0099999999999999</c:v>
                </c:pt>
                <c:pt idx="4">
                  <c:v>0.013</c:v>
                </c:pt>
                <c:pt idx="5">
                  <c:v>0.004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0.004</c:v>
                </c:pt>
                <c:pt idx="11">
                  <c:v>0.0139999999999999</c:v>
                </c:pt>
                <c:pt idx="12">
                  <c:v>0.00900000000000001</c:v>
                </c:pt>
                <c:pt idx="13">
                  <c:v>0.00800000000000001</c:v>
                </c:pt>
                <c:pt idx="14">
                  <c:v>0.00700000000000001</c:v>
                </c:pt>
                <c:pt idx="15">
                  <c:v>0.00600000000000001</c:v>
                </c:pt>
                <c:pt idx="16">
                  <c:v>0.00600000000000001</c:v>
                </c:pt>
                <c:pt idx="17">
                  <c:v>0.00700000000000001</c:v>
                </c:pt>
                <c:pt idx="18">
                  <c:v>0.004</c:v>
                </c:pt>
                <c:pt idx="19">
                  <c:v>0.00600000000000001</c:v>
                </c:pt>
                <c:pt idx="20">
                  <c:v>0.00600000000000001</c:v>
                </c:pt>
                <c:pt idx="21">
                  <c:v>0.005</c:v>
                </c:pt>
                <c:pt idx="22">
                  <c:v>0.004</c:v>
                </c:pt>
                <c:pt idx="23">
                  <c:v>0.003</c:v>
                </c:pt>
                <c:pt idx="24">
                  <c:v>0.004</c:v>
                </c:pt>
                <c:pt idx="25">
                  <c:v>0.00600000000000001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Main!$J$1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Main!$J$2:$J$31</c:f>
              <c:numCache>
                <c:formatCode>General</c:formatCode>
                <c:ptCount val="30"/>
                <c:pt idx="0">
                  <c:v>0.00551724137931034</c:v>
                </c:pt>
                <c:pt idx="1">
                  <c:v>0.00551724137931034</c:v>
                </c:pt>
                <c:pt idx="2">
                  <c:v>0.00551724137931034</c:v>
                </c:pt>
                <c:pt idx="3">
                  <c:v>0.00551724137931034</c:v>
                </c:pt>
                <c:pt idx="4">
                  <c:v>0.00551724137931034</c:v>
                </c:pt>
                <c:pt idx="5">
                  <c:v>0.00551724137931034</c:v>
                </c:pt>
                <c:pt idx="6">
                  <c:v>0.00551724137931034</c:v>
                </c:pt>
                <c:pt idx="7">
                  <c:v>0.00551724137931034</c:v>
                </c:pt>
                <c:pt idx="8">
                  <c:v>0.00551724137931034</c:v>
                </c:pt>
                <c:pt idx="9">
                  <c:v>0.00551724137931034</c:v>
                </c:pt>
                <c:pt idx="10">
                  <c:v>0.00551724137931034</c:v>
                </c:pt>
                <c:pt idx="11">
                  <c:v>0.00551724137931034</c:v>
                </c:pt>
                <c:pt idx="12">
                  <c:v>0.00551724137931034</c:v>
                </c:pt>
                <c:pt idx="13">
                  <c:v>0.00551724137931034</c:v>
                </c:pt>
                <c:pt idx="14">
                  <c:v>0.00551724137931034</c:v>
                </c:pt>
                <c:pt idx="15">
                  <c:v>0.00551724137931034</c:v>
                </c:pt>
                <c:pt idx="16">
                  <c:v>0.00551724137931034</c:v>
                </c:pt>
                <c:pt idx="17">
                  <c:v>0.00551724137931034</c:v>
                </c:pt>
                <c:pt idx="18">
                  <c:v>0.00551724137931034</c:v>
                </c:pt>
                <c:pt idx="19">
                  <c:v>0.00551724137931034</c:v>
                </c:pt>
                <c:pt idx="20">
                  <c:v>0.00551724137931034</c:v>
                </c:pt>
                <c:pt idx="21">
                  <c:v>0.00551724137931034</c:v>
                </c:pt>
                <c:pt idx="22">
                  <c:v>0.00551724137931034</c:v>
                </c:pt>
                <c:pt idx="23">
                  <c:v>0.00551724137931034</c:v>
                </c:pt>
                <c:pt idx="24">
                  <c:v>0.00551724137931034</c:v>
                </c:pt>
                <c:pt idx="25">
                  <c:v>0.00551724137931034</c:v>
                </c:pt>
                <c:pt idx="26">
                  <c:v>0.00551724137931034</c:v>
                </c:pt>
                <c:pt idx="27">
                  <c:v>0.00551724137931034</c:v>
                </c:pt>
                <c:pt idx="28">
                  <c:v>0.00551724137931034</c:v>
                </c:pt>
                <c:pt idx="29">
                  <c:v>0.00551724137931034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Main!$K$1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Main!$K$2:$K$31</c:f>
              <c:numCache>
                <c:formatCode>General</c:formatCode>
                <c:ptCount val="30"/>
                <c:pt idx="0">
                  <c:v>0.0180248275862069</c:v>
                </c:pt>
                <c:pt idx="1">
                  <c:v>0.0180248275862069</c:v>
                </c:pt>
                <c:pt idx="2">
                  <c:v>0.0180248275862069</c:v>
                </c:pt>
                <c:pt idx="3">
                  <c:v>0.0180248275862069</c:v>
                </c:pt>
                <c:pt idx="4">
                  <c:v>0.0180248275862069</c:v>
                </c:pt>
                <c:pt idx="5">
                  <c:v>0.0180248275862069</c:v>
                </c:pt>
                <c:pt idx="6">
                  <c:v>0.0180248275862069</c:v>
                </c:pt>
                <c:pt idx="7">
                  <c:v>0.0180248275862069</c:v>
                </c:pt>
                <c:pt idx="8">
                  <c:v>0.0180248275862069</c:v>
                </c:pt>
                <c:pt idx="9">
                  <c:v>0.0180248275862069</c:v>
                </c:pt>
                <c:pt idx="10">
                  <c:v>0.0180248275862069</c:v>
                </c:pt>
                <c:pt idx="11">
                  <c:v>0.0180248275862069</c:v>
                </c:pt>
                <c:pt idx="12">
                  <c:v>0.0180248275862069</c:v>
                </c:pt>
                <c:pt idx="13">
                  <c:v>0.0180248275862069</c:v>
                </c:pt>
                <c:pt idx="14">
                  <c:v>0.0180248275862069</c:v>
                </c:pt>
                <c:pt idx="15">
                  <c:v>0.0180248275862069</c:v>
                </c:pt>
                <c:pt idx="16">
                  <c:v>0.0180248275862069</c:v>
                </c:pt>
                <c:pt idx="17">
                  <c:v>0.0180248275862069</c:v>
                </c:pt>
                <c:pt idx="18">
                  <c:v>0.0180248275862069</c:v>
                </c:pt>
                <c:pt idx="19">
                  <c:v>0.0180248275862069</c:v>
                </c:pt>
                <c:pt idx="20">
                  <c:v>0.0180248275862069</c:v>
                </c:pt>
                <c:pt idx="21">
                  <c:v>0.0180248275862069</c:v>
                </c:pt>
                <c:pt idx="22">
                  <c:v>0.0180248275862069</c:v>
                </c:pt>
                <c:pt idx="23">
                  <c:v>0.0180248275862069</c:v>
                </c:pt>
                <c:pt idx="24">
                  <c:v>0.0180248275862069</c:v>
                </c:pt>
                <c:pt idx="25">
                  <c:v>0.0180248275862069</c:v>
                </c:pt>
                <c:pt idx="26">
                  <c:v>0.0180248275862069</c:v>
                </c:pt>
                <c:pt idx="27">
                  <c:v>0.0180248275862069</c:v>
                </c:pt>
                <c:pt idx="28">
                  <c:v>0.0180248275862069</c:v>
                </c:pt>
                <c:pt idx="29">
                  <c:v>0.0180248275862069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Main!$L$1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Main!$L$2:$L$31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647073"/>
        <c:axId val="28233682"/>
      </c:lineChart>
      <c:catAx>
        <c:axId val="39647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33682"/>
        <c:crosses val="autoZero"/>
        <c:auto val="1"/>
        <c:lblAlgn val="ctr"/>
        <c:lblOffset val="100"/>
      </c:catAx>
      <c:valAx>
        <c:axId val="28233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47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Relationship Id="rId9" Type="http://schemas.openxmlformats.org/officeDocument/2006/relationships/chart" Target="../charts/chart47.xml"/><Relationship Id="rId10" Type="http://schemas.openxmlformats.org/officeDocument/2006/relationships/chart" Target="../charts/chart48.xml"/><Relationship Id="rId11" Type="http://schemas.openxmlformats.org/officeDocument/2006/relationships/chart" Target="../charts/chart49.xml"/><Relationship Id="rId12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235800</xdr:colOff>
      <xdr:row>43</xdr:row>
      <xdr:rowOff>115200</xdr:rowOff>
    </xdr:from>
    <xdr:to>
      <xdr:col>29</xdr:col>
      <xdr:colOff>430200</xdr:colOff>
      <xdr:row>80</xdr:row>
      <xdr:rowOff>138960</xdr:rowOff>
    </xdr:to>
    <xdr:graphicFrame>
      <xdr:nvGraphicFramePr>
        <xdr:cNvPr id="0" name=""/>
        <xdr:cNvGraphicFramePr/>
      </xdr:nvGraphicFramePr>
      <xdr:xfrm>
        <a:off x="10998720" y="7252920"/>
        <a:ext cx="11519640" cy="618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44640</xdr:colOff>
      <xdr:row>2</xdr:row>
      <xdr:rowOff>116280</xdr:rowOff>
    </xdr:from>
    <xdr:to>
      <xdr:col>48</xdr:col>
      <xdr:colOff>276480</xdr:colOff>
      <xdr:row>38</xdr:row>
      <xdr:rowOff>153000</xdr:rowOff>
    </xdr:to>
    <xdr:graphicFrame>
      <xdr:nvGraphicFramePr>
        <xdr:cNvPr id="1" name=""/>
        <xdr:cNvGraphicFramePr/>
      </xdr:nvGraphicFramePr>
      <xdr:xfrm>
        <a:off x="22732920" y="441360"/>
        <a:ext cx="11033280" cy="60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48</xdr:col>
      <xdr:colOff>459000</xdr:colOff>
      <xdr:row>2</xdr:row>
      <xdr:rowOff>128880</xdr:rowOff>
    </xdr:from>
    <xdr:to>
      <xdr:col>67</xdr:col>
      <xdr:colOff>344880</xdr:colOff>
      <xdr:row>38</xdr:row>
      <xdr:rowOff>90360</xdr:rowOff>
    </xdr:to>
    <xdr:graphicFrame>
      <xdr:nvGraphicFramePr>
        <xdr:cNvPr id="2" name=""/>
        <xdr:cNvGraphicFramePr/>
      </xdr:nvGraphicFramePr>
      <xdr:xfrm>
        <a:off x="33948720" y="453960"/>
        <a:ext cx="11287440" cy="59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43560</xdr:colOff>
      <xdr:row>44</xdr:row>
      <xdr:rowOff>52560</xdr:rowOff>
    </xdr:from>
    <xdr:to>
      <xdr:col>49</xdr:col>
      <xdr:colOff>34920</xdr:colOff>
      <xdr:row>80</xdr:row>
      <xdr:rowOff>126720</xdr:rowOff>
    </xdr:to>
    <xdr:graphicFrame>
      <xdr:nvGraphicFramePr>
        <xdr:cNvPr id="3" name=""/>
        <xdr:cNvGraphicFramePr/>
      </xdr:nvGraphicFramePr>
      <xdr:xfrm>
        <a:off x="22731840" y="7353000"/>
        <a:ext cx="11392920" cy="607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272880</xdr:colOff>
      <xdr:row>87</xdr:row>
      <xdr:rowOff>29160</xdr:rowOff>
    </xdr:from>
    <xdr:to>
      <xdr:col>29</xdr:col>
      <xdr:colOff>430200</xdr:colOff>
      <xdr:row>122</xdr:row>
      <xdr:rowOff>91440</xdr:rowOff>
    </xdr:to>
    <xdr:graphicFrame>
      <xdr:nvGraphicFramePr>
        <xdr:cNvPr id="4" name=""/>
        <xdr:cNvGraphicFramePr/>
      </xdr:nvGraphicFramePr>
      <xdr:xfrm>
        <a:off x="11035800" y="14467680"/>
        <a:ext cx="11482560" cy="58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564480</xdr:colOff>
      <xdr:row>87</xdr:row>
      <xdr:rowOff>154440</xdr:rowOff>
    </xdr:from>
    <xdr:to>
      <xdr:col>49</xdr:col>
      <xdr:colOff>121680</xdr:colOff>
      <xdr:row>122</xdr:row>
      <xdr:rowOff>154080</xdr:rowOff>
    </xdr:to>
    <xdr:graphicFrame>
      <xdr:nvGraphicFramePr>
        <xdr:cNvPr id="5" name=""/>
        <xdr:cNvGraphicFramePr/>
      </xdr:nvGraphicFramePr>
      <xdr:xfrm>
        <a:off x="23252760" y="14592960"/>
        <a:ext cx="10958760" cy="58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533160</xdr:colOff>
      <xdr:row>126</xdr:row>
      <xdr:rowOff>444960</xdr:rowOff>
    </xdr:from>
    <xdr:to>
      <xdr:col>29</xdr:col>
      <xdr:colOff>468360</xdr:colOff>
      <xdr:row>160</xdr:row>
      <xdr:rowOff>8640</xdr:rowOff>
    </xdr:to>
    <xdr:graphicFrame>
      <xdr:nvGraphicFramePr>
        <xdr:cNvPr id="6" name=""/>
        <xdr:cNvGraphicFramePr/>
      </xdr:nvGraphicFramePr>
      <xdr:xfrm>
        <a:off x="11296080" y="21371040"/>
        <a:ext cx="11260440" cy="55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564840</xdr:colOff>
      <xdr:row>126</xdr:row>
      <xdr:rowOff>482400</xdr:rowOff>
    </xdr:from>
    <xdr:to>
      <xdr:col>49</xdr:col>
      <xdr:colOff>197640</xdr:colOff>
      <xdr:row>161</xdr:row>
      <xdr:rowOff>108360</xdr:rowOff>
    </xdr:to>
    <xdr:graphicFrame>
      <xdr:nvGraphicFramePr>
        <xdr:cNvPr id="7" name=""/>
        <xdr:cNvGraphicFramePr/>
      </xdr:nvGraphicFramePr>
      <xdr:xfrm>
        <a:off x="23253120" y="21408480"/>
        <a:ext cx="11034360" cy="57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68760</xdr:colOff>
      <xdr:row>167</xdr:row>
      <xdr:rowOff>13320</xdr:rowOff>
    </xdr:from>
    <xdr:to>
      <xdr:col>30</xdr:col>
      <xdr:colOff>53640</xdr:colOff>
      <xdr:row>200</xdr:row>
      <xdr:rowOff>120600</xdr:rowOff>
    </xdr:to>
    <xdr:graphicFrame>
      <xdr:nvGraphicFramePr>
        <xdr:cNvPr id="8" name=""/>
        <xdr:cNvGraphicFramePr/>
      </xdr:nvGraphicFramePr>
      <xdr:xfrm>
        <a:off x="11431800" y="28461600"/>
        <a:ext cx="11310120" cy="54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138240</xdr:colOff>
      <xdr:row>167</xdr:row>
      <xdr:rowOff>75600</xdr:rowOff>
    </xdr:from>
    <xdr:to>
      <xdr:col>49</xdr:col>
      <xdr:colOff>197280</xdr:colOff>
      <xdr:row>200</xdr:row>
      <xdr:rowOff>120600</xdr:rowOff>
    </xdr:to>
    <xdr:graphicFrame>
      <xdr:nvGraphicFramePr>
        <xdr:cNvPr id="9" name=""/>
        <xdr:cNvGraphicFramePr/>
      </xdr:nvGraphicFramePr>
      <xdr:xfrm>
        <a:off x="23426640" y="28523880"/>
        <a:ext cx="10860480" cy="54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19080</xdr:colOff>
      <xdr:row>209</xdr:row>
      <xdr:rowOff>24840</xdr:rowOff>
    </xdr:from>
    <xdr:to>
      <xdr:col>30</xdr:col>
      <xdr:colOff>41400</xdr:colOff>
      <xdr:row>241</xdr:row>
      <xdr:rowOff>96120</xdr:rowOff>
    </xdr:to>
    <xdr:graphicFrame>
      <xdr:nvGraphicFramePr>
        <xdr:cNvPr id="10" name=""/>
        <xdr:cNvGraphicFramePr/>
      </xdr:nvGraphicFramePr>
      <xdr:xfrm>
        <a:off x="11382120" y="35448840"/>
        <a:ext cx="11347560" cy="52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311760</xdr:colOff>
      <xdr:row>209</xdr:row>
      <xdr:rowOff>111960</xdr:rowOff>
    </xdr:from>
    <xdr:to>
      <xdr:col>49</xdr:col>
      <xdr:colOff>197280</xdr:colOff>
      <xdr:row>241</xdr:row>
      <xdr:rowOff>70920</xdr:rowOff>
    </xdr:to>
    <xdr:graphicFrame>
      <xdr:nvGraphicFramePr>
        <xdr:cNvPr id="11" name=""/>
        <xdr:cNvGraphicFramePr/>
      </xdr:nvGraphicFramePr>
      <xdr:xfrm>
        <a:off x="23600160" y="35535960"/>
        <a:ext cx="10686960" cy="51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224640</xdr:colOff>
      <xdr:row>32</xdr:row>
      <xdr:rowOff>92160</xdr:rowOff>
    </xdr:from>
    <xdr:to>
      <xdr:col>4</xdr:col>
      <xdr:colOff>918360</xdr:colOff>
      <xdr:row>55</xdr:row>
      <xdr:rowOff>155880</xdr:rowOff>
    </xdr:to>
    <xdr:graphicFrame>
      <xdr:nvGraphicFramePr>
        <xdr:cNvPr id="12" name=""/>
        <xdr:cNvGraphicFramePr/>
      </xdr:nvGraphicFramePr>
      <xdr:xfrm>
        <a:off x="224640" y="5293800"/>
        <a:ext cx="4920120" cy="38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131400</xdr:colOff>
      <xdr:row>33</xdr:row>
      <xdr:rowOff>42480</xdr:rowOff>
    </xdr:from>
    <xdr:to>
      <xdr:col>13</xdr:col>
      <xdr:colOff>692280</xdr:colOff>
      <xdr:row>55</xdr:row>
      <xdr:rowOff>120240</xdr:rowOff>
    </xdr:to>
    <xdr:graphicFrame>
      <xdr:nvGraphicFramePr>
        <xdr:cNvPr id="13" name=""/>
        <xdr:cNvGraphicFramePr/>
      </xdr:nvGraphicFramePr>
      <xdr:xfrm>
        <a:off x="5495760" y="5406840"/>
        <a:ext cx="5762880" cy="36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8.23469387755102"/>
    <col collapsed="false" hidden="false" max="2" min="2" style="0" width="18.4948979591837"/>
    <col collapsed="false" hidden="false" max="4" min="3" style="0" width="6.0765306122449"/>
    <col collapsed="false" hidden="false" max="5" min="5" style="0" width="12.2857142857143"/>
    <col collapsed="false" hidden="false" max="32" min="6" style="0" width="6.0765306122449"/>
    <col collapsed="false" hidden="false" max="1025" min="33" style="0" width="8.23469387755102"/>
  </cols>
  <sheetData>
    <row r="1" customFormat="false" ht="12.8" hidden="false" customHeight="false" outlineLevel="0" collapsed="false">
      <c r="A1" s="1" t="s">
        <v>0</v>
      </c>
      <c r="B1" s="1" t="n">
        <v>1990</v>
      </c>
      <c r="C1" s="1" t="n">
        <v>1991</v>
      </c>
      <c r="D1" s="1" t="n">
        <v>1992</v>
      </c>
      <c r="E1" s="1" t="n">
        <v>1993</v>
      </c>
      <c r="F1" s="1" t="n">
        <v>1994</v>
      </c>
      <c r="G1" s="1" t="n">
        <v>1995</v>
      </c>
      <c r="H1" s="1" t="n">
        <v>1996</v>
      </c>
      <c r="I1" s="1" t="n">
        <v>1997</v>
      </c>
      <c r="J1" s="1" t="n">
        <v>1998</v>
      </c>
      <c r="K1" s="1" t="n">
        <v>1999</v>
      </c>
      <c r="L1" s="1" t="n">
        <v>2000</v>
      </c>
      <c r="M1" s="1" t="n">
        <v>2001</v>
      </c>
      <c r="N1" s="1" t="n">
        <v>2002</v>
      </c>
      <c r="O1" s="1" t="n">
        <v>2003</v>
      </c>
      <c r="P1" s="1" t="n">
        <v>2004</v>
      </c>
      <c r="Q1" s="1" t="n">
        <v>2005</v>
      </c>
      <c r="R1" s="1" t="n">
        <v>2006</v>
      </c>
      <c r="S1" s="1" t="n">
        <v>2007</v>
      </c>
      <c r="T1" s="1" t="n">
        <v>2008</v>
      </c>
      <c r="U1" s="1" t="n">
        <v>2009</v>
      </c>
      <c r="V1" s="1" t="n">
        <v>2010</v>
      </c>
      <c r="W1" s="1" t="n">
        <v>2011</v>
      </c>
      <c r="X1" s="1" t="n">
        <v>2012</v>
      </c>
      <c r="Y1" s="1" t="n">
        <v>2013</v>
      </c>
      <c r="Z1" s="1" t="n">
        <v>2014</v>
      </c>
      <c r="AA1" s="1" t="n">
        <v>2015</v>
      </c>
      <c r="AB1" s="1" t="n">
        <v>2016</v>
      </c>
      <c r="AC1" s="1" t="n">
        <v>2017</v>
      </c>
      <c r="AD1" s="1" t="n">
        <v>2018</v>
      </c>
      <c r="AE1" s="1" t="n">
        <v>2019</v>
      </c>
    </row>
    <row r="2" customFormat="false" ht="12.8" hidden="false" customHeight="false" outlineLevel="0" collapsed="false">
      <c r="A2" s="2" t="s">
        <v>1</v>
      </c>
      <c r="B2" s="3" t="n">
        <v>0.725</v>
      </c>
      <c r="C2" s="3" t="n">
        <v>0.721</v>
      </c>
      <c r="D2" s="3" t="n">
        <v>0.713</v>
      </c>
      <c r="E2" s="3" t="n">
        <v>0.703</v>
      </c>
      <c r="F2" s="3" t="n">
        <v>0.69</v>
      </c>
      <c r="G2" s="3" t="n">
        <v>0.686</v>
      </c>
      <c r="H2" s="3" t="n">
        <v>0.684</v>
      </c>
      <c r="I2" s="3" t="n">
        <v>0.686</v>
      </c>
      <c r="J2" s="3" t="n">
        <v>0.688</v>
      </c>
      <c r="K2" s="3" t="n">
        <v>0.69</v>
      </c>
      <c r="L2" s="3" t="n">
        <v>0.694</v>
      </c>
      <c r="M2" s="3" t="n">
        <v>0.708</v>
      </c>
      <c r="N2" s="3" t="n">
        <v>0.717</v>
      </c>
      <c r="O2" s="3" t="n">
        <v>0.725</v>
      </c>
      <c r="P2" s="3" t="n">
        <v>0.732</v>
      </c>
      <c r="Q2" s="3" t="n">
        <v>0.738</v>
      </c>
      <c r="R2" s="3" t="n">
        <v>0.744</v>
      </c>
      <c r="S2" s="3" t="n">
        <v>0.751</v>
      </c>
      <c r="T2" s="3" t="n">
        <v>0.755</v>
      </c>
      <c r="U2" s="3" t="n">
        <v>0.749</v>
      </c>
      <c r="V2" s="3" t="n">
        <v>0.755</v>
      </c>
      <c r="W2" s="3" t="n">
        <v>0.76</v>
      </c>
      <c r="X2" s="3" t="n">
        <v>0.764</v>
      </c>
      <c r="Y2" s="3" t="n">
        <v>0.767</v>
      </c>
      <c r="Z2" s="3" t="n">
        <v>0.771</v>
      </c>
      <c r="AA2" s="3" t="n">
        <v>0.765</v>
      </c>
      <c r="AB2" s="3" t="n">
        <v>0.768</v>
      </c>
      <c r="AC2" s="3" t="n">
        <v>0.771</v>
      </c>
      <c r="AD2" s="3" t="n">
        <v>0.774</v>
      </c>
      <c r="AE2" s="3" t="n">
        <v>0.779</v>
      </c>
    </row>
    <row r="3" customFormat="false" ht="71.8" hidden="false" customHeight="true" outlineLevel="0" collapsed="false">
      <c r="A3" s="4" t="s">
        <v>2</v>
      </c>
      <c r="B3" s="3" t="n">
        <v>0.654</v>
      </c>
      <c r="C3" s="3" t="n">
        <v>0.648</v>
      </c>
      <c r="D3" s="3" t="n">
        <v>0.618</v>
      </c>
      <c r="E3" s="3" t="n">
        <v>0.617</v>
      </c>
      <c r="F3" s="3" t="n">
        <v>0.621</v>
      </c>
      <c r="G3" s="3" t="n">
        <v>0.627</v>
      </c>
      <c r="H3" s="3" t="n">
        <v>0.634</v>
      </c>
      <c r="I3" s="3" t="n">
        <v>0.645</v>
      </c>
      <c r="J3" s="3" t="n">
        <v>0.657</v>
      </c>
      <c r="K3" s="3" t="n">
        <v>0.664</v>
      </c>
      <c r="L3" s="3" t="n">
        <v>0.669</v>
      </c>
      <c r="M3" s="3" t="n">
        <v>0.673</v>
      </c>
      <c r="N3" s="3" t="n">
        <v>0.682</v>
      </c>
      <c r="O3" s="3" t="n">
        <v>0.691</v>
      </c>
      <c r="P3" s="3" t="n">
        <v>0.7</v>
      </c>
      <c r="Q3" s="3" t="n">
        <v>0.712</v>
      </c>
      <c r="R3" s="3" t="n">
        <v>0.726</v>
      </c>
      <c r="S3" s="3" t="n">
        <v>0.741</v>
      </c>
      <c r="T3" s="3" t="n">
        <v>0.745</v>
      </c>
      <c r="U3" s="3" t="n">
        <v>0.742</v>
      </c>
      <c r="V3" s="3" t="n">
        <v>0.747</v>
      </c>
      <c r="W3" s="3" t="n">
        <v>0.751</v>
      </c>
      <c r="X3" s="3" t="n">
        <v>0.756</v>
      </c>
      <c r="Y3" s="3" t="n">
        <v>0.762</v>
      </c>
      <c r="Z3" s="3" t="n">
        <v>0.764</v>
      </c>
      <c r="AA3" s="3" t="n">
        <v>0.768</v>
      </c>
      <c r="AB3" s="3" t="n">
        <v>0.766</v>
      </c>
      <c r="AC3" s="3" t="n">
        <v>0.769</v>
      </c>
      <c r="AD3" s="3" t="n">
        <v>0.771</v>
      </c>
      <c r="AE3" s="3" t="n">
        <v>0.776</v>
      </c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n">
        <v>0.604</v>
      </c>
      <c r="H4" s="3" t="n">
        <v>0.605</v>
      </c>
      <c r="I4" s="3" t="n">
        <v>0.61</v>
      </c>
      <c r="J4" s="3" t="n">
        <v>0.619</v>
      </c>
      <c r="K4" s="3" t="n">
        <v>0.629</v>
      </c>
      <c r="L4" s="3" t="n">
        <v>0.635</v>
      </c>
      <c r="M4" s="3" t="n">
        <v>0.643</v>
      </c>
      <c r="N4" s="3" t="n">
        <v>0.651</v>
      </c>
      <c r="O4" s="3" t="n">
        <v>0.659</v>
      </c>
      <c r="P4" s="3" t="n">
        <v>0.667</v>
      </c>
      <c r="Q4" s="3" t="n">
        <v>0.674</v>
      </c>
      <c r="R4" s="3" t="n">
        <v>0.701</v>
      </c>
      <c r="S4" s="3" t="n">
        <v>0.706</v>
      </c>
      <c r="T4" s="3" t="n">
        <v>0.716</v>
      </c>
      <c r="U4" s="3" t="n">
        <v>0.727</v>
      </c>
      <c r="V4" s="3" t="n">
        <v>0.726</v>
      </c>
      <c r="W4" s="3" t="n">
        <v>0.727</v>
      </c>
      <c r="X4" s="3" t="n">
        <v>0.73</v>
      </c>
      <c r="Y4" s="3" t="n">
        <v>0.735</v>
      </c>
      <c r="Z4" s="3" t="n">
        <v>0.74</v>
      </c>
      <c r="AA4" s="3" t="n">
        <v>0.744</v>
      </c>
      <c r="AB4" s="3" t="n">
        <v>0.751</v>
      </c>
      <c r="AC4" s="3" t="n">
        <v>0.754</v>
      </c>
      <c r="AD4" s="3" t="n">
        <v>0.754</v>
      </c>
      <c r="AE4" s="3" t="n">
        <v>0.756</v>
      </c>
    </row>
    <row r="5" customFormat="false" ht="12.8" hidden="false" customHeight="false" outlineLevel="0" collapsed="false">
      <c r="A5" s="3" t="s">
        <v>5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n">
        <v>0.66</v>
      </c>
      <c r="H5" s="3" t="n">
        <v>0.664</v>
      </c>
      <c r="I5" s="3" t="n">
        <v>0.67</v>
      </c>
      <c r="J5" s="3" t="n">
        <v>0.674</v>
      </c>
      <c r="K5" s="3" t="n">
        <v>0.679</v>
      </c>
      <c r="L5" s="3" t="n">
        <v>0.686</v>
      </c>
      <c r="M5" s="3" t="n">
        <v>0.692</v>
      </c>
      <c r="N5" s="3" t="n">
        <v>0.699</v>
      </c>
      <c r="O5" s="3" t="n">
        <v>0.707</v>
      </c>
      <c r="P5" s="3" t="n">
        <v>0.717</v>
      </c>
      <c r="Q5" s="3" t="n">
        <v>0.727</v>
      </c>
      <c r="R5" s="3" t="n">
        <v>0.744</v>
      </c>
      <c r="S5" s="3" t="n">
        <v>0.76</v>
      </c>
      <c r="T5" s="3" t="n">
        <v>0.777</v>
      </c>
      <c r="U5" s="3" t="n">
        <v>0.787</v>
      </c>
      <c r="V5" s="3" t="n">
        <v>0.795</v>
      </c>
      <c r="W5" s="3" t="n">
        <v>0.801</v>
      </c>
      <c r="X5" s="3" t="n">
        <v>0.806</v>
      </c>
      <c r="Y5" s="3" t="n">
        <v>0.811</v>
      </c>
      <c r="Z5" s="3" t="n">
        <v>0.814</v>
      </c>
      <c r="AA5" s="3" t="n">
        <v>0.814</v>
      </c>
      <c r="AB5" s="3" t="n">
        <v>0.815</v>
      </c>
      <c r="AC5" s="3" t="n">
        <v>0.819</v>
      </c>
      <c r="AD5" s="3" t="n">
        <v>0.823</v>
      </c>
      <c r="AE5" s="3" t="n">
        <v>0.823</v>
      </c>
    </row>
    <row r="6" customFormat="false" ht="12.8" hidden="false" customHeight="false" outlineLevel="0" collapsed="false">
      <c r="A6" s="3" t="s">
        <v>6</v>
      </c>
      <c r="B6" s="3" t="n">
        <v>0.735</v>
      </c>
      <c r="C6" s="3" t="n">
        <v>0.73</v>
      </c>
      <c r="D6" s="3" t="n">
        <v>0.722</v>
      </c>
      <c r="E6" s="3" t="n">
        <v>0.715</v>
      </c>
      <c r="F6" s="3" t="n">
        <v>0.72</v>
      </c>
      <c r="G6" s="3" t="n">
        <v>0.729</v>
      </c>
      <c r="H6" s="3" t="n">
        <v>0.74</v>
      </c>
      <c r="I6" s="3" t="n">
        <v>0.754</v>
      </c>
      <c r="J6" s="3" t="n">
        <v>0.766</v>
      </c>
      <c r="K6" s="3" t="n">
        <v>0.773</v>
      </c>
      <c r="L6" s="3" t="n">
        <v>0.787</v>
      </c>
      <c r="M6" s="3" t="n">
        <v>0.797</v>
      </c>
      <c r="N6" s="3" t="n">
        <v>0.805</v>
      </c>
      <c r="O6" s="3" t="n">
        <v>0.813</v>
      </c>
      <c r="P6" s="3" t="n">
        <v>0.821</v>
      </c>
      <c r="Q6" s="3" t="n">
        <v>0.832</v>
      </c>
      <c r="R6" s="3" t="n">
        <v>0.839</v>
      </c>
      <c r="S6" s="3" t="n">
        <v>0.846</v>
      </c>
      <c r="T6" s="3" t="n">
        <v>0.848</v>
      </c>
      <c r="U6" s="3" t="n">
        <v>0.846</v>
      </c>
      <c r="V6" s="3" t="n">
        <v>0.852</v>
      </c>
      <c r="W6" s="3" t="n">
        <v>0.86</v>
      </c>
      <c r="X6" s="3" t="n">
        <v>0.865</v>
      </c>
      <c r="Y6" s="3" t="n">
        <v>0.869</v>
      </c>
      <c r="Z6" s="3" t="n">
        <v>0.871</v>
      </c>
      <c r="AA6" s="3" t="n">
        <v>0.877</v>
      </c>
      <c r="AB6" s="3" t="n">
        <v>0.881</v>
      </c>
      <c r="AC6" s="3" t="n">
        <v>0.885</v>
      </c>
      <c r="AD6" s="3" t="n">
        <v>0.889</v>
      </c>
      <c r="AE6" s="3" t="n">
        <v>0.892</v>
      </c>
    </row>
    <row r="7" customFormat="false" ht="12.8" hidden="false" customHeight="false" outlineLevel="0" collapsed="false">
      <c r="A7" s="3" t="s">
        <v>7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n">
        <v>0.69</v>
      </c>
      <c r="M7" s="3" t="n">
        <v>0.694</v>
      </c>
      <c r="N7" s="3" t="n">
        <v>0.699</v>
      </c>
      <c r="O7" s="3" t="n">
        <v>0.708</v>
      </c>
      <c r="P7" s="3" t="n">
        <v>0.715</v>
      </c>
      <c r="Q7" s="3" t="n">
        <v>0.725</v>
      </c>
      <c r="R7" s="3" t="n">
        <v>0.731</v>
      </c>
      <c r="S7" s="3" t="n">
        <v>0.743</v>
      </c>
      <c r="T7" s="3" t="n">
        <v>0.742</v>
      </c>
      <c r="U7" s="3" t="n">
        <v>0.746</v>
      </c>
      <c r="V7" s="3" t="n">
        <v>0.751</v>
      </c>
      <c r="W7" s="3" t="n">
        <v>0.757</v>
      </c>
      <c r="X7" s="3" t="n">
        <v>0.767</v>
      </c>
      <c r="Y7" s="3" t="n">
        <v>0.775</v>
      </c>
      <c r="Z7" s="3" t="n">
        <v>0.783</v>
      </c>
      <c r="AA7" s="3" t="n">
        <v>0.79</v>
      </c>
      <c r="AB7" s="3" t="n">
        <v>0.792</v>
      </c>
      <c r="AC7" s="3" t="n">
        <v>0.799</v>
      </c>
      <c r="AD7" s="3" t="n">
        <v>0.805</v>
      </c>
      <c r="AE7" s="3" t="n">
        <v>0.812</v>
      </c>
    </row>
    <row r="8" customFormat="false" ht="12.8" hidden="false" customHeight="false" outlineLevel="0" collapsed="false">
      <c r="A8" s="3" t="s">
        <v>8</v>
      </c>
      <c r="B8" s="3" t="n">
        <v>0.69</v>
      </c>
      <c r="C8" s="3" t="n">
        <v>0.684</v>
      </c>
      <c r="D8" s="3" t="n">
        <v>0.682</v>
      </c>
      <c r="E8" s="3" t="n">
        <v>0.675</v>
      </c>
      <c r="F8" s="3" t="n">
        <v>0.667</v>
      </c>
      <c r="G8" s="3" t="n">
        <v>0.664</v>
      </c>
      <c r="H8" s="3" t="n">
        <v>0.666</v>
      </c>
      <c r="I8" s="3" t="n">
        <v>0.669</v>
      </c>
      <c r="J8" s="3" t="n">
        <v>0.672</v>
      </c>
      <c r="K8" s="3" t="n">
        <v>0.676</v>
      </c>
      <c r="L8" s="3" t="n">
        <v>0.685</v>
      </c>
      <c r="M8" s="3" t="n">
        <v>0.7</v>
      </c>
      <c r="N8" s="3" t="n">
        <v>0.714</v>
      </c>
      <c r="O8" s="3" t="n">
        <v>0.726</v>
      </c>
      <c r="P8" s="3" t="n">
        <v>0.737</v>
      </c>
      <c r="Q8" s="3" t="n">
        <v>0.747</v>
      </c>
      <c r="R8" s="3" t="n">
        <v>0.754</v>
      </c>
      <c r="S8" s="3" t="n">
        <v>0.758</v>
      </c>
      <c r="T8" s="3" t="n">
        <v>0.758</v>
      </c>
      <c r="U8" s="3" t="n">
        <v>0.762</v>
      </c>
      <c r="V8" s="3" t="n">
        <v>0.764</v>
      </c>
      <c r="W8" s="3" t="n">
        <v>0.772</v>
      </c>
      <c r="X8" s="3" t="n">
        <v>0.782</v>
      </c>
      <c r="Y8" s="3" t="n">
        <v>0.791</v>
      </c>
      <c r="Z8" s="3" t="n">
        <v>0.798</v>
      </c>
      <c r="AA8" s="3" t="n">
        <v>0.806</v>
      </c>
      <c r="AB8" s="3" t="n">
        <v>0.808</v>
      </c>
      <c r="AC8" s="3" t="n">
        <v>0.815</v>
      </c>
      <c r="AD8" s="3" t="n">
        <v>0.819</v>
      </c>
      <c r="AE8" s="3" t="n">
        <v>0.825</v>
      </c>
    </row>
    <row r="9" customFormat="false" ht="12.8" hidden="false" customHeight="false" outlineLevel="0" collapsed="false">
      <c r="A9" s="3" t="s">
        <v>9</v>
      </c>
      <c r="B9" s="3" t="n">
        <v>0.64</v>
      </c>
      <c r="C9" s="3" t="n">
        <v>0.634</v>
      </c>
      <c r="D9" s="3" t="n">
        <v>0.625</v>
      </c>
      <c r="E9" s="3" t="n">
        <v>0.612</v>
      </c>
      <c r="F9" s="3" t="n">
        <v>0.595</v>
      </c>
      <c r="G9" s="3" t="n">
        <v>0.589</v>
      </c>
      <c r="H9" s="3" t="n">
        <v>0.594</v>
      </c>
      <c r="I9" s="3" t="n">
        <v>0.601</v>
      </c>
      <c r="J9" s="3" t="n">
        <v>0.606</v>
      </c>
      <c r="K9" s="3" t="n">
        <v>0.613</v>
      </c>
      <c r="L9" s="3" t="n">
        <v>0.62</v>
      </c>
      <c r="M9" s="3" t="n">
        <v>0.628</v>
      </c>
      <c r="N9" s="3" t="n">
        <v>0.63</v>
      </c>
      <c r="O9" s="3" t="n">
        <v>0.637</v>
      </c>
      <c r="P9" s="3" t="n">
        <v>0.64</v>
      </c>
      <c r="Q9" s="3" t="n">
        <v>0.642</v>
      </c>
      <c r="R9" s="3" t="n">
        <v>0.647</v>
      </c>
      <c r="S9" s="3" t="n">
        <v>0.654</v>
      </c>
      <c r="T9" s="3" t="n">
        <v>0.656</v>
      </c>
      <c r="U9" s="3" t="n">
        <v>0.661</v>
      </c>
      <c r="V9" s="3" t="n">
        <v>0.662</v>
      </c>
      <c r="W9" s="3" t="n">
        <v>0.664</v>
      </c>
      <c r="X9" s="3" t="n">
        <v>0.674</v>
      </c>
      <c r="Y9" s="3" t="n">
        <v>0.68</v>
      </c>
      <c r="Z9" s="3" t="n">
        <v>0.686</v>
      </c>
      <c r="AA9" s="3" t="n">
        <v>0.69</v>
      </c>
      <c r="AB9" s="3" t="n">
        <v>0.691</v>
      </c>
      <c r="AC9" s="3" t="n">
        <v>0.694</v>
      </c>
      <c r="AD9" s="3" t="n">
        <v>0.696</v>
      </c>
      <c r="AE9" s="3" t="n">
        <v>0.697</v>
      </c>
    </row>
    <row r="10" customFormat="false" ht="12.8" hidden="false" customHeight="false" outlineLevel="0" collapsed="false">
      <c r="A10" s="4" t="s">
        <v>10</v>
      </c>
      <c r="B10" s="3" t="n">
        <v>0.711</v>
      </c>
      <c r="C10" s="3" t="n">
        <v>0.706</v>
      </c>
      <c r="D10" s="3" t="n">
        <v>0.685</v>
      </c>
      <c r="E10" s="3" t="n">
        <v>0.674</v>
      </c>
      <c r="F10" s="3" t="n">
        <v>0.675</v>
      </c>
      <c r="G10" s="3" t="n">
        <v>0.68</v>
      </c>
      <c r="H10" s="3" t="n">
        <v>0.687</v>
      </c>
      <c r="I10" s="3" t="n">
        <v>0.698</v>
      </c>
      <c r="J10" s="3" t="n">
        <v>0.711</v>
      </c>
      <c r="K10" s="3" t="n">
        <v>0.723</v>
      </c>
      <c r="L10" s="3" t="n">
        <v>0.735</v>
      </c>
      <c r="M10" s="3" t="n">
        <v>0.753</v>
      </c>
      <c r="N10" s="3" t="n">
        <v>0.767</v>
      </c>
      <c r="O10" s="3" t="n">
        <v>0.781</v>
      </c>
      <c r="P10" s="3" t="n">
        <v>0.795</v>
      </c>
      <c r="Q10" s="3" t="n">
        <v>0.809</v>
      </c>
      <c r="R10" s="3" t="n">
        <v>0.816</v>
      </c>
      <c r="S10" s="3" t="n">
        <v>0.825</v>
      </c>
      <c r="T10" s="3" t="n">
        <v>0.828</v>
      </c>
      <c r="U10" s="3" t="n">
        <v>0.826</v>
      </c>
      <c r="V10" s="3" t="n">
        <v>0.824</v>
      </c>
      <c r="W10" s="3" t="n">
        <v>0.829</v>
      </c>
      <c r="X10" s="3" t="n">
        <v>0.832</v>
      </c>
      <c r="Y10" s="3" t="n">
        <v>0.839</v>
      </c>
      <c r="Z10" s="3" t="n">
        <v>0.845</v>
      </c>
      <c r="AA10" s="3" t="n">
        <v>0.849</v>
      </c>
      <c r="AB10" s="3" t="n">
        <v>0.854</v>
      </c>
      <c r="AC10" s="3" t="n">
        <v>0.859</v>
      </c>
      <c r="AD10" s="3" t="n">
        <v>0.863</v>
      </c>
      <c r="AE10" s="3" t="n">
        <v>0.866</v>
      </c>
    </row>
    <row r="11" customFormat="false" ht="12.8" hidden="false" customHeight="false" outlineLevel="0" collapsed="false">
      <c r="A11" s="3" t="s">
        <v>11</v>
      </c>
      <c r="B11" s="3" t="n">
        <v>0.738</v>
      </c>
      <c r="C11" s="3" t="n">
        <v>0.734</v>
      </c>
      <c r="D11" s="3" t="n">
        <v>0.719</v>
      </c>
      <c r="E11" s="3" t="n">
        <v>0.708</v>
      </c>
      <c r="F11" s="3" t="n">
        <v>0.704</v>
      </c>
      <c r="G11" s="3" t="n">
        <v>0.71</v>
      </c>
      <c r="H11" s="3" t="n">
        <v>0.719</v>
      </c>
      <c r="I11" s="3" t="n">
        <v>0.731</v>
      </c>
      <c r="J11" s="3" t="n">
        <v>0.743</v>
      </c>
      <c r="K11" s="3" t="n">
        <v>0.751</v>
      </c>
      <c r="L11" s="3" t="n">
        <v>0.762</v>
      </c>
      <c r="M11" s="3" t="n">
        <v>0.774</v>
      </c>
      <c r="N11" s="3" t="n">
        <v>0.785</v>
      </c>
      <c r="O11" s="3" t="n">
        <v>0.797</v>
      </c>
      <c r="P11" s="3" t="n">
        <v>0.805</v>
      </c>
      <c r="Q11" s="3" t="n">
        <v>0.817</v>
      </c>
      <c r="R11" s="3" t="n">
        <v>0.826</v>
      </c>
      <c r="S11" s="3" t="n">
        <v>0.833</v>
      </c>
      <c r="T11" s="3" t="n">
        <v>0.838</v>
      </c>
      <c r="U11" s="3" t="n">
        <v>0.828</v>
      </c>
      <c r="V11" s="3" t="n">
        <v>0.831</v>
      </c>
      <c r="W11" s="3" t="n">
        <v>0.838</v>
      </c>
      <c r="X11" s="3" t="n">
        <v>0.841</v>
      </c>
      <c r="Y11" s="3" t="n">
        <v>0.847</v>
      </c>
      <c r="Z11" s="3" t="n">
        <v>0.859</v>
      </c>
      <c r="AA11" s="3" t="n">
        <v>0.862</v>
      </c>
      <c r="AB11" s="3" t="n">
        <v>0.867</v>
      </c>
      <c r="AC11" s="3" t="n">
        <v>0.873</v>
      </c>
      <c r="AD11" s="3" t="n">
        <v>0.876</v>
      </c>
      <c r="AE11" s="3" t="n">
        <v>0.882</v>
      </c>
    </row>
    <row r="12" customFormat="false" ht="12.8" hidden="false" customHeight="false" outlineLevel="0" collapsed="false">
      <c r="A12" s="3" t="s">
        <v>12</v>
      </c>
      <c r="B12" s="3" t="n">
        <v>0.69</v>
      </c>
      <c r="C12" s="3" t="n">
        <v>0.68</v>
      </c>
      <c r="D12" s="3" t="n">
        <v>0.661</v>
      </c>
      <c r="E12" s="3" t="n">
        <v>0.66</v>
      </c>
      <c r="F12" s="3" t="n">
        <v>0.64</v>
      </c>
      <c r="G12" s="3" t="n">
        <v>0.638</v>
      </c>
      <c r="H12" s="3" t="n">
        <v>0.634</v>
      </c>
      <c r="I12" s="3" t="n">
        <v>0.637</v>
      </c>
      <c r="J12" s="3" t="n">
        <v>0.637</v>
      </c>
      <c r="K12" s="3" t="n">
        <v>0.64</v>
      </c>
      <c r="L12" s="3" t="n">
        <v>0.643</v>
      </c>
      <c r="M12" s="3" t="n">
        <v>0.651</v>
      </c>
      <c r="N12" s="3" t="n">
        <v>0.663</v>
      </c>
      <c r="O12" s="3" t="n">
        <v>0.673</v>
      </c>
      <c r="P12" s="3" t="n">
        <v>0.684</v>
      </c>
      <c r="Q12" s="3" t="n">
        <v>0.692</v>
      </c>
      <c r="R12" s="3" t="n">
        <v>0.699</v>
      </c>
      <c r="S12" s="3" t="n">
        <v>0.704</v>
      </c>
      <c r="T12" s="3" t="n">
        <v>0.71</v>
      </c>
      <c r="U12" s="3" t="n">
        <v>0.706</v>
      </c>
      <c r="V12" s="3" t="n">
        <v>0.713</v>
      </c>
      <c r="W12" s="3" t="n">
        <v>0.719</v>
      </c>
      <c r="X12" s="3" t="n">
        <v>0.726</v>
      </c>
      <c r="Y12" s="3" t="n">
        <v>0.735</v>
      </c>
      <c r="Z12" s="3" t="n">
        <v>0.737</v>
      </c>
      <c r="AA12" s="3" t="n">
        <v>0.736</v>
      </c>
      <c r="AB12" s="3" t="n">
        <v>0.738</v>
      </c>
      <c r="AC12" s="3" t="n">
        <v>0.743</v>
      </c>
      <c r="AD12" s="3" t="n">
        <v>0.746</v>
      </c>
      <c r="AE12" s="3" t="n">
        <v>0.75</v>
      </c>
    </row>
    <row r="13" customFormat="false" ht="12.8" hidden="false" customHeight="false" outlineLevel="0" collapsed="false">
      <c r="A13" s="4" t="s">
        <v>13</v>
      </c>
      <c r="B13" s="3" t="n">
        <v>0.735</v>
      </c>
      <c r="C13" s="3" t="n">
        <v>0.731</v>
      </c>
      <c r="D13" s="3" t="n">
        <v>0.72</v>
      </c>
      <c r="E13" s="3" t="n">
        <v>0.712</v>
      </c>
      <c r="F13" s="3" t="n">
        <v>0.703</v>
      </c>
      <c r="G13" s="3" t="n">
        <v>0.702</v>
      </c>
      <c r="H13" s="3" t="n">
        <v>0.703</v>
      </c>
      <c r="I13" s="3" t="n">
        <v>0.705</v>
      </c>
      <c r="J13" s="3" t="n">
        <v>0.705</v>
      </c>
      <c r="K13" s="3" t="n">
        <v>0.711</v>
      </c>
      <c r="L13" s="3" t="n">
        <v>0.722</v>
      </c>
      <c r="M13" s="3" t="n">
        <v>0.728</v>
      </c>
      <c r="N13" s="3" t="n">
        <v>0.734</v>
      </c>
      <c r="O13" s="3" t="n">
        <v>0.742</v>
      </c>
      <c r="P13" s="3" t="n">
        <v>0.748</v>
      </c>
      <c r="Q13" s="3" t="n">
        <v>0.753</v>
      </c>
      <c r="R13" s="3" t="n">
        <v>0.76</v>
      </c>
      <c r="S13" s="3" t="n">
        <v>0.769</v>
      </c>
      <c r="T13" s="3" t="n">
        <v>0.775</v>
      </c>
      <c r="U13" s="3" t="n">
        <v>0.773</v>
      </c>
      <c r="V13" s="3" t="n">
        <v>0.781</v>
      </c>
      <c r="W13" s="3" t="n">
        <v>0.79</v>
      </c>
      <c r="X13" s="3" t="n">
        <v>0.798</v>
      </c>
      <c r="Y13" s="3" t="n">
        <v>0.802</v>
      </c>
      <c r="Z13" s="3" t="n">
        <v>0.807</v>
      </c>
      <c r="AA13" s="3" t="n">
        <v>0.809</v>
      </c>
      <c r="AB13" s="3" t="n">
        <v>0.815</v>
      </c>
      <c r="AC13" s="3" t="n">
        <v>0.82</v>
      </c>
      <c r="AD13" s="3" t="n">
        <v>0.823</v>
      </c>
      <c r="AE13" s="3" t="n">
        <v>0.824</v>
      </c>
    </row>
    <row r="14" customFormat="false" ht="12.8" hidden="false" customHeight="false" outlineLevel="0" collapsed="false">
      <c r="A14" s="3" t="s">
        <v>14</v>
      </c>
      <c r="B14" s="3" t="n">
        <v>0.617</v>
      </c>
      <c r="C14" s="3" t="n">
        <v>0.612</v>
      </c>
      <c r="D14" s="3" t="n">
        <v>0.592</v>
      </c>
      <c r="E14" s="3" t="n">
        <v>0.575</v>
      </c>
      <c r="F14" s="3" t="n">
        <v>0.556</v>
      </c>
      <c r="G14" s="3" t="n">
        <v>0.549</v>
      </c>
      <c r="H14" s="3" t="n">
        <v>0.535</v>
      </c>
      <c r="I14" s="3" t="n">
        <v>0.54</v>
      </c>
      <c r="J14" s="3" t="n">
        <v>0.544</v>
      </c>
      <c r="K14" s="3" t="n">
        <v>0.548</v>
      </c>
      <c r="L14" s="3" t="n">
        <v>0.555</v>
      </c>
      <c r="M14" s="3" t="n">
        <v>0.564</v>
      </c>
      <c r="N14" s="3" t="n">
        <v>0.573</v>
      </c>
      <c r="O14" s="3" t="n">
        <v>0.588</v>
      </c>
      <c r="P14" s="3" t="n">
        <v>0.6</v>
      </c>
      <c r="Q14" s="3" t="n">
        <v>0.607</v>
      </c>
      <c r="R14" s="3" t="n">
        <v>0.617</v>
      </c>
      <c r="S14" s="3" t="n">
        <v>0.621</v>
      </c>
      <c r="T14" s="3" t="n">
        <v>0.639</v>
      </c>
      <c r="U14" s="3" t="n">
        <v>0.633</v>
      </c>
      <c r="V14" s="3" t="n">
        <v>0.638</v>
      </c>
      <c r="W14" s="3" t="n">
        <v>0.636</v>
      </c>
      <c r="X14" s="3" t="n">
        <v>0.643</v>
      </c>
      <c r="Y14" s="3" t="n">
        <v>0.653</v>
      </c>
      <c r="Z14" s="3" t="n">
        <v>0.652</v>
      </c>
      <c r="AA14" s="3" t="n">
        <v>0.652</v>
      </c>
      <c r="AB14" s="3" t="n">
        <v>0.653</v>
      </c>
      <c r="AC14" s="3" t="n">
        <v>0.657</v>
      </c>
      <c r="AD14" s="3" t="n">
        <v>0.661</v>
      </c>
      <c r="AE14" s="3" t="n">
        <v>0.668</v>
      </c>
    </row>
    <row r="15" customFormat="false" ht="12.8" hidden="false" customHeight="false" outlineLevel="0" collapsed="false">
      <c r="A15" s="3" t="s">
        <v>15</v>
      </c>
      <c r="B15" s="3" t="s">
        <v>4</v>
      </c>
      <c r="C15" s="3" t="s">
        <v>4</v>
      </c>
      <c r="D15" s="3" t="s">
        <v>4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4</v>
      </c>
      <c r="T15" s="3" t="s">
        <v>4</v>
      </c>
      <c r="U15" s="3" t="s">
        <v>4</v>
      </c>
      <c r="V15" s="3" t="n">
        <v>0.666</v>
      </c>
      <c r="W15" s="3" t="n">
        <v>0.673</v>
      </c>
      <c r="X15" s="3" t="n">
        <v>0.679</v>
      </c>
      <c r="Y15" s="3" t="n">
        <v>0.685</v>
      </c>
      <c r="Z15" s="3" t="n">
        <v>0.689</v>
      </c>
      <c r="AA15" s="3" t="n">
        <v>0.694</v>
      </c>
      <c r="AB15" s="3" t="n">
        <v>0.699</v>
      </c>
      <c r="AC15" s="3" t="n">
        <v>0.701</v>
      </c>
      <c r="AD15" s="3" t="n">
        <v>0.71</v>
      </c>
      <c r="AE15" s="3" t="n">
        <v>0.715</v>
      </c>
    </row>
    <row r="16" customFormat="false" ht="12.8" hidden="false" customHeight="false" outlineLevel="0" collapsed="false">
      <c r="A16" s="3" t="s">
        <v>16</v>
      </c>
      <c r="B16" s="3" t="s">
        <v>4</v>
      </c>
      <c r="C16" s="3" t="s">
        <v>4</v>
      </c>
      <c r="D16" s="3" t="s">
        <v>4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n">
        <v>0.599</v>
      </c>
      <c r="M16" s="3" t="n">
        <v>0.607</v>
      </c>
      <c r="N16" s="3" t="n">
        <v>0.614</v>
      </c>
      <c r="O16" s="3" t="n">
        <v>0.619</v>
      </c>
      <c r="P16" s="3" t="n">
        <v>0.626</v>
      </c>
      <c r="Q16" s="3" t="n">
        <v>0.633</v>
      </c>
      <c r="R16" s="3" t="n">
        <v>0.637</v>
      </c>
      <c r="S16" s="3" t="n">
        <v>0.649</v>
      </c>
      <c r="T16" s="3" t="n">
        <v>0.653</v>
      </c>
      <c r="U16" s="3" t="n">
        <v>0.66</v>
      </c>
      <c r="V16" s="3" t="n">
        <v>0.669</v>
      </c>
      <c r="W16" s="3" t="n">
        <v>0.676</v>
      </c>
      <c r="X16" s="3" t="n">
        <v>0.685</v>
      </c>
      <c r="Y16" s="3" t="n">
        <v>0.692</v>
      </c>
      <c r="Z16" s="3" t="n">
        <v>0.696</v>
      </c>
      <c r="AA16" s="3" t="n">
        <v>0.701</v>
      </c>
      <c r="AB16" s="3" t="n">
        <v>0.705</v>
      </c>
      <c r="AC16" s="3" t="n">
        <v>0.713</v>
      </c>
      <c r="AD16" s="3" t="n">
        <v>0.717</v>
      </c>
      <c r="AE16" s="3" t="n">
        <v>0.72</v>
      </c>
    </row>
    <row r="17" customFormat="false" ht="12.8" hidden="false" customHeight="false" outlineLevel="0" collapsed="false">
      <c r="A17" s="4" t="s">
        <v>17</v>
      </c>
      <c r="B17" s="5" t="n">
        <v>0.865</v>
      </c>
      <c r="C17" s="5" t="n">
        <v>0.867</v>
      </c>
      <c r="D17" s="5" t="n">
        <v>0.872</v>
      </c>
      <c r="E17" s="5" t="n">
        <v>0.877</v>
      </c>
      <c r="F17" s="5" t="n">
        <v>0.88</v>
      </c>
      <c r="G17" s="5" t="n">
        <v>0.883</v>
      </c>
      <c r="H17" s="5" t="n">
        <v>0.884</v>
      </c>
      <c r="I17" s="5" t="n">
        <v>0.886</v>
      </c>
      <c r="J17" s="5" t="n">
        <v>0.889</v>
      </c>
      <c r="K17" s="5" t="n">
        <v>0.89</v>
      </c>
      <c r="L17" s="5" t="n">
        <v>0.886</v>
      </c>
      <c r="M17" s="5" t="n">
        <v>0.889</v>
      </c>
      <c r="N17" s="5" t="n">
        <v>0.891</v>
      </c>
      <c r="O17" s="5" t="n">
        <v>0.894</v>
      </c>
      <c r="P17" s="5" t="n">
        <v>0.897</v>
      </c>
      <c r="Q17" s="5" t="n">
        <v>0.9</v>
      </c>
      <c r="R17" s="5" t="n">
        <v>0.903</v>
      </c>
      <c r="S17" s="5" t="n">
        <v>0.906</v>
      </c>
      <c r="T17" s="5" t="n">
        <v>0.911</v>
      </c>
      <c r="U17" s="5" t="n">
        <v>0.912</v>
      </c>
      <c r="V17" s="5" t="n">
        <v>0.916</v>
      </c>
      <c r="W17" s="5" t="n">
        <v>0.919</v>
      </c>
      <c r="X17" s="5" t="n">
        <v>0.92</v>
      </c>
      <c r="Y17" s="5" t="n">
        <v>0.918</v>
      </c>
      <c r="Z17" s="5" t="n">
        <v>0.92</v>
      </c>
      <c r="AA17" s="5" t="n">
        <v>0.921</v>
      </c>
      <c r="AB17" s="5" t="n">
        <v>0.922</v>
      </c>
      <c r="AC17" s="5" t="n">
        <v>0.924</v>
      </c>
      <c r="AD17" s="5" t="n">
        <v>0.925</v>
      </c>
      <c r="AE17" s="5" t="n">
        <v>0.926</v>
      </c>
    </row>
    <row r="18" customFormat="false" ht="12.8" hidden="false" customHeight="false" outlineLevel="0" collapsed="false">
      <c r="A18" s="4" t="s">
        <v>18</v>
      </c>
      <c r="B18" s="5" t="n">
        <v>0.499</v>
      </c>
      <c r="C18" s="5" t="n">
        <v>0.507</v>
      </c>
      <c r="D18" s="5" t="n">
        <v>0.517</v>
      </c>
      <c r="E18" s="5" t="n">
        <v>0.527</v>
      </c>
      <c r="F18" s="5" t="n">
        <v>0.534</v>
      </c>
      <c r="G18" s="5" t="n">
        <v>0.545</v>
      </c>
      <c r="H18" s="5" t="n">
        <v>0.554</v>
      </c>
      <c r="I18" s="5" t="n">
        <v>0.563</v>
      </c>
      <c r="J18" s="5" t="n">
        <v>0.571</v>
      </c>
      <c r="K18" s="5" t="n">
        <v>0.579</v>
      </c>
      <c r="L18" s="5" t="n">
        <v>0.588</v>
      </c>
      <c r="M18" s="5" t="n">
        <v>0.596</v>
      </c>
      <c r="N18" s="5" t="n">
        <v>0.606</v>
      </c>
      <c r="O18" s="5" t="n">
        <v>0.618</v>
      </c>
      <c r="P18" s="5" t="n">
        <v>0.628</v>
      </c>
      <c r="Q18" s="5" t="n">
        <v>0.64</v>
      </c>
      <c r="R18" s="5" t="n">
        <v>0.653</v>
      </c>
      <c r="S18" s="5" t="n">
        <v>0.667</v>
      </c>
      <c r="T18" s="5" t="n">
        <v>0.678</v>
      </c>
      <c r="U18" s="5" t="n">
        <v>0.687</v>
      </c>
      <c r="V18" s="5" t="n">
        <v>0.699</v>
      </c>
      <c r="W18" s="5" t="n">
        <v>0.707</v>
      </c>
      <c r="X18" s="5" t="n">
        <v>0.716</v>
      </c>
      <c r="Y18" s="5" t="n">
        <v>0.724</v>
      </c>
      <c r="Z18" s="5" t="n">
        <v>0.731</v>
      </c>
      <c r="AA18" s="5" t="n">
        <v>0.739</v>
      </c>
      <c r="AB18" s="5" t="n">
        <v>0.746</v>
      </c>
      <c r="AC18" s="5" t="n">
        <v>0.75</v>
      </c>
      <c r="AD18" s="5" t="n">
        <v>0.755</v>
      </c>
      <c r="AE18" s="5" t="n">
        <v>0.761</v>
      </c>
    </row>
    <row r="21" customFormat="false" ht="12.8" hidden="false" customHeight="false" outlineLevel="0" collapsed="false">
      <c r="AG21" s="6"/>
      <c r="AI21" s="6"/>
      <c r="AK21" s="6"/>
      <c r="AM21" s="6"/>
    </row>
    <row r="22" customFormat="false" ht="12.8" hidden="false" customHeight="false" outlineLevel="0" collapsed="false">
      <c r="AG22" s="6"/>
      <c r="AJ22" s="6"/>
      <c r="AL22" s="6"/>
      <c r="AN22" s="6"/>
    </row>
    <row r="28" customFormat="false" ht="12.8" hidden="false" customHeight="false" outlineLevel="0" collapsed="false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4: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20.6530612244898"/>
    <col collapsed="false" hidden="false" max="2" min="2" style="0" width="12.1479591836735"/>
    <col collapsed="false" hidden="false" max="3" min="3" style="0" width="15.6581632653061"/>
    <col collapsed="false" hidden="false" max="4" min="4" style="0" width="13.7704081632653"/>
    <col collapsed="false" hidden="false" max="6" min="5" style="0" width="15.6581632653061"/>
    <col collapsed="false" hidden="false" max="7" min="7" style="0" width="17.8214285714286"/>
    <col collapsed="false" hidden="false" max="8" min="8" style="0" width="15.6581632653061"/>
    <col collapsed="false" hidden="false" max="13" min="9" style="0" width="8.50510204081633"/>
    <col collapsed="false" hidden="false" max="14" min="14" style="0" width="15.9285714285714"/>
    <col collapsed="false" hidden="false" max="1025" min="15" style="0" width="8.50510204081633"/>
  </cols>
  <sheetData>
    <row r="4" customFormat="false" ht="24.45" hidden="false" customHeight="false" outlineLevel="0" collapsed="false">
      <c r="A4" s="7" t="s">
        <v>1</v>
      </c>
    </row>
    <row r="5" customFormat="false" ht="12.8" hidden="false" customHeight="false" outlineLevel="0" collapsed="false">
      <c r="A5" s="0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O5" s="8"/>
    </row>
    <row r="6" customFormat="false" ht="12.8" hidden="false" customHeight="false" outlineLevel="0" collapsed="false">
      <c r="A6" s="0" t="n">
        <v>1990</v>
      </c>
      <c r="B6" s="0" t="n">
        <v>0.725</v>
      </c>
      <c r="C6" s="0" t="n">
        <f aca="false">AVERAGE(B6:B35)</f>
        <v>0.732433333333333</v>
      </c>
      <c r="D6" s="0" t="n">
        <f aca="false">C6+(3*G6/J6)</f>
        <v>0.74710684764001</v>
      </c>
      <c r="E6" s="0" t="n">
        <f aca="false">C6-(3*G6/J6)</f>
        <v>0.717759819026657</v>
      </c>
      <c r="G6" s="0" t="n">
        <f aca="false">AVERAGE(F6:F35)</f>
        <v>0.00551724137931034</v>
      </c>
      <c r="H6" s="0" t="n">
        <f aca="false">K6*G6</f>
        <v>0.0180303448275862</v>
      </c>
      <c r="I6" s="0" t="n">
        <v>0</v>
      </c>
      <c r="J6" s="0" t="n">
        <v>1.128</v>
      </c>
      <c r="K6" s="0" t="n">
        <v>3.268</v>
      </c>
    </row>
    <row r="7" customFormat="false" ht="12.8" hidden="false" customHeight="false" outlineLevel="0" collapsed="false">
      <c r="A7" s="0" t="n">
        <v>1991</v>
      </c>
      <c r="B7" s="0" t="n">
        <v>0.721</v>
      </c>
      <c r="C7" s="0" t="n">
        <f aca="false">C6</f>
        <v>0.732433333333333</v>
      </c>
      <c r="D7" s="0" t="n">
        <f aca="false">D6</f>
        <v>0.74710684764001</v>
      </c>
      <c r="E7" s="0" t="n">
        <f aca="false">E6</f>
        <v>0.717759819026657</v>
      </c>
      <c r="F7" s="0" t="n">
        <f aca="false">ABS(B7-B6)</f>
        <v>0.004</v>
      </c>
      <c r="G7" s="0" t="n">
        <f aca="false">G6</f>
        <v>0.00551724137931034</v>
      </c>
      <c r="H7" s="0" t="n">
        <f aca="false">H6</f>
        <v>0.0180303448275862</v>
      </c>
      <c r="I7" s="0" t="n">
        <v>0</v>
      </c>
    </row>
    <row r="8" customFormat="false" ht="12.8" hidden="false" customHeight="false" outlineLevel="0" collapsed="false">
      <c r="A8" s="0" t="n">
        <v>1992</v>
      </c>
      <c r="B8" s="0" t="n">
        <v>0.713</v>
      </c>
      <c r="C8" s="0" t="n">
        <f aca="false">C6</f>
        <v>0.732433333333333</v>
      </c>
      <c r="D8" s="0" t="n">
        <f aca="false">D6</f>
        <v>0.74710684764001</v>
      </c>
      <c r="E8" s="0" t="n">
        <f aca="false">E6</f>
        <v>0.717759819026657</v>
      </c>
      <c r="F8" s="0" t="n">
        <f aca="false">ABS(B8-B7)</f>
        <v>0.00800000000000001</v>
      </c>
      <c r="G8" s="0" t="n">
        <f aca="false">G6</f>
        <v>0.00551724137931034</v>
      </c>
      <c r="H8" s="0" t="n">
        <f aca="false">H6</f>
        <v>0.0180303448275862</v>
      </c>
      <c r="I8" s="0" t="n">
        <v>0</v>
      </c>
    </row>
    <row r="9" customFormat="false" ht="12.8" hidden="false" customHeight="false" outlineLevel="0" collapsed="false">
      <c r="A9" s="0" t="n">
        <v>1993</v>
      </c>
      <c r="B9" s="0" t="n">
        <v>0.703</v>
      </c>
      <c r="C9" s="6" t="n">
        <f aca="false">C6</f>
        <v>0.732433333333333</v>
      </c>
      <c r="D9" s="6" t="n">
        <f aca="false">D6</f>
        <v>0.74710684764001</v>
      </c>
      <c r="E9" s="6" t="n">
        <f aca="false">E6</f>
        <v>0.717759819026657</v>
      </c>
      <c r="F9" s="0" t="n">
        <f aca="false">ABS(B9-B8)</f>
        <v>0.0099999999999999</v>
      </c>
      <c r="G9" s="6" t="n">
        <f aca="false">G6</f>
        <v>0.00551724137931034</v>
      </c>
      <c r="H9" s="6" t="n">
        <f aca="false">H6</f>
        <v>0.0180303448275862</v>
      </c>
      <c r="I9" s="0" t="n">
        <v>0</v>
      </c>
    </row>
    <row r="10" customFormat="false" ht="12.8" hidden="false" customHeight="false" outlineLevel="0" collapsed="false">
      <c r="A10" s="0" t="n">
        <v>1994</v>
      </c>
      <c r="B10" s="0" t="n">
        <v>0.69</v>
      </c>
      <c r="C10" s="0" t="n">
        <f aca="false">C6</f>
        <v>0.732433333333333</v>
      </c>
      <c r="D10" s="0" t="n">
        <f aca="false">D6</f>
        <v>0.74710684764001</v>
      </c>
      <c r="E10" s="0" t="n">
        <f aca="false">E6</f>
        <v>0.717759819026657</v>
      </c>
      <c r="F10" s="0" t="n">
        <f aca="false">ABS(B10-B9)</f>
        <v>0.013</v>
      </c>
      <c r="G10" s="0" t="n">
        <f aca="false">G6</f>
        <v>0.00551724137931034</v>
      </c>
      <c r="H10" s="0" t="n">
        <f aca="false">H6</f>
        <v>0.0180303448275862</v>
      </c>
      <c r="I10" s="0" t="n">
        <v>0</v>
      </c>
    </row>
    <row r="11" customFormat="false" ht="12.8" hidden="false" customHeight="false" outlineLevel="0" collapsed="false">
      <c r="A11" s="0" t="n">
        <v>1995</v>
      </c>
      <c r="B11" s="0" t="n">
        <v>0.686</v>
      </c>
      <c r="C11" s="0" t="n">
        <f aca="false">C6</f>
        <v>0.732433333333333</v>
      </c>
      <c r="D11" s="0" t="n">
        <f aca="false">D6</f>
        <v>0.74710684764001</v>
      </c>
      <c r="E11" s="0" t="n">
        <f aca="false">E6</f>
        <v>0.717759819026657</v>
      </c>
      <c r="F11" s="0" t="n">
        <f aca="false">ABS(B11-B10)</f>
        <v>0.004</v>
      </c>
      <c r="G11" s="0" t="n">
        <f aca="false">G6</f>
        <v>0.00551724137931034</v>
      </c>
      <c r="H11" s="0" t="n">
        <f aca="false">H6</f>
        <v>0.0180303448275862</v>
      </c>
      <c r="I11" s="0" t="n">
        <v>0</v>
      </c>
    </row>
    <row r="12" customFormat="false" ht="12.8" hidden="false" customHeight="false" outlineLevel="0" collapsed="false">
      <c r="A12" s="0" t="n">
        <v>1996</v>
      </c>
      <c r="B12" s="0" t="n">
        <v>0.684</v>
      </c>
      <c r="C12" s="0" t="n">
        <f aca="false">C6</f>
        <v>0.732433333333333</v>
      </c>
      <c r="D12" s="0" t="n">
        <f aca="false">D6</f>
        <v>0.74710684764001</v>
      </c>
      <c r="E12" s="0" t="n">
        <f aca="false">E6</f>
        <v>0.717759819026657</v>
      </c>
      <c r="F12" s="0" t="n">
        <f aca="false">ABS(B12-B11)</f>
        <v>0.002</v>
      </c>
      <c r="G12" s="0" t="n">
        <f aca="false">G6</f>
        <v>0.00551724137931034</v>
      </c>
      <c r="H12" s="0" t="n">
        <f aca="false">H6</f>
        <v>0.0180303448275862</v>
      </c>
      <c r="I12" s="0" t="n">
        <v>0</v>
      </c>
    </row>
    <row r="13" customFormat="false" ht="12.8" hidden="false" customHeight="false" outlineLevel="0" collapsed="false">
      <c r="A13" s="0" t="n">
        <v>1997</v>
      </c>
      <c r="B13" s="0" t="n">
        <v>0.686</v>
      </c>
      <c r="C13" s="0" t="n">
        <f aca="false">C6</f>
        <v>0.732433333333333</v>
      </c>
      <c r="D13" s="0" t="n">
        <f aca="false">D6</f>
        <v>0.74710684764001</v>
      </c>
      <c r="E13" s="0" t="n">
        <f aca="false">E6</f>
        <v>0.717759819026657</v>
      </c>
      <c r="F13" s="0" t="n">
        <f aca="false">ABS(B13-B12)</f>
        <v>0.002</v>
      </c>
      <c r="G13" s="0" t="n">
        <f aca="false">G6</f>
        <v>0.00551724137931034</v>
      </c>
      <c r="H13" s="0" t="n">
        <f aca="false">H6</f>
        <v>0.0180303448275862</v>
      </c>
      <c r="I13" s="0" t="n">
        <v>0</v>
      </c>
    </row>
    <row r="14" customFormat="false" ht="12.8" hidden="false" customHeight="false" outlineLevel="0" collapsed="false">
      <c r="A14" s="0" t="n">
        <v>1998</v>
      </c>
      <c r="B14" s="0" t="n">
        <v>0.688</v>
      </c>
      <c r="C14" s="0" t="n">
        <f aca="false">C6</f>
        <v>0.732433333333333</v>
      </c>
      <c r="D14" s="0" t="n">
        <f aca="false">D6</f>
        <v>0.74710684764001</v>
      </c>
      <c r="E14" s="0" t="n">
        <f aca="false">E6</f>
        <v>0.717759819026657</v>
      </c>
      <c r="F14" s="0" t="n">
        <f aca="false">ABS(B14-B13)</f>
        <v>0.002</v>
      </c>
      <c r="G14" s="0" t="n">
        <f aca="false">G6</f>
        <v>0.00551724137931034</v>
      </c>
      <c r="H14" s="0" t="n">
        <f aca="false">H6</f>
        <v>0.0180303448275862</v>
      </c>
      <c r="I14" s="0" t="n">
        <v>0</v>
      </c>
    </row>
    <row r="15" customFormat="false" ht="12.8" hidden="false" customHeight="false" outlineLevel="0" collapsed="false">
      <c r="A15" s="0" t="n">
        <v>1999</v>
      </c>
      <c r="B15" s="0" t="n">
        <v>0.69</v>
      </c>
      <c r="C15" s="0" t="n">
        <f aca="false">C6</f>
        <v>0.732433333333333</v>
      </c>
      <c r="D15" s="0" t="n">
        <f aca="false">D6</f>
        <v>0.74710684764001</v>
      </c>
      <c r="E15" s="0" t="n">
        <f aca="false">E6</f>
        <v>0.717759819026657</v>
      </c>
      <c r="F15" s="0" t="n">
        <f aca="false">ABS(B15-B14)</f>
        <v>0.002</v>
      </c>
      <c r="G15" s="0" t="n">
        <f aca="false">G6</f>
        <v>0.00551724137931034</v>
      </c>
      <c r="H15" s="0" t="n">
        <f aca="false">H6</f>
        <v>0.0180303448275862</v>
      </c>
      <c r="I15" s="0" t="n">
        <v>0</v>
      </c>
    </row>
    <row r="16" customFormat="false" ht="12.8" hidden="false" customHeight="false" outlineLevel="0" collapsed="false">
      <c r="A16" s="0" t="n">
        <v>2000</v>
      </c>
      <c r="B16" s="0" t="n">
        <v>0.694</v>
      </c>
      <c r="C16" s="0" t="n">
        <f aca="false">C6</f>
        <v>0.732433333333333</v>
      </c>
      <c r="D16" s="0" t="n">
        <f aca="false">D6</f>
        <v>0.74710684764001</v>
      </c>
      <c r="E16" s="0" t="n">
        <f aca="false">E6</f>
        <v>0.717759819026657</v>
      </c>
      <c r="F16" s="0" t="n">
        <f aca="false">ABS(B16-B15)</f>
        <v>0.004</v>
      </c>
      <c r="G16" s="0" t="n">
        <f aca="false">G6</f>
        <v>0.00551724137931034</v>
      </c>
      <c r="H16" s="0" t="n">
        <f aca="false">H6</f>
        <v>0.0180303448275862</v>
      </c>
      <c r="I16" s="0" t="n">
        <v>0</v>
      </c>
    </row>
    <row r="17" customFormat="false" ht="12.8" hidden="false" customHeight="false" outlineLevel="0" collapsed="false">
      <c r="A17" s="0" t="n">
        <v>2001</v>
      </c>
      <c r="B17" s="0" t="n">
        <v>0.708</v>
      </c>
      <c r="C17" s="0" t="n">
        <f aca="false">C6</f>
        <v>0.732433333333333</v>
      </c>
      <c r="D17" s="0" t="n">
        <f aca="false">D6</f>
        <v>0.74710684764001</v>
      </c>
      <c r="E17" s="0" t="n">
        <f aca="false">E6</f>
        <v>0.717759819026657</v>
      </c>
      <c r="F17" s="0" t="n">
        <f aca="false">ABS(B17-B16)</f>
        <v>0.0139999999999999</v>
      </c>
      <c r="G17" s="0" t="n">
        <f aca="false">G6</f>
        <v>0.00551724137931034</v>
      </c>
      <c r="H17" s="0" t="n">
        <f aca="false">H6</f>
        <v>0.0180303448275862</v>
      </c>
      <c r="I17" s="0" t="n">
        <v>0</v>
      </c>
    </row>
    <row r="18" customFormat="false" ht="12.8" hidden="false" customHeight="false" outlineLevel="0" collapsed="false">
      <c r="A18" s="0" t="n">
        <v>2002</v>
      </c>
      <c r="B18" s="0" t="n">
        <v>0.717</v>
      </c>
      <c r="C18" s="0" t="n">
        <f aca="false">C6</f>
        <v>0.732433333333333</v>
      </c>
      <c r="D18" s="0" t="n">
        <f aca="false">D6</f>
        <v>0.74710684764001</v>
      </c>
      <c r="E18" s="0" t="n">
        <f aca="false">E6</f>
        <v>0.717759819026657</v>
      </c>
      <c r="F18" s="0" t="n">
        <f aca="false">ABS(B18-B17)</f>
        <v>0.00900000000000001</v>
      </c>
      <c r="G18" s="0" t="n">
        <f aca="false">G6</f>
        <v>0.00551724137931034</v>
      </c>
      <c r="H18" s="0" t="n">
        <f aca="false">H6</f>
        <v>0.0180303448275862</v>
      </c>
      <c r="I18" s="0" t="n">
        <v>0</v>
      </c>
    </row>
    <row r="19" customFormat="false" ht="12.8" hidden="false" customHeight="false" outlineLevel="0" collapsed="false">
      <c r="A19" s="0" t="n">
        <v>2003</v>
      </c>
      <c r="B19" s="0" t="n">
        <v>0.725</v>
      </c>
      <c r="C19" s="0" t="n">
        <f aca="false">C6</f>
        <v>0.732433333333333</v>
      </c>
      <c r="D19" s="0" t="n">
        <f aca="false">D6</f>
        <v>0.74710684764001</v>
      </c>
      <c r="E19" s="0" t="n">
        <f aca="false">E6</f>
        <v>0.717759819026657</v>
      </c>
      <c r="F19" s="0" t="n">
        <f aca="false">ABS(B19-B18)</f>
        <v>0.00800000000000001</v>
      </c>
      <c r="G19" s="0" t="n">
        <f aca="false">G6</f>
        <v>0.00551724137931034</v>
      </c>
      <c r="H19" s="0" t="n">
        <f aca="false">H6</f>
        <v>0.0180303448275862</v>
      </c>
      <c r="I19" s="0" t="n">
        <v>0</v>
      </c>
    </row>
    <row r="20" customFormat="false" ht="12.8" hidden="false" customHeight="false" outlineLevel="0" collapsed="false">
      <c r="A20" s="0" t="n">
        <v>2004</v>
      </c>
      <c r="B20" s="0" t="n">
        <v>0.732</v>
      </c>
      <c r="C20" s="0" t="n">
        <f aca="false">C6</f>
        <v>0.732433333333333</v>
      </c>
      <c r="D20" s="0" t="n">
        <f aca="false">D6</f>
        <v>0.74710684764001</v>
      </c>
      <c r="E20" s="0" t="n">
        <f aca="false">E6</f>
        <v>0.717759819026657</v>
      </c>
      <c r="F20" s="0" t="n">
        <f aca="false">ABS(B20-B19)</f>
        <v>0.00700000000000001</v>
      </c>
      <c r="G20" s="0" t="n">
        <f aca="false">G6</f>
        <v>0.00551724137931034</v>
      </c>
      <c r="H20" s="0" t="n">
        <f aca="false">H6</f>
        <v>0.0180303448275862</v>
      </c>
      <c r="I20" s="0" t="n">
        <v>0</v>
      </c>
    </row>
    <row r="21" customFormat="false" ht="12.8" hidden="false" customHeight="false" outlineLevel="0" collapsed="false">
      <c r="A21" s="0" t="n">
        <v>2005</v>
      </c>
      <c r="B21" s="0" t="n">
        <v>0.738</v>
      </c>
      <c r="C21" s="0" t="n">
        <f aca="false">C6</f>
        <v>0.732433333333333</v>
      </c>
      <c r="D21" s="0" t="n">
        <f aca="false">D6</f>
        <v>0.74710684764001</v>
      </c>
      <c r="E21" s="0" t="n">
        <f aca="false">E6</f>
        <v>0.717759819026657</v>
      </c>
      <c r="F21" s="0" t="n">
        <f aca="false">ABS(B21-B20)</f>
        <v>0.00600000000000001</v>
      </c>
      <c r="G21" s="0" t="n">
        <f aca="false">G6</f>
        <v>0.00551724137931034</v>
      </c>
      <c r="H21" s="0" t="n">
        <f aca="false">H6</f>
        <v>0.0180303448275862</v>
      </c>
      <c r="I21" s="0" t="n">
        <v>0</v>
      </c>
    </row>
    <row r="22" customFormat="false" ht="12.8" hidden="false" customHeight="false" outlineLevel="0" collapsed="false">
      <c r="A22" s="0" t="n">
        <v>2006</v>
      </c>
      <c r="B22" s="0" t="n">
        <v>0.744</v>
      </c>
      <c r="C22" s="0" t="n">
        <f aca="false">C6</f>
        <v>0.732433333333333</v>
      </c>
      <c r="D22" s="0" t="n">
        <f aca="false">D6</f>
        <v>0.74710684764001</v>
      </c>
      <c r="E22" s="0" t="n">
        <f aca="false">E6</f>
        <v>0.717759819026657</v>
      </c>
      <c r="F22" s="0" t="n">
        <f aca="false">ABS(B22-B21)</f>
        <v>0.00600000000000001</v>
      </c>
      <c r="G22" s="0" t="n">
        <f aca="false">G6</f>
        <v>0.00551724137931034</v>
      </c>
      <c r="H22" s="0" t="n">
        <f aca="false">H6</f>
        <v>0.0180303448275862</v>
      </c>
      <c r="I22" s="0" t="n">
        <v>0</v>
      </c>
    </row>
    <row r="23" customFormat="false" ht="12.8" hidden="false" customHeight="false" outlineLevel="0" collapsed="false">
      <c r="A23" s="0" t="n">
        <v>2007</v>
      </c>
      <c r="B23" s="0" t="n">
        <v>0.751</v>
      </c>
      <c r="C23" s="0" t="n">
        <f aca="false">C6</f>
        <v>0.732433333333333</v>
      </c>
      <c r="D23" s="0" t="n">
        <f aca="false">D6</f>
        <v>0.74710684764001</v>
      </c>
      <c r="E23" s="0" t="n">
        <f aca="false">E6</f>
        <v>0.717759819026657</v>
      </c>
      <c r="F23" s="0" t="n">
        <f aca="false">ABS(B23-B22)</f>
        <v>0.00700000000000001</v>
      </c>
      <c r="G23" s="0" t="n">
        <f aca="false">G6</f>
        <v>0.00551724137931034</v>
      </c>
      <c r="H23" s="0" t="n">
        <f aca="false">H6</f>
        <v>0.0180303448275862</v>
      </c>
      <c r="I23" s="0" t="n">
        <v>0</v>
      </c>
    </row>
    <row r="24" customFormat="false" ht="12.8" hidden="false" customHeight="false" outlineLevel="0" collapsed="false">
      <c r="A24" s="0" t="n">
        <v>2008</v>
      </c>
      <c r="B24" s="0" t="n">
        <v>0.755</v>
      </c>
      <c r="C24" s="0" t="n">
        <f aca="false">C6</f>
        <v>0.732433333333333</v>
      </c>
      <c r="D24" s="0" t="n">
        <f aca="false">D6</f>
        <v>0.74710684764001</v>
      </c>
      <c r="E24" s="0" t="n">
        <f aca="false">E6</f>
        <v>0.717759819026657</v>
      </c>
      <c r="F24" s="0" t="n">
        <f aca="false">ABS(B24-B23)</f>
        <v>0.004</v>
      </c>
      <c r="G24" s="0" t="n">
        <f aca="false">G6</f>
        <v>0.00551724137931034</v>
      </c>
      <c r="H24" s="0" t="n">
        <f aca="false">H6</f>
        <v>0.0180303448275862</v>
      </c>
      <c r="I24" s="0" t="n">
        <v>0</v>
      </c>
    </row>
    <row r="25" customFormat="false" ht="12.8" hidden="false" customHeight="false" outlineLevel="0" collapsed="false">
      <c r="A25" s="0" t="n">
        <v>2009</v>
      </c>
      <c r="B25" s="0" t="n">
        <v>0.749</v>
      </c>
      <c r="C25" s="0" t="n">
        <f aca="false">C6</f>
        <v>0.732433333333333</v>
      </c>
      <c r="D25" s="0" t="n">
        <f aca="false">D6</f>
        <v>0.74710684764001</v>
      </c>
      <c r="E25" s="0" t="n">
        <f aca="false">E6</f>
        <v>0.717759819026657</v>
      </c>
      <c r="F25" s="0" t="n">
        <f aca="false">ABS(B25-B24)</f>
        <v>0.00600000000000001</v>
      </c>
      <c r="G25" s="0" t="n">
        <f aca="false">G6</f>
        <v>0.00551724137931034</v>
      </c>
      <c r="H25" s="0" t="n">
        <f aca="false">H6</f>
        <v>0.0180303448275862</v>
      </c>
      <c r="I25" s="0" t="n">
        <v>0</v>
      </c>
    </row>
    <row r="26" customFormat="false" ht="12.8" hidden="false" customHeight="false" outlineLevel="0" collapsed="false">
      <c r="A26" s="0" t="n">
        <v>2010</v>
      </c>
      <c r="B26" s="0" t="n">
        <v>0.755</v>
      </c>
      <c r="C26" s="0" t="n">
        <f aca="false">C6</f>
        <v>0.732433333333333</v>
      </c>
      <c r="D26" s="0" t="n">
        <f aca="false">D6</f>
        <v>0.74710684764001</v>
      </c>
      <c r="E26" s="0" t="n">
        <f aca="false">E6</f>
        <v>0.717759819026657</v>
      </c>
      <c r="F26" s="0" t="n">
        <f aca="false">ABS(B26-B25)</f>
        <v>0.00600000000000001</v>
      </c>
      <c r="G26" s="0" t="n">
        <f aca="false">G6</f>
        <v>0.00551724137931034</v>
      </c>
      <c r="H26" s="0" t="n">
        <f aca="false">H6</f>
        <v>0.0180303448275862</v>
      </c>
      <c r="I26" s="0" t="n">
        <v>0</v>
      </c>
    </row>
    <row r="27" customFormat="false" ht="12.8" hidden="false" customHeight="false" outlineLevel="0" collapsed="false">
      <c r="A27" s="0" t="n">
        <v>2011</v>
      </c>
      <c r="B27" s="0" t="n">
        <v>0.76</v>
      </c>
      <c r="C27" s="0" t="n">
        <f aca="false">C6</f>
        <v>0.732433333333333</v>
      </c>
      <c r="D27" s="0" t="n">
        <f aca="false">D6</f>
        <v>0.74710684764001</v>
      </c>
      <c r="E27" s="0" t="n">
        <f aca="false">E6</f>
        <v>0.717759819026657</v>
      </c>
      <c r="F27" s="0" t="n">
        <f aca="false">ABS(B27-B26)</f>
        <v>0.005</v>
      </c>
      <c r="G27" s="0" t="n">
        <f aca="false">G6</f>
        <v>0.00551724137931034</v>
      </c>
      <c r="H27" s="0" t="n">
        <f aca="false">H6</f>
        <v>0.0180303448275862</v>
      </c>
      <c r="I27" s="0" t="n">
        <v>0</v>
      </c>
    </row>
    <row r="28" customFormat="false" ht="12.8" hidden="false" customHeight="false" outlineLevel="0" collapsed="false">
      <c r="A28" s="0" t="n">
        <v>2012</v>
      </c>
      <c r="B28" s="0" t="n">
        <v>0.764</v>
      </c>
      <c r="C28" s="0" t="n">
        <f aca="false">C6</f>
        <v>0.732433333333333</v>
      </c>
      <c r="D28" s="0" t="n">
        <f aca="false">D6</f>
        <v>0.74710684764001</v>
      </c>
      <c r="E28" s="0" t="n">
        <f aca="false">E6</f>
        <v>0.717759819026657</v>
      </c>
      <c r="F28" s="0" t="n">
        <f aca="false">ABS(B28-B27)</f>
        <v>0.004</v>
      </c>
      <c r="G28" s="0" t="n">
        <f aca="false">G6</f>
        <v>0.00551724137931034</v>
      </c>
      <c r="H28" s="0" t="n">
        <f aca="false">H6</f>
        <v>0.0180303448275862</v>
      </c>
      <c r="I28" s="0" t="n">
        <v>0</v>
      </c>
    </row>
    <row r="29" customFormat="false" ht="12.8" hidden="false" customHeight="false" outlineLevel="0" collapsed="false">
      <c r="A29" s="0" t="n">
        <v>2013</v>
      </c>
      <c r="B29" s="0" t="n">
        <v>0.767</v>
      </c>
      <c r="C29" s="0" t="n">
        <f aca="false">C6</f>
        <v>0.732433333333333</v>
      </c>
      <c r="D29" s="0" t="n">
        <f aca="false">D6</f>
        <v>0.74710684764001</v>
      </c>
      <c r="E29" s="0" t="n">
        <f aca="false">E6</f>
        <v>0.717759819026657</v>
      </c>
      <c r="F29" s="0" t="n">
        <f aca="false">ABS(B29-B28)</f>
        <v>0.003</v>
      </c>
      <c r="G29" s="0" t="n">
        <f aca="false">G6</f>
        <v>0.00551724137931034</v>
      </c>
      <c r="H29" s="0" t="n">
        <f aca="false">H6</f>
        <v>0.0180303448275862</v>
      </c>
      <c r="I29" s="0" t="n">
        <v>0</v>
      </c>
    </row>
    <row r="30" customFormat="false" ht="12.8" hidden="false" customHeight="false" outlineLevel="0" collapsed="false">
      <c r="A30" s="0" t="n">
        <v>2014</v>
      </c>
      <c r="B30" s="0" t="n">
        <v>0.771</v>
      </c>
      <c r="C30" s="0" t="n">
        <f aca="false">C6</f>
        <v>0.732433333333333</v>
      </c>
      <c r="D30" s="0" t="n">
        <f aca="false">D6</f>
        <v>0.74710684764001</v>
      </c>
      <c r="E30" s="0" t="n">
        <f aca="false">E6</f>
        <v>0.717759819026657</v>
      </c>
      <c r="F30" s="0" t="n">
        <f aca="false">ABS(B30-B29)</f>
        <v>0.004</v>
      </c>
      <c r="G30" s="0" t="n">
        <f aca="false">G6</f>
        <v>0.00551724137931034</v>
      </c>
      <c r="H30" s="0" t="n">
        <f aca="false">H6</f>
        <v>0.0180303448275862</v>
      </c>
      <c r="I30" s="0" t="n">
        <v>0</v>
      </c>
    </row>
    <row r="31" customFormat="false" ht="12.8" hidden="false" customHeight="false" outlineLevel="0" collapsed="false">
      <c r="A31" s="0" t="n">
        <v>2015</v>
      </c>
      <c r="B31" s="0" t="n">
        <v>0.765</v>
      </c>
      <c r="C31" s="0" t="n">
        <f aca="false">C6</f>
        <v>0.732433333333333</v>
      </c>
      <c r="D31" s="0" t="n">
        <f aca="false">D6</f>
        <v>0.74710684764001</v>
      </c>
      <c r="E31" s="0" t="n">
        <f aca="false">E6</f>
        <v>0.717759819026657</v>
      </c>
      <c r="F31" s="0" t="n">
        <f aca="false">ABS(B31-B30)</f>
        <v>0.00600000000000001</v>
      </c>
      <c r="G31" s="0" t="n">
        <f aca="false">G6</f>
        <v>0.00551724137931034</v>
      </c>
      <c r="H31" s="0" t="n">
        <f aca="false">H6</f>
        <v>0.0180303448275862</v>
      </c>
      <c r="I31" s="0" t="n">
        <v>0</v>
      </c>
    </row>
    <row r="32" customFormat="false" ht="12.8" hidden="false" customHeight="false" outlineLevel="0" collapsed="false">
      <c r="A32" s="0" t="n">
        <v>2016</v>
      </c>
      <c r="B32" s="0" t="n">
        <v>0.768</v>
      </c>
      <c r="C32" s="0" t="n">
        <f aca="false">C6</f>
        <v>0.732433333333333</v>
      </c>
      <c r="D32" s="0" t="n">
        <f aca="false">D6</f>
        <v>0.74710684764001</v>
      </c>
      <c r="E32" s="0" t="n">
        <f aca="false">E6</f>
        <v>0.717759819026657</v>
      </c>
      <c r="F32" s="0" t="n">
        <f aca="false">ABS(B32-B31)</f>
        <v>0.003</v>
      </c>
      <c r="G32" s="0" t="n">
        <f aca="false">G6</f>
        <v>0.00551724137931034</v>
      </c>
      <c r="H32" s="0" t="n">
        <f aca="false">H6</f>
        <v>0.0180303448275862</v>
      </c>
      <c r="I32" s="0" t="n">
        <v>0</v>
      </c>
    </row>
    <row r="33" customFormat="false" ht="12.8" hidden="false" customHeight="false" outlineLevel="0" collapsed="false">
      <c r="A33" s="0" t="n">
        <v>2017</v>
      </c>
      <c r="B33" s="0" t="n">
        <v>0.771</v>
      </c>
      <c r="C33" s="0" t="n">
        <f aca="false">C6</f>
        <v>0.732433333333333</v>
      </c>
      <c r="D33" s="0" t="n">
        <f aca="false">D6</f>
        <v>0.74710684764001</v>
      </c>
      <c r="E33" s="0" t="n">
        <f aca="false">E6</f>
        <v>0.717759819026657</v>
      </c>
      <c r="F33" s="0" t="n">
        <f aca="false">ABS(B33-B32)</f>
        <v>0.003</v>
      </c>
      <c r="G33" s="0" t="n">
        <f aca="false">G6</f>
        <v>0.00551724137931034</v>
      </c>
      <c r="H33" s="0" t="n">
        <f aca="false">H6</f>
        <v>0.0180303448275862</v>
      </c>
      <c r="I33" s="0" t="n">
        <v>0</v>
      </c>
    </row>
    <row r="34" customFormat="false" ht="12.8" hidden="false" customHeight="false" outlineLevel="0" collapsed="false">
      <c r="A34" s="0" t="n">
        <v>2018</v>
      </c>
      <c r="B34" s="0" t="n">
        <v>0.774</v>
      </c>
      <c r="C34" s="0" t="n">
        <f aca="false">C6</f>
        <v>0.732433333333333</v>
      </c>
      <c r="D34" s="0" t="n">
        <f aca="false">D6</f>
        <v>0.74710684764001</v>
      </c>
      <c r="E34" s="0" t="n">
        <f aca="false">E6</f>
        <v>0.717759819026657</v>
      </c>
      <c r="F34" s="0" t="n">
        <f aca="false">ABS(B34-B33)</f>
        <v>0.003</v>
      </c>
      <c r="G34" s="0" t="n">
        <f aca="false">G6</f>
        <v>0.00551724137931034</v>
      </c>
      <c r="H34" s="0" t="n">
        <f aca="false">H6</f>
        <v>0.0180303448275862</v>
      </c>
      <c r="I34" s="0" t="n">
        <v>0</v>
      </c>
    </row>
    <row r="35" customFormat="false" ht="12.8" hidden="false" customHeight="false" outlineLevel="0" collapsed="false">
      <c r="A35" s="0" t="n">
        <v>2019</v>
      </c>
      <c r="B35" s="0" t="n">
        <v>0.779</v>
      </c>
      <c r="C35" s="0" t="n">
        <f aca="false">C6</f>
        <v>0.732433333333333</v>
      </c>
      <c r="D35" s="0" t="n">
        <f aca="false">D6</f>
        <v>0.74710684764001</v>
      </c>
      <c r="E35" s="0" t="n">
        <f aca="false">E6</f>
        <v>0.717759819026657</v>
      </c>
      <c r="F35" s="0" t="n">
        <f aca="false">ABS(B35-B34)</f>
        <v>0.005</v>
      </c>
      <c r="G35" s="0" t="n">
        <f aca="false">G6</f>
        <v>0.00551724137931034</v>
      </c>
      <c r="H35" s="0" t="n">
        <f aca="false">H6</f>
        <v>0.0180303448275862</v>
      </c>
      <c r="I35" s="0" t="n">
        <v>0</v>
      </c>
    </row>
    <row r="43" s="9" customFormat="true" ht="12.8" hidden="false" customHeight="false" outlineLevel="0" collapsed="false">
      <c r="AMJ43" s="0"/>
    </row>
    <row r="45" customFormat="false" ht="24.45" hidden="false" customHeight="false" outlineLevel="0" collapsed="false">
      <c r="A45" s="7" t="s">
        <v>2</v>
      </c>
    </row>
    <row r="46" customFormat="false" ht="12.8" hidden="false" customHeight="false" outlineLevel="0" collapsed="false">
      <c r="A46" s="0" t="s">
        <v>19</v>
      </c>
      <c r="B46" s="8" t="s">
        <v>20</v>
      </c>
      <c r="C46" s="8" t="s">
        <v>21</v>
      </c>
      <c r="D46" s="8" t="s">
        <v>22</v>
      </c>
      <c r="E46" s="8" t="s">
        <v>23</v>
      </c>
      <c r="F46" s="8" t="s">
        <v>24</v>
      </c>
      <c r="G46" s="8" t="s">
        <v>25</v>
      </c>
      <c r="H46" s="8" t="s">
        <v>26</v>
      </c>
      <c r="I46" s="8" t="s">
        <v>27</v>
      </c>
      <c r="J46" s="8" t="s">
        <v>28</v>
      </c>
      <c r="K46" s="8" t="s">
        <v>29</v>
      </c>
    </row>
    <row r="47" customFormat="false" ht="12.8" hidden="false" customHeight="false" outlineLevel="0" collapsed="false">
      <c r="A47" s="0" t="n">
        <v>1990</v>
      </c>
      <c r="B47" s="0" t="n">
        <v>0.654</v>
      </c>
      <c r="C47" s="0" t="n">
        <f aca="false">AVERAGE(B47:B76)</f>
        <v>0.7032</v>
      </c>
      <c r="D47" s="0" t="n">
        <f aca="false">C47+(3*G47/J47)</f>
        <v>0.722092149669846</v>
      </c>
      <c r="E47" s="0" t="n">
        <f aca="false">C47-(3*G47/J47)</f>
        <v>0.684307850330154</v>
      </c>
      <c r="G47" s="0" t="n">
        <f aca="false">AVERAGE(F47:F76)</f>
        <v>0.00710344827586207</v>
      </c>
      <c r="H47" s="0" t="n">
        <f aca="false">K47*G47</f>
        <v>0.0232140689655172</v>
      </c>
      <c r="I47" s="0" t="n">
        <v>0</v>
      </c>
      <c r="J47" s="0" t="n">
        <v>1.128</v>
      </c>
      <c r="K47" s="0" t="n">
        <v>3.268</v>
      </c>
    </row>
    <row r="48" customFormat="false" ht="12.8" hidden="false" customHeight="false" outlineLevel="0" collapsed="false">
      <c r="A48" s="0" t="n">
        <v>1991</v>
      </c>
      <c r="B48" s="0" t="n">
        <v>0.648</v>
      </c>
      <c r="C48" s="0" t="n">
        <f aca="false">C47</f>
        <v>0.7032</v>
      </c>
      <c r="D48" s="0" t="n">
        <f aca="false">D47</f>
        <v>0.722092149669846</v>
      </c>
      <c r="E48" s="0" t="n">
        <f aca="false">E47</f>
        <v>0.684307850330154</v>
      </c>
      <c r="F48" s="0" t="n">
        <f aca="false">ABS(B48-B47)</f>
        <v>0.00600000000000001</v>
      </c>
      <c r="G48" s="0" t="n">
        <f aca="false">G47</f>
        <v>0.00710344827586207</v>
      </c>
      <c r="H48" s="0" t="n">
        <f aca="false">H47</f>
        <v>0.0232140689655172</v>
      </c>
      <c r="I48" s="0" t="n">
        <v>0</v>
      </c>
    </row>
    <row r="49" customFormat="false" ht="12.8" hidden="false" customHeight="false" outlineLevel="0" collapsed="false">
      <c r="A49" s="0" t="n">
        <v>1992</v>
      </c>
      <c r="B49" s="0" t="n">
        <v>0.618</v>
      </c>
      <c r="C49" s="0" t="n">
        <f aca="false">C47</f>
        <v>0.7032</v>
      </c>
      <c r="D49" s="0" t="n">
        <f aca="false">D47</f>
        <v>0.722092149669846</v>
      </c>
      <c r="E49" s="0" t="n">
        <f aca="false">E47</f>
        <v>0.684307850330154</v>
      </c>
      <c r="F49" s="0" t="n">
        <f aca="false">ABS(B49-B48)</f>
        <v>0.03</v>
      </c>
      <c r="G49" s="0" t="n">
        <f aca="false">G47</f>
        <v>0.00710344827586207</v>
      </c>
      <c r="H49" s="0" t="n">
        <f aca="false">H47</f>
        <v>0.0232140689655172</v>
      </c>
      <c r="I49" s="0" t="n">
        <v>0</v>
      </c>
    </row>
    <row r="50" customFormat="false" ht="12.8" hidden="false" customHeight="false" outlineLevel="0" collapsed="false">
      <c r="A50" s="0" t="n">
        <v>1993</v>
      </c>
      <c r="B50" s="0" t="n">
        <v>0.617</v>
      </c>
      <c r="C50" s="6" t="n">
        <f aca="false">C47</f>
        <v>0.7032</v>
      </c>
      <c r="D50" s="6" t="n">
        <f aca="false">D47</f>
        <v>0.722092149669846</v>
      </c>
      <c r="E50" s="6" t="n">
        <f aca="false">E47</f>
        <v>0.684307850330154</v>
      </c>
      <c r="F50" s="0" t="n">
        <f aca="false">ABS(B50-B49)</f>
        <v>0.001</v>
      </c>
      <c r="G50" s="6" t="n">
        <f aca="false">G47</f>
        <v>0.00710344827586207</v>
      </c>
      <c r="H50" s="6" t="n">
        <f aca="false">H47</f>
        <v>0.0232140689655172</v>
      </c>
      <c r="I50" s="0" t="n">
        <v>0</v>
      </c>
    </row>
    <row r="51" customFormat="false" ht="12.8" hidden="false" customHeight="false" outlineLevel="0" collapsed="false">
      <c r="A51" s="0" t="n">
        <v>1994</v>
      </c>
      <c r="B51" s="0" t="n">
        <v>0.621</v>
      </c>
      <c r="C51" s="0" t="n">
        <f aca="false">C47</f>
        <v>0.7032</v>
      </c>
      <c r="D51" s="0" t="n">
        <f aca="false">D47</f>
        <v>0.722092149669846</v>
      </c>
      <c r="E51" s="0" t="n">
        <f aca="false">E47</f>
        <v>0.684307850330154</v>
      </c>
      <c r="F51" s="0" t="n">
        <f aca="false">ABS(B51-B50)</f>
        <v>0.004</v>
      </c>
      <c r="G51" s="0" t="n">
        <f aca="false">G47</f>
        <v>0.00710344827586207</v>
      </c>
      <c r="H51" s="0" t="n">
        <f aca="false">H47</f>
        <v>0.0232140689655172</v>
      </c>
      <c r="I51" s="0" t="n">
        <v>0</v>
      </c>
    </row>
    <row r="52" customFormat="false" ht="12.8" hidden="false" customHeight="false" outlineLevel="0" collapsed="false">
      <c r="A52" s="0" t="n">
        <v>1995</v>
      </c>
      <c r="B52" s="0" t="n">
        <v>0.627</v>
      </c>
      <c r="C52" s="0" t="n">
        <f aca="false">C47</f>
        <v>0.7032</v>
      </c>
      <c r="D52" s="0" t="n">
        <f aca="false">D47</f>
        <v>0.722092149669846</v>
      </c>
      <c r="E52" s="0" t="n">
        <f aca="false">E47</f>
        <v>0.684307850330154</v>
      </c>
      <c r="F52" s="0" t="n">
        <f aca="false">ABS(B52-B51)</f>
        <v>0.00600000000000001</v>
      </c>
      <c r="G52" s="0" t="n">
        <f aca="false">G47</f>
        <v>0.00710344827586207</v>
      </c>
      <c r="H52" s="0" t="n">
        <f aca="false">H47</f>
        <v>0.0232140689655172</v>
      </c>
      <c r="I52" s="0" t="n">
        <v>0</v>
      </c>
    </row>
    <row r="53" customFormat="false" ht="12.8" hidden="false" customHeight="false" outlineLevel="0" collapsed="false">
      <c r="A53" s="0" t="n">
        <v>1996</v>
      </c>
      <c r="B53" s="0" t="n">
        <v>0.634</v>
      </c>
      <c r="C53" s="0" t="n">
        <f aca="false">C47</f>
        <v>0.7032</v>
      </c>
      <c r="D53" s="0" t="n">
        <f aca="false">D47</f>
        <v>0.722092149669846</v>
      </c>
      <c r="E53" s="0" t="n">
        <f aca="false">E47</f>
        <v>0.684307850330154</v>
      </c>
      <c r="F53" s="0" t="n">
        <f aca="false">ABS(B53-B52)</f>
        <v>0.00700000000000001</v>
      </c>
      <c r="G53" s="0" t="n">
        <f aca="false">G47</f>
        <v>0.00710344827586207</v>
      </c>
      <c r="H53" s="0" t="n">
        <f aca="false">H47</f>
        <v>0.0232140689655172</v>
      </c>
      <c r="I53" s="0" t="n">
        <v>0</v>
      </c>
    </row>
    <row r="54" customFormat="false" ht="12.8" hidden="false" customHeight="false" outlineLevel="0" collapsed="false">
      <c r="A54" s="0" t="n">
        <v>1997</v>
      </c>
      <c r="B54" s="0" t="n">
        <v>0.645</v>
      </c>
      <c r="C54" s="0" t="n">
        <f aca="false">C47</f>
        <v>0.7032</v>
      </c>
      <c r="D54" s="0" t="n">
        <f aca="false">D47</f>
        <v>0.722092149669846</v>
      </c>
      <c r="E54" s="0" t="n">
        <f aca="false">E47</f>
        <v>0.684307850330154</v>
      </c>
      <c r="F54" s="0" t="n">
        <f aca="false">ABS(B54-B53)</f>
        <v>0.011</v>
      </c>
      <c r="G54" s="0" t="n">
        <f aca="false">G47</f>
        <v>0.00710344827586207</v>
      </c>
      <c r="H54" s="0" t="n">
        <f aca="false">H47</f>
        <v>0.0232140689655172</v>
      </c>
      <c r="I54" s="0" t="n">
        <v>0</v>
      </c>
    </row>
    <row r="55" customFormat="false" ht="12.8" hidden="false" customHeight="false" outlineLevel="0" collapsed="false">
      <c r="A55" s="0" t="n">
        <v>1998</v>
      </c>
      <c r="B55" s="0" t="n">
        <v>0.657</v>
      </c>
      <c r="C55" s="0" t="n">
        <f aca="false">C47</f>
        <v>0.7032</v>
      </c>
      <c r="D55" s="0" t="n">
        <f aca="false">D47</f>
        <v>0.722092149669846</v>
      </c>
      <c r="E55" s="0" t="n">
        <f aca="false">E47</f>
        <v>0.684307850330154</v>
      </c>
      <c r="F55" s="0" t="n">
        <f aca="false">ABS(B55-B54)</f>
        <v>0.012</v>
      </c>
      <c r="G55" s="0" t="n">
        <f aca="false">G47</f>
        <v>0.00710344827586207</v>
      </c>
      <c r="H55" s="0" t="n">
        <f aca="false">H47</f>
        <v>0.0232140689655172</v>
      </c>
      <c r="I55" s="0" t="n">
        <v>0</v>
      </c>
    </row>
    <row r="56" customFormat="false" ht="12.8" hidden="false" customHeight="false" outlineLevel="0" collapsed="false">
      <c r="A56" s="0" t="n">
        <v>1999</v>
      </c>
      <c r="B56" s="0" t="n">
        <v>0.664</v>
      </c>
      <c r="C56" s="0" t="n">
        <f aca="false">C47</f>
        <v>0.7032</v>
      </c>
      <c r="D56" s="0" t="n">
        <f aca="false">D47</f>
        <v>0.722092149669846</v>
      </c>
      <c r="E56" s="0" t="n">
        <f aca="false">E47</f>
        <v>0.684307850330154</v>
      </c>
      <c r="F56" s="0" t="n">
        <f aca="false">ABS(B56-B55)</f>
        <v>0.00700000000000001</v>
      </c>
      <c r="G56" s="0" t="n">
        <f aca="false">G47</f>
        <v>0.00710344827586207</v>
      </c>
      <c r="H56" s="0" t="n">
        <f aca="false">H47</f>
        <v>0.0232140689655172</v>
      </c>
      <c r="I56" s="0" t="n">
        <v>0</v>
      </c>
    </row>
    <row r="57" customFormat="false" ht="12.8" hidden="false" customHeight="false" outlineLevel="0" collapsed="false">
      <c r="A57" s="0" t="n">
        <v>2000</v>
      </c>
      <c r="B57" s="0" t="n">
        <v>0.669</v>
      </c>
      <c r="C57" s="0" t="n">
        <f aca="false">C47</f>
        <v>0.7032</v>
      </c>
      <c r="D57" s="0" t="n">
        <f aca="false">D47</f>
        <v>0.722092149669846</v>
      </c>
      <c r="E57" s="0" t="n">
        <f aca="false">E47</f>
        <v>0.684307850330154</v>
      </c>
      <c r="F57" s="0" t="n">
        <f aca="false">ABS(B57-B56)</f>
        <v>0.005</v>
      </c>
      <c r="G57" s="0" t="n">
        <f aca="false">G47</f>
        <v>0.00710344827586207</v>
      </c>
      <c r="H57" s="0" t="n">
        <f aca="false">H47</f>
        <v>0.0232140689655172</v>
      </c>
      <c r="I57" s="0" t="n">
        <v>0</v>
      </c>
    </row>
    <row r="58" customFormat="false" ht="12.8" hidden="false" customHeight="false" outlineLevel="0" collapsed="false">
      <c r="A58" s="0" t="n">
        <v>2001</v>
      </c>
      <c r="B58" s="0" t="n">
        <v>0.673</v>
      </c>
      <c r="C58" s="0" t="n">
        <f aca="false">C47</f>
        <v>0.7032</v>
      </c>
      <c r="D58" s="0" t="n">
        <f aca="false">D47</f>
        <v>0.722092149669846</v>
      </c>
      <c r="E58" s="0" t="n">
        <f aca="false">E47</f>
        <v>0.684307850330154</v>
      </c>
      <c r="F58" s="0" t="n">
        <f aca="false">ABS(B58-B57)</f>
        <v>0.004</v>
      </c>
      <c r="G58" s="0" t="n">
        <f aca="false">G47</f>
        <v>0.00710344827586207</v>
      </c>
      <c r="H58" s="0" t="n">
        <f aca="false">H47</f>
        <v>0.0232140689655172</v>
      </c>
      <c r="I58" s="0" t="n">
        <v>0</v>
      </c>
    </row>
    <row r="59" customFormat="false" ht="12.8" hidden="false" customHeight="false" outlineLevel="0" collapsed="false">
      <c r="A59" s="0" t="n">
        <v>2002</v>
      </c>
      <c r="B59" s="0" t="n">
        <v>0.682</v>
      </c>
      <c r="C59" s="0" t="n">
        <f aca="false">C47</f>
        <v>0.7032</v>
      </c>
      <c r="D59" s="0" t="n">
        <f aca="false">D47</f>
        <v>0.722092149669846</v>
      </c>
      <c r="E59" s="0" t="n">
        <f aca="false">E47</f>
        <v>0.684307850330154</v>
      </c>
      <c r="F59" s="0" t="n">
        <f aca="false">ABS(B59-B58)</f>
        <v>0.00900000000000001</v>
      </c>
      <c r="G59" s="0" t="n">
        <f aca="false">G47</f>
        <v>0.00710344827586207</v>
      </c>
      <c r="H59" s="0" t="n">
        <f aca="false">H47</f>
        <v>0.0232140689655172</v>
      </c>
      <c r="I59" s="0" t="n">
        <v>0</v>
      </c>
    </row>
    <row r="60" customFormat="false" ht="12.8" hidden="false" customHeight="false" outlineLevel="0" collapsed="false">
      <c r="A60" s="0" t="n">
        <v>2003</v>
      </c>
      <c r="B60" s="0" t="n">
        <v>0.691</v>
      </c>
      <c r="C60" s="0" t="n">
        <f aca="false">C47</f>
        <v>0.7032</v>
      </c>
      <c r="D60" s="0" t="n">
        <f aca="false">D47</f>
        <v>0.722092149669846</v>
      </c>
      <c r="E60" s="0" t="n">
        <f aca="false">E47</f>
        <v>0.684307850330154</v>
      </c>
      <c r="F60" s="0" t="n">
        <f aca="false">ABS(B60-B59)</f>
        <v>0.00900000000000001</v>
      </c>
      <c r="G60" s="0" t="n">
        <f aca="false">G47</f>
        <v>0.00710344827586207</v>
      </c>
      <c r="H60" s="0" t="n">
        <f aca="false">H47</f>
        <v>0.0232140689655172</v>
      </c>
      <c r="I60" s="0" t="n">
        <v>0</v>
      </c>
    </row>
    <row r="61" customFormat="false" ht="12.8" hidden="false" customHeight="false" outlineLevel="0" collapsed="false">
      <c r="A61" s="0" t="n">
        <v>2004</v>
      </c>
      <c r="B61" s="0" t="n">
        <v>0.7</v>
      </c>
      <c r="C61" s="0" t="n">
        <f aca="false">C47</f>
        <v>0.7032</v>
      </c>
      <c r="D61" s="0" t="n">
        <f aca="false">D47</f>
        <v>0.722092149669846</v>
      </c>
      <c r="E61" s="0" t="n">
        <f aca="false">E47</f>
        <v>0.684307850330154</v>
      </c>
      <c r="F61" s="0" t="n">
        <f aca="false">ABS(B61-B60)</f>
        <v>0.00900000000000001</v>
      </c>
      <c r="G61" s="0" t="n">
        <f aca="false">G47</f>
        <v>0.00710344827586207</v>
      </c>
      <c r="H61" s="0" t="n">
        <f aca="false">H47</f>
        <v>0.0232140689655172</v>
      </c>
      <c r="I61" s="0" t="n">
        <v>0</v>
      </c>
    </row>
    <row r="62" customFormat="false" ht="12.8" hidden="false" customHeight="false" outlineLevel="0" collapsed="false">
      <c r="A62" s="0" t="n">
        <v>2005</v>
      </c>
      <c r="B62" s="0" t="n">
        <v>0.712</v>
      </c>
      <c r="C62" s="0" t="n">
        <f aca="false">C47</f>
        <v>0.7032</v>
      </c>
      <c r="D62" s="0" t="n">
        <f aca="false">D47</f>
        <v>0.722092149669846</v>
      </c>
      <c r="E62" s="0" t="n">
        <f aca="false">E47</f>
        <v>0.684307850330154</v>
      </c>
      <c r="F62" s="0" t="n">
        <f aca="false">ABS(B62-B61)</f>
        <v>0.0119999999999999</v>
      </c>
      <c r="G62" s="0" t="n">
        <f aca="false">G47</f>
        <v>0.00710344827586207</v>
      </c>
      <c r="H62" s="0" t="n">
        <f aca="false">H47</f>
        <v>0.0232140689655172</v>
      </c>
      <c r="I62" s="0" t="n">
        <v>0</v>
      </c>
    </row>
    <row r="63" customFormat="false" ht="12.8" hidden="false" customHeight="false" outlineLevel="0" collapsed="false">
      <c r="A63" s="0" t="n">
        <v>2006</v>
      </c>
      <c r="B63" s="0" t="n">
        <v>0.726</v>
      </c>
      <c r="C63" s="0" t="n">
        <f aca="false">C47</f>
        <v>0.7032</v>
      </c>
      <c r="D63" s="0" t="n">
        <f aca="false">D47</f>
        <v>0.722092149669846</v>
      </c>
      <c r="E63" s="0" t="n">
        <f aca="false">E47</f>
        <v>0.684307850330154</v>
      </c>
      <c r="F63" s="0" t="n">
        <f aca="false">ABS(B63-B62)</f>
        <v>0.014</v>
      </c>
      <c r="G63" s="0" t="n">
        <f aca="false">G47</f>
        <v>0.00710344827586207</v>
      </c>
      <c r="H63" s="0" t="n">
        <f aca="false">H47</f>
        <v>0.0232140689655172</v>
      </c>
      <c r="I63" s="0" t="n">
        <v>0</v>
      </c>
    </row>
    <row r="64" customFormat="false" ht="12.8" hidden="false" customHeight="false" outlineLevel="0" collapsed="false">
      <c r="A64" s="0" t="n">
        <v>2007</v>
      </c>
      <c r="B64" s="0" t="n">
        <v>0.741</v>
      </c>
      <c r="C64" s="0" t="n">
        <f aca="false">C47</f>
        <v>0.7032</v>
      </c>
      <c r="D64" s="0" t="n">
        <f aca="false">D47</f>
        <v>0.722092149669846</v>
      </c>
      <c r="E64" s="0" t="n">
        <f aca="false">E47</f>
        <v>0.684307850330154</v>
      </c>
      <c r="F64" s="0" t="n">
        <f aca="false">ABS(B64-B63)</f>
        <v>0.015</v>
      </c>
      <c r="G64" s="0" t="n">
        <f aca="false">G47</f>
        <v>0.00710344827586207</v>
      </c>
      <c r="H64" s="0" t="n">
        <f aca="false">H47</f>
        <v>0.0232140689655172</v>
      </c>
      <c r="I64" s="0" t="n">
        <v>0</v>
      </c>
    </row>
    <row r="65" customFormat="false" ht="12.8" hidden="false" customHeight="false" outlineLevel="0" collapsed="false">
      <c r="A65" s="0" t="n">
        <v>2008</v>
      </c>
      <c r="B65" s="0" t="n">
        <v>0.745</v>
      </c>
      <c r="C65" s="0" t="n">
        <f aca="false">C47</f>
        <v>0.7032</v>
      </c>
      <c r="D65" s="0" t="n">
        <f aca="false">D47</f>
        <v>0.722092149669846</v>
      </c>
      <c r="E65" s="0" t="n">
        <f aca="false">E47</f>
        <v>0.684307850330154</v>
      </c>
      <c r="F65" s="0" t="n">
        <f aca="false">ABS(B65-B64)</f>
        <v>0.004</v>
      </c>
      <c r="G65" s="0" t="n">
        <f aca="false">G47</f>
        <v>0.00710344827586207</v>
      </c>
      <c r="H65" s="0" t="n">
        <f aca="false">H47</f>
        <v>0.0232140689655172</v>
      </c>
      <c r="I65" s="0" t="n">
        <v>0</v>
      </c>
    </row>
    <row r="66" customFormat="false" ht="12.8" hidden="false" customHeight="false" outlineLevel="0" collapsed="false">
      <c r="A66" s="0" t="n">
        <v>2009</v>
      </c>
      <c r="B66" s="0" t="n">
        <v>0.742</v>
      </c>
      <c r="C66" s="0" t="n">
        <f aca="false">C47</f>
        <v>0.7032</v>
      </c>
      <c r="D66" s="0" t="n">
        <f aca="false">D47</f>
        <v>0.722092149669846</v>
      </c>
      <c r="E66" s="0" t="n">
        <f aca="false">E47</f>
        <v>0.684307850330154</v>
      </c>
      <c r="F66" s="0" t="n">
        <f aca="false">ABS(B66-B65)</f>
        <v>0.003</v>
      </c>
      <c r="G66" s="0" t="n">
        <f aca="false">G47</f>
        <v>0.00710344827586207</v>
      </c>
      <c r="H66" s="0" t="n">
        <f aca="false">H47</f>
        <v>0.0232140689655172</v>
      </c>
      <c r="I66" s="0" t="n">
        <v>0</v>
      </c>
    </row>
    <row r="67" customFormat="false" ht="12.8" hidden="false" customHeight="false" outlineLevel="0" collapsed="false">
      <c r="A67" s="0" t="n">
        <v>2010</v>
      </c>
      <c r="B67" s="0" t="n">
        <v>0.747</v>
      </c>
      <c r="C67" s="0" t="n">
        <f aca="false">C47</f>
        <v>0.7032</v>
      </c>
      <c r="D67" s="0" t="n">
        <f aca="false">D47</f>
        <v>0.722092149669846</v>
      </c>
      <c r="E67" s="0" t="n">
        <f aca="false">E47</f>
        <v>0.684307850330154</v>
      </c>
      <c r="F67" s="0" t="n">
        <f aca="false">ABS(B67-B66)</f>
        <v>0.005</v>
      </c>
      <c r="G67" s="0" t="n">
        <f aca="false">G47</f>
        <v>0.00710344827586207</v>
      </c>
      <c r="H67" s="0" t="n">
        <f aca="false">H47</f>
        <v>0.0232140689655172</v>
      </c>
      <c r="I67" s="0" t="n">
        <v>0</v>
      </c>
    </row>
    <row r="68" customFormat="false" ht="12.8" hidden="false" customHeight="false" outlineLevel="0" collapsed="false">
      <c r="A68" s="0" t="n">
        <v>2011</v>
      </c>
      <c r="B68" s="0" t="n">
        <v>0.751</v>
      </c>
      <c r="C68" s="0" t="n">
        <f aca="false">C47</f>
        <v>0.7032</v>
      </c>
      <c r="D68" s="0" t="n">
        <f aca="false">D47</f>
        <v>0.722092149669846</v>
      </c>
      <c r="E68" s="0" t="n">
        <f aca="false">E47</f>
        <v>0.684307850330154</v>
      </c>
      <c r="F68" s="0" t="n">
        <f aca="false">ABS(B68-B67)</f>
        <v>0.004</v>
      </c>
      <c r="G68" s="0" t="n">
        <f aca="false">G47</f>
        <v>0.00710344827586207</v>
      </c>
      <c r="H68" s="0" t="n">
        <f aca="false">H47</f>
        <v>0.0232140689655172</v>
      </c>
      <c r="I68" s="0" t="n">
        <v>0</v>
      </c>
    </row>
    <row r="69" customFormat="false" ht="12.8" hidden="false" customHeight="false" outlineLevel="0" collapsed="false">
      <c r="A69" s="0" t="n">
        <v>2012</v>
      </c>
      <c r="B69" s="0" t="n">
        <v>0.756</v>
      </c>
      <c r="C69" s="0" t="n">
        <f aca="false">C47</f>
        <v>0.7032</v>
      </c>
      <c r="D69" s="0" t="n">
        <f aca="false">D47</f>
        <v>0.722092149669846</v>
      </c>
      <c r="E69" s="0" t="n">
        <f aca="false">E47</f>
        <v>0.684307850330154</v>
      </c>
      <c r="F69" s="0" t="n">
        <f aca="false">ABS(B69-B68)</f>
        <v>0.005</v>
      </c>
      <c r="G69" s="0" t="n">
        <f aca="false">G47</f>
        <v>0.00710344827586207</v>
      </c>
      <c r="H69" s="0" t="n">
        <f aca="false">H47</f>
        <v>0.0232140689655172</v>
      </c>
      <c r="I69" s="0" t="n">
        <v>0</v>
      </c>
    </row>
    <row r="70" customFormat="false" ht="12.8" hidden="false" customHeight="false" outlineLevel="0" collapsed="false">
      <c r="A70" s="0" t="n">
        <v>2013</v>
      </c>
      <c r="B70" s="0" t="n">
        <v>0.762</v>
      </c>
      <c r="C70" s="0" t="n">
        <f aca="false">C47</f>
        <v>0.7032</v>
      </c>
      <c r="D70" s="0" t="n">
        <f aca="false">D47</f>
        <v>0.722092149669846</v>
      </c>
      <c r="E70" s="0" t="n">
        <f aca="false">E47</f>
        <v>0.684307850330154</v>
      </c>
      <c r="F70" s="0" t="n">
        <f aca="false">ABS(B70-B69)</f>
        <v>0.00600000000000001</v>
      </c>
      <c r="G70" s="0" t="n">
        <f aca="false">G47</f>
        <v>0.00710344827586207</v>
      </c>
      <c r="H70" s="0" t="n">
        <f aca="false">H47</f>
        <v>0.0232140689655172</v>
      </c>
      <c r="I70" s="0" t="n">
        <v>0</v>
      </c>
    </row>
    <row r="71" customFormat="false" ht="12.8" hidden="false" customHeight="false" outlineLevel="0" collapsed="false">
      <c r="A71" s="0" t="n">
        <v>2014</v>
      </c>
      <c r="B71" s="0" t="n">
        <v>0.764</v>
      </c>
      <c r="C71" s="0" t="n">
        <f aca="false">C47</f>
        <v>0.7032</v>
      </c>
      <c r="D71" s="0" t="n">
        <f aca="false">D47</f>
        <v>0.722092149669846</v>
      </c>
      <c r="E71" s="0" t="n">
        <f aca="false">E47</f>
        <v>0.684307850330154</v>
      </c>
      <c r="F71" s="0" t="n">
        <f aca="false">ABS(B71-B70)</f>
        <v>0.002</v>
      </c>
      <c r="G71" s="0" t="n">
        <f aca="false">G47</f>
        <v>0.00710344827586207</v>
      </c>
      <c r="H71" s="0" t="n">
        <f aca="false">H47</f>
        <v>0.0232140689655172</v>
      </c>
      <c r="I71" s="0" t="n">
        <v>0</v>
      </c>
    </row>
    <row r="72" customFormat="false" ht="12.8" hidden="false" customHeight="false" outlineLevel="0" collapsed="false">
      <c r="A72" s="0" t="n">
        <v>2015</v>
      </c>
      <c r="B72" s="0" t="n">
        <v>0.768</v>
      </c>
      <c r="C72" s="0" t="n">
        <f aca="false">C47</f>
        <v>0.7032</v>
      </c>
      <c r="D72" s="0" t="n">
        <f aca="false">D47</f>
        <v>0.722092149669846</v>
      </c>
      <c r="E72" s="0" t="n">
        <f aca="false">E47</f>
        <v>0.684307850330154</v>
      </c>
      <c r="F72" s="0" t="n">
        <f aca="false">ABS(B72-B71)</f>
        <v>0.004</v>
      </c>
      <c r="G72" s="0" t="n">
        <f aca="false">G47</f>
        <v>0.00710344827586207</v>
      </c>
      <c r="H72" s="0" t="n">
        <f aca="false">H47</f>
        <v>0.0232140689655172</v>
      </c>
      <c r="I72" s="0" t="n">
        <v>0</v>
      </c>
    </row>
    <row r="73" customFormat="false" ht="12.8" hidden="false" customHeight="false" outlineLevel="0" collapsed="false">
      <c r="A73" s="0" t="n">
        <v>2016</v>
      </c>
      <c r="B73" s="0" t="n">
        <v>0.766</v>
      </c>
      <c r="C73" s="0" t="n">
        <f aca="false">C47</f>
        <v>0.7032</v>
      </c>
      <c r="D73" s="0" t="n">
        <f aca="false">D47</f>
        <v>0.722092149669846</v>
      </c>
      <c r="E73" s="0" t="n">
        <f aca="false">E47</f>
        <v>0.684307850330154</v>
      </c>
      <c r="F73" s="0" t="n">
        <f aca="false">ABS(B73-B72)</f>
        <v>0.002</v>
      </c>
      <c r="G73" s="0" t="n">
        <f aca="false">G47</f>
        <v>0.00710344827586207</v>
      </c>
      <c r="H73" s="0" t="n">
        <f aca="false">H47</f>
        <v>0.0232140689655172</v>
      </c>
      <c r="I73" s="0" t="n">
        <v>0</v>
      </c>
    </row>
    <row r="74" customFormat="false" ht="12.8" hidden="false" customHeight="false" outlineLevel="0" collapsed="false">
      <c r="A74" s="0" t="n">
        <v>2017</v>
      </c>
      <c r="B74" s="0" t="n">
        <v>0.769</v>
      </c>
      <c r="C74" s="0" t="n">
        <f aca="false">C47</f>
        <v>0.7032</v>
      </c>
      <c r="D74" s="0" t="n">
        <f aca="false">D47</f>
        <v>0.722092149669846</v>
      </c>
      <c r="E74" s="0" t="n">
        <f aca="false">E47</f>
        <v>0.684307850330154</v>
      </c>
      <c r="F74" s="0" t="n">
        <f aca="false">ABS(B74-B73)</f>
        <v>0.003</v>
      </c>
      <c r="G74" s="0" t="n">
        <f aca="false">G47</f>
        <v>0.00710344827586207</v>
      </c>
      <c r="H74" s="0" t="n">
        <f aca="false">H47</f>
        <v>0.0232140689655172</v>
      </c>
      <c r="I74" s="0" t="n">
        <v>0</v>
      </c>
    </row>
    <row r="75" customFormat="false" ht="12.8" hidden="false" customHeight="false" outlineLevel="0" collapsed="false">
      <c r="A75" s="0" t="n">
        <v>2018</v>
      </c>
      <c r="B75" s="0" t="n">
        <v>0.771</v>
      </c>
      <c r="C75" s="0" t="n">
        <f aca="false">C47</f>
        <v>0.7032</v>
      </c>
      <c r="D75" s="0" t="n">
        <f aca="false">D47</f>
        <v>0.722092149669846</v>
      </c>
      <c r="E75" s="0" t="n">
        <f aca="false">E47</f>
        <v>0.684307850330154</v>
      </c>
      <c r="F75" s="0" t="n">
        <f aca="false">ABS(B75-B74)</f>
        <v>0.002</v>
      </c>
      <c r="G75" s="0" t="n">
        <f aca="false">G47</f>
        <v>0.00710344827586207</v>
      </c>
      <c r="H75" s="0" t="n">
        <f aca="false">H47</f>
        <v>0.0232140689655172</v>
      </c>
      <c r="I75" s="0" t="n">
        <v>0</v>
      </c>
    </row>
    <row r="76" customFormat="false" ht="12.8" hidden="false" customHeight="false" outlineLevel="0" collapsed="false">
      <c r="A76" s="0" t="n">
        <v>2019</v>
      </c>
      <c r="B76" s="0" t="n">
        <v>0.776</v>
      </c>
      <c r="C76" s="0" t="n">
        <f aca="false">C47</f>
        <v>0.7032</v>
      </c>
      <c r="D76" s="0" t="n">
        <f aca="false">D47</f>
        <v>0.722092149669846</v>
      </c>
      <c r="E76" s="0" t="n">
        <f aca="false">E47</f>
        <v>0.684307850330154</v>
      </c>
      <c r="F76" s="0" t="n">
        <f aca="false">ABS(B76-B75)</f>
        <v>0.005</v>
      </c>
      <c r="G76" s="0" t="n">
        <f aca="false">G47</f>
        <v>0.00710344827586207</v>
      </c>
      <c r="H76" s="0" t="n">
        <f aca="false">H47</f>
        <v>0.0232140689655172</v>
      </c>
      <c r="I76" s="0" t="n">
        <v>0</v>
      </c>
    </row>
    <row r="86" s="9" customFormat="true" ht="12.8" hidden="false" customHeight="false" outlineLevel="0" collapsed="false"/>
    <row r="89" customFormat="false" ht="24.45" hidden="false" customHeight="false" outlineLevel="0" collapsed="false">
      <c r="A89" s="7" t="s">
        <v>10</v>
      </c>
    </row>
    <row r="90" customFormat="false" ht="12.8" hidden="false" customHeight="false" outlineLevel="0" collapsed="false">
      <c r="A90" s="0" t="s">
        <v>19</v>
      </c>
      <c r="B90" s="8" t="s">
        <v>20</v>
      </c>
      <c r="C90" s="8" t="s">
        <v>21</v>
      </c>
      <c r="D90" s="8" t="s">
        <v>22</v>
      </c>
      <c r="E90" s="8" t="s">
        <v>23</v>
      </c>
      <c r="F90" s="8" t="s">
        <v>24</v>
      </c>
      <c r="G90" s="8" t="s">
        <v>25</v>
      </c>
      <c r="H90" s="8" t="s">
        <v>26</v>
      </c>
      <c r="I90" s="8" t="s">
        <v>27</v>
      </c>
      <c r="J90" s="8" t="s">
        <v>28</v>
      </c>
      <c r="K90" s="8" t="s">
        <v>29</v>
      </c>
    </row>
    <row r="91" customFormat="false" ht="12.8" hidden="false" customHeight="false" outlineLevel="0" collapsed="false">
      <c r="A91" s="0" t="n">
        <v>1990</v>
      </c>
      <c r="B91" s="0" t="n">
        <v>0.711</v>
      </c>
      <c r="C91" s="0" t="n">
        <f aca="false">AVERAGE(B91:B120)</f>
        <v>0.778166666666667</v>
      </c>
      <c r="D91" s="0" t="n">
        <f aca="false">C91+(3*G91/J91)</f>
        <v>0.799901809733431</v>
      </c>
      <c r="E91" s="0" t="n">
        <f aca="false">C91-(3*G91/J91)</f>
        <v>0.756431523599902</v>
      </c>
      <c r="G91" s="0" t="n">
        <f aca="false">AVERAGE(F91:F120)</f>
        <v>0.00817241379310344</v>
      </c>
      <c r="H91" s="0" t="n">
        <f aca="false">K91*G91</f>
        <v>0.0267074482758621</v>
      </c>
      <c r="I91" s="0" t="n">
        <v>0</v>
      </c>
      <c r="J91" s="0" t="n">
        <v>1.128</v>
      </c>
      <c r="K91" s="0" t="n">
        <v>3.268</v>
      </c>
    </row>
    <row r="92" customFormat="false" ht="12.8" hidden="false" customHeight="false" outlineLevel="0" collapsed="false">
      <c r="A92" s="0" t="n">
        <v>1991</v>
      </c>
      <c r="B92" s="0" t="n">
        <v>0.706</v>
      </c>
      <c r="C92" s="0" t="n">
        <f aca="false">C91</f>
        <v>0.778166666666667</v>
      </c>
      <c r="D92" s="0" t="n">
        <f aca="false">D91</f>
        <v>0.799901809733431</v>
      </c>
      <c r="E92" s="0" t="n">
        <f aca="false">E91</f>
        <v>0.756431523599902</v>
      </c>
      <c r="F92" s="0" t="n">
        <f aca="false">ABS(B92-B91)</f>
        <v>0.005</v>
      </c>
      <c r="G92" s="0" t="n">
        <f aca="false">G91</f>
        <v>0.00817241379310344</v>
      </c>
      <c r="H92" s="0" t="n">
        <f aca="false">H91</f>
        <v>0.0267074482758621</v>
      </c>
      <c r="I92" s="0" t="n">
        <v>0</v>
      </c>
    </row>
    <row r="93" customFormat="false" ht="12.8" hidden="false" customHeight="false" outlineLevel="0" collapsed="false">
      <c r="A93" s="0" t="n">
        <v>1992</v>
      </c>
      <c r="B93" s="0" t="n">
        <v>0.685</v>
      </c>
      <c r="C93" s="0" t="n">
        <f aca="false">C91</f>
        <v>0.778166666666667</v>
      </c>
      <c r="D93" s="0" t="n">
        <f aca="false">D91</f>
        <v>0.799901809733431</v>
      </c>
      <c r="E93" s="0" t="n">
        <f aca="false">E91</f>
        <v>0.756431523599902</v>
      </c>
      <c r="F93" s="0" t="n">
        <f aca="false">ABS(B93-B92)</f>
        <v>0.0209999999999999</v>
      </c>
      <c r="G93" s="0" t="n">
        <f aca="false">G91</f>
        <v>0.00817241379310344</v>
      </c>
      <c r="H93" s="0" t="n">
        <f aca="false">H91</f>
        <v>0.0267074482758621</v>
      </c>
      <c r="I93" s="0" t="n">
        <v>0</v>
      </c>
    </row>
    <row r="94" customFormat="false" ht="12.8" hidden="false" customHeight="false" outlineLevel="0" collapsed="false">
      <c r="A94" s="0" t="n">
        <v>1993</v>
      </c>
      <c r="B94" s="0" t="n">
        <v>0.674</v>
      </c>
      <c r="C94" s="6" t="n">
        <f aca="false">C91</f>
        <v>0.778166666666667</v>
      </c>
      <c r="D94" s="6" t="n">
        <f aca="false">D91</f>
        <v>0.799901809733431</v>
      </c>
      <c r="E94" s="6" t="n">
        <f aca="false">E91</f>
        <v>0.756431523599902</v>
      </c>
      <c r="F94" s="0" t="n">
        <f aca="false">ABS(B94-B93)</f>
        <v>0.011</v>
      </c>
      <c r="G94" s="6" t="n">
        <f aca="false">G91</f>
        <v>0.00817241379310344</v>
      </c>
      <c r="H94" s="6" t="n">
        <f aca="false">H91</f>
        <v>0.0267074482758621</v>
      </c>
      <c r="I94" s="0" t="n">
        <v>0</v>
      </c>
    </row>
    <row r="95" customFormat="false" ht="12.8" hidden="false" customHeight="false" outlineLevel="0" collapsed="false">
      <c r="A95" s="0" t="n">
        <v>1994</v>
      </c>
      <c r="B95" s="0" t="n">
        <v>0.675</v>
      </c>
      <c r="C95" s="0" t="n">
        <f aca="false">C91</f>
        <v>0.778166666666667</v>
      </c>
      <c r="D95" s="0" t="n">
        <f aca="false">D91</f>
        <v>0.799901809733431</v>
      </c>
      <c r="E95" s="0" t="n">
        <f aca="false">E91</f>
        <v>0.756431523599902</v>
      </c>
      <c r="F95" s="0" t="n">
        <f aca="false">ABS(B95-B94)</f>
        <v>0.001</v>
      </c>
      <c r="G95" s="0" t="n">
        <f aca="false">G91</f>
        <v>0.00817241379310344</v>
      </c>
      <c r="H95" s="0" t="n">
        <f aca="false">H91</f>
        <v>0.0267074482758621</v>
      </c>
      <c r="I95" s="0" t="n">
        <v>0</v>
      </c>
    </row>
    <row r="96" customFormat="false" ht="12.8" hidden="false" customHeight="false" outlineLevel="0" collapsed="false">
      <c r="A96" s="0" t="n">
        <v>1995</v>
      </c>
      <c r="B96" s="0" t="n">
        <v>0.68</v>
      </c>
      <c r="C96" s="0" t="n">
        <f aca="false">C91</f>
        <v>0.778166666666667</v>
      </c>
      <c r="D96" s="0" t="n">
        <f aca="false">D91</f>
        <v>0.799901809733431</v>
      </c>
      <c r="E96" s="0" t="n">
        <f aca="false">E91</f>
        <v>0.756431523599902</v>
      </c>
      <c r="F96" s="0" t="n">
        <f aca="false">ABS(B96-B95)</f>
        <v>0.005</v>
      </c>
      <c r="G96" s="0" t="n">
        <f aca="false">G91</f>
        <v>0.00817241379310344</v>
      </c>
      <c r="H96" s="0" t="n">
        <f aca="false">H91</f>
        <v>0.0267074482758621</v>
      </c>
      <c r="I96" s="0" t="n">
        <v>0</v>
      </c>
    </row>
    <row r="97" customFormat="false" ht="12.8" hidden="false" customHeight="false" outlineLevel="0" collapsed="false">
      <c r="A97" s="0" t="n">
        <v>1996</v>
      </c>
      <c r="B97" s="0" t="n">
        <v>0.687</v>
      </c>
      <c r="C97" s="0" t="n">
        <f aca="false">C91</f>
        <v>0.778166666666667</v>
      </c>
      <c r="D97" s="0" t="n">
        <f aca="false">D91</f>
        <v>0.799901809733431</v>
      </c>
      <c r="E97" s="0" t="n">
        <f aca="false">E91</f>
        <v>0.756431523599902</v>
      </c>
      <c r="F97" s="0" t="n">
        <f aca="false">ABS(B97-B96)</f>
        <v>0.00700000000000001</v>
      </c>
      <c r="G97" s="0" t="n">
        <f aca="false">G91</f>
        <v>0.00817241379310344</v>
      </c>
      <c r="H97" s="0" t="n">
        <f aca="false">H91</f>
        <v>0.0267074482758621</v>
      </c>
      <c r="I97" s="0" t="n">
        <v>0</v>
      </c>
    </row>
    <row r="98" customFormat="false" ht="12.8" hidden="false" customHeight="false" outlineLevel="0" collapsed="false">
      <c r="A98" s="0" t="n">
        <v>1997</v>
      </c>
      <c r="B98" s="0" t="n">
        <v>0.698</v>
      </c>
      <c r="C98" s="0" t="n">
        <f aca="false">C91</f>
        <v>0.778166666666667</v>
      </c>
      <c r="D98" s="0" t="n">
        <f aca="false">D91</f>
        <v>0.799901809733431</v>
      </c>
      <c r="E98" s="0" t="n">
        <f aca="false">E91</f>
        <v>0.756431523599902</v>
      </c>
      <c r="F98" s="0" t="n">
        <f aca="false">ABS(B98-B97)</f>
        <v>0.011</v>
      </c>
      <c r="G98" s="0" t="n">
        <f aca="false">G91</f>
        <v>0.00817241379310344</v>
      </c>
      <c r="H98" s="0" t="n">
        <f aca="false">H91</f>
        <v>0.0267074482758621</v>
      </c>
      <c r="I98" s="0" t="n">
        <v>0</v>
      </c>
    </row>
    <row r="99" customFormat="false" ht="12.8" hidden="false" customHeight="false" outlineLevel="0" collapsed="false">
      <c r="A99" s="0" t="n">
        <v>1998</v>
      </c>
      <c r="B99" s="0" t="n">
        <v>0.711</v>
      </c>
      <c r="C99" s="0" t="n">
        <f aca="false">C91</f>
        <v>0.778166666666667</v>
      </c>
      <c r="D99" s="0" t="n">
        <f aca="false">D91</f>
        <v>0.799901809733431</v>
      </c>
      <c r="E99" s="0" t="n">
        <f aca="false">E91</f>
        <v>0.756431523599902</v>
      </c>
      <c r="F99" s="0" t="n">
        <f aca="false">ABS(B99-B98)</f>
        <v>0.0129999999999999</v>
      </c>
      <c r="G99" s="0" t="n">
        <f aca="false">G91</f>
        <v>0.00817241379310344</v>
      </c>
      <c r="H99" s="0" t="n">
        <f aca="false">H91</f>
        <v>0.0267074482758621</v>
      </c>
      <c r="I99" s="0" t="n">
        <v>0</v>
      </c>
    </row>
    <row r="100" customFormat="false" ht="12.8" hidden="false" customHeight="false" outlineLevel="0" collapsed="false">
      <c r="A100" s="0" t="n">
        <v>1999</v>
      </c>
      <c r="B100" s="0" t="n">
        <v>0.723</v>
      </c>
      <c r="C100" s="0" t="n">
        <f aca="false">C91</f>
        <v>0.778166666666667</v>
      </c>
      <c r="D100" s="0" t="n">
        <f aca="false">D91</f>
        <v>0.799901809733431</v>
      </c>
      <c r="E100" s="0" t="n">
        <f aca="false">E91</f>
        <v>0.756431523599902</v>
      </c>
      <c r="F100" s="0" t="n">
        <f aca="false">ABS(B100-B99)</f>
        <v>0.012</v>
      </c>
      <c r="G100" s="0" t="n">
        <f aca="false">G91</f>
        <v>0.00817241379310344</v>
      </c>
      <c r="H100" s="0" t="n">
        <f aca="false">H91</f>
        <v>0.0267074482758621</v>
      </c>
      <c r="I100" s="0" t="n">
        <v>0</v>
      </c>
    </row>
    <row r="101" customFormat="false" ht="12.8" hidden="false" customHeight="false" outlineLevel="0" collapsed="false">
      <c r="A101" s="0" t="n">
        <v>2000</v>
      </c>
      <c r="B101" s="0" t="n">
        <v>0.735</v>
      </c>
      <c r="C101" s="0" t="n">
        <f aca="false">C91</f>
        <v>0.778166666666667</v>
      </c>
      <c r="D101" s="0" t="n">
        <f aca="false">D91</f>
        <v>0.799901809733431</v>
      </c>
      <c r="E101" s="0" t="n">
        <f aca="false">E91</f>
        <v>0.756431523599902</v>
      </c>
      <c r="F101" s="0" t="n">
        <f aca="false">ABS(B101-B100)</f>
        <v>0.012</v>
      </c>
      <c r="G101" s="0" t="n">
        <f aca="false">G91</f>
        <v>0.00817241379310344</v>
      </c>
      <c r="H101" s="0" t="n">
        <f aca="false">H91</f>
        <v>0.0267074482758621</v>
      </c>
      <c r="I101" s="0" t="n">
        <v>0</v>
      </c>
    </row>
    <row r="102" customFormat="false" ht="12.8" hidden="false" customHeight="false" outlineLevel="0" collapsed="false">
      <c r="A102" s="0" t="n">
        <v>2001</v>
      </c>
      <c r="B102" s="0" t="n">
        <v>0.753</v>
      </c>
      <c r="C102" s="0" t="n">
        <f aca="false">C91</f>
        <v>0.778166666666667</v>
      </c>
      <c r="D102" s="0" t="n">
        <f aca="false">D91</f>
        <v>0.799901809733431</v>
      </c>
      <c r="E102" s="0" t="n">
        <f aca="false">E91</f>
        <v>0.756431523599902</v>
      </c>
      <c r="F102" s="0" t="n">
        <f aca="false">ABS(B102-B101)</f>
        <v>0.018</v>
      </c>
      <c r="G102" s="0" t="n">
        <f aca="false">G91</f>
        <v>0.00817241379310344</v>
      </c>
      <c r="H102" s="0" t="n">
        <f aca="false">H91</f>
        <v>0.0267074482758621</v>
      </c>
      <c r="I102" s="0" t="n">
        <v>0</v>
      </c>
    </row>
    <row r="103" customFormat="false" ht="12.8" hidden="false" customHeight="false" outlineLevel="0" collapsed="false">
      <c r="A103" s="0" t="n">
        <v>2002</v>
      </c>
      <c r="B103" s="0" t="n">
        <v>0.767</v>
      </c>
      <c r="C103" s="0" t="n">
        <f aca="false">C91</f>
        <v>0.778166666666667</v>
      </c>
      <c r="D103" s="0" t="n">
        <f aca="false">D91</f>
        <v>0.799901809733431</v>
      </c>
      <c r="E103" s="0" t="n">
        <f aca="false">E91</f>
        <v>0.756431523599902</v>
      </c>
      <c r="F103" s="0" t="n">
        <f aca="false">ABS(B103-B102)</f>
        <v>0.014</v>
      </c>
      <c r="G103" s="0" t="n">
        <f aca="false">G91</f>
        <v>0.00817241379310344</v>
      </c>
      <c r="H103" s="0" t="n">
        <f aca="false">H91</f>
        <v>0.0267074482758621</v>
      </c>
      <c r="I103" s="0" t="n">
        <v>0</v>
      </c>
    </row>
    <row r="104" customFormat="false" ht="12.8" hidden="false" customHeight="false" outlineLevel="0" collapsed="false">
      <c r="A104" s="0" t="n">
        <v>2003</v>
      </c>
      <c r="B104" s="0" t="n">
        <v>0.781</v>
      </c>
      <c r="C104" s="0" t="n">
        <f aca="false">C91</f>
        <v>0.778166666666667</v>
      </c>
      <c r="D104" s="0" t="n">
        <f aca="false">D91</f>
        <v>0.799901809733431</v>
      </c>
      <c r="E104" s="0" t="n">
        <f aca="false">E91</f>
        <v>0.756431523599902</v>
      </c>
      <c r="F104" s="0" t="n">
        <f aca="false">ABS(B104-B103)</f>
        <v>0.014</v>
      </c>
      <c r="G104" s="0" t="n">
        <f aca="false">G91</f>
        <v>0.00817241379310344</v>
      </c>
      <c r="H104" s="0" t="n">
        <f aca="false">H91</f>
        <v>0.0267074482758621</v>
      </c>
      <c r="I104" s="0" t="n">
        <v>0</v>
      </c>
    </row>
    <row r="105" customFormat="false" ht="12.8" hidden="false" customHeight="false" outlineLevel="0" collapsed="false">
      <c r="A105" s="0" t="n">
        <v>2004</v>
      </c>
      <c r="B105" s="0" t="n">
        <v>0.795</v>
      </c>
      <c r="C105" s="0" t="n">
        <f aca="false">C91</f>
        <v>0.778166666666667</v>
      </c>
      <c r="D105" s="0" t="n">
        <f aca="false">D91</f>
        <v>0.799901809733431</v>
      </c>
      <c r="E105" s="0" t="n">
        <f aca="false">E91</f>
        <v>0.756431523599902</v>
      </c>
      <c r="F105" s="0" t="n">
        <f aca="false">ABS(B105-B104)</f>
        <v>0.014</v>
      </c>
      <c r="G105" s="0" t="n">
        <f aca="false">G91</f>
        <v>0.00817241379310344</v>
      </c>
      <c r="H105" s="0" t="n">
        <f aca="false">H91</f>
        <v>0.0267074482758621</v>
      </c>
      <c r="I105" s="0" t="n">
        <v>0</v>
      </c>
    </row>
    <row r="106" customFormat="false" ht="12.8" hidden="false" customHeight="false" outlineLevel="0" collapsed="false">
      <c r="A106" s="0" t="n">
        <v>2005</v>
      </c>
      <c r="B106" s="0" t="n">
        <v>0.809</v>
      </c>
      <c r="C106" s="0" t="n">
        <f aca="false">C91</f>
        <v>0.778166666666667</v>
      </c>
      <c r="D106" s="0" t="n">
        <f aca="false">D91</f>
        <v>0.799901809733431</v>
      </c>
      <c r="E106" s="0" t="n">
        <f aca="false">E91</f>
        <v>0.756431523599902</v>
      </c>
      <c r="F106" s="0" t="n">
        <f aca="false">ABS(B106-B105)</f>
        <v>0.014</v>
      </c>
      <c r="G106" s="0" t="n">
        <f aca="false">G91</f>
        <v>0.00817241379310344</v>
      </c>
      <c r="H106" s="0" t="n">
        <f aca="false">H91</f>
        <v>0.0267074482758621</v>
      </c>
      <c r="I106" s="0" t="n">
        <v>0</v>
      </c>
    </row>
    <row r="107" customFormat="false" ht="12.8" hidden="false" customHeight="false" outlineLevel="0" collapsed="false">
      <c r="A107" s="0" t="n">
        <v>2006</v>
      </c>
      <c r="B107" s="0" t="n">
        <v>0.816</v>
      </c>
      <c r="C107" s="0" t="n">
        <f aca="false">C91</f>
        <v>0.778166666666667</v>
      </c>
      <c r="D107" s="0" t="n">
        <f aca="false">D91</f>
        <v>0.799901809733431</v>
      </c>
      <c r="E107" s="0" t="n">
        <f aca="false">E91</f>
        <v>0.756431523599902</v>
      </c>
      <c r="F107" s="0" t="n">
        <f aca="false">ABS(B107-B106)</f>
        <v>0.00700000000000001</v>
      </c>
      <c r="G107" s="0" t="n">
        <f aca="false">G91</f>
        <v>0.00817241379310344</v>
      </c>
      <c r="H107" s="0" t="n">
        <f aca="false">H91</f>
        <v>0.0267074482758621</v>
      </c>
      <c r="I107" s="0" t="n">
        <v>0</v>
      </c>
    </row>
    <row r="108" customFormat="false" ht="12.8" hidden="false" customHeight="false" outlineLevel="0" collapsed="false">
      <c r="A108" s="0" t="n">
        <v>2007</v>
      </c>
      <c r="B108" s="0" t="n">
        <v>0.825</v>
      </c>
      <c r="C108" s="0" t="n">
        <f aca="false">C91</f>
        <v>0.778166666666667</v>
      </c>
      <c r="D108" s="0" t="n">
        <f aca="false">D91</f>
        <v>0.799901809733431</v>
      </c>
      <c r="E108" s="0" t="n">
        <f aca="false">E91</f>
        <v>0.756431523599902</v>
      </c>
      <c r="F108" s="0" t="n">
        <f aca="false">ABS(B108-B107)</f>
        <v>0.00900000000000001</v>
      </c>
      <c r="G108" s="0" t="n">
        <f aca="false">G91</f>
        <v>0.00817241379310344</v>
      </c>
      <c r="H108" s="0" t="n">
        <f aca="false">H91</f>
        <v>0.0267074482758621</v>
      </c>
      <c r="I108" s="0" t="n">
        <v>0</v>
      </c>
    </row>
    <row r="109" customFormat="false" ht="12.8" hidden="false" customHeight="false" outlineLevel="0" collapsed="false">
      <c r="A109" s="0" t="n">
        <v>2008</v>
      </c>
      <c r="B109" s="0" t="n">
        <v>0.828</v>
      </c>
      <c r="C109" s="0" t="n">
        <f aca="false">C91</f>
        <v>0.778166666666667</v>
      </c>
      <c r="D109" s="0" t="n">
        <f aca="false">D91</f>
        <v>0.799901809733431</v>
      </c>
      <c r="E109" s="0" t="n">
        <f aca="false">E91</f>
        <v>0.756431523599902</v>
      </c>
      <c r="F109" s="0" t="n">
        <f aca="false">ABS(B109-B108)</f>
        <v>0.003</v>
      </c>
      <c r="G109" s="0" t="n">
        <f aca="false">G91</f>
        <v>0.00817241379310344</v>
      </c>
      <c r="H109" s="0" t="n">
        <f aca="false">H91</f>
        <v>0.0267074482758621</v>
      </c>
      <c r="I109" s="0" t="n">
        <v>0</v>
      </c>
    </row>
    <row r="110" customFormat="false" ht="12.8" hidden="false" customHeight="false" outlineLevel="0" collapsed="false">
      <c r="A110" s="0" t="n">
        <v>2009</v>
      </c>
      <c r="B110" s="0" t="n">
        <v>0.826</v>
      </c>
      <c r="C110" s="0" t="n">
        <f aca="false">C91</f>
        <v>0.778166666666667</v>
      </c>
      <c r="D110" s="0" t="n">
        <f aca="false">D91</f>
        <v>0.799901809733431</v>
      </c>
      <c r="E110" s="0" t="n">
        <f aca="false">E91</f>
        <v>0.756431523599902</v>
      </c>
      <c r="F110" s="0" t="n">
        <f aca="false">ABS(B110-B109)</f>
        <v>0.002</v>
      </c>
      <c r="G110" s="0" t="n">
        <f aca="false">G91</f>
        <v>0.00817241379310344</v>
      </c>
      <c r="H110" s="0" t="n">
        <f aca="false">H91</f>
        <v>0.0267074482758621</v>
      </c>
      <c r="I110" s="0" t="n">
        <v>0</v>
      </c>
    </row>
    <row r="111" customFormat="false" ht="12.8" hidden="false" customHeight="false" outlineLevel="0" collapsed="false">
      <c r="A111" s="0" t="n">
        <v>2010</v>
      </c>
      <c r="B111" s="0" t="n">
        <v>0.824</v>
      </c>
      <c r="C111" s="0" t="n">
        <f aca="false">C91</f>
        <v>0.778166666666667</v>
      </c>
      <c r="D111" s="0" t="n">
        <f aca="false">D91</f>
        <v>0.799901809733431</v>
      </c>
      <c r="E111" s="0" t="n">
        <f aca="false">E91</f>
        <v>0.756431523599902</v>
      </c>
      <c r="F111" s="0" t="n">
        <f aca="false">ABS(B111-B110)</f>
        <v>0.002</v>
      </c>
      <c r="G111" s="0" t="n">
        <f aca="false">G91</f>
        <v>0.00817241379310344</v>
      </c>
      <c r="H111" s="0" t="n">
        <f aca="false">H91</f>
        <v>0.0267074482758621</v>
      </c>
      <c r="I111" s="0" t="n">
        <v>0</v>
      </c>
    </row>
    <row r="112" customFormat="false" ht="12.8" hidden="false" customHeight="false" outlineLevel="0" collapsed="false">
      <c r="A112" s="0" t="n">
        <v>2011</v>
      </c>
      <c r="B112" s="0" t="n">
        <v>0.829</v>
      </c>
      <c r="C112" s="0" t="n">
        <f aca="false">C91</f>
        <v>0.778166666666667</v>
      </c>
      <c r="D112" s="0" t="n">
        <f aca="false">D91</f>
        <v>0.799901809733431</v>
      </c>
      <c r="E112" s="0" t="n">
        <f aca="false">E91</f>
        <v>0.756431523599902</v>
      </c>
      <c r="F112" s="0" t="n">
        <f aca="false">ABS(B112-B111)</f>
        <v>0.005</v>
      </c>
      <c r="G112" s="0" t="n">
        <f aca="false">G91</f>
        <v>0.00817241379310344</v>
      </c>
      <c r="H112" s="0" t="n">
        <f aca="false">H91</f>
        <v>0.0267074482758621</v>
      </c>
      <c r="I112" s="0" t="n">
        <v>0</v>
      </c>
    </row>
    <row r="113" customFormat="false" ht="12.8" hidden="false" customHeight="false" outlineLevel="0" collapsed="false">
      <c r="A113" s="0" t="n">
        <v>2012</v>
      </c>
      <c r="B113" s="0" t="n">
        <v>0.832</v>
      </c>
      <c r="C113" s="0" t="n">
        <f aca="false">C91</f>
        <v>0.778166666666667</v>
      </c>
      <c r="D113" s="0" t="n">
        <f aca="false">D91</f>
        <v>0.799901809733431</v>
      </c>
      <c r="E113" s="0" t="n">
        <f aca="false">E91</f>
        <v>0.756431523599902</v>
      </c>
      <c r="F113" s="0" t="n">
        <f aca="false">ABS(B113-B112)</f>
        <v>0.003</v>
      </c>
      <c r="G113" s="0" t="n">
        <f aca="false">G91</f>
        <v>0.00817241379310344</v>
      </c>
      <c r="H113" s="0" t="n">
        <f aca="false">H91</f>
        <v>0.0267074482758621</v>
      </c>
      <c r="I113" s="0" t="n">
        <v>0</v>
      </c>
    </row>
    <row r="114" customFormat="false" ht="12.8" hidden="false" customHeight="false" outlineLevel="0" collapsed="false">
      <c r="A114" s="0" t="n">
        <v>2013</v>
      </c>
      <c r="B114" s="0" t="n">
        <v>0.839</v>
      </c>
      <c r="C114" s="0" t="n">
        <f aca="false">C91</f>
        <v>0.778166666666667</v>
      </c>
      <c r="D114" s="0" t="n">
        <f aca="false">D91</f>
        <v>0.799901809733431</v>
      </c>
      <c r="E114" s="0" t="n">
        <f aca="false">E91</f>
        <v>0.756431523599902</v>
      </c>
      <c r="F114" s="0" t="n">
        <f aca="false">ABS(B114-B113)</f>
        <v>0.0069999999999999</v>
      </c>
      <c r="G114" s="0" t="n">
        <f aca="false">G91</f>
        <v>0.00817241379310344</v>
      </c>
      <c r="H114" s="0" t="n">
        <f aca="false">H91</f>
        <v>0.0267074482758621</v>
      </c>
      <c r="I114" s="0" t="n">
        <v>0</v>
      </c>
    </row>
    <row r="115" customFormat="false" ht="12.8" hidden="false" customHeight="false" outlineLevel="0" collapsed="false">
      <c r="A115" s="0" t="n">
        <v>2014</v>
      </c>
      <c r="B115" s="0" t="n">
        <v>0.845</v>
      </c>
      <c r="C115" s="0" t="n">
        <f aca="false">C91</f>
        <v>0.778166666666667</v>
      </c>
      <c r="D115" s="0" t="n">
        <f aca="false">D91</f>
        <v>0.799901809733431</v>
      </c>
      <c r="E115" s="0" t="n">
        <f aca="false">E91</f>
        <v>0.756431523599902</v>
      </c>
      <c r="F115" s="0" t="n">
        <f aca="false">ABS(B115-B114)</f>
        <v>0.00600000000000001</v>
      </c>
      <c r="G115" s="0" t="n">
        <f aca="false">G91</f>
        <v>0.00817241379310344</v>
      </c>
      <c r="H115" s="0" t="n">
        <f aca="false">H91</f>
        <v>0.0267074482758621</v>
      </c>
      <c r="I115" s="0" t="n">
        <v>0</v>
      </c>
    </row>
    <row r="116" customFormat="false" ht="12.8" hidden="false" customHeight="false" outlineLevel="0" collapsed="false">
      <c r="A116" s="0" t="n">
        <v>2015</v>
      </c>
      <c r="B116" s="0" t="n">
        <v>0.849</v>
      </c>
      <c r="C116" s="0" t="n">
        <f aca="false">C91</f>
        <v>0.778166666666667</v>
      </c>
      <c r="D116" s="0" t="n">
        <f aca="false">D91</f>
        <v>0.799901809733431</v>
      </c>
      <c r="E116" s="0" t="n">
        <f aca="false">E91</f>
        <v>0.756431523599902</v>
      </c>
      <c r="F116" s="0" t="n">
        <f aca="false">ABS(B116-B115)</f>
        <v>0.004</v>
      </c>
      <c r="G116" s="0" t="n">
        <f aca="false">G91</f>
        <v>0.00817241379310344</v>
      </c>
      <c r="H116" s="0" t="n">
        <f aca="false">H91</f>
        <v>0.0267074482758621</v>
      </c>
      <c r="I116" s="0" t="n">
        <v>0</v>
      </c>
    </row>
    <row r="117" customFormat="false" ht="12.8" hidden="false" customHeight="false" outlineLevel="0" collapsed="false">
      <c r="A117" s="0" t="n">
        <v>2016</v>
      </c>
      <c r="B117" s="0" t="n">
        <v>0.854</v>
      </c>
      <c r="C117" s="0" t="n">
        <f aca="false">C91</f>
        <v>0.778166666666667</v>
      </c>
      <c r="D117" s="0" t="n">
        <f aca="false">D91</f>
        <v>0.799901809733431</v>
      </c>
      <c r="E117" s="0" t="n">
        <f aca="false">E91</f>
        <v>0.756431523599902</v>
      </c>
      <c r="F117" s="0" t="n">
        <f aca="false">ABS(B117-B116)</f>
        <v>0.005</v>
      </c>
      <c r="G117" s="0" t="n">
        <f aca="false">G91</f>
        <v>0.00817241379310344</v>
      </c>
      <c r="H117" s="0" t="n">
        <f aca="false">H91</f>
        <v>0.0267074482758621</v>
      </c>
      <c r="I117" s="0" t="n">
        <v>0</v>
      </c>
    </row>
    <row r="118" customFormat="false" ht="12.8" hidden="false" customHeight="false" outlineLevel="0" collapsed="false">
      <c r="A118" s="0" t="n">
        <v>2017</v>
      </c>
      <c r="B118" s="0" t="n">
        <v>0.859</v>
      </c>
      <c r="C118" s="0" t="n">
        <f aca="false">C91</f>
        <v>0.778166666666667</v>
      </c>
      <c r="D118" s="0" t="n">
        <f aca="false">D91</f>
        <v>0.799901809733431</v>
      </c>
      <c r="E118" s="0" t="n">
        <f aca="false">E91</f>
        <v>0.756431523599902</v>
      </c>
      <c r="F118" s="0" t="n">
        <f aca="false">ABS(B118-B117)</f>
        <v>0.005</v>
      </c>
      <c r="G118" s="0" t="n">
        <f aca="false">G91</f>
        <v>0.00817241379310344</v>
      </c>
      <c r="H118" s="0" t="n">
        <f aca="false">H91</f>
        <v>0.0267074482758621</v>
      </c>
      <c r="I118" s="0" t="n">
        <v>0</v>
      </c>
    </row>
    <row r="119" customFormat="false" ht="12.8" hidden="false" customHeight="false" outlineLevel="0" collapsed="false">
      <c r="A119" s="0" t="n">
        <v>2018</v>
      </c>
      <c r="B119" s="0" t="n">
        <v>0.863</v>
      </c>
      <c r="C119" s="0" t="n">
        <f aca="false">C91</f>
        <v>0.778166666666667</v>
      </c>
      <c r="D119" s="0" t="n">
        <f aca="false">D91</f>
        <v>0.799901809733431</v>
      </c>
      <c r="E119" s="0" t="n">
        <f aca="false">E91</f>
        <v>0.756431523599902</v>
      </c>
      <c r="F119" s="0" t="n">
        <f aca="false">ABS(B119-B118)</f>
        <v>0.004</v>
      </c>
      <c r="G119" s="0" t="n">
        <f aca="false">G91</f>
        <v>0.00817241379310344</v>
      </c>
      <c r="H119" s="0" t="n">
        <f aca="false">H91</f>
        <v>0.0267074482758621</v>
      </c>
      <c r="I119" s="0" t="n">
        <v>0</v>
      </c>
    </row>
    <row r="120" customFormat="false" ht="12.8" hidden="false" customHeight="false" outlineLevel="0" collapsed="false">
      <c r="A120" s="0" t="n">
        <v>2019</v>
      </c>
      <c r="B120" s="0" t="n">
        <v>0.866</v>
      </c>
      <c r="C120" s="0" t="n">
        <f aca="false">C91</f>
        <v>0.778166666666667</v>
      </c>
      <c r="D120" s="0" t="n">
        <f aca="false">D91</f>
        <v>0.799901809733431</v>
      </c>
      <c r="E120" s="0" t="n">
        <f aca="false">E91</f>
        <v>0.756431523599902</v>
      </c>
      <c r="F120" s="0" t="n">
        <f aca="false">ABS(B120-B119)</f>
        <v>0.003</v>
      </c>
      <c r="G120" s="0" t="n">
        <f aca="false">G91</f>
        <v>0.00817241379310344</v>
      </c>
      <c r="H120" s="0" t="n">
        <f aca="false">H91</f>
        <v>0.0267074482758621</v>
      </c>
      <c r="I120" s="0" t="n">
        <v>0</v>
      </c>
    </row>
    <row r="124" s="9" customFormat="true" ht="12.8" hidden="false" customHeight="false" outlineLevel="0" collapsed="false"/>
    <row r="127" customFormat="false" ht="46.85" hidden="false" customHeight="false" outlineLevel="0" collapsed="false">
      <c r="A127" s="7" t="s">
        <v>13</v>
      </c>
    </row>
    <row r="128" customFormat="false" ht="12.8" hidden="false" customHeight="false" outlineLevel="0" collapsed="false">
      <c r="A128" s="0" t="s">
        <v>19</v>
      </c>
      <c r="B128" s="8" t="s">
        <v>20</v>
      </c>
      <c r="C128" s="8" t="s">
        <v>21</v>
      </c>
      <c r="D128" s="8" t="s">
        <v>22</v>
      </c>
      <c r="E128" s="8" t="s">
        <v>23</v>
      </c>
      <c r="F128" s="8" t="s">
        <v>24</v>
      </c>
      <c r="G128" s="8" t="s">
        <v>25</v>
      </c>
      <c r="H128" s="8" t="s">
        <v>26</v>
      </c>
      <c r="I128" s="8" t="s">
        <v>27</v>
      </c>
      <c r="J128" s="8" t="s">
        <v>28</v>
      </c>
      <c r="K128" s="8" t="s">
        <v>29</v>
      </c>
    </row>
    <row r="129" customFormat="false" ht="12.8" hidden="false" customHeight="false" outlineLevel="0" collapsed="false">
      <c r="A129" s="0" t="n">
        <v>1990</v>
      </c>
      <c r="B129" s="0" t="n">
        <v>0.735</v>
      </c>
      <c r="C129" s="0" t="n">
        <f aca="false">AVERAGE(B129:B158)</f>
        <v>0.756666666666667</v>
      </c>
      <c r="D129" s="0" t="n">
        <f aca="false">C129+(3*G129/J129)</f>
        <v>0.771248471508926</v>
      </c>
      <c r="E129" s="0" t="n">
        <f aca="false">C129-(3*G129/J129)</f>
        <v>0.742084861824407</v>
      </c>
      <c r="G129" s="0" t="n">
        <f aca="false">AVERAGE(F129:F158)</f>
        <v>0.00548275862068965</v>
      </c>
      <c r="H129" s="0" t="n">
        <f aca="false">K129*G129</f>
        <v>0.0179176551724138</v>
      </c>
      <c r="I129" s="0" t="n">
        <v>0</v>
      </c>
      <c r="J129" s="0" t="n">
        <v>1.128</v>
      </c>
      <c r="K129" s="0" t="n">
        <v>3.268</v>
      </c>
    </row>
    <row r="130" customFormat="false" ht="12.8" hidden="false" customHeight="false" outlineLevel="0" collapsed="false">
      <c r="A130" s="0" t="n">
        <v>1991</v>
      </c>
      <c r="B130" s="0" t="n">
        <v>0.731</v>
      </c>
      <c r="C130" s="0" t="n">
        <f aca="false">C129</f>
        <v>0.756666666666667</v>
      </c>
      <c r="D130" s="0" t="n">
        <f aca="false">D129</f>
        <v>0.771248471508926</v>
      </c>
      <c r="E130" s="0" t="n">
        <f aca="false">E129</f>
        <v>0.742084861824407</v>
      </c>
      <c r="F130" s="0" t="n">
        <f aca="false">ABS(B130-B129)</f>
        <v>0.004</v>
      </c>
      <c r="G130" s="0" t="n">
        <f aca="false">G129</f>
        <v>0.00548275862068965</v>
      </c>
      <c r="H130" s="0" t="n">
        <f aca="false">H129</f>
        <v>0.0179176551724138</v>
      </c>
      <c r="I130" s="0" t="n">
        <v>0</v>
      </c>
    </row>
    <row r="131" customFormat="false" ht="12.8" hidden="false" customHeight="false" outlineLevel="0" collapsed="false">
      <c r="A131" s="0" t="n">
        <v>1992</v>
      </c>
      <c r="B131" s="0" t="n">
        <v>0.72</v>
      </c>
      <c r="C131" s="0" t="n">
        <f aca="false">C129</f>
        <v>0.756666666666667</v>
      </c>
      <c r="D131" s="0" t="n">
        <f aca="false">D129</f>
        <v>0.771248471508926</v>
      </c>
      <c r="E131" s="0" t="n">
        <f aca="false">E129</f>
        <v>0.742084861824407</v>
      </c>
      <c r="F131" s="0" t="n">
        <f aca="false">ABS(B131-B130)</f>
        <v>0.011</v>
      </c>
      <c r="G131" s="0" t="n">
        <f aca="false">G129</f>
        <v>0.00548275862068965</v>
      </c>
      <c r="H131" s="0" t="n">
        <f aca="false">H129</f>
        <v>0.0179176551724138</v>
      </c>
      <c r="I131" s="0" t="n">
        <v>0</v>
      </c>
    </row>
    <row r="132" customFormat="false" ht="12.8" hidden="false" customHeight="false" outlineLevel="0" collapsed="false">
      <c r="A132" s="0" t="n">
        <v>1993</v>
      </c>
      <c r="B132" s="0" t="n">
        <v>0.712</v>
      </c>
      <c r="C132" s="6" t="n">
        <f aca="false">C129</f>
        <v>0.756666666666667</v>
      </c>
      <c r="D132" s="6" t="n">
        <f aca="false">D129</f>
        <v>0.771248471508926</v>
      </c>
      <c r="E132" s="6" t="n">
        <f aca="false">E129</f>
        <v>0.742084861824407</v>
      </c>
      <c r="F132" s="0" t="n">
        <f aca="false">ABS(B132-B131)</f>
        <v>0.00800000000000001</v>
      </c>
      <c r="G132" s="6" t="n">
        <f aca="false">G129</f>
        <v>0.00548275862068965</v>
      </c>
      <c r="H132" s="6" t="n">
        <f aca="false">H129</f>
        <v>0.0179176551724138</v>
      </c>
      <c r="I132" s="0" t="n">
        <v>0</v>
      </c>
    </row>
    <row r="133" customFormat="false" ht="12.8" hidden="false" customHeight="false" outlineLevel="0" collapsed="false">
      <c r="A133" s="0" t="n">
        <v>1994</v>
      </c>
      <c r="B133" s="0" t="n">
        <v>0.703</v>
      </c>
      <c r="C133" s="0" t="n">
        <f aca="false">C129</f>
        <v>0.756666666666667</v>
      </c>
      <c r="D133" s="0" t="n">
        <f aca="false">D129</f>
        <v>0.771248471508926</v>
      </c>
      <c r="E133" s="0" t="n">
        <f aca="false">E129</f>
        <v>0.742084861824407</v>
      </c>
      <c r="F133" s="0" t="n">
        <f aca="false">ABS(B133-B132)</f>
        <v>0.0089999999999999</v>
      </c>
      <c r="G133" s="0" t="n">
        <f aca="false">G129</f>
        <v>0.00548275862068965</v>
      </c>
      <c r="H133" s="0" t="n">
        <f aca="false">H129</f>
        <v>0.0179176551724138</v>
      </c>
      <c r="I133" s="0" t="n">
        <v>0</v>
      </c>
    </row>
    <row r="134" customFormat="false" ht="12.8" hidden="false" customHeight="false" outlineLevel="0" collapsed="false">
      <c r="A134" s="0" t="n">
        <v>1995</v>
      </c>
      <c r="B134" s="0" t="n">
        <v>0.702</v>
      </c>
      <c r="C134" s="0" t="n">
        <f aca="false">C129</f>
        <v>0.756666666666667</v>
      </c>
      <c r="D134" s="0" t="n">
        <f aca="false">D129</f>
        <v>0.771248471508926</v>
      </c>
      <c r="E134" s="0" t="n">
        <f aca="false">E129</f>
        <v>0.742084861824407</v>
      </c>
      <c r="F134" s="0" t="n">
        <f aca="false">ABS(B134-B133)</f>
        <v>0.001</v>
      </c>
      <c r="G134" s="0" t="n">
        <f aca="false">G129</f>
        <v>0.00548275862068965</v>
      </c>
      <c r="H134" s="0" t="n">
        <f aca="false">H129</f>
        <v>0.0179176551724138</v>
      </c>
      <c r="I134" s="0" t="n">
        <v>0</v>
      </c>
    </row>
    <row r="135" customFormat="false" ht="12.8" hidden="false" customHeight="false" outlineLevel="0" collapsed="false">
      <c r="A135" s="0" t="n">
        <v>1996</v>
      </c>
      <c r="B135" s="0" t="n">
        <v>0.703</v>
      </c>
      <c r="C135" s="0" t="n">
        <f aca="false">C129</f>
        <v>0.756666666666667</v>
      </c>
      <c r="D135" s="0" t="n">
        <f aca="false">D129</f>
        <v>0.771248471508926</v>
      </c>
      <c r="E135" s="0" t="n">
        <f aca="false">E129</f>
        <v>0.742084861824407</v>
      </c>
      <c r="F135" s="0" t="n">
        <f aca="false">ABS(B135-B134)</f>
        <v>0.001</v>
      </c>
      <c r="G135" s="0" t="n">
        <f aca="false">G129</f>
        <v>0.00548275862068965</v>
      </c>
      <c r="H135" s="0" t="n">
        <f aca="false">H129</f>
        <v>0.0179176551724138</v>
      </c>
      <c r="I135" s="0" t="n">
        <v>0</v>
      </c>
    </row>
    <row r="136" customFormat="false" ht="12.8" hidden="false" customHeight="false" outlineLevel="0" collapsed="false">
      <c r="A136" s="0" t="n">
        <v>1997</v>
      </c>
      <c r="B136" s="0" t="n">
        <v>0.705</v>
      </c>
      <c r="C136" s="0" t="n">
        <f aca="false">C129</f>
        <v>0.756666666666667</v>
      </c>
      <c r="D136" s="0" t="n">
        <f aca="false">D129</f>
        <v>0.771248471508926</v>
      </c>
      <c r="E136" s="0" t="n">
        <f aca="false">E129</f>
        <v>0.742084861824407</v>
      </c>
      <c r="F136" s="0" t="n">
        <f aca="false">ABS(B136-B135)</f>
        <v>0.00199999999999989</v>
      </c>
      <c r="G136" s="0" t="n">
        <f aca="false">G129</f>
        <v>0.00548275862068965</v>
      </c>
      <c r="H136" s="0" t="n">
        <f aca="false">H129</f>
        <v>0.0179176551724138</v>
      </c>
      <c r="I136" s="0" t="n">
        <v>0</v>
      </c>
    </row>
    <row r="137" customFormat="false" ht="12.8" hidden="false" customHeight="false" outlineLevel="0" collapsed="false">
      <c r="A137" s="0" t="n">
        <v>1998</v>
      </c>
      <c r="B137" s="0" t="n">
        <v>0.705</v>
      </c>
      <c r="C137" s="0" t="n">
        <f aca="false">C129</f>
        <v>0.756666666666667</v>
      </c>
      <c r="D137" s="0" t="n">
        <f aca="false">D129</f>
        <v>0.771248471508926</v>
      </c>
      <c r="E137" s="0" t="n">
        <f aca="false">E129</f>
        <v>0.742084861824407</v>
      </c>
      <c r="F137" s="0" t="n">
        <f aca="false">ABS(B137-B136)</f>
        <v>0</v>
      </c>
      <c r="G137" s="0" t="n">
        <f aca="false">G129</f>
        <v>0.00548275862068965</v>
      </c>
      <c r="H137" s="0" t="n">
        <f aca="false">H129</f>
        <v>0.0179176551724138</v>
      </c>
      <c r="I137" s="0" t="n">
        <v>0</v>
      </c>
    </row>
    <row r="138" customFormat="false" ht="12.8" hidden="false" customHeight="false" outlineLevel="0" collapsed="false">
      <c r="A138" s="0" t="n">
        <v>1999</v>
      </c>
      <c r="B138" s="0" t="n">
        <v>0.711</v>
      </c>
      <c r="C138" s="0" t="n">
        <f aca="false">C129</f>
        <v>0.756666666666667</v>
      </c>
      <c r="D138" s="0" t="n">
        <f aca="false">D129</f>
        <v>0.771248471508926</v>
      </c>
      <c r="E138" s="0" t="n">
        <f aca="false">E129</f>
        <v>0.742084861824407</v>
      </c>
      <c r="F138" s="0" t="n">
        <f aca="false">ABS(B138-B137)</f>
        <v>0.00600000000000001</v>
      </c>
      <c r="G138" s="0" t="n">
        <f aca="false">G129</f>
        <v>0.00548275862068965</v>
      </c>
      <c r="H138" s="0" t="n">
        <f aca="false">H129</f>
        <v>0.0179176551724138</v>
      </c>
      <c r="I138" s="0" t="n">
        <v>0</v>
      </c>
    </row>
    <row r="139" customFormat="false" ht="12.8" hidden="false" customHeight="false" outlineLevel="0" collapsed="false">
      <c r="A139" s="0" t="n">
        <v>2000</v>
      </c>
      <c r="B139" s="0" t="n">
        <v>0.722</v>
      </c>
      <c r="C139" s="0" t="n">
        <f aca="false">C129</f>
        <v>0.756666666666667</v>
      </c>
      <c r="D139" s="0" t="n">
        <f aca="false">D129</f>
        <v>0.771248471508926</v>
      </c>
      <c r="E139" s="0" t="n">
        <f aca="false">E129</f>
        <v>0.742084861824407</v>
      </c>
      <c r="F139" s="0" t="n">
        <f aca="false">ABS(B139-B138)</f>
        <v>0.011</v>
      </c>
      <c r="G139" s="0" t="n">
        <f aca="false">G129</f>
        <v>0.00548275862068965</v>
      </c>
      <c r="H139" s="0" t="n">
        <f aca="false">H129</f>
        <v>0.0179176551724138</v>
      </c>
      <c r="I139" s="0" t="n">
        <v>0</v>
      </c>
    </row>
    <row r="140" customFormat="false" ht="12.8" hidden="false" customHeight="false" outlineLevel="0" collapsed="false">
      <c r="A140" s="0" t="n">
        <v>2001</v>
      </c>
      <c r="B140" s="0" t="n">
        <v>0.728</v>
      </c>
      <c r="C140" s="0" t="n">
        <f aca="false">C129</f>
        <v>0.756666666666667</v>
      </c>
      <c r="D140" s="0" t="n">
        <f aca="false">D129</f>
        <v>0.771248471508926</v>
      </c>
      <c r="E140" s="0" t="n">
        <f aca="false">E129</f>
        <v>0.742084861824407</v>
      </c>
      <c r="F140" s="0" t="n">
        <f aca="false">ABS(B140-B139)</f>
        <v>0.00600000000000001</v>
      </c>
      <c r="G140" s="0" t="n">
        <f aca="false">G129</f>
        <v>0.00548275862068965</v>
      </c>
      <c r="H140" s="0" t="n">
        <f aca="false">H129</f>
        <v>0.0179176551724138</v>
      </c>
      <c r="I140" s="0" t="n">
        <v>0</v>
      </c>
    </row>
    <row r="141" customFormat="false" ht="12.8" hidden="false" customHeight="false" outlineLevel="0" collapsed="false">
      <c r="A141" s="0" t="n">
        <v>2002</v>
      </c>
      <c r="B141" s="0" t="n">
        <v>0.734</v>
      </c>
      <c r="C141" s="0" t="n">
        <f aca="false">C129</f>
        <v>0.756666666666667</v>
      </c>
      <c r="D141" s="0" t="n">
        <f aca="false">D129</f>
        <v>0.771248471508926</v>
      </c>
      <c r="E141" s="0" t="n">
        <f aca="false">E129</f>
        <v>0.742084861824407</v>
      </c>
      <c r="F141" s="0" t="n">
        <f aca="false">ABS(B141-B140)</f>
        <v>0.00600000000000001</v>
      </c>
      <c r="G141" s="0" t="n">
        <f aca="false">G129</f>
        <v>0.00548275862068965</v>
      </c>
      <c r="H141" s="0" t="n">
        <f aca="false">H129</f>
        <v>0.0179176551724138</v>
      </c>
      <c r="I141" s="0" t="n">
        <v>0</v>
      </c>
    </row>
    <row r="142" customFormat="false" ht="12.8" hidden="false" customHeight="false" outlineLevel="0" collapsed="false">
      <c r="A142" s="0" t="n">
        <v>2003</v>
      </c>
      <c r="B142" s="0" t="n">
        <v>0.742</v>
      </c>
      <c r="C142" s="0" t="n">
        <f aca="false">C129</f>
        <v>0.756666666666667</v>
      </c>
      <c r="D142" s="0" t="n">
        <f aca="false">D129</f>
        <v>0.771248471508926</v>
      </c>
      <c r="E142" s="0" t="n">
        <f aca="false">E129</f>
        <v>0.742084861824407</v>
      </c>
      <c r="F142" s="0" t="n">
        <f aca="false">ABS(B142-B141)</f>
        <v>0.00800000000000001</v>
      </c>
      <c r="G142" s="0" t="n">
        <f aca="false">G129</f>
        <v>0.00548275862068965</v>
      </c>
      <c r="H142" s="0" t="n">
        <f aca="false">H129</f>
        <v>0.0179176551724138</v>
      </c>
      <c r="I142" s="0" t="n">
        <v>0</v>
      </c>
    </row>
    <row r="143" customFormat="false" ht="12.8" hidden="false" customHeight="false" outlineLevel="0" collapsed="false">
      <c r="A143" s="0" t="n">
        <v>2004</v>
      </c>
      <c r="B143" s="0" t="n">
        <v>0.748</v>
      </c>
      <c r="C143" s="0" t="n">
        <f aca="false">C129</f>
        <v>0.756666666666667</v>
      </c>
      <c r="D143" s="0" t="n">
        <f aca="false">D129</f>
        <v>0.771248471508926</v>
      </c>
      <c r="E143" s="0" t="n">
        <f aca="false">E129</f>
        <v>0.742084861824407</v>
      </c>
      <c r="F143" s="0" t="n">
        <f aca="false">ABS(B143-B142)</f>
        <v>0.00600000000000001</v>
      </c>
      <c r="G143" s="0" t="n">
        <f aca="false">G129</f>
        <v>0.00548275862068965</v>
      </c>
      <c r="H143" s="0" t="n">
        <f aca="false">H129</f>
        <v>0.0179176551724138</v>
      </c>
      <c r="I143" s="0" t="n">
        <v>0</v>
      </c>
    </row>
    <row r="144" customFormat="false" ht="12.8" hidden="false" customHeight="false" outlineLevel="0" collapsed="false">
      <c r="A144" s="0" t="n">
        <v>2005</v>
      </c>
      <c r="B144" s="0" t="n">
        <v>0.753</v>
      </c>
      <c r="C144" s="0" t="n">
        <f aca="false">C129</f>
        <v>0.756666666666667</v>
      </c>
      <c r="D144" s="0" t="n">
        <f aca="false">D129</f>
        <v>0.771248471508926</v>
      </c>
      <c r="E144" s="0" t="n">
        <f aca="false">E129</f>
        <v>0.742084861824407</v>
      </c>
      <c r="F144" s="0" t="n">
        <f aca="false">ABS(B144-B143)</f>
        <v>0.005</v>
      </c>
      <c r="G144" s="0" t="n">
        <f aca="false">G129</f>
        <v>0.00548275862068965</v>
      </c>
      <c r="H144" s="0" t="n">
        <f aca="false">H129</f>
        <v>0.0179176551724138</v>
      </c>
      <c r="I144" s="0" t="n">
        <v>0</v>
      </c>
    </row>
    <row r="145" customFormat="false" ht="12.8" hidden="false" customHeight="false" outlineLevel="0" collapsed="false">
      <c r="A145" s="0" t="n">
        <v>2006</v>
      </c>
      <c r="B145" s="0" t="n">
        <v>0.76</v>
      </c>
      <c r="C145" s="0" t="n">
        <f aca="false">C129</f>
        <v>0.756666666666667</v>
      </c>
      <c r="D145" s="0" t="n">
        <f aca="false">D129</f>
        <v>0.771248471508926</v>
      </c>
      <c r="E145" s="0" t="n">
        <f aca="false">E129</f>
        <v>0.742084861824407</v>
      </c>
      <c r="F145" s="0" t="n">
        <f aca="false">ABS(B145-B144)</f>
        <v>0.00700000000000001</v>
      </c>
      <c r="G145" s="0" t="n">
        <f aca="false">G129</f>
        <v>0.00548275862068965</v>
      </c>
      <c r="H145" s="0" t="n">
        <f aca="false">H129</f>
        <v>0.0179176551724138</v>
      </c>
      <c r="I145" s="0" t="n">
        <v>0</v>
      </c>
    </row>
    <row r="146" customFormat="false" ht="12.8" hidden="false" customHeight="false" outlineLevel="0" collapsed="false">
      <c r="A146" s="0" t="n">
        <v>2007</v>
      </c>
      <c r="B146" s="0" t="n">
        <v>0.769</v>
      </c>
      <c r="C146" s="0" t="n">
        <f aca="false">C129</f>
        <v>0.756666666666667</v>
      </c>
      <c r="D146" s="0" t="n">
        <f aca="false">D129</f>
        <v>0.771248471508926</v>
      </c>
      <c r="E146" s="0" t="n">
        <f aca="false">E129</f>
        <v>0.742084861824407</v>
      </c>
      <c r="F146" s="0" t="n">
        <f aca="false">ABS(B146-B145)</f>
        <v>0.00900000000000001</v>
      </c>
      <c r="G146" s="0" t="n">
        <f aca="false">G129</f>
        <v>0.00548275862068965</v>
      </c>
      <c r="H146" s="0" t="n">
        <f aca="false">H129</f>
        <v>0.0179176551724138</v>
      </c>
      <c r="I146" s="0" t="n">
        <v>0</v>
      </c>
    </row>
    <row r="147" customFormat="false" ht="12.8" hidden="false" customHeight="false" outlineLevel="0" collapsed="false">
      <c r="A147" s="0" t="n">
        <v>2008</v>
      </c>
      <c r="B147" s="0" t="n">
        <v>0.775</v>
      </c>
      <c r="C147" s="0" t="n">
        <f aca="false">C129</f>
        <v>0.756666666666667</v>
      </c>
      <c r="D147" s="0" t="n">
        <f aca="false">D129</f>
        <v>0.771248471508926</v>
      </c>
      <c r="E147" s="0" t="n">
        <f aca="false">E129</f>
        <v>0.742084861824407</v>
      </c>
      <c r="F147" s="0" t="n">
        <f aca="false">ABS(B147-B146)</f>
        <v>0.00600000000000001</v>
      </c>
      <c r="G147" s="0" t="n">
        <f aca="false">G129</f>
        <v>0.00548275862068965</v>
      </c>
      <c r="H147" s="0" t="n">
        <f aca="false">H129</f>
        <v>0.0179176551724138</v>
      </c>
      <c r="I147" s="0" t="n">
        <v>0</v>
      </c>
    </row>
    <row r="148" customFormat="false" ht="12.8" hidden="false" customHeight="false" outlineLevel="0" collapsed="false">
      <c r="A148" s="0" t="n">
        <v>2009</v>
      </c>
      <c r="B148" s="0" t="n">
        <v>0.773</v>
      </c>
      <c r="C148" s="0" t="n">
        <f aca="false">C129</f>
        <v>0.756666666666667</v>
      </c>
      <c r="D148" s="0" t="n">
        <f aca="false">D129</f>
        <v>0.771248471508926</v>
      </c>
      <c r="E148" s="0" t="n">
        <f aca="false">E129</f>
        <v>0.742084861824407</v>
      </c>
      <c r="F148" s="0" t="n">
        <f aca="false">ABS(B148-B147)</f>
        <v>0.002</v>
      </c>
      <c r="G148" s="0" t="n">
        <f aca="false">G129</f>
        <v>0.00548275862068965</v>
      </c>
      <c r="H148" s="0" t="n">
        <f aca="false">H129</f>
        <v>0.0179176551724138</v>
      </c>
      <c r="I148" s="0" t="n">
        <v>0</v>
      </c>
    </row>
    <row r="149" customFormat="false" ht="12.8" hidden="false" customHeight="false" outlineLevel="0" collapsed="false">
      <c r="A149" s="0" t="n">
        <v>2010</v>
      </c>
      <c r="B149" s="0" t="n">
        <v>0.781</v>
      </c>
      <c r="C149" s="0" t="n">
        <f aca="false">C129</f>
        <v>0.756666666666667</v>
      </c>
      <c r="D149" s="0" t="n">
        <f aca="false">D129</f>
        <v>0.771248471508926</v>
      </c>
      <c r="E149" s="0" t="n">
        <f aca="false">E129</f>
        <v>0.742084861824407</v>
      </c>
      <c r="F149" s="0" t="n">
        <f aca="false">ABS(B149-B148)</f>
        <v>0.00800000000000001</v>
      </c>
      <c r="G149" s="0" t="n">
        <f aca="false">G129</f>
        <v>0.00548275862068965</v>
      </c>
      <c r="H149" s="0" t="n">
        <f aca="false">H129</f>
        <v>0.0179176551724138</v>
      </c>
      <c r="I149" s="0" t="n">
        <v>0</v>
      </c>
    </row>
    <row r="150" customFormat="false" ht="12.8" hidden="false" customHeight="false" outlineLevel="0" collapsed="false">
      <c r="A150" s="0" t="n">
        <v>2011</v>
      </c>
      <c r="B150" s="0" t="n">
        <v>0.79</v>
      </c>
      <c r="C150" s="0" t="n">
        <f aca="false">C129</f>
        <v>0.756666666666667</v>
      </c>
      <c r="D150" s="0" t="n">
        <f aca="false">D129</f>
        <v>0.771248471508926</v>
      </c>
      <c r="E150" s="0" t="n">
        <f aca="false">E129</f>
        <v>0.742084861824407</v>
      </c>
      <c r="F150" s="0" t="n">
        <f aca="false">ABS(B150-B149)</f>
        <v>0.00900000000000001</v>
      </c>
      <c r="G150" s="0" t="n">
        <f aca="false">G129</f>
        <v>0.00548275862068965</v>
      </c>
      <c r="H150" s="0" t="n">
        <f aca="false">H129</f>
        <v>0.0179176551724138</v>
      </c>
      <c r="I150" s="0" t="n">
        <v>0</v>
      </c>
    </row>
    <row r="151" customFormat="false" ht="12.8" hidden="false" customHeight="false" outlineLevel="0" collapsed="false">
      <c r="A151" s="0" t="n">
        <v>2012</v>
      </c>
      <c r="B151" s="0" t="n">
        <v>0.798</v>
      </c>
      <c r="C151" s="0" t="n">
        <f aca="false">C129</f>
        <v>0.756666666666667</v>
      </c>
      <c r="D151" s="0" t="n">
        <f aca="false">D129</f>
        <v>0.771248471508926</v>
      </c>
      <c r="E151" s="0" t="n">
        <f aca="false">E129</f>
        <v>0.742084861824407</v>
      </c>
      <c r="F151" s="0" t="n">
        <f aca="false">ABS(B151-B150)</f>
        <v>0.00800000000000001</v>
      </c>
      <c r="G151" s="0" t="n">
        <f aca="false">G129</f>
        <v>0.00548275862068965</v>
      </c>
      <c r="H151" s="0" t="n">
        <f aca="false">H129</f>
        <v>0.0179176551724138</v>
      </c>
      <c r="I151" s="0" t="n">
        <v>0</v>
      </c>
    </row>
    <row r="152" customFormat="false" ht="12.8" hidden="false" customHeight="false" outlineLevel="0" collapsed="false">
      <c r="A152" s="0" t="n">
        <v>2013</v>
      </c>
      <c r="B152" s="0" t="n">
        <v>0.802</v>
      </c>
      <c r="C152" s="0" t="n">
        <f aca="false">C129</f>
        <v>0.756666666666667</v>
      </c>
      <c r="D152" s="0" t="n">
        <f aca="false">D129</f>
        <v>0.771248471508926</v>
      </c>
      <c r="E152" s="0" t="n">
        <f aca="false">E129</f>
        <v>0.742084861824407</v>
      </c>
      <c r="F152" s="0" t="n">
        <f aca="false">ABS(B152-B151)</f>
        <v>0.004</v>
      </c>
      <c r="G152" s="0" t="n">
        <f aca="false">G129</f>
        <v>0.00548275862068965</v>
      </c>
      <c r="H152" s="0" t="n">
        <f aca="false">H129</f>
        <v>0.0179176551724138</v>
      </c>
      <c r="I152" s="0" t="n">
        <v>0</v>
      </c>
    </row>
    <row r="153" customFormat="false" ht="12.8" hidden="false" customHeight="false" outlineLevel="0" collapsed="false">
      <c r="A153" s="0" t="n">
        <v>2014</v>
      </c>
      <c r="B153" s="0" t="n">
        <v>0.807</v>
      </c>
      <c r="C153" s="0" t="n">
        <f aca="false">C129</f>
        <v>0.756666666666667</v>
      </c>
      <c r="D153" s="0" t="n">
        <f aca="false">D129</f>
        <v>0.771248471508926</v>
      </c>
      <c r="E153" s="0" t="n">
        <f aca="false">E129</f>
        <v>0.742084861824407</v>
      </c>
      <c r="F153" s="0" t="n">
        <f aca="false">ABS(B153-B152)</f>
        <v>0.005</v>
      </c>
      <c r="G153" s="0" t="n">
        <f aca="false">G129</f>
        <v>0.00548275862068965</v>
      </c>
      <c r="H153" s="0" t="n">
        <f aca="false">H129</f>
        <v>0.0179176551724138</v>
      </c>
      <c r="I153" s="0" t="n">
        <v>0</v>
      </c>
    </row>
    <row r="154" customFormat="false" ht="12.8" hidden="false" customHeight="false" outlineLevel="0" collapsed="false">
      <c r="A154" s="0" t="n">
        <v>2015</v>
      </c>
      <c r="B154" s="0" t="n">
        <v>0.809</v>
      </c>
      <c r="C154" s="0" t="n">
        <f aca="false">C129</f>
        <v>0.756666666666667</v>
      </c>
      <c r="D154" s="0" t="n">
        <f aca="false">D129</f>
        <v>0.771248471508926</v>
      </c>
      <c r="E154" s="0" t="n">
        <f aca="false">E129</f>
        <v>0.742084861824407</v>
      </c>
      <c r="F154" s="0" t="n">
        <f aca="false">ABS(B154-B153)</f>
        <v>0.002</v>
      </c>
      <c r="G154" s="0" t="n">
        <f aca="false">G129</f>
        <v>0.00548275862068965</v>
      </c>
      <c r="H154" s="0" t="n">
        <f aca="false">H129</f>
        <v>0.0179176551724138</v>
      </c>
      <c r="I154" s="0" t="n">
        <v>0</v>
      </c>
    </row>
    <row r="155" customFormat="false" ht="12.8" hidden="false" customHeight="false" outlineLevel="0" collapsed="false">
      <c r="A155" s="0" t="n">
        <v>2016</v>
      </c>
      <c r="B155" s="0" t="n">
        <v>0.815</v>
      </c>
      <c r="C155" s="0" t="n">
        <f aca="false">C129</f>
        <v>0.756666666666667</v>
      </c>
      <c r="D155" s="0" t="n">
        <f aca="false">D129</f>
        <v>0.771248471508926</v>
      </c>
      <c r="E155" s="0" t="n">
        <f aca="false">E129</f>
        <v>0.742084861824407</v>
      </c>
      <c r="F155" s="0" t="n">
        <f aca="false">ABS(B155-B154)</f>
        <v>0.00600000000000001</v>
      </c>
      <c r="G155" s="0" t="n">
        <f aca="false">G129</f>
        <v>0.00548275862068965</v>
      </c>
      <c r="H155" s="0" t="n">
        <f aca="false">H129</f>
        <v>0.0179176551724138</v>
      </c>
      <c r="I155" s="0" t="n">
        <v>0</v>
      </c>
    </row>
    <row r="156" customFormat="false" ht="12.8" hidden="false" customHeight="false" outlineLevel="0" collapsed="false">
      <c r="A156" s="0" t="n">
        <v>2017</v>
      </c>
      <c r="B156" s="0" t="n">
        <v>0.82</v>
      </c>
      <c r="C156" s="0" t="n">
        <f aca="false">C129</f>
        <v>0.756666666666667</v>
      </c>
      <c r="D156" s="0" t="n">
        <f aca="false">D129</f>
        <v>0.771248471508926</v>
      </c>
      <c r="E156" s="0" t="n">
        <f aca="false">E129</f>
        <v>0.742084861824407</v>
      </c>
      <c r="F156" s="0" t="n">
        <f aca="false">ABS(B156-B155)</f>
        <v>0.005</v>
      </c>
      <c r="G156" s="0" t="n">
        <f aca="false">G129</f>
        <v>0.00548275862068965</v>
      </c>
      <c r="H156" s="0" t="n">
        <f aca="false">H129</f>
        <v>0.0179176551724138</v>
      </c>
      <c r="I156" s="0" t="n">
        <v>0</v>
      </c>
    </row>
    <row r="157" customFormat="false" ht="12.8" hidden="false" customHeight="false" outlineLevel="0" collapsed="false">
      <c r="A157" s="0" t="n">
        <v>2018</v>
      </c>
      <c r="B157" s="0" t="n">
        <v>0.823</v>
      </c>
      <c r="C157" s="0" t="n">
        <f aca="false">C129</f>
        <v>0.756666666666667</v>
      </c>
      <c r="D157" s="0" t="n">
        <f aca="false">D129</f>
        <v>0.771248471508926</v>
      </c>
      <c r="E157" s="0" t="n">
        <f aca="false">E129</f>
        <v>0.742084861824407</v>
      </c>
      <c r="F157" s="0" t="n">
        <f aca="false">ABS(B157-B156)</f>
        <v>0.003</v>
      </c>
      <c r="G157" s="0" t="n">
        <f aca="false">G129</f>
        <v>0.00548275862068965</v>
      </c>
      <c r="H157" s="0" t="n">
        <f aca="false">H129</f>
        <v>0.0179176551724138</v>
      </c>
      <c r="I157" s="0" t="n">
        <v>0</v>
      </c>
    </row>
    <row r="158" customFormat="false" ht="12.8" hidden="false" customHeight="false" outlineLevel="0" collapsed="false">
      <c r="A158" s="0" t="n">
        <v>2019</v>
      </c>
      <c r="B158" s="0" t="n">
        <v>0.824</v>
      </c>
      <c r="C158" s="0" t="n">
        <f aca="false">C129</f>
        <v>0.756666666666667</v>
      </c>
      <c r="D158" s="0" t="n">
        <f aca="false">D129</f>
        <v>0.771248471508926</v>
      </c>
      <c r="E158" s="0" t="n">
        <f aca="false">E129</f>
        <v>0.742084861824407</v>
      </c>
      <c r="F158" s="0" t="n">
        <f aca="false">ABS(B158-B157)</f>
        <v>0.001</v>
      </c>
      <c r="G158" s="0" t="n">
        <f aca="false">G129</f>
        <v>0.00548275862068965</v>
      </c>
      <c r="H158" s="0" t="n">
        <f aca="false">H129</f>
        <v>0.0179176551724138</v>
      </c>
      <c r="I158" s="0" t="n">
        <v>0</v>
      </c>
    </row>
    <row r="164" s="9" customFormat="true" ht="12.8" hidden="false" customHeight="false" outlineLevel="0" collapsed="false"/>
    <row r="167" customFormat="false" ht="46.25" hidden="false" customHeight="false" outlineLevel="0" collapsed="false">
      <c r="A167" s="7" t="s">
        <v>17</v>
      </c>
    </row>
    <row r="168" customFormat="false" ht="12.8" hidden="false" customHeight="false" outlineLevel="0" collapsed="false">
      <c r="A168" s="0" t="s">
        <v>19</v>
      </c>
      <c r="B168" s="8" t="s">
        <v>20</v>
      </c>
      <c r="C168" s="8" t="s">
        <v>21</v>
      </c>
      <c r="D168" s="8" t="s">
        <v>22</v>
      </c>
      <c r="E168" s="8" t="s">
        <v>23</v>
      </c>
      <c r="F168" s="8" t="s">
        <v>24</v>
      </c>
      <c r="G168" s="8" t="s">
        <v>25</v>
      </c>
      <c r="H168" s="8" t="s">
        <v>26</v>
      </c>
      <c r="I168" s="8" t="s">
        <v>27</v>
      </c>
      <c r="J168" s="8" t="s">
        <v>28</v>
      </c>
      <c r="K168" s="8" t="s">
        <v>29</v>
      </c>
    </row>
    <row r="169" customFormat="false" ht="12.8" hidden="false" customHeight="false" outlineLevel="0" collapsed="false">
      <c r="A169" s="0" t="n">
        <v>1990</v>
      </c>
      <c r="B169" s="0" t="n">
        <v>0.865</v>
      </c>
      <c r="C169" s="0" t="n">
        <f aca="false">AVERAGE(B169:B198)</f>
        <v>0.899766666666667</v>
      </c>
      <c r="D169" s="0" t="n">
        <f aca="false">C169+(3*G169/J169)</f>
        <v>0.906461457569088</v>
      </c>
      <c r="E169" s="0" t="n">
        <f aca="false">C169-(3*G169/J169)</f>
        <v>0.893071875764246</v>
      </c>
      <c r="G169" s="0" t="n">
        <f aca="false">AVERAGE(F169:F198)</f>
        <v>0.00251724137931035</v>
      </c>
      <c r="H169" s="0" t="n">
        <f aca="false">K169*G169</f>
        <v>0.00822634482758621</v>
      </c>
      <c r="I169" s="0" t="n">
        <v>0</v>
      </c>
      <c r="J169" s="0" t="n">
        <v>1.128</v>
      </c>
      <c r="K169" s="0" t="n">
        <v>3.268</v>
      </c>
    </row>
    <row r="170" customFormat="false" ht="12.8" hidden="false" customHeight="false" outlineLevel="0" collapsed="false">
      <c r="A170" s="0" t="n">
        <v>1991</v>
      </c>
      <c r="B170" s="0" t="n">
        <v>0.867</v>
      </c>
      <c r="C170" s="0" t="n">
        <f aca="false">C169</f>
        <v>0.899766666666667</v>
      </c>
      <c r="D170" s="0" t="n">
        <f aca="false">D169</f>
        <v>0.906461457569088</v>
      </c>
      <c r="E170" s="0" t="n">
        <f aca="false">E169</f>
        <v>0.893071875764246</v>
      </c>
      <c r="F170" s="0" t="n">
        <f aca="false">ABS(B170-B169)</f>
        <v>0.002</v>
      </c>
      <c r="G170" s="0" t="n">
        <f aca="false">G169</f>
        <v>0.00251724137931035</v>
      </c>
      <c r="H170" s="0" t="n">
        <f aca="false">H169</f>
        <v>0.00822634482758621</v>
      </c>
      <c r="I170" s="0" t="n">
        <v>0</v>
      </c>
    </row>
    <row r="171" customFormat="false" ht="12.8" hidden="false" customHeight="false" outlineLevel="0" collapsed="false">
      <c r="A171" s="0" t="n">
        <v>1992</v>
      </c>
      <c r="B171" s="0" t="n">
        <v>0.872</v>
      </c>
      <c r="C171" s="0" t="n">
        <f aca="false">C169</f>
        <v>0.899766666666667</v>
      </c>
      <c r="D171" s="0" t="n">
        <f aca="false">D169</f>
        <v>0.906461457569088</v>
      </c>
      <c r="E171" s="0" t="n">
        <f aca="false">E169</f>
        <v>0.893071875764246</v>
      </c>
      <c r="F171" s="0" t="n">
        <f aca="false">ABS(B171-B170)</f>
        <v>0.005</v>
      </c>
      <c r="G171" s="0" t="n">
        <f aca="false">G169</f>
        <v>0.00251724137931035</v>
      </c>
      <c r="H171" s="0" t="n">
        <f aca="false">H169</f>
        <v>0.00822634482758621</v>
      </c>
      <c r="I171" s="0" t="n">
        <v>0</v>
      </c>
    </row>
    <row r="172" customFormat="false" ht="12.8" hidden="false" customHeight="false" outlineLevel="0" collapsed="false">
      <c r="A172" s="0" t="n">
        <v>1993</v>
      </c>
      <c r="B172" s="0" t="n">
        <v>0.877</v>
      </c>
      <c r="C172" s="6" t="n">
        <f aca="false">C169</f>
        <v>0.899766666666667</v>
      </c>
      <c r="D172" s="6" t="n">
        <f aca="false">D169</f>
        <v>0.906461457569088</v>
      </c>
      <c r="E172" s="6" t="n">
        <f aca="false">E169</f>
        <v>0.893071875764246</v>
      </c>
      <c r="F172" s="0" t="n">
        <f aca="false">ABS(B172-B171)</f>
        <v>0.005</v>
      </c>
      <c r="G172" s="6" t="n">
        <f aca="false">G169</f>
        <v>0.00251724137931035</v>
      </c>
      <c r="H172" s="6" t="n">
        <f aca="false">H169</f>
        <v>0.00822634482758621</v>
      </c>
      <c r="I172" s="0" t="n">
        <v>0</v>
      </c>
    </row>
    <row r="173" customFormat="false" ht="12.8" hidden="false" customHeight="false" outlineLevel="0" collapsed="false">
      <c r="A173" s="0" t="n">
        <v>1994</v>
      </c>
      <c r="B173" s="0" t="n">
        <v>0.88</v>
      </c>
      <c r="C173" s="0" t="n">
        <f aca="false">C169</f>
        <v>0.899766666666667</v>
      </c>
      <c r="D173" s="0" t="n">
        <f aca="false">D169</f>
        <v>0.906461457569088</v>
      </c>
      <c r="E173" s="0" t="n">
        <f aca="false">E169</f>
        <v>0.893071875764246</v>
      </c>
      <c r="F173" s="0" t="n">
        <f aca="false">ABS(B173-B172)</f>
        <v>0.003</v>
      </c>
      <c r="G173" s="0" t="n">
        <f aca="false">G169</f>
        <v>0.00251724137931035</v>
      </c>
      <c r="H173" s="0" t="n">
        <f aca="false">H169</f>
        <v>0.00822634482758621</v>
      </c>
      <c r="I173" s="0" t="n">
        <v>0</v>
      </c>
    </row>
    <row r="174" customFormat="false" ht="12.8" hidden="false" customHeight="false" outlineLevel="0" collapsed="false">
      <c r="A174" s="0" t="n">
        <v>1995</v>
      </c>
      <c r="B174" s="0" t="n">
        <v>0.883</v>
      </c>
      <c r="C174" s="0" t="n">
        <f aca="false">C169</f>
        <v>0.899766666666667</v>
      </c>
      <c r="D174" s="0" t="n">
        <f aca="false">D169</f>
        <v>0.906461457569088</v>
      </c>
      <c r="E174" s="0" t="n">
        <f aca="false">E169</f>
        <v>0.893071875764246</v>
      </c>
      <c r="F174" s="0" t="n">
        <f aca="false">ABS(B174-B173)</f>
        <v>0.003</v>
      </c>
      <c r="G174" s="0" t="n">
        <f aca="false">G169</f>
        <v>0.00251724137931035</v>
      </c>
      <c r="H174" s="0" t="n">
        <f aca="false">H169</f>
        <v>0.00822634482758621</v>
      </c>
      <c r="I174" s="0" t="n">
        <v>0</v>
      </c>
    </row>
    <row r="175" customFormat="false" ht="12.8" hidden="false" customHeight="false" outlineLevel="0" collapsed="false">
      <c r="A175" s="0" t="n">
        <v>1996</v>
      </c>
      <c r="B175" s="0" t="n">
        <v>0.884</v>
      </c>
      <c r="C175" s="0" t="n">
        <f aca="false">C169</f>
        <v>0.899766666666667</v>
      </c>
      <c r="D175" s="0" t="n">
        <f aca="false">D169</f>
        <v>0.906461457569088</v>
      </c>
      <c r="E175" s="0" t="n">
        <f aca="false">E169</f>
        <v>0.893071875764246</v>
      </c>
      <c r="F175" s="0" t="n">
        <f aca="false">ABS(B175-B174)</f>
        <v>0.001</v>
      </c>
      <c r="G175" s="0" t="n">
        <f aca="false">G169</f>
        <v>0.00251724137931035</v>
      </c>
      <c r="H175" s="0" t="n">
        <f aca="false">H169</f>
        <v>0.00822634482758621</v>
      </c>
      <c r="I175" s="0" t="n">
        <v>0</v>
      </c>
    </row>
    <row r="176" customFormat="false" ht="12.8" hidden="false" customHeight="false" outlineLevel="0" collapsed="false">
      <c r="A176" s="0" t="n">
        <v>1997</v>
      </c>
      <c r="B176" s="0" t="n">
        <v>0.886</v>
      </c>
      <c r="C176" s="0" t="n">
        <f aca="false">C169</f>
        <v>0.899766666666667</v>
      </c>
      <c r="D176" s="0" t="n">
        <f aca="false">D169</f>
        <v>0.906461457569088</v>
      </c>
      <c r="E176" s="0" t="n">
        <f aca="false">E169</f>
        <v>0.893071875764246</v>
      </c>
      <c r="F176" s="0" t="n">
        <f aca="false">ABS(B176-B175)</f>
        <v>0.002</v>
      </c>
      <c r="G176" s="0" t="n">
        <f aca="false">G169</f>
        <v>0.00251724137931035</v>
      </c>
      <c r="H176" s="0" t="n">
        <f aca="false">H169</f>
        <v>0.00822634482758621</v>
      </c>
      <c r="I176" s="0" t="n">
        <v>0</v>
      </c>
    </row>
    <row r="177" customFormat="false" ht="12.8" hidden="false" customHeight="false" outlineLevel="0" collapsed="false">
      <c r="A177" s="0" t="n">
        <v>1998</v>
      </c>
      <c r="B177" s="0" t="n">
        <v>0.889</v>
      </c>
      <c r="C177" s="0" t="n">
        <f aca="false">C169</f>
        <v>0.899766666666667</v>
      </c>
      <c r="D177" s="0" t="n">
        <f aca="false">D169</f>
        <v>0.906461457569088</v>
      </c>
      <c r="E177" s="0" t="n">
        <f aca="false">E169</f>
        <v>0.893071875764246</v>
      </c>
      <c r="F177" s="0" t="n">
        <f aca="false">ABS(B177-B176)</f>
        <v>0.003</v>
      </c>
      <c r="G177" s="0" t="n">
        <f aca="false">G169</f>
        <v>0.00251724137931035</v>
      </c>
      <c r="H177" s="0" t="n">
        <f aca="false">H169</f>
        <v>0.00822634482758621</v>
      </c>
      <c r="I177" s="0" t="n">
        <v>0</v>
      </c>
    </row>
    <row r="178" customFormat="false" ht="12.8" hidden="false" customHeight="false" outlineLevel="0" collapsed="false">
      <c r="A178" s="0" t="n">
        <v>1999</v>
      </c>
      <c r="B178" s="0" t="n">
        <v>0.89</v>
      </c>
      <c r="C178" s="0" t="n">
        <f aca="false">C169</f>
        <v>0.899766666666667</v>
      </c>
      <c r="D178" s="0" t="n">
        <f aca="false">D169</f>
        <v>0.906461457569088</v>
      </c>
      <c r="E178" s="0" t="n">
        <f aca="false">E169</f>
        <v>0.893071875764246</v>
      </c>
      <c r="F178" s="0" t="n">
        <f aca="false">ABS(B178-B177)</f>
        <v>0.001</v>
      </c>
      <c r="G178" s="0" t="n">
        <f aca="false">G169</f>
        <v>0.00251724137931035</v>
      </c>
      <c r="H178" s="0" t="n">
        <f aca="false">H169</f>
        <v>0.00822634482758621</v>
      </c>
      <c r="I178" s="0" t="n">
        <v>0</v>
      </c>
    </row>
    <row r="179" customFormat="false" ht="12.8" hidden="false" customHeight="false" outlineLevel="0" collapsed="false">
      <c r="A179" s="0" t="n">
        <v>2000</v>
      </c>
      <c r="B179" s="0" t="n">
        <v>0.886</v>
      </c>
      <c r="C179" s="0" t="n">
        <f aca="false">C169</f>
        <v>0.899766666666667</v>
      </c>
      <c r="D179" s="0" t="n">
        <f aca="false">D169</f>
        <v>0.906461457569088</v>
      </c>
      <c r="E179" s="0" t="n">
        <f aca="false">E169</f>
        <v>0.893071875764246</v>
      </c>
      <c r="F179" s="0" t="n">
        <f aca="false">ABS(B179-B178)</f>
        <v>0.004</v>
      </c>
      <c r="G179" s="0" t="n">
        <f aca="false">G169</f>
        <v>0.00251724137931035</v>
      </c>
      <c r="H179" s="0" t="n">
        <f aca="false">H169</f>
        <v>0.00822634482758621</v>
      </c>
      <c r="I179" s="0" t="n">
        <v>0</v>
      </c>
    </row>
    <row r="180" customFormat="false" ht="12.8" hidden="false" customHeight="false" outlineLevel="0" collapsed="false">
      <c r="A180" s="0" t="n">
        <v>2001</v>
      </c>
      <c r="B180" s="0" t="n">
        <v>0.889</v>
      </c>
      <c r="C180" s="0" t="n">
        <f aca="false">C169</f>
        <v>0.899766666666667</v>
      </c>
      <c r="D180" s="0" t="n">
        <f aca="false">D169</f>
        <v>0.906461457569088</v>
      </c>
      <c r="E180" s="0" t="n">
        <f aca="false">E169</f>
        <v>0.893071875764246</v>
      </c>
      <c r="F180" s="0" t="n">
        <f aca="false">ABS(B180-B179)</f>
        <v>0.003</v>
      </c>
      <c r="G180" s="0" t="n">
        <f aca="false">G169</f>
        <v>0.00251724137931035</v>
      </c>
      <c r="H180" s="0" t="n">
        <f aca="false">H169</f>
        <v>0.00822634482758621</v>
      </c>
      <c r="I180" s="0" t="n">
        <v>0</v>
      </c>
    </row>
    <row r="181" customFormat="false" ht="12.8" hidden="false" customHeight="false" outlineLevel="0" collapsed="false">
      <c r="A181" s="0" t="n">
        <v>2002</v>
      </c>
      <c r="B181" s="0" t="n">
        <v>0.891</v>
      </c>
      <c r="C181" s="0" t="n">
        <f aca="false">C169</f>
        <v>0.899766666666667</v>
      </c>
      <c r="D181" s="0" t="n">
        <f aca="false">D169</f>
        <v>0.906461457569088</v>
      </c>
      <c r="E181" s="0" t="n">
        <f aca="false">E169</f>
        <v>0.893071875764246</v>
      </c>
      <c r="F181" s="0" t="n">
        <f aca="false">ABS(B181-B180)</f>
        <v>0.002</v>
      </c>
      <c r="G181" s="0" t="n">
        <f aca="false">G169</f>
        <v>0.00251724137931035</v>
      </c>
      <c r="H181" s="0" t="n">
        <f aca="false">H169</f>
        <v>0.00822634482758621</v>
      </c>
      <c r="I181" s="0" t="n">
        <v>0</v>
      </c>
    </row>
    <row r="182" customFormat="false" ht="12.8" hidden="false" customHeight="false" outlineLevel="0" collapsed="false">
      <c r="A182" s="0" t="n">
        <v>2003</v>
      </c>
      <c r="B182" s="0" t="n">
        <v>0.894</v>
      </c>
      <c r="C182" s="0" t="n">
        <f aca="false">C169</f>
        <v>0.899766666666667</v>
      </c>
      <c r="D182" s="0" t="n">
        <f aca="false">D169</f>
        <v>0.906461457569088</v>
      </c>
      <c r="E182" s="0" t="n">
        <f aca="false">E169</f>
        <v>0.893071875764246</v>
      </c>
      <c r="F182" s="0" t="n">
        <f aca="false">ABS(B182-B181)</f>
        <v>0.003</v>
      </c>
      <c r="G182" s="0" t="n">
        <f aca="false">G169</f>
        <v>0.00251724137931035</v>
      </c>
      <c r="H182" s="0" t="n">
        <f aca="false">H169</f>
        <v>0.00822634482758621</v>
      </c>
      <c r="I182" s="0" t="n">
        <v>0</v>
      </c>
    </row>
    <row r="183" customFormat="false" ht="12.8" hidden="false" customHeight="false" outlineLevel="0" collapsed="false">
      <c r="A183" s="0" t="n">
        <v>2004</v>
      </c>
      <c r="B183" s="0" t="n">
        <v>0.897</v>
      </c>
      <c r="C183" s="0" t="n">
        <f aca="false">C169</f>
        <v>0.899766666666667</v>
      </c>
      <c r="D183" s="0" t="n">
        <f aca="false">D169</f>
        <v>0.906461457569088</v>
      </c>
      <c r="E183" s="0" t="n">
        <f aca="false">E169</f>
        <v>0.893071875764246</v>
      </c>
      <c r="F183" s="0" t="n">
        <f aca="false">ABS(B183-B182)</f>
        <v>0.003</v>
      </c>
      <c r="G183" s="0" t="n">
        <f aca="false">G169</f>
        <v>0.00251724137931035</v>
      </c>
      <c r="H183" s="0" t="n">
        <f aca="false">H169</f>
        <v>0.00822634482758621</v>
      </c>
      <c r="I183" s="0" t="n">
        <v>0</v>
      </c>
    </row>
    <row r="184" customFormat="false" ht="12.8" hidden="false" customHeight="false" outlineLevel="0" collapsed="false">
      <c r="A184" s="0" t="n">
        <v>2005</v>
      </c>
      <c r="B184" s="0" t="n">
        <v>0.9</v>
      </c>
      <c r="C184" s="0" t="n">
        <f aca="false">C169</f>
        <v>0.899766666666667</v>
      </c>
      <c r="D184" s="0" t="n">
        <f aca="false">D169</f>
        <v>0.906461457569088</v>
      </c>
      <c r="E184" s="0" t="n">
        <f aca="false">E169</f>
        <v>0.893071875764246</v>
      </c>
      <c r="F184" s="0" t="n">
        <f aca="false">ABS(B184-B183)</f>
        <v>0.003</v>
      </c>
      <c r="G184" s="0" t="n">
        <f aca="false">G169</f>
        <v>0.00251724137931035</v>
      </c>
      <c r="H184" s="0" t="n">
        <f aca="false">H169</f>
        <v>0.00822634482758621</v>
      </c>
      <c r="I184" s="0" t="n">
        <v>0</v>
      </c>
    </row>
    <row r="185" customFormat="false" ht="12.8" hidden="false" customHeight="false" outlineLevel="0" collapsed="false">
      <c r="A185" s="0" t="n">
        <v>2006</v>
      </c>
      <c r="B185" s="0" t="n">
        <v>0.903</v>
      </c>
      <c r="C185" s="0" t="n">
        <f aca="false">C169</f>
        <v>0.899766666666667</v>
      </c>
      <c r="D185" s="0" t="n">
        <f aca="false">D169</f>
        <v>0.906461457569088</v>
      </c>
      <c r="E185" s="0" t="n">
        <f aca="false">E169</f>
        <v>0.893071875764246</v>
      </c>
      <c r="F185" s="0" t="n">
        <f aca="false">ABS(B185-B184)</f>
        <v>0.003</v>
      </c>
      <c r="G185" s="0" t="n">
        <f aca="false">G169</f>
        <v>0.00251724137931035</v>
      </c>
      <c r="H185" s="0" t="n">
        <f aca="false">H169</f>
        <v>0.00822634482758621</v>
      </c>
      <c r="I185" s="0" t="n">
        <v>0</v>
      </c>
    </row>
    <row r="186" customFormat="false" ht="12.8" hidden="false" customHeight="false" outlineLevel="0" collapsed="false">
      <c r="A186" s="0" t="n">
        <v>2007</v>
      </c>
      <c r="B186" s="0" t="n">
        <v>0.906</v>
      </c>
      <c r="C186" s="0" t="n">
        <f aca="false">C169</f>
        <v>0.899766666666667</v>
      </c>
      <c r="D186" s="0" t="n">
        <f aca="false">D169</f>
        <v>0.906461457569088</v>
      </c>
      <c r="E186" s="0" t="n">
        <f aca="false">E169</f>
        <v>0.893071875764246</v>
      </c>
      <c r="F186" s="0" t="n">
        <f aca="false">ABS(B186-B185)</f>
        <v>0.003</v>
      </c>
      <c r="G186" s="0" t="n">
        <f aca="false">G169</f>
        <v>0.00251724137931035</v>
      </c>
      <c r="H186" s="0" t="n">
        <f aca="false">H169</f>
        <v>0.00822634482758621</v>
      </c>
      <c r="I186" s="0" t="n">
        <v>0</v>
      </c>
    </row>
    <row r="187" customFormat="false" ht="12.8" hidden="false" customHeight="false" outlineLevel="0" collapsed="false">
      <c r="A187" s="0" t="n">
        <v>2008</v>
      </c>
      <c r="B187" s="0" t="n">
        <v>0.911</v>
      </c>
      <c r="C187" s="0" t="n">
        <f aca="false">C169</f>
        <v>0.899766666666667</v>
      </c>
      <c r="D187" s="0" t="n">
        <f aca="false">D169</f>
        <v>0.906461457569088</v>
      </c>
      <c r="E187" s="0" t="n">
        <f aca="false">E169</f>
        <v>0.893071875764246</v>
      </c>
      <c r="F187" s="0" t="n">
        <f aca="false">ABS(B187-B186)</f>
        <v>0.005</v>
      </c>
      <c r="G187" s="0" t="n">
        <f aca="false">G169</f>
        <v>0.00251724137931035</v>
      </c>
      <c r="H187" s="0" t="n">
        <f aca="false">H169</f>
        <v>0.00822634482758621</v>
      </c>
      <c r="I187" s="0" t="n">
        <v>0</v>
      </c>
    </row>
    <row r="188" customFormat="false" ht="12.8" hidden="false" customHeight="false" outlineLevel="0" collapsed="false">
      <c r="A188" s="0" t="n">
        <v>2009</v>
      </c>
      <c r="B188" s="0" t="n">
        <v>0.912</v>
      </c>
      <c r="C188" s="0" t="n">
        <f aca="false">C169</f>
        <v>0.899766666666667</v>
      </c>
      <c r="D188" s="0" t="n">
        <f aca="false">D169</f>
        <v>0.906461457569088</v>
      </c>
      <c r="E188" s="0" t="n">
        <f aca="false">E169</f>
        <v>0.893071875764246</v>
      </c>
      <c r="F188" s="0" t="n">
        <f aca="false">ABS(B188-B187)</f>
        <v>0.001</v>
      </c>
      <c r="G188" s="0" t="n">
        <f aca="false">G169</f>
        <v>0.00251724137931035</v>
      </c>
      <c r="H188" s="0" t="n">
        <f aca="false">H169</f>
        <v>0.00822634482758621</v>
      </c>
      <c r="I188" s="0" t="n">
        <v>0</v>
      </c>
    </row>
    <row r="189" customFormat="false" ht="12.8" hidden="false" customHeight="false" outlineLevel="0" collapsed="false">
      <c r="A189" s="0" t="n">
        <v>2010</v>
      </c>
      <c r="B189" s="0" t="n">
        <v>0.916</v>
      </c>
      <c r="C189" s="0" t="n">
        <f aca="false">C169</f>
        <v>0.899766666666667</v>
      </c>
      <c r="D189" s="0" t="n">
        <f aca="false">D169</f>
        <v>0.906461457569088</v>
      </c>
      <c r="E189" s="0" t="n">
        <f aca="false">E169</f>
        <v>0.893071875764246</v>
      </c>
      <c r="F189" s="0" t="n">
        <f aca="false">ABS(B189-B188)</f>
        <v>0.004</v>
      </c>
      <c r="G189" s="0" t="n">
        <f aca="false">G169</f>
        <v>0.00251724137931035</v>
      </c>
      <c r="H189" s="0" t="n">
        <f aca="false">H169</f>
        <v>0.00822634482758621</v>
      </c>
      <c r="I189" s="0" t="n">
        <v>0</v>
      </c>
    </row>
    <row r="190" customFormat="false" ht="12.8" hidden="false" customHeight="false" outlineLevel="0" collapsed="false">
      <c r="A190" s="0" t="n">
        <v>2011</v>
      </c>
      <c r="B190" s="0" t="n">
        <v>0.919</v>
      </c>
      <c r="C190" s="0" t="n">
        <f aca="false">C169</f>
        <v>0.899766666666667</v>
      </c>
      <c r="D190" s="0" t="n">
        <f aca="false">D169</f>
        <v>0.906461457569088</v>
      </c>
      <c r="E190" s="0" t="n">
        <f aca="false">E169</f>
        <v>0.893071875764246</v>
      </c>
      <c r="F190" s="0" t="n">
        <f aca="false">ABS(B190-B189)</f>
        <v>0.003</v>
      </c>
      <c r="G190" s="0" t="n">
        <f aca="false">G169</f>
        <v>0.00251724137931035</v>
      </c>
      <c r="H190" s="0" t="n">
        <f aca="false">H169</f>
        <v>0.00822634482758621</v>
      </c>
      <c r="I190" s="0" t="n">
        <v>0</v>
      </c>
    </row>
    <row r="191" customFormat="false" ht="12.8" hidden="false" customHeight="false" outlineLevel="0" collapsed="false">
      <c r="A191" s="0" t="n">
        <v>2012</v>
      </c>
      <c r="B191" s="0" t="n">
        <v>0.92</v>
      </c>
      <c r="C191" s="0" t="n">
        <f aca="false">C169</f>
        <v>0.899766666666667</v>
      </c>
      <c r="D191" s="0" t="n">
        <f aca="false">D169</f>
        <v>0.906461457569088</v>
      </c>
      <c r="E191" s="0" t="n">
        <f aca="false">E169</f>
        <v>0.893071875764246</v>
      </c>
      <c r="F191" s="0" t="n">
        <f aca="false">ABS(B191-B190)</f>
        <v>0.001</v>
      </c>
      <c r="G191" s="0" t="n">
        <f aca="false">G169</f>
        <v>0.00251724137931035</v>
      </c>
      <c r="H191" s="0" t="n">
        <f aca="false">H169</f>
        <v>0.00822634482758621</v>
      </c>
      <c r="I191" s="0" t="n">
        <v>0</v>
      </c>
    </row>
    <row r="192" customFormat="false" ht="12.8" hidden="false" customHeight="false" outlineLevel="0" collapsed="false">
      <c r="A192" s="0" t="n">
        <v>2013</v>
      </c>
      <c r="B192" s="0" t="n">
        <v>0.918</v>
      </c>
      <c r="C192" s="0" t="n">
        <f aca="false">C169</f>
        <v>0.899766666666667</v>
      </c>
      <c r="D192" s="0" t="n">
        <f aca="false">D169</f>
        <v>0.906461457569088</v>
      </c>
      <c r="E192" s="0" t="n">
        <f aca="false">E169</f>
        <v>0.893071875764246</v>
      </c>
      <c r="F192" s="0" t="n">
        <f aca="false">ABS(B192-B191)</f>
        <v>0.002</v>
      </c>
      <c r="G192" s="0" t="n">
        <f aca="false">G169</f>
        <v>0.00251724137931035</v>
      </c>
      <c r="H192" s="0" t="n">
        <f aca="false">H169</f>
        <v>0.00822634482758621</v>
      </c>
      <c r="I192" s="0" t="n">
        <v>0</v>
      </c>
    </row>
    <row r="193" customFormat="false" ht="12.8" hidden="false" customHeight="false" outlineLevel="0" collapsed="false">
      <c r="A193" s="0" t="n">
        <v>2014</v>
      </c>
      <c r="B193" s="0" t="n">
        <v>0.92</v>
      </c>
      <c r="C193" s="0" t="n">
        <f aca="false">C169</f>
        <v>0.899766666666667</v>
      </c>
      <c r="D193" s="0" t="n">
        <f aca="false">D169</f>
        <v>0.906461457569088</v>
      </c>
      <c r="E193" s="0" t="n">
        <f aca="false">E169</f>
        <v>0.893071875764246</v>
      </c>
      <c r="F193" s="0" t="n">
        <f aca="false">ABS(B193-B192)</f>
        <v>0.002</v>
      </c>
      <c r="G193" s="0" t="n">
        <f aca="false">G169</f>
        <v>0.00251724137931035</v>
      </c>
      <c r="H193" s="0" t="n">
        <f aca="false">H169</f>
        <v>0.00822634482758621</v>
      </c>
      <c r="I193" s="0" t="n">
        <v>0</v>
      </c>
    </row>
    <row r="194" customFormat="false" ht="12.8" hidden="false" customHeight="false" outlineLevel="0" collapsed="false">
      <c r="A194" s="0" t="n">
        <v>2015</v>
      </c>
      <c r="B194" s="0" t="n">
        <v>0.921</v>
      </c>
      <c r="C194" s="0" t="n">
        <f aca="false">C169</f>
        <v>0.899766666666667</v>
      </c>
      <c r="D194" s="0" t="n">
        <f aca="false">D169</f>
        <v>0.906461457569088</v>
      </c>
      <c r="E194" s="0" t="n">
        <f aca="false">E169</f>
        <v>0.893071875764246</v>
      </c>
      <c r="F194" s="0" t="n">
        <f aca="false">ABS(B194-B193)</f>
        <v>0.001</v>
      </c>
      <c r="G194" s="0" t="n">
        <f aca="false">G169</f>
        <v>0.00251724137931035</v>
      </c>
      <c r="H194" s="0" t="n">
        <f aca="false">H169</f>
        <v>0.00822634482758621</v>
      </c>
      <c r="I194" s="0" t="n">
        <v>0</v>
      </c>
    </row>
    <row r="195" customFormat="false" ht="12.8" hidden="false" customHeight="false" outlineLevel="0" collapsed="false">
      <c r="A195" s="0" t="n">
        <v>2016</v>
      </c>
      <c r="B195" s="0" t="n">
        <v>0.922</v>
      </c>
      <c r="C195" s="0" t="n">
        <f aca="false">C169</f>
        <v>0.899766666666667</v>
      </c>
      <c r="D195" s="0" t="n">
        <f aca="false">D169</f>
        <v>0.906461457569088</v>
      </c>
      <c r="E195" s="0" t="n">
        <f aca="false">E169</f>
        <v>0.893071875764246</v>
      </c>
      <c r="F195" s="0" t="n">
        <f aca="false">ABS(B195-B194)</f>
        <v>0.001</v>
      </c>
      <c r="G195" s="0" t="n">
        <f aca="false">G169</f>
        <v>0.00251724137931035</v>
      </c>
      <c r="H195" s="0" t="n">
        <f aca="false">H169</f>
        <v>0.00822634482758621</v>
      </c>
      <c r="I195" s="0" t="n">
        <v>0</v>
      </c>
    </row>
    <row r="196" customFormat="false" ht="12.8" hidden="false" customHeight="false" outlineLevel="0" collapsed="false">
      <c r="A196" s="0" t="n">
        <v>2017</v>
      </c>
      <c r="B196" s="0" t="n">
        <v>0.924</v>
      </c>
      <c r="C196" s="0" t="n">
        <f aca="false">C169</f>
        <v>0.899766666666667</v>
      </c>
      <c r="D196" s="0" t="n">
        <f aca="false">D169</f>
        <v>0.906461457569088</v>
      </c>
      <c r="E196" s="0" t="n">
        <f aca="false">E169</f>
        <v>0.893071875764246</v>
      </c>
      <c r="F196" s="0" t="n">
        <f aca="false">ABS(B196-B195)</f>
        <v>0.002</v>
      </c>
      <c r="G196" s="0" t="n">
        <f aca="false">G169</f>
        <v>0.00251724137931035</v>
      </c>
      <c r="H196" s="0" t="n">
        <f aca="false">H169</f>
        <v>0.00822634482758621</v>
      </c>
      <c r="I196" s="0" t="n">
        <v>0</v>
      </c>
    </row>
    <row r="197" customFormat="false" ht="12.8" hidden="false" customHeight="false" outlineLevel="0" collapsed="false">
      <c r="A197" s="0" t="n">
        <v>2018</v>
      </c>
      <c r="B197" s="0" t="n">
        <v>0.925</v>
      </c>
      <c r="C197" s="0" t="n">
        <f aca="false">C169</f>
        <v>0.899766666666667</v>
      </c>
      <c r="D197" s="0" t="n">
        <f aca="false">D169</f>
        <v>0.906461457569088</v>
      </c>
      <c r="E197" s="0" t="n">
        <f aca="false">E169</f>
        <v>0.893071875764246</v>
      </c>
      <c r="F197" s="0" t="n">
        <f aca="false">ABS(B197-B196)</f>
        <v>0.001</v>
      </c>
      <c r="G197" s="0" t="n">
        <f aca="false">G169</f>
        <v>0.00251724137931035</v>
      </c>
      <c r="H197" s="0" t="n">
        <f aca="false">H169</f>
        <v>0.00822634482758621</v>
      </c>
      <c r="I197" s="0" t="n">
        <v>0</v>
      </c>
    </row>
    <row r="198" customFormat="false" ht="12.8" hidden="false" customHeight="false" outlineLevel="0" collapsed="false">
      <c r="A198" s="0" t="n">
        <v>2019</v>
      </c>
      <c r="B198" s="0" t="n">
        <v>0.926</v>
      </c>
      <c r="C198" s="0" t="n">
        <f aca="false">C169</f>
        <v>0.899766666666667</v>
      </c>
      <c r="D198" s="0" t="n">
        <f aca="false">D169</f>
        <v>0.906461457569088</v>
      </c>
      <c r="E198" s="0" t="n">
        <f aca="false">E169</f>
        <v>0.893071875764246</v>
      </c>
      <c r="F198" s="0" t="n">
        <f aca="false">ABS(B198-B197)</f>
        <v>0.001</v>
      </c>
      <c r="G198" s="0" t="n">
        <f aca="false">G169</f>
        <v>0.00251724137931035</v>
      </c>
      <c r="H198" s="0" t="n">
        <f aca="false">H169</f>
        <v>0.00822634482758621</v>
      </c>
      <c r="I198" s="0" t="n">
        <v>0</v>
      </c>
    </row>
    <row r="206" s="9" customFormat="true" ht="12.8" hidden="false" customHeight="false" outlineLevel="0" collapsed="false"/>
    <row r="209" customFormat="false" ht="24.45" hidden="false" customHeight="false" outlineLevel="0" collapsed="false">
      <c r="A209" s="7" t="s">
        <v>18</v>
      </c>
    </row>
    <row r="210" customFormat="false" ht="12.8" hidden="false" customHeight="false" outlineLevel="0" collapsed="false">
      <c r="A210" s="0" t="s">
        <v>19</v>
      </c>
      <c r="B210" s="8" t="s">
        <v>20</v>
      </c>
      <c r="C210" s="8" t="s">
        <v>21</v>
      </c>
      <c r="D210" s="8" t="s">
        <v>22</v>
      </c>
      <c r="E210" s="8" t="s">
        <v>23</v>
      </c>
      <c r="F210" s="8" t="s">
        <v>24</v>
      </c>
      <c r="G210" s="8" t="s">
        <v>25</v>
      </c>
      <c r="H210" s="8" t="s">
        <v>26</v>
      </c>
      <c r="I210" s="8" t="s">
        <v>27</v>
      </c>
      <c r="J210" s="8" t="s">
        <v>28</v>
      </c>
      <c r="K210" s="8" t="s">
        <v>29</v>
      </c>
    </row>
    <row r="211" customFormat="false" ht="12.8" hidden="false" customHeight="false" outlineLevel="0" collapsed="false">
      <c r="A211" s="0" t="n">
        <v>1990</v>
      </c>
      <c r="B211" s="0" t="n">
        <v>0.499</v>
      </c>
      <c r="C211" s="0" t="n">
        <f aca="false">AVERAGE(B211:B240)</f>
        <v>0.636166666666667</v>
      </c>
      <c r="D211" s="0" t="n">
        <f aca="false">C211+(3*G211/J211)</f>
        <v>0.660194546343849</v>
      </c>
      <c r="E211" s="0" t="n">
        <f aca="false">C211-(3*G211/J211)</f>
        <v>0.612138786989484</v>
      </c>
      <c r="G211" s="0" t="n">
        <f aca="false">AVERAGE(F211:F240)</f>
        <v>0.00903448275862069</v>
      </c>
      <c r="H211" s="0" t="n">
        <f aca="false">K211*G211</f>
        <v>0.0295246896551724</v>
      </c>
      <c r="I211" s="0" t="n">
        <v>0</v>
      </c>
      <c r="J211" s="0" t="n">
        <v>1.128</v>
      </c>
      <c r="K211" s="0" t="n">
        <v>3.268</v>
      </c>
    </row>
    <row r="212" customFormat="false" ht="12.8" hidden="false" customHeight="false" outlineLevel="0" collapsed="false">
      <c r="A212" s="0" t="n">
        <v>1991</v>
      </c>
      <c r="B212" s="0" t="n">
        <v>0.507</v>
      </c>
      <c r="C212" s="0" t="n">
        <f aca="false">C211</f>
        <v>0.636166666666667</v>
      </c>
      <c r="D212" s="0" t="n">
        <f aca="false">D211</f>
        <v>0.660194546343849</v>
      </c>
      <c r="E212" s="0" t="n">
        <f aca="false">E211</f>
        <v>0.612138786989484</v>
      </c>
      <c r="F212" s="0" t="n">
        <f aca="false">ABS(B212-B211)</f>
        <v>0.00800000000000001</v>
      </c>
      <c r="G212" s="0" t="n">
        <f aca="false">G211</f>
        <v>0.00903448275862069</v>
      </c>
      <c r="H212" s="0" t="n">
        <f aca="false">H211</f>
        <v>0.0295246896551724</v>
      </c>
      <c r="I212" s="0" t="n">
        <v>0</v>
      </c>
    </row>
    <row r="213" customFormat="false" ht="12.8" hidden="false" customHeight="false" outlineLevel="0" collapsed="false">
      <c r="A213" s="0" t="n">
        <v>1992</v>
      </c>
      <c r="B213" s="0" t="n">
        <v>0.517</v>
      </c>
      <c r="C213" s="0" t="n">
        <f aca="false">C211</f>
        <v>0.636166666666667</v>
      </c>
      <c r="D213" s="0" t="n">
        <f aca="false">D211</f>
        <v>0.660194546343849</v>
      </c>
      <c r="E213" s="0" t="n">
        <f aca="false">E211</f>
        <v>0.612138786989484</v>
      </c>
      <c r="F213" s="0" t="n">
        <f aca="false">ABS(B213-B212)</f>
        <v>0.01</v>
      </c>
      <c r="G213" s="0" t="n">
        <f aca="false">G211</f>
        <v>0.00903448275862069</v>
      </c>
      <c r="H213" s="0" t="n">
        <f aca="false">H211</f>
        <v>0.0295246896551724</v>
      </c>
      <c r="I213" s="0" t="n">
        <v>0</v>
      </c>
    </row>
    <row r="214" customFormat="false" ht="12.8" hidden="false" customHeight="false" outlineLevel="0" collapsed="false">
      <c r="A214" s="0" t="n">
        <v>1993</v>
      </c>
      <c r="B214" s="0" t="n">
        <v>0.527</v>
      </c>
      <c r="C214" s="6" t="n">
        <f aca="false">C211</f>
        <v>0.636166666666667</v>
      </c>
      <c r="D214" s="6" t="n">
        <f aca="false">D211</f>
        <v>0.660194546343849</v>
      </c>
      <c r="E214" s="6" t="n">
        <f aca="false">E211</f>
        <v>0.612138786989484</v>
      </c>
      <c r="F214" s="0" t="n">
        <f aca="false">ABS(B214-B213)</f>
        <v>0.01</v>
      </c>
      <c r="G214" s="6" t="n">
        <f aca="false">G211</f>
        <v>0.00903448275862069</v>
      </c>
      <c r="H214" s="6" t="n">
        <f aca="false">H211</f>
        <v>0.0295246896551724</v>
      </c>
      <c r="I214" s="0" t="n">
        <v>0</v>
      </c>
    </row>
    <row r="215" customFormat="false" ht="12.8" hidden="false" customHeight="false" outlineLevel="0" collapsed="false">
      <c r="A215" s="0" t="n">
        <v>1994</v>
      </c>
      <c r="B215" s="0" t="n">
        <v>0.534</v>
      </c>
      <c r="C215" s="0" t="n">
        <f aca="false">C211</f>
        <v>0.636166666666667</v>
      </c>
      <c r="D215" s="0" t="n">
        <f aca="false">D211</f>
        <v>0.660194546343849</v>
      </c>
      <c r="E215" s="0" t="n">
        <f aca="false">E211</f>
        <v>0.612138786989484</v>
      </c>
      <c r="F215" s="0" t="n">
        <f aca="false">ABS(B215-B214)</f>
        <v>0.00700000000000001</v>
      </c>
      <c r="G215" s="0" t="n">
        <f aca="false">G211</f>
        <v>0.00903448275862069</v>
      </c>
      <c r="H215" s="0" t="n">
        <f aca="false">H211</f>
        <v>0.0295246896551724</v>
      </c>
      <c r="I215" s="0" t="n">
        <v>0</v>
      </c>
    </row>
    <row r="216" customFormat="false" ht="12.8" hidden="false" customHeight="false" outlineLevel="0" collapsed="false">
      <c r="A216" s="0" t="n">
        <v>1995</v>
      </c>
      <c r="B216" s="0" t="n">
        <v>0.545</v>
      </c>
      <c r="C216" s="0" t="n">
        <f aca="false">C211</f>
        <v>0.636166666666667</v>
      </c>
      <c r="D216" s="0" t="n">
        <f aca="false">D211</f>
        <v>0.660194546343849</v>
      </c>
      <c r="E216" s="0" t="n">
        <f aca="false">E211</f>
        <v>0.612138786989484</v>
      </c>
      <c r="F216" s="0" t="n">
        <f aca="false">ABS(B216-B215)</f>
        <v>0.011</v>
      </c>
      <c r="G216" s="0" t="n">
        <f aca="false">G211</f>
        <v>0.00903448275862069</v>
      </c>
      <c r="H216" s="0" t="n">
        <f aca="false">H211</f>
        <v>0.0295246896551724</v>
      </c>
      <c r="I216" s="0" t="n">
        <v>0</v>
      </c>
    </row>
    <row r="217" customFormat="false" ht="12.8" hidden="false" customHeight="false" outlineLevel="0" collapsed="false">
      <c r="A217" s="0" t="n">
        <v>1996</v>
      </c>
      <c r="B217" s="0" t="n">
        <v>0.554</v>
      </c>
      <c r="C217" s="0" t="n">
        <f aca="false">C211</f>
        <v>0.636166666666667</v>
      </c>
      <c r="D217" s="0" t="n">
        <f aca="false">D211</f>
        <v>0.660194546343849</v>
      </c>
      <c r="E217" s="0" t="n">
        <f aca="false">E211</f>
        <v>0.612138786989484</v>
      </c>
      <c r="F217" s="0" t="n">
        <f aca="false">ABS(B217-B216)</f>
        <v>0.00900000000000001</v>
      </c>
      <c r="G217" s="0" t="n">
        <f aca="false">G211</f>
        <v>0.00903448275862069</v>
      </c>
      <c r="H217" s="0" t="n">
        <f aca="false">H211</f>
        <v>0.0295246896551724</v>
      </c>
      <c r="I217" s="0" t="n">
        <v>0</v>
      </c>
    </row>
    <row r="218" customFormat="false" ht="12.8" hidden="false" customHeight="false" outlineLevel="0" collapsed="false">
      <c r="A218" s="0" t="n">
        <v>1997</v>
      </c>
      <c r="B218" s="0" t="n">
        <v>0.563</v>
      </c>
      <c r="C218" s="0" t="n">
        <f aca="false">C211</f>
        <v>0.636166666666667</v>
      </c>
      <c r="D218" s="0" t="n">
        <f aca="false">D211</f>
        <v>0.660194546343849</v>
      </c>
      <c r="E218" s="0" t="n">
        <f aca="false">E211</f>
        <v>0.612138786989484</v>
      </c>
      <c r="F218" s="0" t="n">
        <f aca="false">ABS(B218-B217)</f>
        <v>0.00900000000000001</v>
      </c>
      <c r="G218" s="0" t="n">
        <f aca="false">G211</f>
        <v>0.00903448275862069</v>
      </c>
      <c r="H218" s="0" t="n">
        <f aca="false">H211</f>
        <v>0.0295246896551724</v>
      </c>
      <c r="I218" s="0" t="n">
        <v>0</v>
      </c>
    </row>
    <row r="219" customFormat="false" ht="12.8" hidden="false" customHeight="false" outlineLevel="0" collapsed="false">
      <c r="A219" s="0" t="n">
        <v>1998</v>
      </c>
      <c r="B219" s="0" t="n">
        <v>0.571</v>
      </c>
      <c r="C219" s="0" t="n">
        <f aca="false">C211</f>
        <v>0.636166666666667</v>
      </c>
      <c r="D219" s="0" t="n">
        <f aca="false">D211</f>
        <v>0.660194546343849</v>
      </c>
      <c r="E219" s="0" t="n">
        <f aca="false">E211</f>
        <v>0.612138786989484</v>
      </c>
      <c r="F219" s="0" t="n">
        <f aca="false">ABS(B219-B218)</f>
        <v>0.00800000000000001</v>
      </c>
      <c r="G219" s="0" t="n">
        <f aca="false">G211</f>
        <v>0.00903448275862069</v>
      </c>
      <c r="H219" s="0" t="n">
        <f aca="false">H211</f>
        <v>0.0295246896551724</v>
      </c>
      <c r="I219" s="0" t="n">
        <v>0</v>
      </c>
    </row>
    <row r="220" customFormat="false" ht="12.8" hidden="false" customHeight="false" outlineLevel="0" collapsed="false">
      <c r="A220" s="0" t="n">
        <v>1999</v>
      </c>
      <c r="B220" s="0" t="n">
        <v>0.579</v>
      </c>
      <c r="C220" s="0" t="n">
        <f aca="false">C211</f>
        <v>0.636166666666667</v>
      </c>
      <c r="D220" s="0" t="n">
        <f aca="false">D211</f>
        <v>0.660194546343849</v>
      </c>
      <c r="E220" s="0" t="n">
        <f aca="false">E211</f>
        <v>0.612138786989484</v>
      </c>
      <c r="F220" s="0" t="n">
        <f aca="false">ABS(B220-B219)</f>
        <v>0.0079999999999999</v>
      </c>
      <c r="G220" s="0" t="n">
        <f aca="false">G211</f>
        <v>0.00903448275862069</v>
      </c>
      <c r="H220" s="0" t="n">
        <f aca="false">H211</f>
        <v>0.0295246896551724</v>
      </c>
      <c r="I220" s="0" t="n">
        <v>0</v>
      </c>
    </row>
    <row r="221" customFormat="false" ht="12.8" hidden="false" customHeight="false" outlineLevel="0" collapsed="false">
      <c r="A221" s="0" t="n">
        <v>2000</v>
      </c>
      <c r="B221" s="0" t="n">
        <v>0.588</v>
      </c>
      <c r="C221" s="0" t="n">
        <f aca="false">C211</f>
        <v>0.636166666666667</v>
      </c>
      <c r="D221" s="0" t="n">
        <f aca="false">D211</f>
        <v>0.660194546343849</v>
      </c>
      <c r="E221" s="0" t="n">
        <f aca="false">E211</f>
        <v>0.612138786989484</v>
      </c>
      <c r="F221" s="0" t="n">
        <f aca="false">ABS(B221-B220)</f>
        <v>0.00900000000000001</v>
      </c>
      <c r="G221" s="0" t="n">
        <f aca="false">G211</f>
        <v>0.00903448275862069</v>
      </c>
      <c r="H221" s="0" t="n">
        <f aca="false">H211</f>
        <v>0.0295246896551724</v>
      </c>
      <c r="I221" s="0" t="n">
        <v>0</v>
      </c>
    </row>
    <row r="222" customFormat="false" ht="12.8" hidden="false" customHeight="false" outlineLevel="0" collapsed="false">
      <c r="A222" s="0" t="n">
        <v>2001</v>
      </c>
      <c r="B222" s="0" t="n">
        <v>0.596</v>
      </c>
      <c r="C222" s="0" t="n">
        <f aca="false">C211</f>
        <v>0.636166666666667</v>
      </c>
      <c r="D222" s="0" t="n">
        <f aca="false">D211</f>
        <v>0.660194546343849</v>
      </c>
      <c r="E222" s="0" t="n">
        <f aca="false">E211</f>
        <v>0.612138786989484</v>
      </c>
      <c r="F222" s="0" t="n">
        <f aca="false">ABS(B222-B221)</f>
        <v>0.00800000000000001</v>
      </c>
      <c r="G222" s="0" t="n">
        <f aca="false">G211</f>
        <v>0.00903448275862069</v>
      </c>
      <c r="H222" s="0" t="n">
        <f aca="false">H211</f>
        <v>0.0295246896551724</v>
      </c>
      <c r="I222" s="0" t="n">
        <v>0</v>
      </c>
    </row>
    <row r="223" customFormat="false" ht="12.8" hidden="false" customHeight="false" outlineLevel="0" collapsed="false">
      <c r="A223" s="0" t="n">
        <v>2002</v>
      </c>
      <c r="B223" s="0" t="n">
        <v>0.606</v>
      </c>
      <c r="C223" s="0" t="n">
        <f aca="false">C211</f>
        <v>0.636166666666667</v>
      </c>
      <c r="D223" s="0" t="n">
        <f aca="false">D211</f>
        <v>0.660194546343849</v>
      </c>
      <c r="E223" s="0" t="n">
        <f aca="false">E211</f>
        <v>0.612138786989484</v>
      </c>
      <c r="F223" s="0" t="n">
        <f aca="false">ABS(B223-B222)</f>
        <v>0.01</v>
      </c>
      <c r="G223" s="0" t="n">
        <f aca="false">G211</f>
        <v>0.00903448275862069</v>
      </c>
      <c r="H223" s="0" t="n">
        <f aca="false">H211</f>
        <v>0.0295246896551724</v>
      </c>
      <c r="I223" s="0" t="n">
        <v>0</v>
      </c>
    </row>
    <row r="224" customFormat="false" ht="12.8" hidden="false" customHeight="false" outlineLevel="0" collapsed="false">
      <c r="A224" s="0" t="n">
        <v>2003</v>
      </c>
      <c r="B224" s="0" t="n">
        <v>0.618</v>
      </c>
      <c r="C224" s="0" t="n">
        <f aca="false">C211</f>
        <v>0.636166666666667</v>
      </c>
      <c r="D224" s="0" t="n">
        <f aca="false">D211</f>
        <v>0.660194546343849</v>
      </c>
      <c r="E224" s="0" t="n">
        <f aca="false">E211</f>
        <v>0.612138786989484</v>
      </c>
      <c r="F224" s="0" t="n">
        <f aca="false">ABS(B224-B223)</f>
        <v>0.012</v>
      </c>
      <c r="G224" s="0" t="n">
        <f aca="false">G211</f>
        <v>0.00903448275862069</v>
      </c>
      <c r="H224" s="0" t="n">
        <f aca="false">H211</f>
        <v>0.0295246896551724</v>
      </c>
      <c r="I224" s="0" t="n">
        <v>0</v>
      </c>
    </row>
    <row r="225" customFormat="false" ht="12.8" hidden="false" customHeight="false" outlineLevel="0" collapsed="false">
      <c r="A225" s="0" t="n">
        <v>2004</v>
      </c>
      <c r="B225" s="0" t="n">
        <v>0.628</v>
      </c>
      <c r="C225" s="0" t="n">
        <f aca="false">C211</f>
        <v>0.636166666666667</v>
      </c>
      <c r="D225" s="0" t="n">
        <f aca="false">D211</f>
        <v>0.660194546343849</v>
      </c>
      <c r="E225" s="0" t="n">
        <f aca="false">E211</f>
        <v>0.612138786989484</v>
      </c>
      <c r="F225" s="0" t="n">
        <f aca="false">ABS(B225-B224)</f>
        <v>0.01</v>
      </c>
      <c r="G225" s="0" t="n">
        <f aca="false">G211</f>
        <v>0.00903448275862069</v>
      </c>
      <c r="H225" s="0" t="n">
        <f aca="false">H211</f>
        <v>0.0295246896551724</v>
      </c>
      <c r="I225" s="0" t="n">
        <v>0</v>
      </c>
    </row>
    <row r="226" customFormat="false" ht="12.8" hidden="false" customHeight="false" outlineLevel="0" collapsed="false">
      <c r="A226" s="0" t="n">
        <v>2005</v>
      </c>
      <c r="B226" s="0" t="n">
        <v>0.64</v>
      </c>
      <c r="C226" s="0" t="n">
        <f aca="false">C211</f>
        <v>0.636166666666667</v>
      </c>
      <c r="D226" s="0" t="n">
        <f aca="false">D211</f>
        <v>0.660194546343849</v>
      </c>
      <c r="E226" s="0" t="n">
        <f aca="false">E211</f>
        <v>0.612138786989484</v>
      </c>
      <c r="F226" s="0" t="n">
        <f aca="false">ABS(B226-B225)</f>
        <v>0.012</v>
      </c>
      <c r="G226" s="0" t="n">
        <f aca="false">G211</f>
        <v>0.00903448275862069</v>
      </c>
      <c r="H226" s="0" t="n">
        <f aca="false">H211</f>
        <v>0.0295246896551724</v>
      </c>
      <c r="I226" s="0" t="n">
        <v>0</v>
      </c>
    </row>
    <row r="227" customFormat="false" ht="12.8" hidden="false" customHeight="false" outlineLevel="0" collapsed="false">
      <c r="A227" s="0" t="n">
        <v>2006</v>
      </c>
      <c r="B227" s="0" t="n">
        <v>0.653</v>
      </c>
      <c r="C227" s="0" t="n">
        <f aca="false">C211</f>
        <v>0.636166666666667</v>
      </c>
      <c r="D227" s="0" t="n">
        <f aca="false">D211</f>
        <v>0.660194546343849</v>
      </c>
      <c r="E227" s="0" t="n">
        <f aca="false">E211</f>
        <v>0.612138786989484</v>
      </c>
      <c r="F227" s="0" t="n">
        <f aca="false">ABS(B227-B226)</f>
        <v>0.013</v>
      </c>
      <c r="G227" s="0" t="n">
        <f aca="false">G211</f>
        <v>0.00903448275862069</v>
      </c>
      <c r="H227" s="0" t="n">
        <f aca="false">H211</f>
        <v>0.0295246896551724</v>
      </c>
      <c r="I227" s="0" t="n">
        <v>0</v>
      </c>
    </row>
    <row r="228" customFormat="false" ht="12.8" hidden="false" customHeight="false" outlineLevel="0" collapsed="false">
      <c r="A228" s="0" t="n">
        <v>2007</v>
      </c>
      <c r="B228" s="0" t="n">
        <v>0.667</v>
      </c>
      <c r="C228" s="0" t="n">
        <f aca="false">C211</f>
        <v>0.636166666666667</v>
      </c>
      <c r="D228" s="0" t="n">
        <f aca="false">D211</f>
        <v>0.660194546343849</v>
      </c>
      <c r="E228" s="0" t="n">
        <f aca="false">E211</f>
        <v>0.612138786989484</v>
      </c>
      <c r="F228" s="0" t="n">
        <f aca="false">ABS(B228-B227)</f>
        <v>0.014</v>
      </c>
      <c r="G228" s="0" t="n">
        <f aca="false">G211</f>
        <v>0.00903448275862069</v>
      </c>
      <c r="H228" s="0" t="n">
        <f aca="false">H211</f>
        <v>0.0295246896551724</v>
      </c>
      <c r="I228" s="0" t="n">
        <v>0</v>
      </c>
    </row>
    <row r="229" customFormat="false" ht="12.8" hidden="false" customHeight="false" outlineLevel="0" collapsed="false">
      <c r="A229" s="0" t="n">
        <v>2008</v>
      </c>
      <c r="B229" s="0" t="n">
        <v>0.678</v>
      </c>
      <c r="C229" s="0" t="n">
        <f aca="false">C211</f>
        <v>0.636166666666667</v>
      </c>
      <c r="D229" s="0" t="n">
        <f aca="false">D211</f>
        <v>0.660194546343849</v>
      </c>
      <c r="E229" s="0" t="n">
        <f aca="false">E211</f>
        <v>0.612138786989484</v>
      </c>
      <c r="F229" s="0" t="n">
        <f aca="false">ABS(B229-B228)</f>
        <v>0.011</v>
      </c>
      <c r="G229" s="0" t="n">
        <f aca="false">G211</f>
        <v>0.00903448275862069</v>
      </c>
      <c r="H229" s="0" t="n">
        <f aca="false">H211</f>
        <v>0.0295246896551724</v>
      </c>
      <c r="I229" s="0" t="n">
        <v>0</v>
      </c>
    </row>
    <row r="230" customFormat="false" ht="12.8" hidden="false" customHeight="false" outlineLevel="0" collapsed="false">
      <c r="A230" s="0" t="n">
        <v>2009</v>
      </c>
      <c r="B230" s="0" t="n">
        <v>0.687</v>
      </c>
      <c r="C230" s="0" t="n">
        <f aca="false">C211</f>
        <v>0.636166666666667</v>
      </c>
      <c r="D230" s="0" t="n">
        <f aca="false">D211</f>
        <v>0.660194546343849</v>
      </c>
      <c r="E230" s="0" t="n">
        <f aca="false">E211</f>
        <v>0.612138786989484</v>
      </c>
      <c r="F230" s="0" t="n">
        <f aca="false">ABS(B230-B229)</f>
        <v>0.00900000000000001</v>
      </c>
      <c r="G230" s="0" t="n">
        <f aca="false">G211</f>
        <v>0.00903448275862069</v>
      </c>
      <c r="H230" s="0" t="n">
        <f aca="false">H211</f>
        <v>0.0295246896551724</v>
      </c>
      <c r="I230" s="0" t="n">
        <v>0</v>
      </c>
    </row>
    <row r="231" customFormat="false" ht="12.8" hidden="false" customHeight="false" outlineLevel="0" collapsed="false">
      <c r="A231" s="0" t="n">
        <v>2010</v>
      </c>
      <c r="B231" s="0" t="n">
        <v>0.699</v>
      </c>
      <c r="C231" s="0" t="n">
        <f aca="false">C211</f>
        <v>0.636166666666667</v>
      </c>
      <c r="D231" s="0" t="n">
        <f aca="false">D211</f>
        <v>0.660194546343849</v>
      </c>
      <c r="E231" s="0" t="n">
        <f aca="false">E211</f>
        <v>0.612138786989484</v>
      </c>
      <c r="F231" s="0" t="n">
        <f aca="false">ABS(B231-B230)</f>
        <v>0.012</v>
      </c>
      <c r="G231" s="0" t="n">
        <f aca="false">G211</f>
        <v>0.00903448275862069</v>
      </c>
      <c r="H231" s="0" t="n">
        <f aca="false">H211</f>
        <v>0.0295246896551724</v>
      </c>
      <c r="I231" s="0" t="n">
        <v>0</v>
      </c>
    </row>
    <row r="232" customFormat="false" ht="12.8" hidden="false" customHeight="false" outlineLevel="0" collapsed="false">
      <c r="A232" s="0" t="n">
        <v>2011</v>
      </c>
      <c r="B232" s="0" t="n">
        <v>0.707</v>
      </c>
      <c r="C232" s="0" t="n">
        <f aca="false">C211</f>
        <v>0.636166666666667</v>
      </c>
      <c r="D232" s="0" t="n">
        <f aca="false">D211</f>
        <v>0.660194546343849</v>
      </c>
      <c r="E232" s="0" t="n">
        <f aca="false">E211</f>
        <v>0.612138786989484</v>
      </c>
      <c r="F232" s="0" t="n">
        <f aca="false">ABS(B232-B231)</f>
        <v>0.0079999999999999</v>
      </c>
      <c r="G232" s="0" t="n">
        <f aca="false">G211</f>
        <v>0.00903448275862069</v>
      </c>
      <c r="H232" s="0" t="n">
        <f aca="false">H211</f>
        <v>0.0295246896551724</v>
      </c>
      <c r="I232" s="0" t="n">
        <v>0</v>
      </c>
    </row>
    <row r="233" customFormat="false" ht="12.8" hidden="false" customHeight="false" outlineLevel="0" collapsed="false">
      <c r="A233" s="0" t="n">
        <v>2012</v>
      </c>
      <c r="B233" s="0" t="n">
        <v>0.716</v>
      </c>
      <c r="C233" s="0" t="n">
        <f aca="false">C211</f>
        <v>0.636166666666667</v>
      </c>
      <c r="D233" s="0" t="n">
        <f aca="false">D211</f>
        <v>0.660194546343849</v>
      </c>
      <c r="E233" s="0" t="n">
        <f aca="false">E211</f>
        <v>0.612138786989484</v>
      </c>
      <c r="F233" s="0" t="n">
        <f aca="false">ABS(B233-B232)</f>
        <v>0.00900000000000001</v>
      </c>
      <c r="G233" s="0" t="n">
        <f aca="false">G211</f>
        <v>0.00903448275862069</v>
      </c>
      <c r="H233" s="0" t="n">
        <f aca="false">H211</f>
        <v>0.0295246896551724</v>
      </c>
      <c r="I233" s="0" t="n">
        <v>0</v>
      </c>
    </row>
    <row r="234" customFormat="false" ht="12.8" hidden="false" customHeight="false" outlineLevel="0" collapsed="false">
      <c r="A234" s="0" t="n">
        <v>2013</v>
      </c>
      <c r="B234" s="0" t="n">
        <v>0.724</v>
      </c>
      <c r="C234" s="0" t="n">
        <f aca="false">C211</f>
        <v>0.636166666666667</v>
      </c>
      <c r="D234" s="0" t="n">
        <f aca="false">D211</f>
        <v>0.660194546343849</v>
      </c>
      <c r="E234" s="0" t="n">
        <f aca="false">E211</f>
        <v>0.612138786989484</v>
      </c>
      <c r="F234" s="0" t="n">
        <f aca="false">ABS(B234-B233)</f>
        <v>0.00800000000000001</v>
      </c>
      <c r="G234" s="0" t="n">
        <f aca="false">G211</f>
        <v>0.00903448275862069</v>
      </c>
      <c r="H234" s="0" t="n">
        <f aca="false">H211</f>
        <v>0.0295246896551724</v>
      </c>
      <c r="I234" s="0" t="n">
        <v>0</v>
      </c>
    </row>
    <row r="235" customFormat="false" ht="12.8" hidden="false" customHeight="false" outlineLevel="0" collapsed="false">
      <c r="A235" s="0" t="n">
        <v>2014</v>
      </c>
      <c r="B235" s="0" t="n">
        <v>0.731</v>
      </c>
      <c r="C235" s="0" t="n">
        <f aca="false">C211</f>
        <v>0.636166666666667</v>
      </c>
      <c r="D235" s="0" t="n">
        <f aca="false">D211</f>
        <v>0.660194546343849</v>
      </c>
      <c r="E235" s="0" t="n">
        <f aca="false">E211</f>
        <v>0.612138786989484</v>
      </c>
      <c r="F235" s="0" t="n">
        <f aca="false">ABS(B235-B234)</f>
        <v>0.00700000000000001</v>
      </c>
      <c r="G235" s="0" t="n">
        <f aca="false">G211</f>
        <v>0.00903448275862069</v>
      </c>
      <c r="H235" s="0" t="n">
        <f aca="false">H211</f>
        <v>0.0295246896551724</v>
      </c>
      <c r="I235" s="0" t="n">
        <v>0</v>
      </c>
    </row>
    <row r="236" customFormat="false" ht="12.8" hidden="false" customHeight="false" outlineLevel="0" collapsed="false">
      <c r="A236" s="0" t="n">
        <v>2015</v>
      </c>
      <c r="B236" s="0" t="n">
        <v>0.739</v>
      </c>
      <c r="C236" s="0" t="n">
        <f aca="false">C211</f>
        <v>0.636166666666667</v>
      </c>
      <c r="D236" s="0" t="n">
        <f aca="false">D211</f>
        <v>0.660194546343849</v>
      </c>
      <c r="E236" s="0" t="n">
        <f aca="false">E211</f>
        <v>0.612138786989484</v>
      </c>
      <c r="F236" s="0" t="n">
        <f aca="false">ABS(B236-B235)</f>
        <v>0.00800000000000001</v>
      </c>
      <c r="G236" s="0" t="n">
        <f aca="false">G211</f>
        <v>0.00903448275862069</v>
      </c>
      <c r="H236" s="0" t="n">
        <f aca="false">H211</f>
        <v>0.0295246896551724</v>
      </c>
      <c r="I236" s="0" t="n">
        <v>0</v>
      </c>
    </row>
    <row r="237" customFormat="false" ht="12.8" hidden="false" customHeight="false" outlineLevel="0" collapsed="false">
      <c r="A237" s="0" t="n">
        <v>2016</v>
      </c>
      <c r="B237" s="0" t="n">
        <v>0.746</v>
      </c>
      <c r="C237" s="0" t="n">
        <f aca="false">C211</f>
        <v>0.636166666666667</v>
      </c>
      <c r="D237" s="0" t="n">
        <f aca="false">D211</f>
        <v>0.660194546343849</v>
      </c>
      <c r="E237" s="0" t="n">
        <f aca="false">E211</f>
        <v>0.612138786989484</v>
      </c>
      <c r="F237" s="0" t="n">
        <f aca="false">ABS(B237-B236)</f>
        <v>0.00700000000000001</v>
      </c>
      <c r="G237" s="0" t="n">
        <f aca="false">G211</f>
        <v>0.00903448275862069</v>
      </c>
      <c r="H237" s="0" t="n">
        <f aca="false">H211</f>
        <v>0.0295246896551724</v>
      </c>
      <c r="I237" s="0" t="n">
        <v>0</v>
      </c>
    </row>
    <row r="238" customFormat="false" ht="12.8" hidden="false" customHeight="false" outlineLevel="0" collapsed="false">
      <c r="A238" s="0" t="n">
        <v>2017</v>
      </c>
      <c r="B238" s="0" t="n">
        <v>0.75</v>
      </c>
      <c r="C238" s="0" t="n">
        <f aca="false">C211</f>
        <v>0.636166666666667</v>
      </c>
      <c r="D238" s="0" t="n">
        <f aca="false">D211</f>
        <v>0.660194546343849</v>
      </c>
      <c r="E238" s="0" t="n">
        <f aca="false">E211</f>
        <v>0.612138786989484</v>
      </c>
      <c r="F238" s="0" t="n">
        <f aca="false">ABS(B238-B237)</f>
        <v>0.004</v>
      </c>
      <c r="G238" s="0" t="n">
        <f aca="false">G211</f>
        <v>0.00903448275862069</v>
      </c>
      <c r="H238" s="0" t="n">
        <f aca="false">H211</f>
        <v>0.0295246896551724</v>
      </c>
      <c r="I238" s="0" t="n">
        <v>0</v>
      </c>
    </row>
    <row r="239" customFormat="false" ht="12.8" hidden="false" customHeight="false" outlineLevel="0" collapsed="false">
      <c r="A239" s="0" t="n">
        <v>2018</v>
      </c>
      <c r="B239" s="0" t="n">
        <v>0.755</v>
      </c>
      <c r="C239" s="0" t="n">
        <f aca="false">C211</f>
        <v>0.636166666666667</v>
      </c>
      <c r="D239" s="0" t="n">
        <f aca="false">D211</f>
        <v>0.660194546343849</v>
      </c>
      <c r="E239" s="0" t="n">
        <f aca="false">E211</f>
        <v>0.612138786989484</v>
      </c>
      <c r="F239" s="0" t="n">
        <f aca="false">ABS(B239-B238)</f>
        <v>0.005</v>
      </c>
      <c r="G239" s="0" t="n">
        <f aca="false">G211</f>
        <v>0.00903448275862069</v>
      </c>
      <c r="H239" s="0" t="n">
        <f aca="false">H211</f>
        <v>0.0295246896551724</v>
      </c>
      <c r="I239" s="0" t="n">
        <v>0</v>
      </c>
    </row>
    <row r="240" customFormat="false" ht="12.8" hidden="false" customHeight="false" outlineLevel="0" collapsed="false">
      <c r="A240" s="0" t="n">
        <v>2019</v>
      </c>
      <c r="B240" s="0" t="n">
        <v>0.761</v>
      </c>
      <c r="C240" s="0" t="n">
        <f aca="false">C211</f>
        <v>0.636166666666667</v>
      </c>
      <c r="D240" s="0" t="n">
        <f aca="false">D211</f>
        <v>0.660194546343849</v>
      </c>
      <c r="E240" s="0" t="n">
        <f aca="false">E211</f>
        <v>0.612138786989484</v>
      </c>
      <c r="F240" s="0" t="n">
        <f aca="false">ABS(B240-B239)</f>
        <v>0.00600000000000001</v>
      </c>
      <c r="G240" s="0" t="n">
        <f aca="false">G211</f>
        <v>0.00903448275862069</v>
      </c>
      <c r="H240" s="0" t="n">
        <f aca="false">H211</f>
        <v>0.0295246896551724</v>
      </c>
      <c r="I24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11.5204081632653"/>
    <col collapsed="false" hidden="false" max="4" min="2" style="0" width="16.1275510204082"/>
    <col collapsed="false" hidden="false" max="5" min="5" style="0" width="13.8214285714286"/>
    <col collapsed="false" hidden="false" max="7" min="6" style="0" width="2.30612244897959"/>
    <col collapsed="false" hidden="false" max="8" min="8" style="0" width="9.21428571428571"/>
    <col collapsed="false" hidden="false" max="9" min="9" style="0" width="16.1275510204082"/>
    <col collapsed="false" hidden="false" max="11" min="10" style="0" width="13.8214285714286"/>
    <col collapsed="false" hidden="false" max="12" min="12" style="0" width="16.1275510204082"/>
    <col collapsed="false" hidden="false" max="13" min="13" style="0" width="2.30612244897959"/>
    <col collapsed="false" hidden="false" max="1025" min="14" style="0" width="11.5204081632653"/>
  </cols>
  <sheetData>
    <row r="1" customFormat="false" ht="12.8" hidden="false" customHeight="false" outlineLevel="0" collapsed="false">
      <c r="A1" s="10" t="s">
        <v>20</v>
      </c>
      <c r="B1" s="10" t="s">
        <v>30</v>
      </c>
      <c r="C1" s="10" t="s">
        <v>31</v>
      </c>
      <c r="D1" s="10" t="s">
        <v>26</v>
      </c>
      <c r="E1" s="10" t="s">
        <v>32</v>
      </c>
      <c r="H1" s="10" t="s">
        <v>33</v>
      </c>
      <c r="I1" s="10" t="s">
        <v>34</v>
      </c>
      <c r="J1" s="10" t="s">
        <v>31</v>
      </c>
      <c r="K1" s="10" t="s">
        <v>26</v>
      </c>
      <c r="L1" s="10" t="s">
        <v>32</v>
      </c>
    </row>
    <row r="2" customFormat="false" ht="12.8" hidden="false" customHeight="false" outlineLevel="0" collapsed="false">
      <c r="A2" s="11" t="n">
        <v>0.725</v>
      </c>
      <c r="B2" s="0" t="n">
        <f aca="false">AVERAGE(A2:A31)</f>
        <v>0.732433333333333</v>
      </c>
      <c r="C2" s="0" t="n">
        <f aca="false">B2</f>
        <v>0.732433333333333</v>
      </c>
      <c r="D2" s="0" t="n">
        <f aca="false">B2+O3*I2</f>
        <v>0.74710684764001</v>
      </c>
      <c r="E2" s="12" t="n">
        <f aca="false">B2-O3*I2</f>
        <v>0.717759819026657</v>
      </c>
      <c r="I2" s="0" t="n">
        <f aca="false">AVERAGE(H2:H31)</f>
        <v>0.00551724137931034</v>
      </c>
      <c r="J2" s="0" t="n">
        <f aca="false">I2</f>
        <v>0.00551724137931034</v>
      </c>
      <c r="K2" s="0" t="n">
        <f aca="false">I2*O6</f>
        <v>0.0180248275862069</v>
      </c>
      <c r="L2" s="0" t="n">
        <f aca="false">J2*O5</f>
        <v>0</v>
      </c>
    </row>
    <row r="3" customFormat="false" ht="12.8" hidden="false" customHeight="false" outlineLevel="0" collapsed="false">
      <c r="A3" s="11" t="n">
        <v>0.721</v>
      </c>
      <c r="B3" s="0" t="n">
        <f aca="false">B2</f>
        <v>0.732433333333333</v>
      </c>
      <c r="C3" s="0" t="n">
        <f aca="false">C2</f>
        <v>0.732433333333333</v>
      </c>
      <c r="D3" s="0" t="n">
        <f aca="false">D2</f>
        <v>0.74710684764001</v>
      </c>
      <c r="E3" s="0" t="n">
        <f aca="false">E2</f>
        <v>0.717759819026657</v>
      </c>
      <c r="H3" s="0" t="n">
        <f aca="false">ABS(A3-A2)</f>
        <v>0.004</v>
      </c>
      <c r="I3" s="0" t="n">
        <f aca="false">I2</f>
        <v>0.00551724137931034</v>
      </c>
      <c r="J3" s="0" t="n">
        <f aca="false">J2</f>
        <v>0.00551724137931034</v>
      </c>
      <c r="K3" s="0" t="n">
        <f aca="false">K2</f>
        <v>0.0180248275862069</v>
      </c>
      <c r="L3" s="0" t="n">
        <f aca="false">L2</f>
        <v>0</v>
      </c>
      <c r="N3" s="13" t="s">
        <v>35</v>
      </c>
      <c r="O3" s="0" t="n">
        <f aca="false">3/O4</f>
        <v>2.65957446808511</v>
      </c>
    </row>
    <row r="4" customFormat="false" ht="12.8" hidden="false" customHeight="false" outlineLevel="0" collapsed="false">
      <c r="A4" s="11" t="n">
        <v>0.713</v>
      </c>
      <c r="B4" s="0" t="n">
        <f aca="false">B2</f>
        <v>0.732433333333333</v>
      </c>
      <c r="C4" s="0" t="n">
        <f aca="false">C2</f>
        <v>0.732433333333333</v>
      </c>
      <c r="D4" s="0" t="n">
        <f aca="false">D2</f>
        <v>0.74710684764001</v>
      </c>
      <c r="E4" s="0" t="n">
        <f aca="false">E2</f>
        <v>0.717759819026657</v>
      </c>
      <c r="H4" s="0" t="n">
        <f aca="false">ABS(A4-A3)</f>
        <v>0.00800000000000001</v>
      </c>
      <c r="I4" s="0" t="n">
        <f aca="false">I2</f>
        <v>0.00551724137931034</v>
      </c>
      <c r="J4" s="0" t="n">
        <f aca="false">J2</f>
        <v>0.00551724137931034</v>
      </c>
      <c r="K4" s="0" t="n">
        <f aca="false">K2</f>
        <v>0.0180248275862069</v>
      </c>
      <c r="L4" s="0" t="n">
        <f aca="false">L2</f>
        <v>0</v>
      </c>
      <c r="N4" s="13" t="s">
        <v>36</v>
      </c>
      <c r="O4" s="14" t="n">
        <v>1.128</v>
      </c>
    </row>
    <row r="5" customFormat="false" ht="12.8" hidden="false" customHeight="false" outlineLevel="0" collapsed="false">
      <c r="A5" s="11" t="n">
        <v>0.703</v>
      </c>
      <c r="B5" s="0" t="n">
        <f aca="false">B2</f>
        <v>0.732433333333333</v>
      </c>
      <c r="C5" s="0" t="n">
        <f aca="false">C2</f>
        <v>0.732433333333333</v>
      </c>
      <c r="D5" s="0" t="n">
        <f aca="false">D2</f>
        <v>0.74710684764001</v>
      </c>
      <c r="E5" s="0" t="n">
        <f aca="false">E2</f>
        <v>0.717759819026657</v>
      </c>
      <c r="H5" s="0" t="n">
        <f aca="false">ABS(A5-A4)</f>
        <v>0.0099999999999999</v>
      </c>
      <c r="I5" s="0" t="n">
        <f aca="false">I2</f>
        <v>0.00551724137931034</v>
      </c>
      <c r="J5" s="0" t="n">
        <f aca="false">J2</f>
        <v>0.00551724137931034</v>
      </c>
      <c r="K5" s="0" t="n">
        <f aca="false">K2</f>
        <v>0.0180248275862069</v>
      </c>
      <c r="L5" s="0" t="n">
        <f aca="false">L2</f>
        <v>0</v>
      </c>
      <c r="N5" s="13" t="s">
        <v>37</v>
      </c>
      <c r="O5" s="0" t="n">
        <v>0</v>
      </c>
    </row>
    <row r="6" customFormat="false" ht="12.8" hidden="false" customHeight="false" outlineLevel="0" collapsed="false">
      <c r="A6" s="11" t="n">
        <v>0.69</v>
      </c>
      <c r="B6" s="0" t="n">
        <f aca="false">B2</f>
        <v>0.732433333333333</v>
      </c>
      <c r="C6" s="0" t="n">
        <f aca="false">C2</f>
        <v>0.732433333333333</v>
      </c>
      <c r="D6" s="0" t="n">
        <f aca="false">D2</f>
        <v>0.74710684764001</v>
      </c>
      <c r="E6" s="0" t="n">
        <f aca="false">E2</f>
        <v>0.717759819026657</v>
      </c>
      <c r="H6" s="0" t="n">
        <f aca="false">ABS(A6-A5)</f>
        <v>0.013</v>
      </c>
      <c r="I6" s="0" t="n">
        <f aca="false">I2</f>
        <v>0.00551724137931034</v>
      </c>
      <c r="J6" s="0" t="n">
        <f aca="false">J2</f>
        <v>0.00551724137931034</v>
      </c>
      <c r="K6" s="0" t="n">
        <f aca="false">K2</f>
        <v>0.0180248275862069</v>
      </c>
      <c r="L6" s="0" t="n">
        <f aca="false">L2</f>
        <v>0</v>
      </c>
      <c r="N6" s="13" t="s">
        <v>29</v>
      </c>
      <c r="O6" s="0" t="n">
        <v>3.267</v>
      </c>
    </row>
    <row r="7" customFormat="false" ht="12.8" hidden="false" customHeight="false" outlineLevel="0" collapsed="false">
      <c r="A7" s="11" t="n">
        <v>0.686</v>
      </c>
      <c r="B7" s="0" t="n">
        <f aca="false">B2</f>
        <v>0.732433333333333</v>
      </c>
      <c r="C7" s="0" t="n">
        <f aca="false">C2</f>
        <v>0.732433333333333</v>
      </c>
      <c r="D7" s="0" t="n">
        <f aca="false">D2</f>
        <v>0.74710684764001</v>
      </c>
      <c r="E7" s="0" t="n">
        <f aca="false">E2</f>
        <v>0.717759819026657</v>
      </c>
      <c r="H7" s="0" t="n">
        <f aca="false">ABS(A7-A6)</f>
        <v>0.004</v>
      </c>
      <c r="I7" s="0" t="n">
        <f aca="false">I2</f>
        <v>0.00551724137931034</v>
      </c>
      <c r="J7" s="0" t="n">
        <f aca="false">J2</f>
        <v>0.00551724137931034</v>
      </c>
      <c r="K7" s="0" t="n">
        <f aca="false">K2</f>
        <v>0.0180248275862069</v>
      </c>
      <c r="L7" s="0" t="n">
        <f aca="false">L2</f>
        <v>0</v>
      </c>
    </row>
    <row r="8" customFormat="false" ht="12.8" hidden="false" customHeight="false" outlineLevel="0" collapsed="false">
      <c r="A8" s="11" t="n">
        <v>0.684</v>
      </c>
      <c r="B8" s="0" t="n">
        <f aca="false">B2</f>
        <v>0.732433333333333</v>
      </c>
      <c r="C8" s="0" t="n">
        <f aca="false">C2</f>
        <v>0.732433333333333</v>
      </c>
      <c r="D8" s="0" t="n">
        <f aca="false">D2</f>
        <v>0.74710684764001</v>
      </c>
      <c r="E8" s="0" t="n">
        <f aca="false">E2</f>
        <v>0.717759819026657</v>
      </c>
      <c r="H8" s="0" t="n">
        <f aca="false">ABS(A8-A7)</f>
        <v>0.002</v>
      </c>
      <c r="I8" s="0" t="n">
        <f aca="false">I2</f>
        <v>0.00551724137931034</v>
      </c>
      <c r="J8" s="0" t="n">
        <f aca="false">J2</f>
        <v>0.00551724137931034</v>
      </c>
      <c r="K8" s="0" t="n">
        <f aca="false">K2</f>
        <v>0.0180248275862069</v>
      </c>
      <c r="L8" s="0" t="n">
        <f aca="false">L2</f>
        <v>0</v>
      </c>
    </row>
    <row r="9" customFormat="false" ht="12.8" hidden="false" customHeight="false" outlineLevel="0" collapsed="false">
      <c r="A9" s="11" t="n">
        <v>0.686</v>
      </c>
      <c r="B9" s="0" t="n">
        <f aca="false">B2</f>
        <v>0.732433333333333</v>
      </c>
      <c r="C9" s="0" t="n">
        <f aca="false">C2</f>
        <v>0.732433333333333</v>
      </c>
      <c r="D9" s="0" t="n">
        <f aca="false">D2</f>
        <v>0.74710684764001</v>
      </c>
      <c r="E9" s="0" t="n">
        <f aca="false">E2</f>
        <v>0.717759819026657</v>
      </c>
      <c r="H9" s="0" t="n">
        <f aca="false">ABS(A9-A8)</f>
        <v>0.002</v>
      </c>
      <c r="I9" s="0" t="n">
        <f aca="false">I2</f>
        <v>0.00551724137931034</v>
      </c>
      <c r="J9" s="0" t="n">
        <f aca="false">J2</f>
        <v>0.00551724137931034</v>
      </c>
      <c r="K9" s="0" t="n">
        <f aca="false">K2</f>
        <v>0.0180248275862069</v>
      </c>
      <c r="L9" s="0" t="n">
        <f aca="false">L2</f>
        <v>0</v>
      </c>
    </row>
    <row r="10" customFormat="false" ht="12.8" hidden="false" customHeight="false" outlineLevel="0" collapsed="false">
      <c r="A10" s="11" t="n">
        <v>0.688</v>
      </c>
      <c r="B10" s="0" t="n">
        <f aca="false">B2</f>
        <v>0.732433333333333</v>
      </c>
      <c r="C10" s="0" t="n">
        <f aca="false">C2</f>
        <v>0.732433333333333</v>
      </c>
      <c r="D10" s="0" t="n">
        <f aca="false">D2</f>
        <v>0.74710684764001</v>
      </c>
      <c r="E10" s="0" t="n">
        <f aca="false">E2</f>
        <v>0.717759819026657</v>
      </c>
      <c r="H10" s="0" t="n">
        <f aca="false">ABS(A10-A9)</f>
        <v>0.002</v>
      </c>
      <c r="I10" s="0" t="n">
        <f aca="false">I2</f>
        <v>0.00551724137931034</v>
      </c>
      <c r="J10" s="0" t="n">
        <f aca="false">J2</f>
        <v>0.00551724137931034</v>
      </c>
      <c r="K10" s="0" t="n">
        <f aca="false">K2</f>
        <v>0.0180248275862069</v>
      </c>
      <c r="L10" s="0" t="n">
        <f aca="false">L2</f>
        <v>0</v>
      </c>
    </row>
    <row r="11" customFormat="false" ht="12.8" hidden="false" customHeight="false" outlineLevel="0" collapsed="false">
      <c r="A11" s="11" t="n">
        <v>0.69</v>
      </c>
      <c r="B11" s="0" t="n">
        <f aca="false">B2</f>
        <v>0.732433333333333</v>
      </c>
      <c r="C11" s="0" t="n">
        <f aca="false">C2</f>
        <v>0.732433333333333</v>
      </c>
      <c r="D11" s="0" t="n">
        <f aca="false">D2</f>
        <v>0.74710684764001</v>
      </c>
      <c r="E11" s="0" t="n">
        <f aca="false">E2</f>
        <v>0.717759819026657</v>
      </c>
      <c r="H11" s="0" t="n">
        <f aca="false">ABS(A11-A10)</f>
        <v>0.002</v>
      </c>
      <c r="I11" s="0" t="n">
        <f aca="false">I2</f>
        <v>0.00551724137931034</v>
      </c>
      <c r="J11" s="0" t="n">
        <f aca="false">J2</f>
        <v>0.00551724137931034</v>
      </c>
      <c r="K11" s="0" t="n">
        <f aca="false">K2</f>
        <v>0.0180248275862069</v>
      </c>
      <c r="L11" s="0" t="n">
        <f aca="false">L2</f>
        <v>0</v>
      </c>
    </row>
    <row r="12" customFormat="false" ht="12.8" hidden="false" customHeight="false" outlineLevel="0" collapsed="false">
      <c r="A12" s="11" t="n">
        <v>0.694</v>
      </c>
      <c r="B12" s="0" t="n">
        <f aca="false">B2</f>
        <v>0.732433333333333</v>
      </c>
      <c r="C12" s="0" t="n">
        <f aca="false">C2</f>
        <v>0.732433333333333</v>
      </c>
      <c r="D12" s="0" t="n">
        <f aca="false">D2</f>
        <v>0.74710684764001</v>
      </c>
      <c r="E12" s="0" t="n">
        <f aca="false">E2</f>
        <v>0.717759819026657</v>
      </c>
      <c r="H12" s="0" t="n">
        <f aca="false">ABS(A12-A11)</f>
        <v>0.004</v>
      </c>
      <c r="I12" s="0" t="n">
        <f aca="false">I2</f>
        <v>0.00551724137931034</v>
      </c>
      <c r="J12" s="0" t="n">
        <f aca="false">J2</f>
        <v>0.00551724137931034</v>
      </c>
      <c r="K12" s="0" t="n">
        <f aca="false">K2</f>
        <v>0.0180248275862069</v>
      </c>
      <c r="L12" s="0" t="n">
        <f aca="false">L2</f>
        <v>0</v>
      </c>
    </row>
    <row r="13" customFormat="false" ht="12.8" hidden="false" customHeight="false" outlineLevel="0" collapsed="false">
      <c r="A13" s="11" t="n">
        <v>0.708</v>
      </c>
      <c r="B13" s="0" t="n">
        <f aca="false">B2</f>
        <v>0.732433333333333</v>
      </c>
      <c r="C13" s="0" t="n">
        <f aca="false">C2</f>
        <v>0.732433333333333</v>
      </c>
      <c r="D13" s="0" t="n">
        <f aca="false">D2</f>
        <v>0.74710684764001</v>
      </c>
      <c r="E13" s="0" t="n">
        <f aca="false">E2</f>
        <v>0.717759819026657</v>
      </c>
      <c r="H13" s="0" t="n">
        <f aca="false">ABS(A13-A12)</f>
        <v>0.0139999999999999</v>
      </c>
      <c r="I13" s="0" t="n">
        <f aca="false">I2</f>
        <v>0.00551724137931034</v>
      </c>
      <c r="J13" s="0" t="n">
        <f aca="false">J2</f>
        <v>0.00551724137931034</v>
      </c>
      <c r="K13" s="0" t="n">
        <f aca="false">K2</f>
        <v>0.0180248275862069</v>
      </c>
      <c r="L13" s="0" t="n">
        <f aca="false">L2</f>
        <v>0</v>
      </c>
    </row>
    <row r="14" customFormat="false" ht="12.8" hidden="false" customHeight="false" outlineLevel="0" collapsed="false">
      <c r="A14" s="11" t="n">
        <v>0.717</v>
      </c>
      <c r="B14" s="0" t="n">
        <f aca="false">B2</f>
        <v>0.732433333333333</v>
      </c>
      <c r="C14" s="0" t="n">
        <f aca="false">C2</f>
        <v>0.732433333333333</v>
      </c>
      <c r="D14" s="0" t="n">
        <f aca="false">D2</f>
        <v>0.74710684764001</v>
      </c>
      <c r="E14" s="0" t="n">
        <f aca="false">E2</f>
        <v>0.717759819026657</v>
      </c>
      <c r="H14" s="0" t="n">
        <f aca="false">ABS(A14-A13)</f>
        <v>0.00900000000000001</v>
      </c>
      <c r="I14" s="0" t="n">
        <f aca="false">I2</f>
        <v>0.00551724137931034</v>
      </c>
      <c r="J14" s="0" t="n">
        <f aca="false">J2</f>
        <v>0.00551724137931034</v>
      </c>
      <c r="K14" s="0" t="n">
        <f aca="false">K2</f>
        <v>0.0180248275862069</v>
      </c>
      <c r="L14" s="0" t="n">
        <f aca="false">L2</f>
        <v>0</v>
      </c>
    </row>
    <row r="15" customFormat="false" ht="12.8" hidden="false" customHeight="false" outlineLevel="0" collapsed="false">
      <c r="A15" s="11" t="n">
        <v>0.725</v>
      </c>
      <c r="B15" s="0" t="n">
        <f aca="false">B2</f>
        <v>0.732433333333333</v>
      </c>
      <c r="C15" s="0" t="n">
        <f aca="false">C2</f>
        <v>0.732433333333333</v>
      </c>
      <c r="D15" s="0" t="n">
        <f aca="false">D2</f>
        <v>0.74710684764001</v>
      </c>
      <c r="E15" s="0" t="n">
        <f aca="false">E2</f>
        <v>0.717759819026657</v>
      </c>
      <c r="H15" s="0" t="n">
        <f aca="false">ABS(A15-A14)</f>
        <v>0.00800000000000001</v>
      </c>
      <c r="I15" s="0" t="n">
        <f aca="false">I2</f>
        <v>0.00551724137931034</v>
      </c>
      <c r="J15" s="0" t="n">
        <f aca="false">J2</f>
        <v>0.00551724137931034</v>
      </c>
      <c r="K15" s="0" t="n">
        <f aca="false">K2</f>
        <v>0.0180248275862069</v>
      </c>
      <c r="L15" s="0" t="n">
        <f aca="false">L2</f>
        <v>0</v>
      </c>
    </row>
    <row r="16" customFormat="false" ht="12.8" hidden="false" customHeight="false" outlineLevel="0" collapsed="false">
      <c r="A16" s="11" t="n">
        <v>0.732</v>
      </c>
      <c r="B16" s="0" t="n">
        <f aca="false">B2</f>
        <v>0.732433333333333</v>
      </c>
      <c r="C16" s="0" t="n">
        <f aca="false">C2</f>
        <v>0.732433333333333</v>
      </c>
      <c r="D16" s="0" t="n">
        <f aca="false">D2</f>
        <v>0.74710684764001</v>
      </c>
      <c r="E16" s="0" t="n">
        <f aca="false">E2</f>
        <v>0.717759819026657</v>
      </c>
      <c r="H16" s="0" t="n">
        <f aca="false">ABS(A16-A15)</f>
        <v>0.00700000000000001</v>
      </c>
      <c r="I16" s="0" t="n">
        <f aca="false">I2</f>
        <v>0.00551724137931034</v>
      </c>
      <c r="J16" s="0" t="n">
        <f aca="false">J2</f>
        <v>0.00551724137931034</v>
      </c>
      <c r="K16" s="0" t="n">
        <f aca="false">K2</f>
        <v>0.0180248275862069</v>
      </c>
      <c r="L16" s="0" t="n">
        <f aca="false">L2</f>
        <v>0</v>
      </c>
    </row>
    <row r="17" customFormat="false" ht="12.8" hidden="false" customHeight="false" outlineLevel="0" collapsed="false">
      <c r="A17" s="11" t="n">
        <v>0.738</v>
      </c>
      <c r="B17" s="0" t="n">
        <f aca="false">B2</f>
        <v>0.732433333333333</v>
      </c>
      <c r="C17" s="0" t="n">
        <f aca="false">C2</f>
        <v>0.732433333333333</v>
      </c>
      <c r="D17" s="0" t="n">
        <f aca="false">D2</f>
        <v>0.74710684764001</v>
      </c>
      <c r="E17" s="0" t="n">
        <f aca="false">E2</f>
        <v>0.717759819026657</v>
      </c>
      <c r="H17" s="0" t="n">
        <f aca="false">ABS(A17-A16)</f>
        <v>0.00600000000000001</v>
      </c>
      <c r="I17" s="0" t="n">
        <f aca="false">I2</f>
        <v>0.00551724137931034</v>
      </c>
      <c r="J17" s="0" t="n">
        <f aca="false">J2</f>
        <v>0.00551724137931034</v>
      </c>
      <c r="K17" s="0" t="n">
        <f aca="false">K2</f>
        <v>0.0180248275862069</v>
      </c>
      <c r="L17" s="0" t="n">
        <f aca="false">L2</f>
        <v>0</v>
      </c>
    </row>
    <row r="18" customFormat="false" ht="12.8" hidden="false" customHeight="false" outlineLevel="0" collapsed="false">
      <c r="A18" s="11" t="n">
        <v>0.744</v>
      </c>
      <c r="B18" s="0" t="n">
        <f aca="false">B2</f>
        <v>0.732433333333333</v>
      </c>
      <c r="C18" s="0" t="n">
        <f aca="false">C2</f>
        <v>0.732433333333333</v>
      </c>
      <c r="D18" s="0" t="n">
        <f aca="false">D2</f>
        <v>0.74710684764001</v>
      </c>
      <c r="E18" s="0" t="n">
        <f aca="false">E2</f>
        <v>0.717759819026657</v>
      </c>
      <c r="H18" s="0" t="n">
        <f aca="false">ABS(A18-A17)</f>
        <v>0.00600000000000001</v>
      </c>
      <c r="I18" s="0" t="n">
        <f aca="false">I2</f>
        <v>0.00551724137931034</v>
      </c>
      <c r="J18" s="0" t="n">
        <f aca="false">J2</f>
        <v>0.00551724137931034</v>
      </c>
      <c r="K18" s="0" t="n">
        <f aca="false">K2</f>
        <v>0.0180248275862069</v>
      </c>
      <c r="L18" s="0" t="n">
        <f aca="false">L2</f>
        <v>0</v>
      </c>
    </row>
    <row r="19" customFormat="false" ht="12.8" hidden="false" customHeight="false" outlineLevel="0" collapsed="false">
      <c r="A19" s="11" t="n">
        <v>0.751</v>
      </c>
      <c r="B19" s="0" t="n">
        <f aca="false">B2</f>
        <v>0.732433333333333</v>
      </c>
      <c r="C19" s="0" t="n">
        <f aca="false">C2</f>
        <v>0.732433333333333</v>
      </c>
      <c r="D19" s="0" t="n">
        <f aca="false">D2</f>
        <v>0.74710684764001</v>
      </c>
      <c r="E19" s="0" t="n">
        <f aca="false">E2</f>
        <v>0.717759819026657</v>
      </c>
      <c r="H19" s="0" t="n">
        <f aca="false">ABS(A19-A18)</f>
        <v>0.00700000000000001</v>
      </c>
      <c r="I19" s="0" t="n">
        <f aca="false">I2</f>
        <v>0.00551724137931034</v>
      </c>
      <c r="J19" s="0" t="n">
        <f aca="false">J2</f>
        <v>0.00551724137931034</v>
      </c>
      <c r="K19" s="0" t="n">
        <f aca="false">K2</f>
        <v>0.0180248275862069</v>
      </c>
      <c r="L19" s="0" t="n">
        <f aca="false">L2</f>
        <v>0</v>
      </c>
    </row>
    <row r="20" customFormat="false" ht="12.8" hidden="false" customHeight="false" outlineLevel="0" collapsed="false">
      <c r="A20" s="11" t="n">
        <v>0.755</v>
      </c>
      <c r="B20" s="0" t="n">
        <f aca="false">B2</f>
        <v>0.732433333333333</v>
      </c>
      <c r="C20" s="0" t="n">
        <f aca="false">C2</f>
        <v>0.732433333333333</v>
      </c>
      <c r="D20" s="0" t="n">
        <f aca="false">D2</f>
        <v>0.74710684764001</v>
      </c>
      <c r="E20" s="0" t="n">
        <f aca="false">E2</f>
        <v>0.717759819026657</v>
      </c>
      <c r="H20" s="0" t="n">
        <f aca="false">ABS(A20-A19)</f>
        <v>0.004</v>
      </c>
      <c r="I20" s="0" t="n">
        <f aca="false">I2</f>
        <v>0.00551724137931034</v>
      </c>
      <c r="J20" s="0" t="n">
        <f aca="false">J2</f>
        <v>0.00551724137931034</v>
      </c>
      <c r="K20" s="0" t="n">
        <f aca="false">K2</f>
        <v>0.0180248275862069</v>
      </c>
      <c r="L20" s="0" t="n">
        <f aca="false">L2</f>
        <v>0</v>
      </c>
    </row>
    <row r="21" customFormat="false" ht="12.8" hidden="false" customHeight="false" outlineLevel="0" collapsed="false">
      <c r="A21" s="11" t="n">
        <v>0.749</v>
      </c>
      <c r="B21" s="0" t="n">
        <f aca="false">B2</f>
        <v>0.732433333333333</v>
      </c>
      <c r="C21" s="0" t="n">
        <f aca="false">C2</f>
        <v>0.732433333333333</v>
      </c>
      <c r="D21" s="0" t="n">
        <f aca="false">D2</f>
        <v>0.74710684764001</v>
      </c>
      <c r="E21" s="0" t="n">
        <f aca="false">E2</f>
        <v>0.717759819026657</v>
      </c>
      <c r="H21" s="0" t="n">
        <f aca="false">ABS(A21-A20)</f>
        <v>0.00600000000000001</v>
      </c>
      <c r="I21" s="0" t="n">
        <f aca="false">I2</f>
        <v>0.00551724137931034</v>
      </c>
      <c r="J21" s="0" t="n">
        <f aca="false">J2</f>
        <v>0.00551724137931034</v>
      </c>
      <c r="K21" s="0" t="n">
        <f aca="false">K2</f>
        <v>0.0180248275862069</v>
      </c>
      <c r="L21" s="0" t="n">
        <f aca="false">L2</f>
        <v>0</v>
      </c>
    </row>
    <row r="22" customFormat="false" ht="12.8" hidden="false" customHeight="false" outlineLevel="0" collapsed="false">
      <c r="A22" s="11" t="n">
        <v>0.755</v>
      </c>
      <c r="B22" s="0" t="n">
        <f aca="false">B2</f>
        <v>0.732433333333333</v>
      </c>
      <c r="C22" s="0" t="n">
        <f aca="false">C2</f>
        <v>0.732433333333333</v>
      </c>
      <c r="D22" s="0" t="n">
        <f aca="false">D2</f>
        <v>0.74710684764001</v>
      </c>
      <c r="E22" s="0" t="n">
        <f aca="false">E2</f>
        <v>0.717759819026657</v>
      </c>
      <c r="H22" s="0" t="n">
        <f aca="false">ABS(A22-A21)</f>
        <v>0.00600000000000001</v>
      </c>
      <c r="I22" s="0" t="n">
        <f aca="false">I2</f>
        <v>0.00551724137931034</v>
      </c>
      <c r="J22" s="0" t="n">
        <f aca="false">J2</f>
        <v>0.00551724137931034</v>
      </c>
      <c r="K22" s="0" t="n">
        <f aca="false">K2</f>
        <v>0.0180248275862069</v>
      </c>
      <c r="L22" s="0" t="n">
        <f aca="false">L2</f>
        <v>0</v>
      </c>
    </row>
    <row r="23" customFormat="false" ht="12.8" hidden="false" customHeight="false" outlineLevel="0" collapsed="false">
      <c r="A23" s="11" t="n">
        <v>0.76</v>
      </c>
      <c r="B23" s="0" t="n">
        <f aca="false">B2</f>
        <v>0.732433333333333</v>
      </c>
      <c r="C23" s="0" t="n">
        <f aca="false">C2</f>
        <v>0.732433333333333</v>
      </c>
      <c r="D23" s="0" t="n">
        <f aca="false">D2</f>
        <v>0.74710684764001</v>
      </c>
      <c r="E23" s="0" t="n">
        <f aca="false">E2</f>
        <v>0.717759819026657</v>
      </c>
      <c r="H23" s="0" t="n">
        <f aca="false">ABS(A23-A22)</f>
        <v>0.005</v>
      </c>
      <c r="I23" s="0" t="n">
        <f aca="false">I2</f>
        <v>0.00551724137931034</v>
      </c>
      <c r="J23" s="0" t="n">
        <f aca="false">J2</f>
        <v>0.00551724137931034</v>
      </c>
      <c r="K23" s="0" t="n">
        <f aca="false">K2</f>
        <v>0.0180248275862069</v>
      </c>
      <c r="L23" s="0" t="n">
        <f aca="false">L2</f>
        <v>0</v>
      </c>
    </row>
    <row r="24" customFormat="false" ht="12.8" hidden="false" customHeight="false" outlineLevel="0" collapsed="false">
      <c r="A24" s="11" t="n">
        <v>0.764</v>
      </c>
      <c r="B24" s="0" t="n">
        <f aca="false">B2</f>
        <v>0.732433333333333</v>
      </c>
      <c r="C24" s="0" t="n">
        <f aca="false">C2</f>
        <v>0.732433333333333</v>
      </c>
      <c r="D24" s="0" t="n">
        <f aca="false">D2</f>
        <v>0.74710684764001</v>
      </c>
      <c r="E24" s="0" t="n">
        <f aca="false">E2</f>
        <v>0.717759819026657</v>
      </c>
      <c r="H24" s="0" t="n">
        <f aca="false">ABS(A24-A23)</f>
        <v>0.004</v>
      </c>
      <c r="I24" s="0" t="n">
        <f aca="false">I2</f>
        <v>0.00551724137931034</v>
      </c>
      <c r="J24" s="0" t="n">
        <f aca="false">J2</f>
        <v>0.00551724137931034</v>
      </c>
      <c r="K24" s="0" t="n">
        <f aca="false">K2</f>
        <v>0.0180248275862069</v>
      </c>
      <c r="L24" s="0" t="n">
        <f aca="false">L2</f>
        <v>0</v>
      </c>
    </row>
    <row r="25" customFormat="false" ht="12.8" hidden="false" customHeight="false" outlineLevel="0" collapsed="false">
      <c r="A25" s="11" t="n">
        <v>0.767</v>
      </c>
      <c r="B25" s="0" t="n">
        <f aca="false">B2</f>
        <v>0.732433333333333</v>
      </c>
      <c r="C25" s="0" t="n">
        <f aca="false">C2</f>
        <v>0.732433333333333</v>
      </c>
      <c r="D25" s="0" t="n">
        <f aca="false">D2</f>
        <v>0.74710684764001</v>
      </c>
      <c r="E25" s="0" t="n">
        <f aca="false">E2</f>
        <v>0.717759819026657</v>
      </c>
      <c r="H25" s="0" t="n">
        <f aca="false">ABS(A25-A24)</f>
        <v>0.003</v>
      </c>
      <c r="I25" s="0" t="n">
        <f aca="false">I2</f>
        <v>0.00551724137931034</v>
      </c>
      <c r="J25" s="0" t="n">
        <f aca="false">J2</f>
        <v>0.00551724137931034</v>
      </c>
      <c r="K25" s="0" t="n">
        <f aca="false">K2</f>
        <v>0.0180248275862069</v>
      </c>
      <c r="L25" s="0" t="n">
        <f aca="false">L2</f>
        <v>0</v>
      </c>
    </row>
    <row r="26" customFormat="false" ht="12.8" hidden="false" customHeight="false" outlineLevel="0" collapsed="false">
      <c r="A26" s="11" t="n">
        <v>0.771</v>
      </c>
      <c r="B26" s="0" t="n">
        <f aca="false">B2</f>
        <v>0.732433333333333</v>
      </c>
      <c r="C26" s="0" t="n">
        <f aca="false">C2</f>
        <v>0.732433333333333</v>
      </c>
      <c r="D26" s="0" t="n">
        <f aca="false">D2</f>
        <v>0.74710684764001</v>
      </c>
      <c r="E26" s="0" t="n">
        <f aca="false">E2</f>
        <v>0.717759819026657</v>
      </c>
      <c r="H26" s="0" t="n">
        <f aca="false">ABS(A26-A25)</f>
        <v>0.004</v>
      </c>
      <c r="I26" s="0" t="n">
        <f aca="false">I2</f>
        <v>0.00551724137931034</v>
      </c>
      <c r="J26" s="0" t="n">
        <f aca="false">J2</f>
        <v>0.00551724137931034</v>
      </c>
      <c r="K26" s="0" t="n">
        <f aca="false">K2</f>
        <v>0.0180248275862069</v>
      </c>
      <c r="L26" s="0" t="n">
        <f aca="false">L2</f>
        <v>0</v>
      </c>
    </row>
    <row r="27" customFormat="false" ht="12.8" hidden="false" customHeight="false" outlineLevel="0" collapsed="false">
      <c r="A27" s="11" t="n">
        <v>0.765</v>
      </c>
      <c r="B27" s="0" t="n">
        <f aca="false">B2</f>
        <v>0.732433333333333</v>
      </c>
      <c r="C27" s="0" t="n">
        <f aca="false">C2</f>
        <v>0.732433333333333</v>
      </c>
      <c r="D27" s="0" t="n">
        <f aca="false">D2</f>
        <v>0.74710684764001</v>
      </c>
      <c r="E27" s="0" t="n">
        <f aca="false">E2</f>
        <v>0.717759819026657</v>
      </c>
      <c r="H27" s="0" t="n">
        <f aca="false">ABS(A27-A26)</f>
        <v>0.00600000000000001</v>
      </c>
      <c r="I27" s="0" t="n">
        <f aca="false">I2</f>
        <v>0.00551724137931034</v>
      </c>
      <c r="J27" s="0" t="n">
        <f aca="false">J2</f>
        <v>0.00551724137931034</v>
      </c>
      <c r="K27" s="0" t="n">
        <f aca="false">K2</f>
        <v>0.0180248275862069</v>
      </c>
      <c r="L27" s="0" t="n">
        <f aca="false">L2</f>
        <v>0</v>
      </c>
    </row>
    <row r="28" customFormat="false" ht="12.8" hidden="false" customHeight="false" outlineLevel="0" collapsed="false">
      <c r="A28" s="11" t="n">
        <v>0.768</v>
      </c>
      <c r="B28" s="0" t="n">
        <f aca="false">B2</f>
        <v>0.732433333333333</v>
      </c>
      <c r="C28" s="0" t="n">
        <f aca="false">C2</f>
        <v>0.732433333333333</v>
      </c>
      <c r="D28" s="0" t="n">
        <f aca="false">D2</f>
        <v>0.74710684764001</v>
      </c>
      <c r="E28" s="0" t="n">
        <f aca="false">E2</f>
        <v>0.717759819026657</v>
      </c>
      <c r="H28" s="0" t="n">
        <f aca="false">ABS(A28-A27)</f>
        <v>0.003</v>
      </c>
      <c r="I28" s="0" t="n">
        <f aca="false">I2</f>
        <v>0.00551724137931034</v>
      </c>
      <c r="J28" s="0" t="n">
        <f aca="false">J2</f>
        <v>0.00551724137931034</v>
      </c>
      <c r="K28" s="0" t="n">
        <f aca="false">K2</f>
        <v>0.0180248275862069</v>
      </c>
      <c r="L28" s="0" t="n">
        <f aca="false">L2</f>
        <v>0</v>
      </c>
    </row>
    <row r="29" customFormat="false" ht="12.8" hidden="false" customHeight="false" outlineLevel="0" collapsed="false">
      <c r="A29" s="11" t="n">
        <v>0.771</v>
      </c>
      <c r="B29" s="0" t="n">
        <f aca="false">B2</f>
        <v>0.732433333333333</v>
      </c>
      <c r="C29" s="0" t="n">
        <f aca="false">C2</f>
        <v>0.732433333333333</v>
      </c>
      <c r="D29" s="0" t="n">
        <f aca="false">D2</f>
        <v>0.74710684764001</v>
      </c>
      <c r="E29" s="0" t="n">
        <f aca="false">E2</f>
        <v>0.717759819026657</v>
      </c>
      <c r="H29" s="0" t="n">
        <f aca="false">ABS(A29-A28)</f>
        <v>0.003</v>
      </c>
      <c r="I29" s="0" t="n">
        <f aca="false">I2</f>
        <v>0.00551724137931034</v>
      </c>
      <c r="J29" s="0" t="n">
        <f aca="false">J2</f>
        <v>0.00551724137931034</v>
      </c>
      <c r="K29" s="0" t="n">
        <f aca="false">K2</f>
        <v>0.0180248275862069</v>
      </c>
      <c r="L29" s="0" t="n">
        <f aca="false">L2</f>
        <v>0</v>
      </c>
    </row>
    <row r="30" customFormat="false" ht="12.8" hidden="false" customHeight="false" outlineLevel="0" collapsed="false">
      <c r="A30" s="11" t="n">
        <v>0.774</v>
      </c>
      <c r="B30" s="0" t="n">
        <f aca="false">B2</f>
        <v>0.732433333333333</v>
      </c>
      <c r="C30" s="0" t="n">
        <f aca="false">C2</f>
        <v>0.732433333333333</v>
      </c>
      <c r="D30" s="0" t="n">
        <f aca="false">D2</f>
        <v>0.74710684764001</v>
      </c>
      <c r="E30" s="0" t="n">
        <f aca="false">E2</f>
        <v>0.717759819026657</v>
      </c>
      <c r="H30" s="0" t="n">
        <f aca="false">ABS(A30-A29)</f>
        <v>0.003</v>
      </c>
      <c r="I30" s="0" t="n">
        <f aca="false">I2</f>
        <v>0.00551724137931034</v>
      </c>
      <c r="J30" s="0" t="n">
        <f aca="false">J2</f>
        <v>0.00551724137931034</v>
      </c>
      <c r="K30" s="0" t="n">
        <f aca="false">K2</f>
        <v>0.0180248275862069</v>
      </c>
      <c r="L30" s="0" t="n">
        <f aca="false">L2</f>
        <v>0</v>
      </c>
    </row>
    <row r="31" customFormat="false" ht="12.8" hidden="false" customHeight="false" outlineLevel="0" collapsed="false">
      <c r="A31" s="11" t="n">
        <v>0.779</v>
      </c>
      <c r="B31" s="0" t="n">
        <f aca="false">B2</f>
        <v>0.732433333333333</v>
      </c>
      <c r="C31" s="0" t="n">
        <f aca="false">C2</f>
        <v>0.732433333333333</v>
      </c>
      <c r="D31" s="0" t="n">
        <f aca="false">D2</f>
        <v>0.74710684764001</v>
      </c>
      <c r="E31" s="0" t="n">
        <f aca="false">E2</f>
        <v>0.717759819026657</v>
      </c>
      <c r="H31" s="0" t="n">
        <f aca="false">ABS(A31-A30)</f>
        <v>0.005</v>
      </c>
      <c r="I31" s="0" t="n">
        <f aca="false">I2</f>
        <v>0.00551724137931034</v>
      </c>
      <c r="J31" s="0" t="n">
        <f aca="false">J2</f>
        <v>0.00551724137931034</v>
      </c>
      <c r="K31" s="0" t="n">
        <f aca="false">K2</f>
        <v>0.0180248275862069</v>
      </c>
      <c r="L31" s="0" t="n">
        <f aca="false">L2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2021-10-11T14:41:33Z</dcterms:created>
  <dc:creator/>
  <dc:description/>
  <dc:language>ru-RU</dc:language>
  <cp:lastModifiedBy/>
  <dcterms:modified xsi:type="dcterms:W3CDTF">2021-12-21T19:39:25Z</dcterms:modified>
  <cp:revision>19</cp:revision>
  <dc:subject/>
  <dc:title/>
</cp:coreProperties>
</file>