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timelines/timeline2.xml" ContentType="application/vnd.ms-excel.timelin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6.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7.xml" ContentType="application/vnd.openxmlformats-officedocument.spreadsheetml.pivotTable+xml"/>
  <Override PartName="/xl/drawings/drawing8.xml" ContentType="application/vnd.openxmlformats-officedocument.drawing+xml"/>
  <Override PartName="/xl/charts/chartEx5.xml" ContentType="application/vnd.ms-office.chartex+xml"/>
  <Override PartName="/xl/charts/style20.xml" ContentType="application/vnd.ms-office.chartstyle+xml"/>
  <Override PartName="/xl/charts/colors20.xml" ContentType="application/vnd.ms-office.chartcolorstyle+xml"/>
  <Override PartName="/xl/pivotTables/pivotTable18.xml" ContentType="application/vnd.openxmlformats-officedocument.spreadsheetml.pivotTable+xml"/>
  <Override PartName="/xl/drawings/drawing9.xml" ContentType="application/vnd.openxmlformats-officedocument.drawing+xml"/>
  <Override PartName="/xl/slicers/slicer5.xml" ContentType="application/vnd.ms-excel.slicer+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9.xml" ContentType="application/vnd.openxmlformats-officedocument.spreadsheetml.pivotTable+xml"/>
  <Override PartName="/xl/drawings/drawing10.xml" ContentType="application/vnd.openxmlformats-officedocument.drawing+xml"/>
  <Override PartName="/xl/slicers/slicer6.xml" ContentType="application/vnd.ms-excel.slicer+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0.xml" ContentType="application/vnd.openxmlformats-officedocument.spreadsheetml.pivotTable+xml"/>
  <Override PartName="/xl/drawings/drawing11.xml" ContentType="application/vnd.openxmlformats-officedocument.drawing+xml"/>
  <Override PartName="/xl/slicers/slicer7.xml" ContentType="application/vnd.ms-excel.slicer+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7928"/>
  <workbookPr dateCompatibility="0" hidePivotFieldList="1" defaultThemeVersion="166925"/>
  <mc:AlternateContent xmlns:mc="http://schemas.openxmlformats.org/markup-compatibility/2006">
    <mc:Choice Requires="x15">
      <x15ac:absPath xmlns:x15ac="http://schemas.microsoft.com/office/spreadsheetml/2010/11/ac" url="https://d.docs.live.net/079a8a239866780b/Desktop/Projects/DataScience/"/>
    </mc:Choice>
  </mc:AlternateContent>
  <xr:revisionPtr revIDLastSave="0" documentId="10_ncr:8_{F77B395B-5D49-4E0F-8ED9-8E659BCA5EA3}" xr6:coauthVersionLast="47" xr6:coauthVersionMax="47" xr10:uidLastSave="{00000000-0000-0000-0000-000000000000}"/>
  <bookViews>
    <workbookView xWindow="-108" yWindow="-108" windowWidth="23256" windowHeight="12456" firstSheet="6" activeTab="10" xr2:uid="{00000000-000D-0000-FFFF-FFFF00000000}"/>
  </bookViews>
  <sheets>
    <sheet name="Home" sheetId="10" r:id="rId1"/>
    <sheet name="References" sheetId="15" r:id="rId2"/>
    <sheet name="Objectives" sheetId="14" r:id="rId3"/>
    <sheet name="Employee Insights Dashboard " sheetId="11" r:id="rId4"/>
    <sheet name="Power query data" sheetId="2" r:id="rId5"/>
    <sheet name="Original project_Excel2" sheetId="1" r:id="rId6"/>
    <sheet name="Pivot table" sheetId="4" r:id="rId7"/>
    <sheet name="Attrition by Education" sheetId="5" r:id="rId8"/>
    <sheet name="Attrition by Gender" sheetId="8" r:id="rId9"/>
    <sheet name="Attrition by Travel" sheetId="6" r:id="rId10"/>
    <sheet name="Attrition by department" sheetId="9" r:id="rId11"/>
    <sheet name="Attrition by Age group,gender" sheetId="7" r:id="rId12"/>
    <sheet name="Attrition by Department,Salary" sheetId="13" r:id="rId13"/>
  </sheets>
  <definedNames>
    <definedName name="_xlchart.v1.2" hidden="1">'Pivot table'!$D$109:$D$111</definedName>
    <definedName name="_xlchart.v1.3" hidden="1">'Pivot table'!$E$109:$E$111</definedName>
    <definedName name="_xlchart.v1.6" hidden="1">'Pivot table'!$D$109:$D$111</definedName>
    <definedName name="_xlchart.v1.7" hidden="1">'Pivot table'!$E$109:$E$111</definedName>
    <definedName name="_xlchart.v2.0" hidden="1">'Pivot table'!$D$55:$D$57</definedName>
    <definedName name="_xlchart.v2.1" hidden="1">'Pivot table'!$E$55:$E$57</definedName>
    <definedName name="_xlchart.v2.4" hidden="1">'Pivot table'!$D$55:$D$57</definedName>
    <definedName name="_xlchart.v2.5" hidden="1">'Pivot table'!$E$55:$E$57</definedName>
    <definedName name="_xlchart.v2.8" hidden="1">'Pivot table'!$D$55:$D$57</definedName>
    <definedName name="_xlchart.v2.9" hidden="1">'Pivot table'!$E$55:$E$57</definedName>
    <definedName name="ExternalData_1" localSheetId="4" hidden="1">'Power query data'!$A$1:$AF$1471</definedName>
    <definedName name="NativeTimeline_Date_of_Hire">#N/A</definedName>
    <definedName name="Slicer_Age">#N/A</definedName>
    <definedName name="Slicer_Attrition">#N/A</definedName>
    <definedName name="Slicer_BusinessTravel">#N/A</definedName>
    <definedName name="Slicer_Department1">#N/A</definedName>
    <definedName name="Slicer_Gender">#N/A</definedName>
    <definedName name="Slicer_Higher_Education">#N/A</definedName>
    <definedName name="Slicer_Job_mode">#N/A</definedName>
    <definedName name="Slicer_JobRole">#N/A</definedName>
    <definedName name="Slicer_PerformanceRating">#N/A</definedName>
    <definedName name="Slicer_Source_of_Hire">#N/A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purl.oclc.org/ooxml/spreadsheetml/main">
  <c r="M1472" i="13" l="1"/>
  <c r="M1471" i="13"/>
  <c r="M1470" i="13"/>
  <c r="M1469" i="13"/>
  <c r="M1468" i="13"/>
  <c r="M1467" i="13"/>
  <c r="M1466" i="13"/>
  <c r="M1465" i="13"/>
  <c r="M1464" i="13"/>
  <c r="M1463" i="13"/>
  <c r="M1462" i="13"/>
  <c r="M1461" i="13"/>
  <c r="M1460" i="13"/>
  <c r="M1459" i="13"/>
  <c r="M1458" i="13"/>
  <c r="M1457" i="13"/>
  <c r="M1456" i="13"/>
  <c r="M1455" i="13"/>
  <c r="M1454" i="13"/>
  <c r="M1453" i="13"/>
  <c r="M1452" i="13"/>
  <c r="M1451" i="13"/>
  <c r="M1450" i="13"/>
  <c r="M1449" i="13"/>
  <c r="M1448" i="13"/>
  <c r="M1447" i="13"/>
  <c r="M1446" i="13"/>
  <c r="M1445" i="13"/>
  <c r="M1444" i="13"/>
  <c r="M1443" i="13"/>
  <c r="M1442" i="13"/>
  <c r="M1441" i="13"/>
  <c r="M1440" i="13"/>
  <c r="M1439" i="13"/>
  <c r="M1438" i="13"/>
  <c r="M1437" i="13"/>
  <c r="M1436" i="13"/>
  <c r="M1435" i="13"/>
  <c r="M1434" i="13"/>
  <c r="M1433" i="13"/>
  <c r="M1432" i="13"/>
  <c r="M1431" i="13"/>
  <c r="M1430" i="13"/>
  <c r="M1429" i="13"/>
  <c r="M1428" i="13"/>
  <c r="M1427" i="13"/>
  <c r="M1426" i="13"/>
  <c r="M1425" i="13"/>
  <c r="M1424" i="13"/>
  <c r="M1423" i="13"/>
  <c r="M1422" i="13"/>
  <c r="M1421" i="13"/>
  <c r="M1420" i="13"/>
  <c r="M1419" i="13"/>
  <c r="M1418" i="13"/>
  <c r="M1417" i="13"/>
  <c r="M1416" i="13"/>
  <c r="M1415" i="13"/>
  <c r="M1414" i="13"/>
  <c r="M1413" i="13"/>
  <c r="M1412" i="13"/>
  <c r="M1411" i="13"/>
  <c r="M1410" i="13"/>
  <c r="M1409" i="13"/>
  <c r="M1408" i="13"/>
  <c r="M1407" i="13"/>
  <c r="M1406" i="13"/>
  <c r="M1405" i="13"/>
  <c r="M1404" i="13"/>
  <c r="M1403" i="13"/>
  <c r="M1402" i="13"/>
  <c r="M1401" i="13"/>
  <c r="M1400" i="13"/>
  <c r="M1399" i="13"/>
  <c r="M1398" i="13"/>
  <c r="M1397" i="13"/>
  <c r="M1396" i="13"/>
  <c r="M1395" i="13"/>
  <c r="M1394" i="13"/>
  <c r="M1393" i="13"/>
  <c r="M1392" i="13"/>
  <c r="M1391" i="13"/>
  <c r="M1390" i="13"/>
  <c r="M1389" i="13"/>
  <c r="M1388" i="13"/>
  <c r="M1387" i="13"/>
  <c r="M1386" i="13"/>
  <c r="M1385" i="13"/>
  <c r="M1384" i="13"/>
  <c r="M1383" i="13"/>
  <c r="M1382" i="13"/>
  <c r="M1381" i="13"/>
  <c r="M1380" i="13"/>
  <c r="M1379" i="13"/>
  <c r="M1378" i="13"/>
  <c r="M1377" i="13"/>
  <c r="M1376" i="13"/>
  <c r="M1375" i="13"/>
  <c r="M1374" i="13"/>
  <c r="M1373" i="13"/>
  <c r="M1372" i="13"/>
  <c r="M1371" i="13"/>
  <c r="M1370" i="13"/>
  <c r="M1369" i="13"/>
  <c r="M1368" i="13"/>
  <c r="M1367" i="13"/>
  <c r="M1366" i="13"/>
  <c r="M1365" i="13"/>
  <c r="M1364" i="13"/>
  <c r="M1363" i="13"/>
  <c r="M1362" i="13"/>
  <c r="M1361" i="13"/>
  <c r="M1360" i="13"/>
  <c r="M1359" i="13"/>
  <c r="M1358" i="13"/>
  <c r="M1357" i="13"/>
  <c r="M1356" i="13"/>
  <c r="M1355" i="13"/>
  <c r="M1354" i="13"/>
  <c r="M1353" i="13"/>
  <c r="M1352" i="13"/>
  <c r="M1351" i="13"/>
  <c r="M1350" i="13"/>
  <c r="M1349" i="13"/>
  <c r="M1348" i="13"/>
  <c r="M1347" i="13"/>
  <c r="M1346" i="13"/>
  <c r="M1345" i="13"/>
  <c r="M1344" i="13"/>
  <c r="M1343" i="13"/>
  <c r="M1342" i="13"/>
  <c r="M1341" i="13"/>
  <c r="M1340" i="13"/>
  <c r="M1339" i="13"/>
  <c r="M1338" i="13"/>
  <c r="M1337" i="13"/>
  <c r="M1336" i="13"/>
  <c r="M1335" i="13"/>
  <c r="M1334" i="13"/>
  <c r="M1333" i="13"/>
  <c r="M1332" i="13"/>
  <c r="M1331" i="13"/>
  <c r="M1330" i="13"/>
  <c r="M1329" i="13"/>
  <c r="M1328" i="13"/>
  <c r="M1327" i="13"/>
  <c r="M1326" i="13"/>
  <c r="M1325" i="13"/>
  <c r="M1324" i="13"/>
  <c r="M1323" i="13"/>
  <c r="M1322" i="13"/>
  <c r="M1321" i="13"/>
  <c r="M1320" i="13"/>
  <c r="M1319" i="13"/>
  <c r="M1318" i="13"/>
  <c r="M1317" i="13"/>
  <c r="M1316" i="13"/>
  <c r="M1315" i="13"/>
  <c r="M1314" i="13"/>
  <c r="M1313" i="13"/>
  <c r="M1312" i="13"/>
  <c r="M1311" i="13"/>
  <c r="M1310" i="13"/>
  <c r="M1309" i="13"/>
  <c r="M1308" i="13"/>
  <c r="M1307" i="13"/>
  <c r="M1306" i="13"/>
  <c r="M1305" i="13"/>
  <c r="M1304" i="13"/>
  <c r="M1303" i="13"/>
  <c r="M1302" i="13"/>
  <c r="M1301" i="13"/>
  <c r="M1300" i="13"/>
  <c r="M1299" i="13"/>
  <c r="M1298" i="13"/>
  <c r="M1297" i="13"/>
  <c r="M1296" i="13"/>
  <c r="M1295" i="13"/>
  <c r="M1294" i="13"/>
  <c r="M1293" i="13"/>
  <c r="M1292" i="13"/>
  <c r="M1291" i="13"/>
  <c r="M1290" i="13"/>
  <c r="M1289" i="13"/>
  <c r="M1288" i="13"/>
  <c r="M1287" i="13"/>
  <c r="M1286" i="13"/>
  <c r="M1285" i="13"/>
  <c r="M1284" i="13"/>
  <c r="M1283" i="13"/>
  <c r="M1282" i="13"/>
  <c r="M1281" i="13"/>
  <c r="M1280" i="13"/>
  <c r="M1279" i="13"/>
  <c r="M1278" i="13"/>
  <c r="M1277" i="13"/>
  <c r="M1276" i="13"/>
  <c r="M1275" i="13"/>
  <c r="M1274" i="13"/>
  <c r="M1273" i="13"/>
  <c r="M1272" i="13"/>
  <c r="M1271" i="13"/>
  <c r="M1270" i="13"/>
  <c r="M1269" i="13"/>
  <c r="M1268" i="13"/>
  <c r="M1267" i="13"/>
  <c r="M1266" i="13"/>
  <c r="M1265" i="13"/>
  <c r="M1264" i="13"/>
  <c r="M1263" i="13"/>
  <c r="M1262" i="13"/>
  <c r="M1261" i="13"/>
  <c r="M1260" i="13"/>
  <c r="M1259" i="13"/>
  <c r="M1258" i="13"/>
  <c r="M1257" i="13"/>
  <c r="M1256" i="13"/>
  <c r="M1255" i="13"/>
  <c r="M1254" i="13"/>
  <c r="M1253" i="13"/>
  <c r="M1252" i="13"/>
  <c r="M1251" i="13"/>
  <c r="M1250" i="13"/>
  <c r="M1249" i="13"/>
  <c r="M1248" i="13"/>
  <c r="M1247" i="13"/>
  <c r="M1246" i="13"/>
  <c r="M1245" i="13"/>
  <c r="M1244" i="13"/>
  <c r="M1243" i="13"/>
  <c r="M1242" i="13"/>
  <c r="M1241" i="13"/>
  <c r="M1240" i="13"/>
  <c r="M1239" i="13"/>
  <c r="M1238" i="13"/>
  <c r="M1237" i="13"/>
  <c r="M1236" i="13"/>
  <c r="M1235" i="13"/>
  <c r="M1234" i="13"/>
  <c r="M1233" i="13"/>
  <c r="M1232" i="13"/>
  <c r="M1231" i="13"/>
  <c r="M1230" i="13"/>
  <c r="M1229" i="13"/>
  <c r="M1228" i="13"/>
  <c r="M1227" i="13"/>
  <c r="M1226" i="13"/>
  <c r="M1225" i="13"/>
  <c r="M1224" i="13"/>
  <c r="M1223" i="13"/>
  <c r="M1222" i="13"/>
  <c r="M1221" i="13"/>
  <c r="M1220" i="13"/>
  <c r="M1219" i="13"/>
  <c r="M1218" i="13"/>
  <c r="M1217" i="13"/>
  <c r="M1216" i="13"/>
  <c r="M1215" i="13"/>
  <c r="M1214" i="13"/>
  <c r="M1213" i="13"/>
  <c r="M1212" i="13"/>
  <c r="M1211" i="13"/>
  <c r="M1210" i="13"/>
  <c r="M1209" i="13"/>
  <c r="M1208" i="13"/>
  <c r="M1207" i="13"/>
  <c r="M1206" i="13"/>
  <c r="M1205" i="13"/>
  <c r="M1204" i="13"/>
  <c r="M1203" i="13"/>
  <c r="M1202" i="13"/>
  <c r="M1201" i="13"/>
  <c r="M1200" i="13"/>
  <c r="M1199" i="13"/>
  <c r="M1198" i="13"/>
  <c r="M1197" i="13"/>
  <c r="M1196" i="13"/>
  <c r="M1195" i="13"/>
  <c r="M1194" i="13"/>
  <c r="M1193" i="13"/>
  <c r="M1192" i="13"/>
  <c r="M1191" i="13"/>
  <c r="M1190" i="13"/>
  <c r="M1189" i="13"/>
  <c r="M1188" i="13"/>
  <c r="M1187" i="13"/>
  <c r="M1186" i="13"/>
  <c r="M1185" i="13"/>
  <c r="M1184" i="13"/>
  <c r="M1183" i="13"/>
  <c r="M1182" i="13"/>
  <c r="M1181" i="13"/>
  <c r="M1180" i="13"/>
  <c r="M1179" i="13"/>
  <c r="M1178" i="13"/>
  <c r="M1177" i="13"/>
  <c r="M1176" i="13"/>
  <c r="M1175" i="13"/>
  <c r="M1174" i="13"/>
  <c r="M1173" i="13"/>
  <c r="M1172" i="13"/>
  <c r="M1171" i="13"/>
  <c r="M1170" i="13"/>
  <c r="M1169" i="13"/>
  <c r="M1168" i="13"/>
  <c r="M1167" i="13"/>
  <c r="M1166" i="13"/>
  <c r="M1165" i="13"/>
  <c r="M1164" i="13"/>
  <c r="M1163" i="13"/>
  <c r="M1162" i="13"/>
  <c r="M1161" i="13"/>
  <c r="M1160" i="13"/>
  <c r="M1159" i="13"/>
  <c r="M1158" i="13"/>
  <c r="M1157" i="13"/>
  <c r="M1156" i="13"/>
  <c r="M1155" i="13"/>
  <c r="M1154" i="13"/>
  <c r="M1153" i="13"/>
  <c r="M1152" i="13"/>
  <c r="M1151" i="13"/>
  <c r="M1150" i="13"/>
  <c r="M1149" i="13"/>
  <c r="M1148" i="13"/>
  <c r="M1147" i="13"/>
  <c r="M1146" i="13"/>
  <c r="M1145" i="13"/>
  <c r="M1144" i="13"/>
  <c r="M1143" i="13"/>
  <c r="M1142" i="13"/>
  <c r="M1141" i="13"/>
  <c r="M1140" i="13"/>
  <c r="M1139" i="13"/>
  <c r="M1138" i="13"/>
  <c r="M1137" i="13"/>
  <c r="M1136" i="13"/>
  <c r="M1135" i="13"/>
  <c r="M1134" i="13"/>
  <c r="M1133" i="13"/>
  <c r="M1132" i="13"/>
  <c r="M1131" i="13"/>
  <c r="M1130" i="13"/>
  <c r="M1129" i="13"/>
  <c r="M1128" i="13"/>
  <c r="M1127" i="13"/>
  <c r="M1126" i="13"/>
  <c r="M1125" i="13"/>
  <c r="M1124" i="13"/>
  <c r="M1123" i="13"/>
  <c r="M1122" i="13"/>
  <c r="M1121" i="13"/>
  <c r="M1120" i="13"/>
  <c r="M1119" i="13"/>
  <c r="M1118" i="13"/>
  <c r="M1117" i="13"/>
  <c r="M1116" i="13"/>
  <c r="M1115" i="13"/>
  <c r="M1114" i="13"/>
  <c r="M1113" i="13"/>
  <c r="M1112" i="13"/>
  <c r="M1111" i="13"/>
  <c r="M1110" i="13"/>
  <c r="M1109" i="13"/>
  <c r="M1108" i="13"/>
  <c r="M1107" i="13"/>
  <c r="M1106" i="13"/>
  <c r="M1105" i="13"/>
  <c r="M1104" i="13"/>
  <c r="M1103" i="13"/>
  <c r="M1102" i="13"/>
  <c r="M1101" i="13"/>
  <c r="M1100" i="13"/>
  <c r="M1099" i="13"/>
  <c r="M1098" i="13"/>
  <c r="M1097" i="13"/>
  <c r="M1096" i="13"/>
  <c r="M1095" i="13"/>
  <c r="M1094" i="13"/>
  <c r="M1093" i="13"/>
  <c r="M1092" i="13"/>
  <c r="M1091" i="13"/>
  <c r="M1090" i="13"/>
  <c r="M1089" i="13"/>
  <c r="M1088" i="13"/>
  <c r="M1087" i="13"/>
  <c r="M1086" i="13"/>
  <c r="M1085" i="13"/>
  <c r="M1084" i="13"/>
  <c r="M1083" i="13"/>
  <c r="M1082" i="13"/>
  <c r="M1081" i="13"/>
  <c r="M1080" i="13"/>
  <c r="M1079" i="13"/>
  <c r="M1078" i="13"/>
  <c r="M1077" i="13"/>
  <c r="M1076" i="13"/>
  <c r="M1075" i="13"/>
  <c r="M1074" i="13"/>
  <c r="M1073" i="13"/>
  <c r="M1072" i="13"/>
  <c r="M1071" i="13"/>
  <c r="M1070" i="13"/>
  <c r="M1069" i="13"/>
  <c r="M1068" i="13"/>
  <c r="M1067" i="13"/>
  <c r="M1066" i="13"/>
  <c r="M1065" i="13"/>
  <c r="M1064" i="13"/>
  <c r="M1063" i="13"/>
  <c r="M1062" i="13"/>
  <c r="M1061" i="13"/>
  <c r="M1060" i="13"/>
  <c r="M1059" i="13"/>
  <c r="M1058" i="13"/>
  <c r="M1057" i="13"/>
  <c r="M1056" i="13"/>
  <c r="M1055" i="13"/>
  <c r="M1054" i="13"/>
  <c r="M1053" i="13"/>
  <c r="M1052" i="13"/>
  <c r="M1051" i="13"/>
  <c r="M1050" i="13"/>
  <c r="M1049" i="13"/>
  <c r="M1048" i="13"/>
  <c r="M1047" i="13"/>
  <c r="M1046" i="13"/>
  <c r="M1045" i="13"/>
  <c r="M1044" i="13"/>
  <c r="M1043" i="13"/>
  <c r="M1042" i="13"/>
  <c r="M1041" i="13"/>
  <c r="M1040" i="13"/>
  <c r="M1039" i="13"/>
  <c r="M1038" i="13"/>
  <c r="M1037" i="13"/>
  <c r="M1036" i="13"/>
  <c r="M1035" i="13"/>
  <c r="M1034" i="13"/>
  <c r="M1033" i="13"/>
  <c r="M1032" i="13"/>
  <c r="M1031" i="13"/>
  <c r="M1030" i="13"/>
  <c r="M1029" i="13"/>
  <c r="M1028" i="13"/>
  <c r="M1027" i="13"/>
  <c r="M1026" i="13"/>
  <c r="M1025" i="13"/>
  <c r="M1024" i="13"/>
  <c r="M1023" i="13"/>
  <c r="M1022" i="13"/>
  <c r="M1021" i="13"/>
  <c r="M1020" i="13"/>
  <c r="M1019" i="13"/>
  <c r="M1018" i="13"/>
  <c r="M1017" i="13"/>
  <c r="M1016" i="13"/>
  <c r="M1015" i="13"/>
  <c r="M1014" i="13"/>
  <c r="M1013" i="13"/>
  <c r="M1012" i="13"/>
  <c r="M1011" i="13"/>
  <c r="M1010" i="13"/>
  <c r="M1009" i="13"/>
  <c r="M1008" i="13"/>
  <c r="M1007" i="13"/>
  <c r="M1006" i="13"/>
  <c r="M1005" i="13"/>
  <c r="M1004" i="13"/>
  <c r="M1003" i="13"/>
  <c r="M1002" i="13"/>
  <c r="M1001" i="13"/>
  <c r="M1000" i="13"/>
  <c r="M999" i="13"/>
  <c r="M998" i="13"/>
  <c r="M997" i="13"/>
  <c r="M996" i="13"/>
  <c r="M995" i="13"/>
  <c r="M994" i="13"/>
  <c r="M993" i="13"/>
  <c r="M992" i="13"/>
  <c r="M991" i="13"/>
  <c r="M990" i="13"/>
  <c r="M989" i="13"/>
  <c r="M988" i="13"/>
  <c r="M987" i="13"/>
  <c r="M986" i="13"/>
  <c r="M985" i="13"/>
  <c r="M984" i="13"/>
  <c r="M983" i="13"/>
  <c r="M982" i="13"/>
  <c r="M981" i="13"/>
  <c r="M980" i="13"/>
  <c r="M979" i="13"/>
  <c r="M978" i="13"/>
  <c r="M977" i="13"/>
  <c r="M976" i="13"/>
  <c r="M975" i="13"/>
  <c r="M974" i="13"/>
  <c r="M973" i="13"/>
  <c r="M972" i="13"/>
  <c r="M971" i="13"/>
  <c r="M970" i="13"/>
  <c r="M969" i="13"/>
  <c r="M968" i="13"/>
  <c r="M967" i="13"/>
  <c r="M966" i="13"/>
  <c r="M965" i="13"/>
  <c r="M964" i="13"/>
  <c r="M963" i="13"/>
  <c r="M962" i="13"/>
  <c r="M961" i="13"/>
  <c r="M960" i="13"/>
  <c r="M959" i="13"/>
  <c r="M958" i="13"/>
  <c r="M957" i="13"/>
  <c r="M956" i="13"/>
  <c r="M955" i="13"/>
  <c r="M954" i="13"/>
  <c r="M953" i="13"/>
  <c r="M952" i="13"/>
  <c r="M951" i="13"/>
  <c r="M950" i="13"/>
  <c r="M949" i="13"/>
  <c r="M948" i="13"/>
  <c r="M947" i="13"/>
  <c r="M946" i="13"/>
  <c r="M945" i="13"/>
  <c r="M944" i="13"/>
  <c r="M943" i="13"/>
  <c r="M942" i="13"/>
  <c r="M941" i="13"/>
  <c r="M940" i="13"/>
  <c r="M939" i="13"/>
  <c r="M938" i="13"/>
  <c r="M937" i="13"/>
  <c r="M936" i="13"/>
  <c r="M935" i="13"/>
  <c r="M934" i="13"/>
  <c r="M933" i="13"/>
  <c r="M932" i="13"/>
  <c r="M931" i="13"/>
  <c r="M930" i="13"/>
  <c r="M929" i="13"/>
  <c r="M928" i="13"/>
  <c r="M927" i="13"/>
  <c r="M926" i="13"/>
  <c r="M925" i="13"/>
  <c r="M924" i="13"/>
  <c r="M923" i="13"/>
  <c r="M922" i="13"/>
  <c r="M921" i="13"/>
  <c r="M920" i="13"/>
  <c r="M919" i="13"/>
  <c r="M918" i="13"/>
  <c r="M917" i="13"/>
  <c r="M916" i="13"/>
  <c r="M915" i="13"/>
  <c r="M914" i="13"/>
  <c r="M913" i="13"/>
  <c r="M912" i="13"/>
  <c r="M911" i="13"/>
  <c r="M910" i="13"/>
  <c r="M909" i="13"/>
  <c r="M908" i="13"/>
  <c r="M907" i="13"/>
  <c r="M906" i="13"/>
  <c r="M905" i="13"/>
  <c r="M904" i="13"/>
  <c r="M903" i="13"/>
  <c r="M902" i="13"/>
  <c r="M901" i="13"/>
  <c r="M900" i="13"/>
  <c r="M899" i="13"/>
  <c r="M898" i="13"/>
  <c r="M897" i="13"/>
  <c r="M896" i="13"/>
  <c r="M895" i="13"/>
  <c r="M894" i="13"/>
  <c r="M893" i="13"/>
  <c r="M892" i="13"/>
  <c r="M891" i="13"/>
  <c r="M890" i="13"/>
  <c r="M889" i="13"/>
  <c r="M888" i="13"/>
  <c r="M887" i="13"/>
  <c r="M886" i="13"/>
  <c r="M885" i="13"/>
  <c r="M884" i="13"/>
  <c r="M883" i="13"/>
  <c r="M882" i="13"/>
  <c r="M881" i="13"/>
  <c r="M880" i="13"/>
  <c r="M879" i="13"/>
  <c r="M878" i="13"/>
  <c r="M877" i="13"/>
  <c r="M876" i="13"/>
  <c r="M875" i="13"/>
  <c r="M874" i="13"/>
  <c r="M873" i="13"/>
  <c r="M872" i="13"/>
  <c r="M871" i="13"/>
  <c r="M870" i="13"/>
  <c r="M869" i="13"/>
  <c r="M868" i="13"/>
  <c r="M867" i="13"/>
  <c r="M866" i="13"/>
  <c r="M865" i="13"/>
  <c r="M864" i="13"/>
  <c r="M863" i="13"/>
  <c r="M862" i="13"/>
  <c r="M861" i="13"/>
  <c r="M860" i="13"/>
  <c r="M859" i="13"/>
  <c r="M858" i="13"/>
  <c r="M857" i="13"/>
  <c r="M856" i="13"/>
  <c r="M855" i="13"/>
  <c r="M854" i="13"/>
  <c r="M853" i="13"/>
  <c r="M852" i="13"/>
  <c r="M851" i="13"/>
  <c r="M850" i="13"/>
  <c r="M849" i="13"/>
  <c r="M848" i="13"/>
  <c r="M847" i="13"/>
  <c r="M846" i="13"/>
  <c r="M845" i="13"/>
  <c r="M844" i="13"/>
  <c r="M843" i="13"/>
  <c r="M842" i="13"/>
  <c r="M841" i="13"/>
  <c r="M840" i="13"/>
  <c r="M839" i="13"/>
  <c r="M838" i="13"/>
  <c r="M837" i="13"/>
  <c r="M836" i="13"/>
  <c r="M835" i="13"/>
  <c r="M834" i="13"/>
  <c r="M833" i="13"/>
  <c r="M832" i="13"/>
  <c r="M831" i="13"/>
  <c r="M830" i="13"/>
  <c r="M829" i="13"/>
  <c r="M828" i="13"/>
  <c r="M827" i="13"/>
  <c r="M826" i="13"/>
  <c r="M825" i="13"/>
  <c r="M824" i="13"/>
  <c r="M823" i="13"/>
  <c r="M822" i="13"/>
  <c r="M821" i="13"/>
  <c r="M820" i="13"/>
  <c r="M819" i="13"/>
  <c r="M818" i="13"/>
  <c r="M817" i="13"/>
  <c r="M816" i="13"/>
  <c r="M815" i="13"/>
  <c r="M814" i="13"/>
  <c r="M813" i="13"/>
  <c r="M812" i="13"/>
  <c r="M811" i="13"/>
  <c r="M810" i="13"/>
  <c r="M809" i="13"/>
  <c r="M808" i="13"/>
  <c r="M807" i="13"/>
  <c r="M806" i="13"/>
  <c r="M805" i="13"/>
  <c r="M804" i="13"/>
  <c r="M803" i="13"/>
  <c r="M802" i="13"/>
  <c r="M801" i="13"/>
  <c r="M800" i="13"/>
  <c r="M799" i="13"/>
  <c r="M798" i="13"/>
  <c r="M797" i="13"/>
  <c r="M796" i="13"/>
  <c r="M795" i="13"/>
  <c r="M794" i="13"/>
  <c r="M793" i="13"/>
  <c r="M792" i="13"/>
  <c r="M791" i="13"/>
  <c r="M790" i="13"/>
  <c r="M789" i="13"/>
  <c r="M788" i="13"/>
  <c r="M787" i="13"/>
  <c r="M786" i="13"/>
  <c r="M785" i="13"/>
  <c r="M784" i="13"/>
  <c r="M783" i="13"/>
  <c r="M782" i="13"/>
  <c r="M781" i="13"/>
  <c r="M780" i="13"/>
  <c r="M779" i="13"/>
  <c r="M778" i="13"/>
  <c r="M777" i="13"/>
  <c r="M776" i="13"/>
  <c r="M775" i="13"/>
  <c r="M774" i="13"/>
  <c r="M773" i="13"/>
  <c r="M772" i="13"/>
  <c r="M771" i="13"/>
  <c r="M770" i="13"/>
  <c r="M769" i="13"/>
  <c r="M768" i="13"/>
  <c r="M767" i="13"/>
  <c r="M766" i="13"/>
  <c r="M765" i="13"/>
  <c r="M764" i="13"/>
  <c r="M763" i="13"/>
  <c r="M762" i="13"/>
  <c r="M761" i="13"/>
  <c r="M760" i="13"/>
  <c r="M759" i="13"/>
  <c r="M758" i="13"/>
  <c r="M757" i="13"/>
  <c r="M756" i="13"/>
  <c r="M755" i="13"/>
  <c r="M754" i="13"/>
  <c r="M753" i="13"/>
  <c r="M752" i="13"/>
  <c r="M751" i="13"/>
  <c r="M750" i="13"/>
  <c r="M749" i="13"/>
  <c r="M748" i="13"/>
  <c r="M747" i="13"/>
  <c r="M746" i="13"/>
  <c r="M745" i="13"/>
  <c r="M744" i="13"/>
  <c r="M743" i="13"/>
  <c r="M742" i="13"/>
  <c r="M741" i="13"/>
  <c r="M740" i="13"/>
  <c r="M739" i="13"/>
  <c r="M738" i="13"/>
  <c r="M737" i="13"/>
  <c r="M736" i="13"/>
  <c r="M735" i="13"/>
  <c r="M734" i="13"/>
  <c r="M733" i="13"/>
  <c r="M732" i="13"/>
  <c r="M731" i="13"/>
  <c r="M730" i="13"/>
  <c r="M729" i="13"/>
  <c r="M728" i="13"/>
  <c r="M727" i="13"/>
  <c r="M726" i="13"/>
  <c r="M725" i="13"/>
  <c r="M724" i="13"/>
  <c r="M723" i="13"/>
  <c r="M722" i="13"/>
  <c r="M721" i="13"/>
  <c r="M720" i="13"/>
  <c r="M719" i="13"/>
  <c r="M718" i="13"/>
  <c r="M717" i="13"/>
  <c r="M716" i="13"/>
  <c r="M715" i="13"/>
  <c r="M714" i="13"/>
  <c r="M713" i="13"/>
  <c r="M712" i="13"/>
  <c r="M711" i="13"/>
  <c r="M710" i="13"/>
  <c r="M709" i="13"/>
  <c r="M708" i="13"/>
  <c r="M707" i="13"/>
  <c r="M706" i="13"/>
  <c r="M705" i="13"/>
  <c r="M704" i="13"/>
  <c r="M703" i="13"/>
  <c r="M702" i="13"/>
  <c r="M701" i="13"/>
  <c r="M700" i="13"/>
  <c r="M699" i="13"/>
  <c r="M698" i="13"/>
  <c r="M697" i="13"/>
  <c r="M696" i="13"/>
  <c r="M695" i="13"/>
  <c r="M694" i="13"/>
  <c r="M693" i="13"/>
  <c r="M692" i="13"/>
  <c r="M691" i="13"/>
  <c r="M690" i="13"/>
  <c r="M689" i="13"/>
  <c r="M688" i="13"/>
  <c r="M687" i="13"/>
  <c r="M686" i="13"/>
  <c r="M685" i="13"/>
  <c r="M684" i="13"/>
  <c r="M683" i="13"/>
  <c r="M682" i="13"/>
  <c r="M681" i="13"/>
  <c r="M680" i="13"/>
  <c r="M679" i="13"/>
  <c r="M678" i="13"/>
  <c r="M677" i="13"/>
  <c r="M676" i="13"/>
  <c r="M675" i="13"/>
  <c r="M674" i="13"/>
  <c r="M673" i="13"/>
  <c r="M672" i="13"/>
  <c r="M671" i="13"/>
  <c r="M670" i="13"/>
  <c r="M669" i="13"/>
  <c r="M668" i="13"/>
  <c r="M667" i="13"/>
  <c r="M666" i="13"/>
  <c r="M665" i="13"/>
  <c r="M664" i="13"/>
  <c r="M663" i="13"/>
  <c r="M662" i="13"/>
  <c r="M661" i="13"/>
  <c r="M660" i="13"/>
  <c r="M659" i="13"/>
  <c r="M658" i="13"/>
  <c r="M657" i="13"/>
  <c r="M656" i="13"/>
  <c r="M655" i="13"/>
  <c r="M654" i="13"/>
  <c r="M653" i="13"/>
  <c r="M652" i="13"/>
  <c r="M651" i="13"/>
  <c r="M650" i="13"/>
  <c r="M649" i="13"/>
  <c r="M648" i="13"/>
  <c r="M647" i="13"/>
  <c r="M646" i="13"/>
  <c r="M645" i="13"/>
  <c r="M644" i="13"/>
  <c r="M643" i="13"/>
  <c r="M642" i="13"/>
  <c r="M641" i="13"/>
  <c r="M640" i="13"/>
  <c r="M639" i="13"/>
  <c r="M638" i="13"/>
  <c r="M637" i="13"/>
  <c r="M636" i="13"/>
  <c r="M635" i="13"/>
  <c r="M634" i="13"/>
  <c r="M633" i="13"/>
  <c r="M632" i="13"/>
  <c r="M631" i="13"/>
  <c r="M630" i="13"/>
  <c r="M629" i="13"/>
  <c r="M628" i="13"/>
  <c r="M627" i="13"/>
  <c r="M626" i="13"/>
  <c r="M625" i="13"/>
  <c r="M624" i="13"/>
  <c r="M623" i="13"/>
  <c r="M622" i="13"/>
  <c r="M621" i="13"/>
  <c r="M620" i="13"/>
  <c r="M619" i="13"/>
  <c r="M618" i="13"/>
  <c r="M617" i="13"/>
  <c r="M616" i="13"/>
  <c r="M615" i="13"/>
  <c r="M614" i="13"/>
  <c r="M613" i="13"/>
  <c r="M612" i="13"/>
  <c r="M611" i="13"/>
  <c r="M610" i="13"/>
  <c r="M609" i="13"/>
  <c r="M608" i="13"/>
  <c r="M607" i="13"/>
  <c r="M606" i="13"/>
  <c r="M605" i="13"/>
  <c r="M604" i="13"/>
  <c r="M603" i="13"/>
  <c r="M602" i="13"/>
  <c r="M601" i="13"/>
  <c r="M600" i="13"/>
  <c r="M599" i="13"/>
  <c r="M598" i="13"/>
  <c r="M597" i="13"/>
  <c r="M596" i="13"/>
  <c r="M595" i="13"/>
  <c r="M594" i="13"/>
  <c r="M593" i="13"/>
  <c r="M592" i="13"/>
  <c r="M591" i="13"/>
  <c r="M590" i="13"/>
  <c r="M589" i="13"/>
  <c r="M588" i="13"/>
  <c r="M587" i="13"/>
  <c r="M586" i="13"/>
  <c r="M585" i="13"/>
  <c r="M584" i="13"/>
  <c r="M583" i="13"/>
  <c r="M582" i="13"/>
  <c r="M581" i="13"/>
  <c r="M580" i="13"/>
  <c r="M579" i="13"/>
  <c r="M578" i="13"/>
  <c r="M577" i="13"/>
  <c r="M576" i="13"/>
  <c r="M575" i="13"/>
  <c r="M574" i="13"/>
  <c r="M573" i="13"/>
  <c r="M572" i="13"/>
  <c r="M571" i="13"/>
  <c r="M570" i="13"/>
  <c r="M569" i="13"/>
  <c r="M568" i="13"/>
  <c r="M567" i="13"/>
  <c r="M566" i="13"/>
  <c r="M565" i="13"/>
  <c r="M564" i="13"/>
  <c r="M563" i="13"/>
  <c r="M562" i="13"/>
  <c r="M561" i="13"/>
  <c r="M560" i="13"/>
  <c r="M559" i="13"/>
  <c r="M558" i="13"/>
  <c r="M557" i="13"/>
  <c r="M556" i="13"/>
  <c r="M555" i="13"/>
  <c r="M554" i="13"/>
  <c r="M553" i="13"/>
  <c r="M552" i="13"/>
  <c r="M551" i="13"/>
  <c r="M550" i="13"/>
  <c r="M549" i="13"/>
  <c r="M548" i="13"/>
  <c r="M547" i="13"/>
  <c r="M546" i="13"/>
  <c r="M545" i="13"/>
  <c r="M544" i="13"/>
  <c r="M543" i="13"/>
  <c r="M542" i="13"/>
  <c r="M541" i="13"/>
  <c r="M540" i="13"/>
  <c r="M539" i="13"/>
  <c r="M538" i="13"/>
  <c r="M537" i="13"/>
  <c r="M536" i="13"/>
  <c r="M535" i="13"/>
  <c r="M534" i="13"/>
  <c r="M533" i="13"/>
  <c r="M532" i="13"/>
  <c r="M531" i="13"/>
  <c r="M530" i="13"/>
  <c r="M529" i="13"/>
  <c r="M528" i="13"/>
  <c r="M527" i="13"/>
  <c r="M526" i="13"/>
  <c r="M525" i="13"/>
  <c r="M524" i="13"/>
  <c r="M523" i="13"/>
  <c r="M522" i="13"/>
  <c r="M521" i="13"/>
  <c r="M520" i="13"/>
  <c r="M519" i="13"/>
  <c r="M518" i="13"/>
  <c r="M517" i="13"/>
  <c r="M516" i="13"/>
  <c r="M515" i="13"/>
  <c r="M514" i="13"/>
  <c r="M513" i="13"/>
  <c r="M512" i="13"/>
  <c r="M511" i="13"/>
  <c r="M510" i="13"/>
  <c r="M509" i="13"/>
  <c r="M508" i="13"/>
  <c r="M507" i="13"/>
  <c r="M506" i="13"/>
  <c r="M505" i="13"/>
  <c r="M504" i="13"/>
  <c r="M503" i="13"/>
  <c r="M502" i="13"/>
  <c r="M501" i="13"/>
  <c r="M500" i="13"/>
  <c r="M499" i="13"/>
  <c r="M498" i="13"/>
  <c r="M497" i="13"/>
  <c r="M496" i="13"/>
  <c r="M495" i="13"/>
  <c r="M494" i="13"/>
  <c r="M493" i="13"/>
  <c r="M492" i="13"/>
  <c r="M491" i="13"/>
  <c r="M490" i="13"/>
  <c r="M489" i="13"/>
  <c r="M488" i="13"/>
  <c r="M487" i="13"/>
  <c r="M486" i="13"/>
  <c r="M485" i="13"/>
  <c r="M484" i="13"/>
  <c r="M483" i="13"/>
  <c r="M482" i="13"/>
  <c r="M481" i="13"/>
  <c r="M480" i="13"/>
  <c r="M479" i="13"/>
  <c r="M478" i="13"/>
  <c r="M477" i="13"/>
  <c r="M476" i="13"/>
  <c r="M475" i="13"/>
  <c r="M474" i="13"/>
  <c r="M473" i="13"/>
  <c r="M472" i="13"/>
  <c r="M471" i="13"/>
  <c r="M470" i="13"/>
  <c r="M469" i="13"/>
  <c r="M468" i="13"/>
  <c r="M467" i="13"/>
  <c r="M466" i="13"/>
  <c r="M465" i="13"/>
  <c r="M464" i="13"/>
  <c r="M463" i="13"/>
  <c r="M462" i="13"/>
  <c r="M461" i="13"/>
  <c r="M460" i="13"/>
  <c r="M459" i="13"/>
  <c r="M458" i="13"/>
  <c r="M457" i="13"/>
  <c r="M456" i="13"/>
  <c r="M455" i="13"/>
  <c r="M454" i="13"/>
  <c r="M453" i="13"/>
  <c r="M452" i="13"/>
  <c r="M451" i="13"/>
  <c r="M450" i="13"/>
  <c r="M449" i="13"/>
  <c r="M448" i="13"/>
  <c r="M447" i="13"/>
  <c r="M446" i="13"/>
  <c r="M445" i="13"/>
  <c r="M444" i="13"/>
  <c r="M443" i="13"/>
  <c r="M442" i="13"/>
  <c r="M441" i="13"/>
  <c r="M440" i="13"/>
  <c r="M439" i="13"/>
  <c r="M438" i="13"/>
  <c r="M437" i="13"/>
  <c r="M436" i="13"/>
  <c r="M435" i="13"/>
  <c r="M434" i="13"/>
  <c r="M433" i="13"/>
  <c r="M432" i="13"/>
  <c r="M431" i="13"/>
  <c r="M430" i="13"/>
  <c r="M429" i="13"/>
  <c r="M428" i="13"/>
  <c r="M427" i="13"/>
  <c r="M426" i="13"/>
  <c r="M425" i="13"/>
  <c r="M424" i="13"/>
  <c r="M423" i="13"/>
  <c r="M422" i="13"/>
  <c r="M421" i="13"/>
  <c r="M420" i="13"/>
  <c r="M419" i="13"/>
  <c r="M418" i="13"/>
  <c r="M417" i="13"/>
  <c r="M416" i="13"/>
  <c r="M415" i="13"/>
  <c r="M414" i="13"/>
  <c r="M413" i="13"/>
  <c r="M412" i="13"/>
  <c r="M411" i="13"/>
  <c r="M410" i="13"/>
  <c r="M409" i="13"/>
  <c r="M408" i="13"/>
  <c r="M407" i="13"/>
  <c r="M406" i="13"/>
  <c r="M405" i="13"/>
  <c r="M404" i="13"/>
  <c r="M403" i="13"/>
  <c r="M402" i="13"/>
  <c r="M401" i="13"/>
  <c r="M400" i="13"/>
  <c r="M399" i="13"/>
  <c r="M398" i="13"/>
  <c r="M397" i="13"/>
  <c r="M396" i="13"/>
  <c r="M395" i="13"/>
  <c r="M394" i="13"/>
  <c r="M393" i="13"/>
  <c r="M392" i="13"/>
  <c r="M391" i="13"/>
  <c r="M390" i="13"/>
  <c r="M389" i="13"/>
  <c r="M388" i="13"/>
  <c r="M387" i="13"/>
  <c r="M386" i="13"/>
  <c r="M385" i="13"/>
  <c r="M384" i="13"/>
  <c r="M383" i="13"/>
  <c r="M382" i="13"/>
  <c r="M381" i="13"/>
  <c r="M380" i="13"/>
  <c r="M379" i="13"/>
  <c r="M378" i="13"/>
  <c r="M377" i="13"/>
  <c r="M376" i="13"/>
  <c r="M375" i="13"/>
  <c r="M374" i="13"/>
  <c r="M373" i="13"/>
  <c r="M372" i="13"/>
  <c r="M371" i="13"/>
  <c r="M370" i="13"/>
  <c r="M369" i="13"/>
  <c r="M368" i="13"/>
  <c r="M367" i="13"/>
  <c r="M366" i="13"/>
  <c r="M365" i="13"/>
  <c r="M364" i="13"/>
  <c r="M363" i="13"/>
  <c r="M362" i="13"/>
  <c r="M361" i="13"/>
  <c r="M360" i="13"/>
  <c r="M359" i="13"/>
  <c r="M358" i="13"/>
  <c r="M357" i="13"/>
  <c r="M356" i="13"/>
  <c r="M355" i="13"/>
  <c r="M354" i="13"/>
  <c r="M353" i="13"/>
  <c r="M352" i="13"/>
  <c r="M351" i="13"/>
  <c r="M350" i="13"/>
  <c r="M349" i="13"/>
  <c r="M348" i="13"/>
  <c r="M347" i="13"/>
  <c r="M346" i="13"/>
  <c r="M345" i="13"/>
  <c r="M344" i="13"/>
  <c r="M343" i="13"/>
  <c r="M342" i="13"/>
  <c r="M341" i="13"/>
  <c r="M340" i="13"/>
  <c r="M339" i="13"/>
  <c r="M338" i="13"/>
  <c r="M337" i="13"/>
  <c r="M336" i="13"/>
  <c r="M335" i="13"/>
  <c r="M334" i="13"/>
  <c r="M333" i="13"/>
  <c r="M332" i="13"/>
  <c r="M331" i="13"/>
  <c r="M330" i="13"/>
  <c r="M329" i="13"/>
  <c r="M328" i="13"/>
  <c r="M327" i="13"/>
  <c r="M326" i="13"/>
  <c r="M325" i="13"/>
  <c r="M324" i="13"/>
  <c r="M323" i="13"/>
  <c r="M322" i="13"/>
  <c r="M321" i="13"/>
  <c r="M320" i="13"/>
  <c r="M319" i="13"/>
  <c r="M318" i="13"/>
  <c r="M317" i="13"/>
  <c r="M316" i="13"/>
  <c r="M315" i="13"/>
  <c r="M314" i="13"/>
  <c r="M313" i="13"/>
  <c r="M312" i="13"/>
  <c r="M311" i="13"/>
  <c r="M310" i="13"/>
  <c r="M309" i="13"/>
  <c r="M308" i="13"/>
  <c r="M307" i="13"/>
  <c r="M306" i="13"/>
  <c r="M305" i="13"/>
  <c r="M304" i="13"/>
  <c r="M303" i="13"/>
  <c r="M302" i="13"/>
  <c r="M301" i="13"/>
  <c r="M300" i="13"/>
  <c r="M299" i="13"/>
  <c r="M298" i="13"/>
  <c r="M297" i="13"/>
  <c r="M296" i="13"/>
  <c r="M295" i="13"/>
  <c r="M294" i="13"/>
  <c r="M293" i="13"/>
  <c r="M292" i="13"/>
  <c r="M291" i="13"/>
  <c r="M290" i="13"/>
  <c r="M289" i="13"/>
  <c r="M288" i="13"/>
  <c r="M287" i="13"/>
  <c r="M286" i="13"/>
  <c r="M285" i="13"/>
  <c r="M284" i="13"/>
  <c r="M283" i="13"/>
  <c r="M282" i="13"/>
  <c r="M281" i="13"/>
  <c r="M280" i="13"/>
  <c r="M279" i="13"/>
  <c r="M278" i="13"/>
  <c r="M277" i="13"/>
  <c r="M276" i="13"/>
  <c r="M275" i="13"/>
  <c r="M274" i="13"/>
  <c r="M273" i="13"/>
  <c r="M272" i="13"/>
  <c r="M271" i="13"/>
  <c r="M270" i="13"/>
  <c r="M269" i="13"/>
  <c r="M268" i="13"/>
  <c r="M267" i="13"/>
  <c r="M266" i="13"/>
  <c r="M265" i="13"/>
  <c r="M264" i="13"/>
  <c r="M263" i="13"/>
  <c r="M262" i="13"/>
  <c r="M261" i="13"/>
  <c r="M260" i="13"/>
  <c r="M259" i="13"/>
  <c r="M258" i="13"/>
  <c r="M257" i="13"/>
  <c r="M256" i="13"/>
  <c r="M255" i="13"/>
  <c r="M254" i="13"/>
  <c r="M253" i="13"/>
  <c r="M252" i="13"/>
  <c r="M251" i="13"/>
  <c r="M250" i="13"/>
  <c r="M249" i="13"/>
  <c r="M248" i="13"/>
  <c r="M247" i="13"/>
  <c r="M246" i="13"/>
  <c r="M245" i="13"/>
  <c r="M244" i="13"/>
  <c r="M243" i="13"/>
  <c r="M242" i="13"/>
  <c r="M241" i="13"/>
  <c r="M240" i="13"/>
  <c r="M239" i="13"/>
  <c r="M238" i="13"/>
  <c r="M237" i="13"/>
  <c r="M236" i="13"/>
  <c r="M235" i="13"/>
  <c r="M234" i="13"/>
  <c r="M233" i="13"/>
  <c r="M232" i="13"/>
  <c r="M231" i="13"/>
  <c r="M230" i="13"/>
  <c r="M229" i="13"/>
  <c r="M228" i="13"/>
  <c r="M227" i="13"/>
  <c r="M226" i="13"/>
  <c r="M225" i="13"/>
  <c r="M224" i="13"/>
  <c r="M223" i="13"/>
  <c r="M222" i="13"/>
  <c r="M221" i="13"/>
  <c r="M220" i="13"/>
  <c r="M219" i="13"/>
  <c r="M218" i="13"/>
  <c r="M217" i="13"/>
  <c r="M216" i="13"/>
  <c r="M215" i="13"/>
  <c r="M214" i="13"/>
  <c r="M213" i="13"/>
  <c r="M212" i="13"/>
  <c r="M211" i="13"/>
  <c r="M210" i="13"/>
  <c r="M209" i="13"/>
  <c r="M208" i="13"/>
  <c r="M207" i="13"/>
  <c r="M206" i="13"/>
  <c r="M205" i="13"/>
  <c r="M204" i="13"/>
  <c r="M203" i="13"/>
  <c r="M202" i="13"/>
  <c r="M201" i="13"/>
  <c r="M200" i="13"/>
  <c r="M199" i="13"/>
  <c r="M198" i="13"/>
  <c r="M197" i="13"/>
  <c r="M196" i="13"/>
  <c r="M195" i="13"/>
  <c r="M194" i="13"/>
  <c r="M193" i="13"/>
  <c r="M192" i="13"/>
  <c r="M191" i="13"/>
  <c r="M190" i="13"/>
  <c r="M189" i="13"/>
  <c r="M188" i="13"/>
  <c r="M187" i="13"/>
  <c r="M186" i="13"/>
  <c r="M185" i="13"/>
  <c r="M184" i="13"/>
  <c r="M183" i="13"/>
  <c r="M182" i="13"/>
  <c r="M181" i="13"/>
  <c r="M180" i="13"/>
  <c r="M179" i="13"/>
  <c r="M178" i="13"/>
  <c r="M177" i="13"/>
  <c r="M176" i="13"/>
  <c r="M175" i="13"/>
  <c r="M174" i="13"/>
  <c r="M173" i="13"/>
  <c r="M172" i="13"/>
  <c r="M171" i="13"/>
  <c r="M170" i="13"/>
  <c r="M169" i="13"/>
  <c r="M168" i="13"/>
  <c r="M167" i="13"/>
  <c r="M166" i="13"/>
  <c r="M165" i="13"/>
  <c r="M164" i="13"/>
  <c r="M163" i="13"/>
  <c r="M162" i="13"/>
  <c r="M161" i="13"/>
  <c r="M160" i="13"/>
  <c r="M159" i="13"/>
  <c r="M158" i="13"/>
  <c r="M157" i="13"/>
  <c r="M156" i="13"/>
  <c r="M155" i="13"/>
  <c r="M154" i="13"/>
  <c r="M153" i="13"/>
  <c r="M152" i="13"/>
  <c r="M151" i="13"/>
  <c r="M150" i="13"/>
  <c r="M149" i="13"/>
  <c r="M148" i="13"/>
  <c r="M147" i="13"/>
  <c r="M146" i="13"/>
  <c r="M145" i="13"/>
  <c r="M144" i="13"/>
  <c r="M143" i="13"/>
  <c r="M142" i="13"/>
  <c r="M141" i="13"/>
  <c r="M140" i="13"/>
  <c r="M139" i="13"/>
  <c r="M138" i="13"/>
  <c r="M137" i="13"/>
  <c r="M136" i="13"/>
  <c r="M135" i="13"/>
  <c r="M134" i="13"/>
  <c r="M133" i="13"/>
  <c r="M132" i="13"/>
  <c r="M131" i="13"/>
  <c r="M130" i="13"/>
  <c r="M129" i="13"/>
  <c r="M128" i="13"/>
  <c r="M127" i="13"/>
  <c r="M126" i="13"/>
  <c r="M125" i="13"/>
  <c r="M124" i="13"/>
  <c r="M123" i="13"/>
  <c r="M122" i="13"/>
  <c r="M121" i="13"/>
  <c r="M120" i="13"/>
  <c r="M119" i="13"/>
  <c r="M118" i="13"/>
  <c r="M117" i="13"/>
  <c r="M116" i="13"/>
  <c r="M115" i="13"/>
  <c r="M114" i="13"/>
  <c r="M113" i="13"/>
  <c r="M112" i="13"/>
  <c r="M111" i="13"/>
  <c r="M110" i="13"/>
  <c r="M109" i="13"/>
  <c r="M108" i="13"/>
  <c r="M107" i="13"/>
  <c r="M106" i="13"/>
  <c r="M105" i="13"/>
  <c r="M104" i="13"/>
  <c r="M103" i="13"/>
  <c r="M102" i="13"/>
  <c r="M101" i="13"/>
  <c r="M100" i="13"/>
  <c r="M99" i="13"/>
  <c r="M98" i="13"/>
  <c r="M97" i="13"/>
  <c r="M96" i="13"/>
  <c r="M95" i="13"/>
  <c r="M94" i="13"/>
  <c r="M93" i="13"/>
  <c r="M92" i="13"/>
  <c r="M91" i="13"/>
  <c r="M90" i="13"/>
  <c r="M89" i="13"/>
  <c r="M88" i="13"/>
  <c r="M87" i="13"/>
  <c r="M86" i="13"/>
  <c r="M85" i="13"/>
  <c r="M84" i="13"/>
  <c r="M83" i="13"/>
  <c r="M82" i="13"/>
  <c r="M81" i="13"/>
  <c r="M80" i="13"/>
  <c r="M79" i="13"/>
  <c r="M78" i="13"/>
  <c r="M77" i="13"/>
  <c r="M76" i="13"/>
  <c r="M75" i="13"/>
  <c r="M74" i="13"/>
  <c r="M73" i="13"/>
  <c r="M72" i="13"/>
  <c r="M71" i="13"/>
  <c r="M70" i="13"/>
  <c r="M69" i="13"/>
  <c r="M68" i="13"/>
  <c r="M67" i="13"/>
  <c r="M66" i="13"/>
  <c r="M65" i="13"/>
  <c r="M64" i="13"/>
  <c r="M63" i="13"/>
  <c r="M62" i="13"/>
  <c r="M61" i="13"/>
  <c r="M60" i="13"/>
  <c r="M59" i="13"/>
  <c r="M58" i="13"/>
  <c r="M57" i="13"/>
  <c r="M56" i="13"/>
  <c r="M55" i="13"/>
  <c r="M54" i="13"/>
  <c r="M53" i="13"/>
  <c r="M52" i="13"/>
  <c r="M51" i="13"/>
  <c r="M50" i="13"/>
  <c r="M49" i="13"/>
  <c r="M48" i="13"/>
  <c r="M47" i="13"/>
  <c r="M46" i="13"/>
  <c r="M45" i="13"/>
  <c r="M44" i="13"/>
  <c r="M43" i="13"/>
  <c r="M42" i="13"/>
  <c r="M41" i="13"/>
  <c r="M40" i="13"/>
  <c r="M39" i="13"/>
  <c r="M38" i="13"/>
  <c r="M37" i="13"/>
  <c r="M36" i="13"/>
  <c r="M35" i="13"/>
  <c r="M34" i="13"/>
  <c r="M33" i="13"/>
  <c r="M32" i="13"/>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M3" i="13"/>
  <c r="I7" i="13"/>
  <c r="H7" i="13"/>
  <c r="G7" i="13"/>
  <c r="I6" i="13"/>
  <c r="H6" i="13"/>
  <c r="G6" i="13"/>
  <c r="I5" i="13"/>
  <c r="H5" i="13"/>
  <c r="G5" i="13"/>
  <c r="F131" i="4"/>
  <c r="G131" i="4"/>
  <c r="H131" i="4"/>
  <c r="F132" i="4"/>
  <c r="G132" i="4"/>
  <c r="H132" i="4"/>
  <c r="F133" i="4"/>
  <c r="G133" i="4"/>
  <c r="H133" i="4"/>
  <c r="D30" i="11"/>
  <c r="C30" i="11"/>
  <c r="D29" i="11"/>
  <c r="C29" i="11"/>
  <c r="D28" i="11"/>
  <c r="C28" i="11"/>
  <c r="C11" i="5"/>
  <c r="G5" i="7"/>
  <c r="H5" i="7"/>
  <c r="I5" i="7"/>
  <c r="J5" i="7"/>
  <c r="G6" i="7"/>
  <c r="H6" i="7"/>
  <c r="I6" i="7"/>
  <c r="J6" i="7"/>
  <c r="G7" i="7"/>
  <c r="H7" i="7"/>
  <c r="I7" i="7"/>
  <c r="J7" i="7"/>
  <c r="G8" i="7"/>
  <c r="H8" i="7"/>
  <c r="I8" i="7"/>
  <c r="J8" i="7"/>
  <c r="F6" i="6"/>
  <c r="E6" i="6"/>
  <c r="F5" i="6"/>
  <c r="E5" i="6"/>
  <c r="F4" i="6"/>
  <c r="E4" i="6"/>
  <c r="B119" i="4"/>
  <c r="D109" i="4"/>
  <c r="E109" i="4"/>
  <c r="D110" i="4"/>
  <c r="E110" i="4"/>
  <c r="D111" i="4"/>
  <c r="E111" i="4"/>
  <c r="G70" i="4"/>
  <c r="H70" i="4"/>
  <c r="I70" i="4"/>
  <c r="G71" i="4"/>
  <c r="H71" i="4"/>
  <c r="I71" i="4"/>
  <c r="G72" i="4"/>
  <c r="H72" i="4"/>
  <c r="I72" i="4"/>
  <c r="G73" i="4"/>
  <c r="H73" i="4"/>
  <c r="I73" i="4"/>
  <c r="D55" i="4"/>
  <c r="E55" i="4"/>
  <c r="D56" i="4"/>
  <c r="E56" i="4"/>
  <c r="D57" i="4"/>
  <c r="E57" i="4"/>
  <c r="D27" i="4"/>
  <c r="E27" i="4"/>
  <c r="D28" i="4"/>
  <c r="E28" i="4"/>
  <c r="D29" i="4"/>
  <c r="E29" i="4"/>
  <c r="D30" i="4"/>
  <c r="E30" i="4"/>
  <c r="D31" i="4"/>
  <c r="E31" i="4"/>
  <c r="D32" i="4"/>
  <c r="E32" i="4"/>
  <c r="D33" i="4"/>
  <c r="E33" i="4"/>
  <c r="D34" i="4"/>
  <c r="E34" i="4"/>
  <c r="D35" i="4"/>
  <c r="E35" i="4"/>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K4" i="4"/>
  <c r="K5" i="4"/>
  <c r="F16" i="4"/>
  <c r="F17" i="4"/>
  <c r="F18" i="4"/>
  <c r="F3" i="4"/>
  <c r="F4" i="4"/>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C17" i="4"/>
  <c r="C18" i="4"/>
  <c r="E37" i="4" l="1"/>
</calcChain>
</file>

<file path=xl/connections.xml><?xml version="1.0" encoding="utf-8"?>
<connections xmlns="http://purl.oclc.org/ooxml/spreadsheetml/main" xmlns:mc="http://schemas.openxmlformats.org/markup-compatibility/2006" xmlns:xr16="http://schemas.microsoft.com/office/spreadsheetml/2017/revision16" mc:Ignorable="xr16">
  <connection id="1" xr16:uid="{00000000-0015-0000-FFFF-FFFF0000000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<sst xmlns="http://purl.oclc.org/ooxml/spreadsheetml/main" count="57617" uniqueCount="148">
  <si>
    <t>Age</t>
  </si>
  <si>
    <t>Attrition</t>
  </si>
  <si>
    <t>BusinessTravel</t>
  </si>
  <si>
    <t>Department</t>
  </si>
  <si>
    <t>DistanceFromHome</t>
  </si>
  <si>
    <t>Gender</t>
  </si>
  <si>
    <t>JobInvolvement</t>
  </si>
  <si>
    <t>JobLevel</t>
  </si>
  <si>
    <t>JobRole</t>
  </si>
  <si>
    <t>JobSatisfaction</t>
  </si>
  <si>
    <t>MaritalStatus</t>
  </si>
  <si>
    <t xml:space="preserve"> MonthlyIncome </t>
  </si>
  <si>
    <t>NumCompaniesWorked</t>
  </si>
  <si>
    <t>OverTime</t>
  </si>
  <si>
    <t>PercentSalaryHike</t>
  </si>
  <si>
    <t>PerformanceRating</t>
  </si>
  <si>
    <t>StockOptionLevel</t>
  </si>
  <si>
    <t>TotalWorkingYears</t>
  </si>
  <si>
    <t>TrainingTimesLastYear</t>
  </si>
  <si>
    <t>YearsAtCompany</t>
  </si>
  <si>
    <t>YearsSinceLastPromotion</t>
  </si>
  <si>
    <t>YearsWithCurrManager</t>
  </si>
  <si>
    <t>Higher_Education</t>
  </si>
  <si>
    <t>Date_of_Hire</t>
  </si>
  <si>
    <t>Status_of_leaving</t>
  </si>
  <si>
    <t>Mode_of_work</t>
  </si>
  <si>
    <t>Leaves</t>
  </si>
  <si>
    <t>Absenteeism</t>
  </si>
  <si>
    <t>Work_accident</t>
  </si>
  <si>
    <t>Source_of_Hire</t>
  </si>
  <si>
    <t>Job_mode</t>
  </si>
  <si>
    <t>Yes</t>
  </si>
  <si>
    <t>Travel_Rarely</t>
  </si>
  <si>
    <t>Research &amp; Development</t>
  </si>
  <si>
    <t>Male</t>
  </si>
  <si>
    <t>Laboratory Technician</t>
  </si>
  <si>
    <t>Single</t>
  </si>
  <si>
    <t>Graduation</t>
  </si>
  <si>
    <t>Salary</t>
  </si>
  <si>
    <t>OFFICE</t>
  </si>
  <si>
    <t>No</t>
  </si>
  <si>
    <t>Job Event</t>
  </si>
  <si>
    <t>Contract</t>
  </si>
  <si>
    <t>Research Scientist</t>
  </si>
  <si>
    <t>Work Accident</t>
  </si>
  <si>
    <t>WFH</t>
  </si>
  <si>
    <t>Recruiter</t>
  </si>
  <si>
    <t>Part Time</t>
  </si>
  <si>
    <t>Research Director</t>
  </si>
  <si>
    <t>Married</t>
  </si>
  <si>
    <t>Post-Graduation</t>
  </si>
  <si>
    <t>Dept.Head</t>
  </si>
  <si>
    <t>Sales</t>
  </si>
  <si>
    <t>Sales Representative</t>
  </si>
  <si>
    <t>Divorced</t>
  </si>
  <si>
    <t>PHD</t>
  </si>
  <si>
    <t>FullTime</t>
  </si>
  <si>
    <t>Female</t>
  </si>
  <si>
    <t>Better Opportunity</t>
  </si>
  <si>
    <t>Job Portal</t>
  </si>
  <si>
    <t>Travel_Frequently</t>
  </si>
  <si>
    <t>Walk-in</t>
  </si>
  <si>
    <t>Work Environment</t>
  </si>
  <si>
    <t>Sales Executive</t>
  </si>
  <si>
    <t>12th</t>
  </si>
  <si>
    <t>Manager</t>
  </si>
  <si>
    <t>Manufacturing Director</t>
  </si>
  <si>
    <t>Non-Travel</t>
  </si>
  <si>
    <t>Healthcare Representative</t>
  </si>
  <si>
    <t>Human Resources</t>
  </si>
  <si>
    <t>Total Employees</t>
  </si>
  <si>
    <t>Grand Total</t>
  </si>
  <si>
    <t>Current Employee</t>
  </si>
  <si>
    <t>Ex Employee</t>
  </si>
  <si>
    <t>%</t>
  </si>
  <si>
    <t>(All)</t>
  </si>
  <si>
    <t>Low</t>
  </si>
  <si>
    <t>High</t>
  </si>
  <si>
    <t>Performance Status</t>
  </si>
  <si>
    <t>Count of Attrition</t>
  </si>
  <si>
    <t>Employee Job Role</t>
  </si>
  <si>
    <t>Average</t>
  </si>
  <si>
    <t>Education</t>
  </si>
  <si>
    <t>Column Labels</t>
  </si>
  <si>
    <t>Hire Source</t>
  </si>
  <si>
    <t>Travel</t>
  </si>
  <si>
    <t>Average of Age</t>
  </si>
  <si>
    <t>Dashboard</t>
  </si>
  <si>
    <t>Original data</t>
  </si>
  <si>
    <t>Power Query data</t>
  </si>
  <si>
    <t>Attrition by Education</t>
  </si>
  <si>
    <t>Attrition by Travel</t>
  </si>
  <si>
    <t>Attrition by Department</t>
  </si>
  <si>
    <t>Attrition by Age Group And Gender</t>
  </si>
  <si>
    <t>Link here</t>
  </si>
  <si>
    <t>Sheet Name</t>
  </si>
  <si>
    <t>Page link</t>
  </si>
  <si>
    <t>DistanceFromHomein numbers</t>
  </si>
  <si>
    <t>Job mode</t>
  </si>
  <si>
    <t>Dpartment</t>
  </si>
  <si>
    <t xml:space="preserve">Average of  MonthlyIncome </t>
  </si>
  <si>
    <t>Attrition by Department and Salary</t>
  </si>
  <si>
    <t>Row Labels</t>
  </si>
  <si>
    <t>1969</t>
  </si>
  <si>
    <t>1981</t>
  </si>
  <si>
    <t>1984</t>
  </si>
  <si>
    <t>1985</t>
  </si>
  <si>
    <t>1987</t>
  </si>
  <si>
    <t>1988</t>
  </si>
  <si>
    <t>1989</t>
  </si>
  <si>
    <t>1990</t>
  </si>
  <si>
    <t>1991</t>
  </si>
  <si>
    <t>1992</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</si>
  <si>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</si>
  <si>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</si>
  <si>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</si>
  <si>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</si>
  <si>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</si>
  <si>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</si>
  <si>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</si>
  <si>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</si>
  <si>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</si>
  <si>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</si>
  <si>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</si>
  <si>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</si>
  <si>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</si>
  <si>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</si>
  <si>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</si>
  <si>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</si>
  <si>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</si>
  <si>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</si>
  <si>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</si>
  <si>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</si>
  <si>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</si>
  <si>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</si>
  <si>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</si>
  <si>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</si>
  <si>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</si>
  <si>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</si>
  <si>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</si>
  <si>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</si>
  <si>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 xml:space="preserve"> </t>
  </si>
  <si>
    <t>Objectives</t>
  </si>
  <si>
    <t>Home Page</t>
  </si>
  <si>
    <t>Attrition bt Travel</t>
  </si>
  <si>
    <t>Attrition by Gender</t>
  </si>
  <si>
    <t>Pivot Tables and Charts</t>
  </si>
  <si>
    <t>References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</si>
</sst>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43" formatCode="_ * #,##0.00_ ;_ * \-#,##0.00_ ;_ * &quot;-&quot;??_ ;_ @_ "/>
    <numFmt numFmtId="164" formatCode="_ * #,##0_ ;_ * \-#,##0_ ;_ * &quot;-&quot;??_ ;_ @_ "/>
    <numFmt numFmtId="165" formatCode="[$$-1009]#,##0.00"/>
    <numFmt numFmtId="166" formatCode="[$$-1009]#,##0"/>
    <numFmt numFmtId="167" formatCode="[$$-1009]#,##0.00;\-[$$-1009]#,##0.00"/>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i/>
      <sz val="16"/>
      <color theme="1"/>
      <name val="Calibri"/>
      <family val="2"/>
      <scheme val="minor"/>
    </font>
    <font>
      <b/>
      <sz val="24"/>
      <color theme="1"/>
      <name val="Calibri"/>
      <family val="2"/>
      <scheme val="minor"/>
    </font>
    <font>
      <b/>
      <sz val="26"/>
      <color theme="1"/>
      <name val="Calibri"/>
      <family val="2"/>
      <scheme val="minor"/>
    </font>
    <font>
      <i/>
      <sz val="11"/>
      <color theme="1"/>
      <name val="Calibri"/>
      <family val="2"/>
      <scheme val="minor"/>
    </font>
    <font>
      <u/>
      <sz val="36"/>
      <color rgb="FF1C9EA4"/>
      <name val="Calibri"/>
      <family val="2"/>
      <scheme val="minor"/>
    </font>
    <font>
      <i/>
      <sz val="18"/>
      <color theme="1"/>
      <name val="Calibri"/>
      <family val="2"/>
      <scheme val="minor"/>
    </font>
    <font>
      <i/>
      <u/>
      <sz val="18"/>
      <color rgb="FF1C9EA4"/>
      <name val="Calibri"/>
      <family val="2"/>
      <scheme val="minor"/>
    </font>
    <font>
      <u/>
      <sz val="26"/>
      <color rgb="FF1C9EA4"/>
      <name val="Calibri"/>
      <family val="2"/>
      <scheme val="minor"/>
    </font>
    <font>
      <u/>
      <sz val="28"/>
      <color rgb="FF1C9EA4"/>
      <name val="Calibri"/>
      <family val="2"/>
      <scheme val="minor"/>
    </font>
    <font>
      <u/>
      <sz val="14"/>
      <color rgb="FF1C9EA4"/>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2" tint="-9.9978637043366805E-2"/>
        <bgColor indexed="64"/>
      </patternFill>
    </fill>
  </fills>
  <borders count="21">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end/>
      <top style="thin">
        <color theme="4" tint="0.39997558519241921"/>
      </top>
      <bottom style="thin">
        <color theme="4" tint="0.39997558519241921"/>
      </bottom>
      <diagonal/>
    </border>
    <border>
      <start/>
      <end style="medium">
        <color indexed="64"/>
      </end>
      <top/>
      <bottom/>
      <diagonal/>
    </border>
    <border>
      <start/>
      <end style="medium">
        <color indexed="64"/>
      </end>
      <top/>
      <bottom style="medium">
        <color indexed="64"/>
      </bottom>
      <diagonal/>
    </border>
    <border>
      <start/>
      <end style="medium">
        <color indexed="64"/>
      </end>
      <top style="medium">
        <color indexed="64"/>
      </top>
      <bottom style="double">
        <color indexed="64"/>
      </bottom>
      <diagonal/>
    </border>
    <border>
      <start/>
      <end/>
      <top/>
      <bottom style="medium">
        <color indexed="64"/>
      </bottom>
      <diagonal/>
    </border>
    <border>
      <start style="medium">
        <color indexed="64"/>
      </start>
      <end/>
      <top/>
      <bottom/>
      <diagonal/>
    </border>
    <border>
      <start style="medium">
        <color indexed="64"/>
      </start>
      <end/>
      <top/>
      <bottom style="medium">
        <color indexed="64"/>
      </bottom>
      <diagonal/>
    </border>
    <border>
      <start style="medium">
        <color indexed="64"/>
      </start>
      <end/>
      <top style="medium">
        <color indexed="64"/>
      </top>
      <bottom style="double">
        <color indexed="64"/>
      </bottom>
      <diagonal/>
    </border>
    <border>
      <start style="medium">
        <color indexed="64"/>
      </start>
      <end/>
      <top style="medium">
        <color indexed="64"/>
      </top>
      <bottom/>
      <diagonal/>
    </border>
    <border>
      <start/>
      <end style="medium">
        <color indexed="64"/>
      </end>
      <top style="medium">
        <color indexed="64"/>
      </top>
      <bottom/>
      <diagonal/>
    </border>
    <border>
      <start/>
      <end/>
      <top style="medium">
        <color indexed="64"/>
      </top>
      <bottom/>
      <diagonal/>
    </border>
  </borders>
  <cellStyleXfs count="45">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0" fontId="18" fillId="0" borderId="0" applyNumberFormat="0" applyFill="0" applyBorder="0" applyAlignment="0" applyProtection="0"/>
  </cellStyleXfs>
  <cellXfs count="68">
    <xf numFmtId="0" fontId="0" fillId="0" borderId="0" xfId="0"/>
    <xf numFmtId="14" fontId="0" fillId="0" borderId="0" xfId="0" applyNumberFormat="1"/>
    <xf numFmtId="44" fontId="0" fillId="0" borderId="0" xfId="1" applyFont="1"/>
    <xf numFmtId="0" fontId="0" fillId="0" borderId="0" xfId="0" pivotButton="1"/>
    <xf numFmtId="0" fontId="0" fillId="0" borderId="0" xfId="0" applyAlignment="1">
      <alignment horizontal="left"/>
    </xf>
    <xf numFmtId="9" fontId="0" fillId="0" borderId="0" xfId="0" applyNumberFormat="1"/>
    <xf numFmtId="0" fontId="0" fillId="33" borderId="0" xfId="0" applyFill="1"/>
    <xf numFmtId="43" fontId="0" fillId="0" borderId="0" xfId="43" applyFont="1"/>
    <xf numFmtId="164" fontId="0" fillId="0" borderId="0" xfId="43" applyNumberFormat="1" applyFont="1"/>
    <xf numFmtId="1" fontId="0" fillId="0" borderId="0" xfId="0" applyNumberFormat="1"/>
    <xf numFmtId="0" fontId="13" fillId="35" borderId="10" xfId="0" applyFont="1" applyFill="1" applyBorder="1"/>
    <xf numFmtId="0" fontId="0" fillId="34" borderId="10" xfId="0" applyFill="1" applyBorder="1"/>
    <xf numFmtId="0" fontId="0" fillId="0" borderId="10" xfId="0" applyBorder="1"/>
    <xf numFmtId="0" fontId="18" fillId="33" borderId="0" xfId="44" quotePrefix="1" applyFill="1"/>
    <xf numFmtId="0" fontId="0" fillId="0" borderId="14" xfId="0" applyBorder="1"/>
    <xf numFmtId="165" fontId="0" fillId="0" borderId="0" xfId="1" applyNumberFormat="1" applyFont="1"/>
    <xf numFmtId="165" fontId="0" fillId="0" borderId="0" xfId="0" applyNumberFormat="1"/>
    <xf numFmtId="166" fontId="0" fillId="0" borderId="0" xfId="0" applyNumberFormat="1"/>
    <xf numFmtId="167" fontId="0" fillId="0" borderId="0" xfId="1" applyNumberFormat="1" applyFont="1"/>
    <xf numFmtId="165" fontId="0" fillId="34" borderId="10" xfId="1" applyNumberFormat="1" applyFont="1" applyFill="1" applyBorder="1"/>
    <xf numFmtId="165" fontId="0" fillId="0" borderId="10" xfId="1" applyNumberFormat="1" applyFont="1" applyBorder="1"/>
    <xf numFmtId="165" fontId="0" fillId="34" borderId="10" xfId="0" applyNumberFormat="1" applyFill="1" applyBorder="1"/>
    <xf numFmtId="165" fontId="0" fillId="0" borderId="10" xfId="0" applyNumberFormat="1" applyBorder="1"/>
    <xf numFmtId="0" fontId="0" fillId="36" borderId="0" xfId="0" applyFill="1"/>
    <xf numFmtId="0" fontId="19" fillId="33" borderId="15" xfId="0" applyFont="1" applyFill="1" applyBorder="1" applyAlignment="1">
      <alignment horizontal="center"/>
    </xf>
    <xf numFmtId="0" fontId="19" fillId="33" borderId="15" xfId="0" applyFont="1" applyFill="1" applyBorder="1" applyAlignment="1">
      <alignment horizontal="center" vertical="center"/>
    </xf>
    <xf numFmtId="0" fontId="19" fillId="33" borderId="15" xfId="0" applyFont="1" applyFill="1" applyBorder="1" applyAlignment="1">
      <alignment horizontal="center" vertical="center" wrapText="1"/>
    </xf>
    <xf numFmtId="0" fontId="19" fillId="33" borderId="16" xfId="0" applyFont="1" applyFill="1" applyBorder="1" applyAlignment="1">
      <alignment horizontal="center" vertical="center" wrapText="1"/>
    </xf>
    <xf numFmtId="0" fontId="20" fillId="33" borderId="17" xfId="0" applyFont="1" applyFill="1" applyBorder="1" applyAlignment="1">
      <alignment horizontal="center" vertical="center"/>
    </xf>
    <xf numFmtId="0" fontId="21" fillId="33" borderId="13" xfId="0" applyFont="1" applyFill="1" applyBorder="1" applyAlignment="1">
      <alignment horizontal="center" vertical="center"/>
    </xf>
    <xf numFmtId="0" fontId="22" fillId="33" borderId="0" xfId="0" applyFont="1" applyFill="1"/>
    <xf numFmtId="0" fontId="24" fillId="33" borderId="15" xfId="0" applyFont="1" applyFill="1" applyBorder="1" applyAlignment="1">
      <alignment horizontal="center" vertical="center"/>
    </xf>
    <xf numFmtId="0" fontId="25" fillId="33" borderId="11" xfId="44" applyFont="1" applyFill="1" applyBorder="1" applyAlignment="1">
      <alignment horizontal="center"/>
    </xf>
    <xf numFmtId="0" fontId="25" fillId="33" borderId="11" xfId="44" quotePrefix="1" applyFont="1" applyFill="1" applyBorder="1" applyAlignment="1">
      <alignment horizontal="center" vertical="center"/>
    </xf>
    <xf numFmtId="0" fontId="25" fillId="33" borderId="11" xfId="44" applyFont="1" applyFill="1" applyBorder="1" applyAlignment="1">
      <alignment horizontal="center" vertical="center"/>
    </xf>
    <xf numFmtId="0" fontId="25" fillId="33" borderId="12" xfId="44" applyFont="1" applyFill="1" applyBorder="1" applyAlignment="1">
      <alignment horizontal="center" vertical="center"/>
    </xf>
    <xf numFmtId="0" fontId="28" fillId="33" borderId="0" xfId="44" applyFont="1" applyFill="1"/>
    <xf numFmtId="0" fontId="27" fillId="0" borderId="0" xfId="44" applyFont="1" applyAlignment="1">
      <alignment horizontal="center" vertical="center"/>
    </xf>
    <xf numFmtId="0" fontId="26" fillId="0" borderId="0" xfId="44" applyFont="1" applyAlignment="1">
      <alignment horizontal="center" vertical="center"/>
    </xf>
    <xf numFmtId="0" fontId="23" fillId="0" borderId="0" xfId="44" applyFont="1" applyAlignment="1">
      <alignment horizontal="center" vertical="center"/>
    </xf>
    <xf numFmtId="0" fontId="27" fillId="0" borderId="18" xfId="44" applyFont="1" applyBorder="1" applyAlignment="1">
      <alignment horizontal="center" vertical="center"/>
    </xf>
    <xf numFmtId="0" fontId="27" fillId="0" borderId="20" xfId="44" applyFont="1" applyBorder="1" applyAlignment="1">
      <alignment horizontal="center" vertical="center"/>
    </xf>
    <xf numFmtId="0" fontId="27" fillId="0" borderId="19" xfId="44" applyFont="1" applyBorder="1" applyAlignment="1">
      <alignment horizontal="center" vertical="center"/>
    </xf>
    <xf numFmtId="0" fontId="27" fillId="0" borderId="15" xfId="44" applyFont="1" applyBorder="1" applyAlignment="1">
      <alignment horizontal="center" vertical="center"/>
    </xf>
    <xf numFmtId="0" fontId="27" fillId="0" borderId="0" xfId="44" applyFont="1" applyBorder="1" applyAlignment="1">
      <alignment horizontal="center" vertical="center"/>
    </xf>
    <xf numFmtId="0" fontId="27" fillId="0" borderId="11" xfId="44" applyFont="1" applyBorder="1" applyAlignment="1">
      <alignment horizontal="center" vertical="center"/>
    </xf>
    <xf numFmtId="0" fontId="27" fillId="0" borderId="16" xfId="44" applyFont="1" applyBorder="1" applyAlignment="1">
      <alignment horizontal="center" vertical="center"/>
    </xf>
    <xf numFmtId="0" fontId="27" fillId="0" borderId="14" xfId="44" applyFont="1" applyBorder="1" applyAlignment="1">
      <alignment horizontal="center" vertical="center"/>
    </xf>
    <xf numFmtId="0" fontId="27" fillId="0" borderId="12" xfId="44" applyFont="1" applyBorder="1" applyAlignment="1">
      <alignment horizontal="center" vertical="center"/>
    </xf>
    <xf numFmtId="0" fontId="23" fillId="0" borderId="18" xfId="44" applyFont="1" applyBorder="1" applyAlignment="1">
      <alignment horizontal="center" vertical="center"/>
    </xf>
    <xf numFmtId="0" fontId="23" fillId="0" borderId="20" xfId="44" applyFont="1" applyBorder="1" applyAlignment="1">
      <alignment horizontal="center" vertical="center"/>
    </xf>
    <xf numFmtId="0" fontId="23" fillId="0" borderId="19" xfId="44" applyFont="1" applyBorder="1" applyAlignment="1">
      <alignment horizontal="center" vertical="center"/>
    </xf>
    <xf numFmtId="0" fontId="23" fillId="0" borderId="15" xfId="44" applyFont="1" applyBorder="1" applyAlignment="1">
      <alignment horizontal="center" vertical="center"/>
    </xf>
    <xf numFmtId="0" fontId="23" fillId="0" borderId="0" xfId="44" applyFont="1" applyBorder="1" applyAlignment="1">
      <alignment horizontal="center" vertical="center"/>
    </xf>
    <xf numFmtId="0" fontId="23" fillId="0" borderId="11" xfId="44" applyFont="1" applyBorder="1" applyAlignment="1">
      <alignment horizontal="center" vertical="center"/>
    </xf>
    <xf numFmtId="0" fontId="23" fillId="0" borderId="16" xfId="44" applyFont="1" applyBorder="1" applyAlignment="1">
      <alignment horizontal="center" vertical="center"/>
    </xf>
    <xf numFmtId="0" fontId="23" fillId="0" borderId="14" xfId="44" applyFont="1" applyBorder="1" applyAlignment="1">
      <alignment horizontal="center" vertical="center"/>
    </xf>
    <xf numFmtId="0" fontId="23" fillId="0" borderId="12" xfId="44" applyFont="1" applyBorder="1" applyAlignment="1">
      <alignment horizontal="center" vertical="center"/>
    </xf>
    <xf numFmtId="0" fontId="26" fillId="0" borderId="18" xfId="44" applyFont="1" applyBorder="1" applyAlignment="1">
      <alignment horizontal="center" vertical="center"/>
    </xf>
    <xf numFmtId="0" fontId="26" fillId="0" borderId="20" xfId="44" applyFont="1" applyBorder="1" applyAlignment="1">
      <alignment horizontal="center" vertical="center"/>
    </xf>
    <xf numFmtId="0" fontId="26" fillId="0" borderId="19" xfId="44" applyFont="1" applyBorder="1" applyAlignment="1">
      <alignment horizontal="center" vertical="center"/>
    </xf>
    <xf numFmtId="0" fontId="26" fillId="0" borderId="15" xfId="44" applyFont="1" applyBorder="1" applyAlignment="1">
      <alignment horizontal="center" vertical="center"/>
    </xf>
    <xf numFmtId="0" fontId="26" fillId="0" borderId="0" xfId="44" applyFont="1" applyBorder="1" applyAlignment="1">
      <alignment horizontal="center" vertical="center"/>
    </xf>
    <xf numFmtId="0" fontId="26" fillId="0" borderId="11" xfId="44" applyFont="1" applyBorder="1" applyAlignment="1">
      <alignment horizontal="center" vertical="center"/>
    </xf>
    <xf numFmtId="0" fontId="26" fillId="0" borderId="16" xfId="44" applyFont="1" applyBorder="1" applyAlignment="1">
      <alignment horizontal="center" vertical="center"/>
    </xf>
    <xf numFmtId="0" fontId="26" fillId="0" borderId="14" xfId="44" applyFont="1" applyBorder="1" applyAlignment="1">
      <alignment horizontal="center" vertical="center"/>
    </xf>
    <xf numFmtId="0" fontId="26" fillId="0" borderId="12" xfId="44" applyFont="1" applyBorder="1" applyAlignment="1">
      <alignment horizontal="center" vertical="center"/>
    </xf>
    <xf numFmtId="0" fontId="0" fillId="0" borderId="0" xfId="0" applyNumberFormat="1"/>
  </cellXfs>
  <cellStyles count="45">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43" builtinId="3"/>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4"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12">
    <dxf>
      <numFmt numFmtId="166" formatCode="[$$-1009]#,##0"/>
    </dxf>
    <dxf>
      <numFmt numFmtId="1" formatCode="0"/>
    </dxf>
    <dxf>
      <numFmt numFmtId="13" formatCode="0%"/>
    </dxf>
    <dxf>
      <numFmt numFmtId="13" formatCode="0%"/>
    </dxf>
    <dxf>
      <numFmt numFmtId="13" formatCode="0%"/>
    </dxf>
    <dxf>
      <numFmt numFmtId="13" formatCode="0%"/>
    </dxf>
    <dxf>
      <numFmt numFmtId="13" formatCode="0%"/>
    </dxf>
    <dxf>
      <numFmt numFmtId="13" formatCode="0%"/>
    </dxf>
    <dxf>
      <numFmt numFmtId="166" formatCode="[$$-1009]#,##0"/>
    </dxf>
    <dxf>
      <numFmt numFmtId="166" formatCode="[$$-1009]#,##0"/>
    </dxf>
    <dxf>
      <numFmt numFmtId="1" formatCode="0"/>
    </dxf>
    <dxf>
      <numFmt numFmtId="13" formatCode="0%"/>
    </dxf>
    <dxf>
      <numFmt numFmtId="13" formatCode="0%"/>
    </dxf>
    <dxf>
      <numFmt numFmtId="13" formatCode="0%"/>
    </dxf>
    <dxf>
      <numFmt numFmtId="13" formatCode="0%"/>
    </dxf>
    <dxf>
      <numFmt numFmtId="13" formatCode="0%"/>
    </dxf>
    <dxf>
      <numFmt numFmtId="13" formatCode="0%"/>
    </dxf>
    <dxf>
      <numFmt numFmtId="166" formatCode="[$$-1009]#,##0"/>
    </dxf>
    <dxf>
      <numFmt numFmtId="166" formatCode="[$$-1009]#,##0"/>
    </dxf>
    <dxf>
      <numFmt numFmtId="1" formatCode="0"/>
    </dxf>
    <dxf>
      <numFmt numFmtId="13" formatCode="0%"/>
    </dxf>
    <dxf>
      <numFmt numFmtId="13" formatCode="0%"/>
    </dxf>
    <dxf>
      <numFmt numFmtId="13" formatCode="0%"/>
    </dxf>
    <dxf>
      <numFmt numFmtId="13" formatCode="0%"/>
    </dxf>
    <dxf>
      <numFmt numFmtId="13" formatCode="0%"/>
    </dxf>
    <dxf>
      <numFmt numFmtId="13" formatCode="0%"/>
    </dxf>
    <dxf>
      <numFmt numFmtId="166" formatCode="[$$-1009]#,##0"/>
    </dxf>
    <dxf>
      <numFmt numFmtId="13" formatCode="0%"/>
    </dxf>
    <dxf>
      <numFmt numFmtId="13" formatCode="0%"/>
    </dxf>
    <dxf>
      <numFmt numFmtId="13" formatCode="0%"/>
    </dxf>
    <dxf>
      <numFmt numFmtId="1" formatCode="0"/>
    </dxf>
    <dxf>
      <numFmt numFmtId="13" formatCode="0%"/>
    </dxf>
    <dxf>
      <numFmt numFmtId="13" formatCode="0%"/>
    </dxf>
    <dxf>
      <numFmt numFmtId="13" formatCode="0%"/>
    </dxf>
    <dxf>
      <numFmt numFmtId="166" formatCode="[$$-1009]#,##0"/>
    </dxf>
    <dxf>
      <numFmt numFmtId="13" formatCode="0%"/>
    </dxf>
    <dxf>
      <numFmt numFmtId="13" formatCode="0%"/>
    </dxf>
    <dxf>
      <numFmt numFmtId="13" formatCode="0%"/>
    </dxf>
    <dxf>
      <numFmt numFmtId="1" formatCode="0"/>
    </dxf>
    <dxf>
      <numFmt numFmtId="13" formatCode="0%"/>
    </dxf>
    <dxf>
      <numFmt numFmtId="13" formatCode="0%"/>
    </dxf>
    <dxf>
      <numFmt numFmtId="13" formatCode="0%"/>
    </dxf>
    <dxf>
      <numFmt numFmtId="166" formatCode="[$$-1009]#,##0"/>
    </dxf>
    <dxf>
      <numFmt numFmtId="166" formatCode="[$$-1009]#,##0"/>
    </dxf>
    <dxf>
      <numFmt numFmtId="13" formatCode="0%"/>
    </dxf>
    <dxf>
      <numFmt numFmtId="13" formatCode="0%"/>
    </dxf>
    <dxf>
      <numFmt numFmtId="13" formatCode="0%"/>
    </dxf>
    <dxf>
      <numFmt numFmtId="1" formatCode="0"/>
    </dxf>
    <dxf>
      <numFmt numFmtId="13" formatCode="0%"/>
    </dxf>
    <dxf>
      <numFmt numFmtId="13" formatCode="0%"/>
    </dxf>
    <dxf>
      <numFmt numFmtId="13" formatCode="0%"/>
    </dxf>
    <dxf>
      <numFmt numFmtId="166" formatCode="[$$-1009]#,##0"/>
    </dxf>
    <dxf>
      <numFmt numFmtId="166" formatCode="[$$-1009]#,##0"/>
    </dxf>
    <dxf>
      <numFmt numFmtId="13" formatCode="0%"/>
    </dxf>
    <dxf>
      <numFmt numFmtId="13" formatCode="0%"/>
    </dxf>
    <dxf>
      <numFmt numFmtId="13" formatCode="0%"/>
    </dxf>
    <dxf>
      <numFmt numFmtId="1" formatCode="0"/>
    </dxf>
    <dxf>
      <numFmt numFmtId="13" formatCode="0%"/>
    </dxf>
    <dxf>
      <numFmt numFmtId="13" formatCode="0%"/>
    </dxf>
    <dxf>
      <numFmt numFmtId="13" formatCode="0%"/>
    </dxf>
    <dxf>
      <numFmt numFmtId="166" formatCode="[$$-1009]#,##0"/>
    </dxf>
    <dxf>
      <numFmt numFmtId="166" formatCode="[$$-1009]#,##0"/>
    </dxf>
    <dxf>
      <numFmt numFmtId="13" formatCode="0%"/>
    </dxf>
    <dxf>
      <numFmt numFmtId="13" formatCode="0%"/>
    </dxf>
    <dxf>
      <numFmt numFmtId="13" formatCode="0%"/>
    </dxf>
    <dxf>
      <numFmt numFmtId="1" formatCode="0"/>
    </dxf>
    <dxf>
      <numFmt numFmtId="13" formatCode="0%"/>
    </dxf>
    <dxf>
      <numFmt numFmtId="13" formatCode="0%"/>
    </dxf>
    <dxf>
      <numFmt numFmtId="13" formatCode="0%"/>
    </dxf>
    <dxf>
      <numFmt numFmtId="166" formatCode="[$$-1009]#,##0"/>
    </dxf>
    <dxf>
      <numFmt numFmtId="166" formatCode="[$$-1009]#,##0"/>
    </dxf>
    <dxf>
      <numFmt numFmtId="13" formatCode="0%"/>
    </dxf>
    <dxf>
      <numFmt numFmtId="13" formatCode="0%"/>
    </dxf>
    <dxf>
      <numFmt numFmtId="13" formatCode="0%"/>
    </dxf>
    <dxf>
      <numFmt numFmtId="1" formatCode="0"/>
    </dxf>
    <dxf>
      <numFmt numFmtId="13" formatCode="0%"/>
    </dxf>
    <dxf>
      <numFmt numFmtId="13" formatCode="0%"/>
    </dxf>
    <dxf>
      <numFmt numFmtId="13" formatCode="0%"/>
    </dxf>
    <dxf>
      <numFmt numFmtId="166" formatCode="[$$-1009]#,##0"/>
    </dxf>
    <dxf>
      <numFmt numFmtId="166" formatCode="[$$-1009]#,##0"/>
    </dxf>
    <dxf>
      <numFmt numFmtId="13" formatCode="0%"/>
    </dxf>
    <dxf>
      <numFmt numFmtId="13" formatCode="0%"/>
    </dxf>
    <dxf>
      <numFmt numFmtId="13" formatCode="0%"/>
    </dxf>
    <dxf>
      <numFmt numFmtId="166" formatCode="[$$-1009]#,##0"/>
    </dxf>
    <dxf>
      <numFmt numFmtId="1" formatCode="0"/>
    </dxf>
    <dxf>
      <numFmt numFmtId="13" formatCode="0%"/>
    </dxf>
    <dxf>
      <numFmt numFmtId="13" formatCode="0%"/>
    </dxf>
    <dxf>
      <numFmt numFmtId="13" formatCode="0%"/>
    </dxf>
    <dxf>
      <numFmt numFmtId="19" formatCode="dd/mm/yyyy"/>
    </dxf>
    <dxf>
      <numFmt numFmtId="165" formatCode="[$$-1009]#,##0.00"/>
    </dxf>
    <dxf>
      <numFmt numFmtId="19" formatCode="dd/mm/yyyy"/>
    </dxf>
    <dxf>
      <numFmt numFmtId="167" formatCode="[$$-1009]#,##0.00;\-[$$-1009]#,##0.00"/>
    </dxf>
    <dxf>
      <numFmt numFmtId="0" formatCode="General"/>
    </dxf>
    <dxf>
      <font>
        <b/>
        <sz val="11"/>
        <color theme="1"/>
      </font>
      <fill>
        <patternFill>
          <bgColor theme="0" tint="-4.9989318521683403E-2"/>
        </patternFill>
      </fill>
      <border diagonalUp="0" diagonalDown="0">
        <start/>
        <end/>
        <top/>
        <bottom/>
        <vertical/>
        <horizontal/>
      </border>
    </dxf>
    <dxf>
      <font>
        <color theme="1"/>
      </font>
      <fill>
        <patternFill patternType="solid">
          <fgColor theme="0"/>
          <bgColor theme="0" tint="-4.9989318521683403E-2"/>
        </patternFill>
      </fill>
      <border diagonalUp="0" diagonalDown="0">
        <start/>
        <end/>
        <top/>
        <bottom/>
        <vertical/>
        <horizontal/>
      </border>
    </dxf>
    <dxf>
      <font>
        <b/>
        <sz val="11"/>
        <color theme="1"/>
      </font>
      <fill>
        <patternFill>
          <bgColor theme="0" tint="-4.9989318521683403E-2"/>
        </patternFill>
      </fill>
    </dxf>
    <dxf>
      <font>
        <color theme="1"/>
      </font>
      <fill>
        <patternFill patternType="solid">
          <fgColor theme="0"/>
          <bgColor theme="0" tint="-4.9989318521683403E-2"/>
        </patternFill>
      </fill>
      <border>
        <start style="thin">
          <color theme="1" tint="-0.499984740745262"/>
        </start>
        <end style="thin">
          <color theme="1" tint="-0.499984740745262"/>
        </end>
        <top style="thin">
          <color theme="1" tint="-0.499984740745262"/>
        </top>
        <bottom style="thin">
          <color theme="1" tint="-0.499984740745262"/>
        </bottom>
      </border>
    </dxf>
    <dxf>
      <font>
        <b/>
        <sz val="11"/>
        <color theme="1"/>
      </font>
    </dxf>
    <dxf>
      <font>
        <color theme="1"/>
      </font>
      <fill>
        <patternFill patternType="solid">
          <fgColor theme="0"/>
          <bgColor theme="0" tint="-4.9989318521683403E-2"/>
        </patternFill>
      </fill>
      <border>
        <start style="thin">
          <color theme="1" tint="-0.499984740745262"/>
        </start>
        <end style="thin">
          <color theme="1" tint="-0.499984740745262"/>
        </end>
        <top style="thin">
          <color theme="1" tint="-0.499984740745262"/>
        </top>
        <bottom style="thin">
          <color theme="1" tint="-0.499984740745262"/>
        </bottom>
      </border>
    </dxf>
    <dxf>
      <font>
        <b/>
        <sz val="11"/>
        <color theme="1"/>
      </font>
    </dxf>
    <dxf>
      <font>
        <color theme="1"/>
      </font>
      <fill>
        <patternFill patternType="solid">
          <fgColor theme="0"/>
          <bgColor theme="0" tint="-0.14996795556505021"/>
        </patternFill>
      </fill>
    </dxf>
    <dxf>
      <font>
        <color theme="1"/>
      </font>
      <fill>
        <patternFill>
          <bgColor theme="0" tint="-4.9989318521683403E-2"/>
        </patternFill>
      </fill>
    </dxf>
    <dxf>
      <font>
        <color theme="1"/>
      </font>
      <fill>
        <patternFill>
          <bgColor theme="2" tint="-9.9948118533890809E-2"/>
        </patternFill>
      </fill>
    </dxf>
    <dxf>
      <font>
        <color theme="1"/>
      </font>
      <fill>
        <patternFill>
          <bgColor theme="0"/>
        </patternFill>
      </fill>
    </dxf>
    <dxf>
      <font>
        <color theme="0"/>
      </font>
      <fill>
        <patternFill>
          <bgColor theme="1" tint="0.34998626667073579"/>
        </patternFill>
      </fill>
    </dxf>
    <dxf>
      <fill>
        <patternFill>
          <bgColor theme="1" tint="0.34998626667073579"/>
        </patternFill>
      </fill>
    </dxf>
    <dxf>
      <font>
        <color theme="0"/>
      </font>
      <fill>
        <patternFill>
          <bgColor rgb="FF2E2F3C"/>
        </patternFill>
      </fill>
    </dxf>
    <dxf>
      <fill>
        <patternFill>
          <bgColor theme="1" tint="0.14996795556505021"/>
        </patternFill>
      </fill>
    </dxf>
    <dxf>
      <font>
        <color theme="0"/>
      </font>
      <fill>
        <patternFill>
          <bgColor rgb="FF2E2F3C"/>
        </patternFill>
      </fill>
    </dxf>
    <dxf>
      <font>
        <color theme="0"/>
      </font>
      <fill>
        <patternFill>
          <bgColor rgb="FF2E2F3C"/>
        </patternFill>
      </fill>
    </dxf>
    <dxf>
      <fill>
        <patternFill>
          <bgColor theme="0" tint="-4.9989318521683403E-2"/>
        </patternFill>
      </fill>
    </dxf>
    <dxf>
      <font>
        <b val="0"/>
        <i val="0"/>
        <color theme="1"/>
        <name val="Calibri Light"/>
        <family val="2"/>
        <scheme val="major"/>
      </font>
    </dxf>
  </dxfs>
  <tableStyles count="18" defaultTableStyle="TableStyleMedium2" defaultPivotStyle="PivotStyleLight16">
    <tableStyle name="Slicer Style 1" pivot="0" table="0" count="1" xr9:uid="{27B61A39-2E84-49B2-BF1C-645B33847CA8}"/>
    <tableStyle name="Slicer Style 10" pivot="0" table="0" count="2" xr9:uid="{3411B229-EC5E-4FB2-9EBD-3B4D8D97FB75}">
      <tableStyleElement type="headerRow" dxfId="111"/>
    </tableStyle>
    <tableStyle name="Slicer Style 11" pivot="0" table="0" count="1" xr9:uid="{72E2160C-5AA7-4183-B46F-5F05560D6A7A}"/>
    <tableStyle name="Slicer Style 12" pivot="0" table="0" count="2" xr9:uid="{4CAC9D5F-829D-405E-AADE-D4327E4AC405}">
      <tableStyleElement type="wholeTable" dxfId="110"/>
    </tableStyle>
    <tableStyle name="Slicer Style 13" pivot="0" table="0" count="2" xr9:uid="{75B2C39B-FE85-4B45-B36A-DE76C23576E2}">
      <tableStyleElement type="headerRow" dxfId="109"/>
    </tableStyle>
    <tableStyle name="Slicer Style 14" pivot="0" table="0" count="2" xr9:uid="{EF8EB162-2807-41B6-97AB-E73A46A61106}">
      <tableStyleElement type="wholeTable" dxfId="108"/>
    </tableStyle>
    <tableStyle name="Slicer Style 2" pivot="0" table="0" count="1" xr9:uid="{0F74FD67-7E3E-4E20-8DC8-E1D3A968D70A}">
      <tableStyleElement type="wholeTable" dxfId="107"/>
    </tableStyle>
    <tableStyle name="Slicer Style 3" pivot="0" table="0" count="1" xr9:uid="{B07B5CD1-67FE-4EFB-8E10-75B3B8F0D70F}">
      <tableStyleElement type="wholeTable" dxfId="106"/>
    </tableStyle>
    <tableStyle name="Slicer Style 4" pivot="0" table="0" count="0" xr9:uid="{6DCCDBFA-994B-4ACF-86EF-8DFCE90547BC}"/>
    <tableStyle name="Slicer Style 5" pivot="0" table="0" count="1" xr9:uid="{AB10D5B3-4786-4EB0-A0FA-7DDC020A4A43}">
      <tableStyleElement type="wholeTable" dxfId="105"/>
    </tableStyle>
    <tableStyle name="Slicer Style 6" pivot="0" table="0" count="1" xr9:uid="{DEC9C7D6-D9C6-43AC-B376-438CC235A12E}">
      <tableStyleElement type="wholeTable" dxfId="104"/>
    </tableStyle>
    <tableStyle name="Slicer Style 7" pivot="0" table="0" count="1" xr9:uid="{91D21264-8632-42C1-B034-A2A22F6797B4}">
      <tableStyleElement type="wholeTable" dxfId="103"/>
    </tableStyle>
    <tableStyle name="Slicer Style 8" pivot="0" table="0" count="1" xr9:uid="{052DDC85-2EAC-4FC1-8EF4-007A7A83551B}">
      <tableStyleElement type="wholeTable" dxfId="102"/>
    </tableStyle>
    <tableStyle name="Slicer Style 9" pivot="0" table="0" count="1" xr9:uid="{C39B73A1-669D-4007-A783-0208B561A9F3}">
      <tableStyleElement type="wholeTable" dxfId="101"/>
    </tableStyle>
    <tableStyle name="Timeline Style 1" pivot="0" table="0" count="8" xr9:uid="{A4434751-ED57-42F7-A9C5-E7B68DEFC775}">
      <tableStyleElement type="wholeTable" dxfId="100"/>
      <tableStyleElement type="headerRow" dxfId="99"/>
    </tableStyle>
    <tableStyle name="Timeline Style 2" pivot="0" table="0" count="8" xr9:uid="{160EDAE4-31D1-4D9B-BE93-C3B3F5074870}">
      <tableStyleElement type="wholeTable" dxfId="98"/>
      <tableStyleElement type="headerRow" dxfId="97"/>
    </tableStyle>
    <tableStyle name="Timeline Style 3" pivot="0" table="0" count="8" xr9:uid="{5FDB4384-0247-4BDA-B82B-49C7A34BC832}">
      <tableStyleElement type="wholeTable" dxfId="96"/>
      <tableStyleElement type="headerRow" dxfId="95"/>
    </tableStyle>
    <tableStyle name="Timeline Style 4" pivot="0" table="0" count="8" xr9:uid="{F78173BF-020C-4E6D-A9B4-77ECD069A33D}">
      <tableStyleElement type="wholeTable" dxfId="94"/>
      <tableStyleElement type="headerRow" dxfId="93"/>
    </tableStyle>
  </tableStyles>
  <colors>
    <mruColors>
      <color rgb="FF1C9EA4"/>
      <color rgb="FFFF0066"/>
      <color rgb="FFEE2868"/>
      <color rgb="FFC0C0C0"/>
      <color rgb="FF2E2F3C"/>
    </mruColors>
  </colors>
  <extLst>
    <ext xmlns:x14="http://schemas.microsoft.com/office/spreadsheetml/2009/9/main" uri="{46F421CA-312F-682f-3DD2-61675219B42D}">
      <x14:dxfs count="6">
        <dxf>
          <font>
            <color theme="0"/>
          </font>
          <fill>
            <patternFill>
              <bgColor rgb="FFEE2868"/>
            </patternFill>
          </fill>
        </dxf>
        <dxf>
          <font>
            <color theme="0"/>
          </font>
          <fill>
            <patternFill>
              <bgColor rgb="FFEE2868"/>
            </patternFill>
          </fill>
        </dxf>
        <dxf>
          <font>
            <color theme="0"/>
          </font>
          <fill>
            <patternFill>
              <bgColor rgb="FFEE2868"/>
            </patternFill>
          </fill>
        </dxf>
        <dxf>
          <font>
            <color theme="1"/>
          </font>
          <fill>
            <patternFill>
              <bgColor rgb="FFEE2868"/>
            </patternFill>
          </fill>
        </dxf>
        <dxf>
          <font>
            <color theme="1"/>
          </font>
          <fill>
            <patternFill>
              <bgColor rgb="FFFF0000"/>
            </patternFill>
          </fill>
        </dxf>
        <dxf>
          <fill>
            <patternFill>
              <bgColor theme="1" tint="0.14996795556505021"/>
            </patternFill>
          </fill>
        </dxf>
      </x14:dxfs>
    </ext>
    <ext xmlns:x14="http://schemas.microsoft.com/office/spreadsheetml/2009/9/main" uri="{EB79DEF2-80B8-43e5-95BD-54CBDDF9020C}">
      <x14:slicerStyles defaultSlicerStyle="SlicerStyleLight1">
        <x14:slicerStyle name="Slicer Style 1">
          <x14:slicerStyleElements>
            <x14:slicerStyleElement type="hoveredSelectedItemWithData" dxfId="5"/>
          </x14:slicerStyleElements>
        </x14:slicerStyle>
        <x14:slicerStyle name="Slicer Style 10">
          <x14:slicerStyleElements>
            <x14:slicerStyleElement type="selectedItemWithData" dxfId="4"/>
          </x14:slicerStyleElements>
        </x14:slicerStyle>
        <x14:slicerStyle name="Slicer Style 11">
          <x14:slicerStyleElements>
            <x14:slicerStyleElement type="selectedItemWithData" dxfId="3"/>
          </x14:slicerStyleElements>
        </x14:slicerStyle>
        <x14:slicerStyle name="Slicer Style 12">
          <x14:slicerStyleElements>
            <x14:slicerStyleElement type="selectedItemWithData" dxfId="2"/>
          </x14:slicerStyleElements>
        </x14:slicerStyle>
        <x14:slicerStyle name="Slicer Style 13">
          <x14:slicerStyleElements>
            <x14:slicerStyleElement type="selectedItemWithData" dxfId="1"/>
          </x14:slicerStyleElements>
        </x14:slicerStyle>
        <x14:slicerStyle name="Slicer Style 14">
          <x14:slicerStyleElements>
            <x14:slicerStyleElement type="selectedItemWithData" dxfId="0"/>
          </x14:slicerStyleElements>
        </x14:slicerStyle>
        <x14:slicerStyle name="Slicer Style 2"/>
        <x14:slicerStyle name="Slicer Style 3"/>
        <x14:slicerStyle name="Slicer Style 4"/>
        <x14:slicerStyle name="Slicer Style 5"/>
        <x14:slicerStyle name="Slicer Style 6"/>
        <x14:slicerStyle name="Slicer Style 7"/>
        <x14:slicerStyle name="Slicer Style 8"/>
        <x14:slicerStyle name="Slicer Style 9"/>
      </x14:slicerStyles>
    </ext>
    <ext xmlns:x15="http://schemas.microsoft.com/office/spreadsheetml/2010/11/main" uri="{A0A4C193-F2C1-4fcb-8827-314CF55A85BB}">
      <x15:dxfs count="24">
        <dxf>
          <fill>
            <patternFill patternType="solid">
              <fgColor theme="0" tint="-0.14999847407452621"/>
              <bgColor theme="0" tint="-0.14999847407452621"/>
            </patternFill>
          </fill>
        </dxf>
        <dxf>
          <fill>
            <patternFill patternType="solid">
              <fgColor theme="0"/>
              <bgColor rgb="FFFF0066"/>
            </patternFill>
          </fill>
          <border diagonalUp="0" diagonalDown="0">
            <start/>
            <end/>
            <top/>
            <bottom/>
            <vertical/>
            <horizontal/>
          </border>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rgb="FFFF0066"/>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rgb="FFFF0066"/>
            </patternFill>
          </fill>
        </dxf>
        <dxf>
          <font>
            <sz val="9"/>
            <color theme="1" tint="0.499984740745262"/>
          </font>
        </dxf>
        <dxf>
          <font>
            <sz val="9"/>
            <color theme="1" tint="0.499984740745262"/>
          </font>
        </dxf>
        <dxf>
          <font>
            <sz val="9"/>
            <color theme="1" tint="0.499984740745262"/>
          </font>
        </dxf>
        <dxf>
          <font>
            <sz val="10"/>
            <color theme="1"/>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23"/>
            <x15:timelineStyleElement type="timeLevel" dxfId="22"/>
            <x15:timelineStyleElement type="periodLabel1" dxfId="21"/>
            <x15:timelineStyleElement type="periodLabel2" dxfId="20"/>
            <x15:timelineStyleElement type="selectedTimeBlock" dxfId="19"/>
            <x15:timelineStyleElement type="unselectedTimeBlock" dxfId="18"/>
          </x15:timelineStyleElements>
        </x15:timelineStyle>
        <x15:timelineStyle name="Timeline Style 2">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3">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4">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worksheet" Target="worksheets/sheet13.xml"/><Relationship Id="rId18" Type="http://schemas.microsoft.com/office/2007/relationships/slicerCache" Target="slicerCaches/slicerCache4.xml"/><Relationship Id="rId26" Type="http://purl.oclc.org/ooxml/officeDocument/relationships/theme" Target="theme/theme1.xml"/><Relationship Id="rId3" Type="http://purl.oclc.org/ooxml/officeDocument/relationships/worksheet" Target="worksheets/sheet3.xml"/><Relationship Id="rId21" Type="http://schemas.microsoft.com/office/2007/relationships/slicerCache" Target="slicerCaches/slicerCache7.xml"/><Relationship Id="rId7" Type="http://purl.oclc.org/ooxml/officeDocument/relationships/worksheet" Target="worksheets/sheet7.xml"/><Relationship Id="rId12" Type="http://purl.oclc.org/ooxml/officeDocument/relationships/worksheet" Target="worksheets/sheet12.xml"/><Relationship Id="rId17" Type="http://schemas.microsoft.com/office/2007/relationships/slicerCache" Target="slicerCaches/slicerCache3.xml"/><Relationship Id="rId25" Type="http://schemas.microsoft.com/office/2011/relationships/timelineCache" Target="timelineCaches/timelineCache1.xml"/><Relationship Id="rId2" Type="http://purl.oclc.org/ooxml/officeDocument/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purl.oclc.org/ooxml/officeDocument/relationships/sharedStrings" Target="sharedStrings.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schemas.microsoft.com/office/2007/relationships/slicerCache" Target="slicerCaches/slicerCache10.xml"/><Relationship Id="rId5" Type="http://purl.oclc.org/ooxml/officeDocument/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purl.oclc.org/ooxml/officeDocument/relationships/styles" Target="styles.xml"/><Relationship Id="rId10" Type="http://purl.oclc.org/ooxml/officeDocument/relationships/worksheet" Target="worksheets/sheet10.xml"/><Relationship Id="rId19" Type="http://schemas.microsoft.com/office/2007/relationships/slicerCache" Target="slicerCaches/slicerCache5.xml"/><Relationship Id="rId31" Type="http://purl.oclc.org/ooxml/officeDocument/relationships/customXml" Target="../customXml/item1.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pivotCacheDefinition" Target="pivotCache/pivotCacheDefinition1.xml"/><Relationship Id="rId22" Type="http://schemas.microsoft.com/office/2007/relationships/slicerCache" Target="slicerCaches/slicerCache8.xml"/><Relationship Id="rId27" Type="http://purl.oclc.org/ooxml/officeDocument/relationships/connections" Target="connections.xml"/><Relationship Id="rId30" Type="http://purl.oclc.org/ooxml/officeDocument/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Employee Attrition.xlsx]Pivot table!PivotTable2</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
            </a:schemeClr>
          </a:solidFill>
          <a:ln w="19050">
            <a:solidFill>
              <a:schemeClr val="lt1"/>
            </a:solidFill>
          </a:ln>
          <a:effectLst/>
        </c:spPr>
      </c:pivotFmt>
      <c:pivotFmt>
        <c:idx val="6"/>
        <c:spPr>
          <a:solidFill>
            <a:srgbClr val="EE2868"/>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85%"/>
            </a:schemeClr>
          </a:solidFill>
          <a:ln w="19050">
            <a:solidFill>
              <a:schemeClr val="lt1"/>
            </a:solidFill>
          </a:ln>
          <a:effectLst/>
        </c:spPr>
      </c:pivotFmt>
      <c:pivotFmt>
        <c:idx val="9"/>
        <c:spPr>
          <a:solidFill>
            <a:srgbClr val="EE2868"/>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lumMod val="85%"/>
            </a:schemeClr>
          </a:solidFill>
          <a:ln w="19050">
            <a:solidFill>
              <a:schemeClr val="lt1"/>
            </a:solidFill>
          </a:ln>
          <a:effectLst/>
        </c:spPr>
      </c:pivotFmt>
      <c:pivotFmt>
        <c:idx val="12"/>
        <c:spPr>
          <a:solidFill>
            <a:srgbClr val="EE2868"/>
          </a:solidFill>
          <a:ln w="19050">
            <a:solidFill>
              <a:schemeClr val="lt1"/>
            </a:solidFill>
          </a:ln>
          <a:effectLst/>
        </c:spPr>
      </c:pivotFmt>
    </c:pivotFmts>
    <c:plotArea>
      <c:layout>
        <c:manualLayout>
          <c:layoutTarget val="inner"/>
          <c:xMode val="edge"/>
          <c:yMode val="edge"/>
          <c:x val="0.2016229712858926"/>
          <c:y val="0.10204081632653061"/>
          <c:w val="0.59675405742821475"/>
          <c:h val="0.81292517006802723"/>
        </c:manualLayout>
      </c:layout>
      <c:doughnutChart>
        <c:varyColors val="1"/>
        <c:ser>
          <c:idx val="0"/>
          <c:order val="0"/>
          <c:tx>
            <c:strRef>
              <c:f>'Pivot table'!$B$16</c:f>
              <c:strCache>
                <c:ptCount val="1"/>
                <c:pt idx="0">
                  <c:v>Total</c:v>
                </c:pt>
              </c:strCache>
            </c:strRef>
          </c:tx>
          <c:dPt>
            <c:idx val="0"/>
            <c:bubble3D val="0"/>
            <c:spPr>
              <a:solidFill>
                <a:schemeClr val="bg1">
                  <a:lumMod val="85%"/>
                </a:schemeClr>
              </a:solidFill>
              <a:ln w="19050">
                <a:solidFill>
                  <a:schemeClr val="lt1"/>
                </a:solidFill>
              </a:ln>
              <a:effectLst/>
            </c:spPr>
            <c:extLst>
              <c:ext xmlns:c16="http://schemas.microsoft.com/office/drawing/2014/chart" uri="{C3380CC4-5D6E-409C-BE32-E72D297353CC}">
                <c16:uniqueId val="{00000001-4BDF-4BF3-B34F-36A0340756FC}"/>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4BDF-4BF3-B34F-36A0340756FC}"/>
              </c:ext>
            </c:extLst>
          </c:dPt>
          <c:cat>
            <c:strRef>
              <c:f>'Pivot table'!$A$17:$A$19</c:f>
              <c:strCache>
                <c:ptCount val="2"/>
                <c:pt idx="0">
                  <c:v>Current Employee</c:v>
                </c:pt>
                <c:pt idx="1">
                  <c:v>Ex Employee</c:v>
                </c:pt>
              </c:strCache>
            </c:strRef>
          </c:cat>
          <c:val>
            <c:numRef>
              <c:f>'Pivot table'!$B$17:$B$19</c:f>
              <c:numCache>
                <c:formatCode>General</c:formatCode>
                <c:ptCount val="2"/>
                <c:pt idx="0">
                  <c:v>501</c:v>
                </c:pt>
                <c:pt idx="1">
                  <c:v>87</c:v>
                </c:pt>
              </c:numCache>
            </c:numRef>
          </c:val>
          <c:extLst>
            <c:ext xmlns:c16="http://schemas.microsoft.com/office/drawing/2014/chart" uri="{C3380CC4-5D6E-409C-BE32-E72D297353CC}">
              <c16:uniqueId val="{00000004-4BDF-4BF3-B34F-36A0340756F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Employee Attrition.xlsx]Pivot table!PivotTable2</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C9EA4"/>
          </a:solidFill>
          <a:ln w="19050">
            <a:solidFill>
              <a:schemeClr val="lt1"/>
            </a:solidFill>
          </a:ln>
          <a:effectLst/>
        </c:spPr>
      </c:pivotFmt>
      <c:pivotFmt>
        <c:idx val="6"/>
        <c:spPr>
          <a:solidFill>
            <a:schemeClr val="bg2">
              <a:lumMod val="9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C9EA4"/>
          </a:solidFill>
          <a:ln w="19050">
            <a:solidFill>
              <a:schemeClr val="lt1"/>
            </a:solidFill>
          </a:ln>
          <a:effectLst/>
        </c:spPr>
      </c:pivotFmt>
      <c:pivotFmt>
        <c:idx val="9"/>
        <c:spPr>
          <a:solidFill>
            <a:schemeClr val="bg2">
              <a:lumMod val="9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1C9EA4"/>
          </a:solidFill>
          <a:ln w="19050">
            <a:solidFill>
              <a:schemeClr val="lt1"/>
            </a:solidFill>
          </a:ln>
          <a:effectLst/>
        </c:spPr>
      </c:pivotFmt>
      <c:pivotFmt>
        <c:idx val="12"/>
        <c:spPr>
          <a:solidFill>
            <a:schemeClr val="bg2">
              <a:lumMod val="90%"/>
            </a:schemeClr>
          </a:solidFill>
          <a:ln w="19050">
            <a:solidFill>
              <a:schemeClr val="lt1"/>
            </a:solidFill>
          </a:ln>
          <a:effectLst/>
        </c:spPr>
      </c:pivotFmt>
    </c:pivotFmts>
    <c:plotArea>
      <c:layout>
        <c:manualLayout>
          <c:layoutTarget val="inner"/>
          <c:xMode val="edge"/>
          <c:yMode val="edge"/>
          <c:x val="0.2016229712858926"/>
          <c:y val="0.10204081632653061"/>
          <c:w val="0.59675405742821475"/>
          <c:h val="0.81292517006802723"/>
        </c:manualLayout>
      </c:layout>
      <c:doughnutChart>
        <c:varyColors val="1"/>
        <c:ser>
          <c:idx val="0"/>
          <c:order val="0"/>
          <c:tx>
            <c:strRef>
              <c:f>'Pivot table'!$B$16</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2A2C-480B-9055-C76867075170}"/>
              </c:ext>
            </c:extLst>
          </c:dPt>
          <c:dPt>
            <c:idx val="1"/>
            <c:bubble3D val="0"/>
            <c:spPr>
              <a:solidFill>
                <a:schemeClr val="bg2">
                  <a:lumMod val="90%"/>
                </a:schemeClr>
              </a:solidFill>
              <a:ln w="19050">
                <a:solidFill>
                  <a:schemeClr val="lt1"/>
                </a:solidFill>
              </a:ln>
              <a:effectLst/>
            </c:spPr>
            <c:extLst>
              <c:ext xmlns:c16="http://schemas.microsoft.com/office/drawing/2014/chart" uri="{C3380CC4-5D6E-409C-BE32-E72D297353CC}">
                <c16:uniqueId val="{00000003-2A2C-480B-9055-C76867075170}"/>
              </c:ext>
            </c:extLst>
          </c:dPt>
          <c:cat>
            <c:strRef>
              <c:f>'Pivot table'!$A$17:$A$19</c:f>
              <c:strCache>
                <c:ptCount val="2"/>
                <c:pt idx="0">
                  <c:v>Current Employee</c:v>
                </c:pt>
                <c:pt idx="1">
                  <c:v>Ex Employee</c:v>
                </c:pt>
              </c:strCache>
            </c:strRef>
          </c:cat>
          <c:val>
            <c:numRef>
              <c:f>'Pivot table'!$B$17:$B$19</c:f>
              <c:numCache>
                <c:formatCode>General</c:formatCode>
                <c:ptCount val="2"/>
                <c:pt idx="0">
                  <c:v>501</c:v>
                </c:pt>
                <c:pt idx="1">
                  <c:v>87</c:v>
                </c:pt>
              </c:numCache>
            </c:numRef>
          </c:val>
          <c:extLst>
            <c:ext xmlns:c16="http://schemas.microsoft.com/office/drawing/2014/chart" uri="{C3380CC4-5D6E-409C-BE32-E72D297353CC}">
              <c16:uniqueId val="{00000004-2A2C-480B-9055-C7686707517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Employee Attrition.xlsx]Pivot table!PivotTable7</c:name>
    <c:fmtId val="13"/>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table'!$B$42</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'Pivot table'!$A$43:$A$47</c:f>
              <c:strCache>
                <c:ptCount val="4"/>
                <c:pt idx="0">
                  <c:v>12th</c:v>
                </c:pt>
                <c:pt idx="1">
                  <c:v>Graduation</c:v>
                </c:pt>
                <c:pt idx="2">
                  <c:v>PHD</c:v>
                </c:pt>
                <c:pt idx="3">
                  <c:v>Post-Graduation</c:v>
                </c:pt>
              </c:strCache>
            </c:strRef>
          </c:cat>
          <c:val>
            <c:numRef>
              <c:f>'Pivot table'!$B$43:$B$47</c:f>
              <c:numCache>
                <c:formatCode>General</c:formatCode>
                <c:ptCount val="4"/>
                <c:pt idx="0">
                  <c:v>159</c:v>
                </c:pt>
                <c:pt idx="1">
                  <c:v>141</c:v>
                </c:pt>
                <c:pt idx="2">
                  <c:v>136</c:v>
                </c:pt>
                <c:pt idx="3">
                  <c:v>152</c:v>
                </c:pt>
              </c:numCache>
            </c:numRef>
          </c:val>
          <c:extLst>
            <c:ext xmlns:c16="http://schemas.microsoft.com/office/drawing/2014/chart" uri="{C3380CC4-5D6E-409C-BE32-E72D297353CC}">
              <c16:uniqueId val="{00000000-9661-45EE-9F15-C3F840B3117C}"/>
            </c:ext>
          </c:extLst>
        </c:ser>
        <c:dLbls>
          <c:dLblPos val="outEnd"/>
          <c:showLegendKey val="0"/>
          <c:showVal val="1"/>
          <c:showCatName val="0"/>
          <c:showSerName val="0"/>
          <c:showPercent val="0"/>
          <c:showBubbleSize val="0"/>
        </c:dLbls>
        <c:gapWidth val="182"/>
        <c:axId val="1310254271"/>
        <c:axId val="1310255231"/>
      </c:barChart>
      <c:catAx>
        <c:axId val="1310254271"/>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310255231"/>
        <c:crosses val="autoZero"/>
        <c:auto val="1"/>
        <c:lblAlgn val="ctr"/>
        <c:lblOffset val="100"/>
        <c:noMultiLvlLbl val="0"/>
      </c:catAx>
      <c:valAx>
        <c:axId val="1310255231"/>
        <c:scaling>
          <c:orientation val="minMax"/>
        </c:scaling>
        <c:delete val="1"/>
        <c:axPos val="b"/>
        <c:numFmt formatCode="General" sourceLinked="1"/>
        <c:majorTickMark val="none"/>
        <c:minorTickMark val="none"/>
        <c:tickLblPos val="nextTo"/>
        <c:crossAx val="1310254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Employee Attrition.xlsx]Pivot table!PivotTable11</c:name>
    <c:fmtId val="11"/>
  </c:pivotSource>
  <c:chart>
    <c:title>
      <c:layout>
        <c:manualLayout>
          <c:xMode val="edge"/>
          <c:yMode val="edge"/>
          <c:x val="0.43107052932937362"/>
          <c:y val="6.49350649350649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22970651395848241"/>
          <c:w val="0.80403718285214343"/>
          <c:h val="0.54151412891570372"/>
        </c:manualLayout>
      </c:layout>
      <c:barChart>
        <c:barDir val="col"/>
        <c:grouping val="clustered"/>
        <c:varyColors val="0"/>
        <c:ser>
          <c:idx val="0"/>
          <c:order val="0"/>
          <c:tx>
            <c:strRef>
              <c:f>'Pivot table'!$B$68:$B$69</c:f>
              <c:strCache>
                <c:ptCount val="1"/>
                <c:pt idx="0">
                  <c:v>Female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'Pivot table'!$A$70:$A$74</c:f>
              <c:strCache>
                <c:ptCount val="4"/>
                <c:pt idx="0">
                  <c:v>Job Event</c:v>
                </c:pt>
                <c:pt idx="1">
                  <c:v>Job Portal</c:v>
                </c:pt>
                <c:pt idx="2">
                  <c:v>Recruiter</c:v>
                </c:pt>
                <c:pt idx="3">
                  <c:v>Walk-in</c:v>
                </c:pt>
              </c:strCache>
            </c:strRef>
          </c:cat>
          <c:val>
            <c:numRef>
              <c:f>'Pivot table'!$B$70:$B$74</c:f>
              <c:numCache>
                <c:formatCode>General</c:formatCode>
                <c:ptCount val="4"/>
                <c:pt idx="0">
                  <c:v>137</c:v>
                </c:pt>
                <c:pt idx="1">
                  <c:v>137</c:v>
                </c:pt>
                <c:pt idx="2">
                  <c:v>160</c:v>
                </c:pt>
                <c:pt idx="3">
                  <c:v>154</c:v>
                </c:pt>
              </c:numCache>
            </c:numRef>
          </c:val>
          <c:extLst>
            <c:ext xmlns:c16="http://schemas.microsoft.com/office/drawing/2014/chart" uri="{C3380CC4-5D6E-409C-BE32-E72D297353CC}">
              <c16:uniqueId val="{00000000-458C-42D9-A11D-D2CE3D8CD57A}"/>
            </c:ext>
          </c:extLst>
        </c:ser>
        <c:dLbls>
          <c:dLblPos val="outEnd"/>
          <c:showLegendKey val="0"/>
          <c:showVal val="1"/>
          <c:showCatName val="0"/>
          <c:showSerName val="0"/>
          <c:showPercent val="0"/>
          <c:showBubbleSize val="0"/>
        </c:dLbls>
        <c:gapWidth val="219"/>
        <c:overlap val="-27"/>
        <c:axId val="1499289087"/>
        <c:axId val="1499288127"/>
      </c:barChart>
      <c:catAx>
        <c:axId val="1499289087"/>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499288127"/>
        <c:crosses val="autoZero"/>
        <c:auto val="1"/>
        <c:lblAlgn val="ctr"/>
        <c:lblOffset val="100"/>
        <c:noMultiLvlLbl val="0"/>
      </c:catAx>
      <c:valAx>
        <c:axId val="1499288127"/>
        <c:scaling>
          <c:orientation val="minMax"/>
        </c:scaling>
        <c:delete val="1"/>
        <c:axPos val="l"/>
        <c:numFmt formatCode="General" sourceLinked="1"/>
        <c:majorTickMark val="none"/>
        <c:minorTickMark val="none"/>
        <c:tickLblPos val="nextTo"/>
        <c:crossAx val="1499289087"/>
        <c:crosses val="autoZero"/>
        <c:crossBetween val="between"/>
      </c:valAx>
      <c:spPr>
        <a:noFill/>
        <a:ln>
          <a:noFill/>
        </a:ln>
        <a:effectLst/>
      </c:spPr>
    </c:plotArea>
    <c:legend>
      <c:legendPos val="tr"/>
      <c:layout>
        <c:manualLayout>
          <c:xMode val="edge"/>
          <c:yMode val="edge"/>
          <c:x val="0.68263888888888891"/>
          <c:y val="2.7777777777777776E-2"/>
          <c:w val="0.11097186795312558"/>
          <c:h val="0.365262296758359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Employee Attrition.xlsx]Pivot table!PivotTable12</c:name>
    <c:fmtId val="25"/>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2868"/>
          </a:solidFill>
          <a:ln w="25400">
            <a:solidFill>
              <a:schemeClr val="lt1"/>
            </a:solidFill>
          </a:ln>
          <a:effectLst/>
          <a:sp3d contourW="25400">
            <a:contourClr>
              <a:schemeClr val="lt1"/>
            </a:contourClr>
          </a:sp3d>
        </c:spPr>
      </c:pivotFmt>
      <c:pivotFmt>
        <c:idx val="2"/>
        <c:spPr>
          <a:solidFill>
            <a:srgbClr val="1C9EA4"/>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E2868"/>
          </a:solidFill>
          <a:ln w="25400">
            <a:solidFill>
              <a:schemeClr val="lt1"/>
            </a:solidFill>
          </a:ln>
          <a:effectLst/>
          <a:sp3d contourW="25400">
            <a:contourClr>
              <a:schemeClr val="lt1"/>
            </a:contourClr>
          </a:sp3d>
        </c:spPr>
      </c:pivotFmt>
      <c:pivotFmt>
        <c:idx val="5"/>
        <c:spPr>
          <a:solidFill>
            <a:srgbClr val="1C9EA4"/>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E2868"/>
          </a:solidFill>
          <a:ln w="25400">
            <a:solidFill>
              <a:schemeClr val="lt1"/>
            </a:solidFill>
          </a:ln>
          <a:effectLst/>
          <a:sp3d contourW="25400">
            <a:contourClr>
              <a:schemeClr val="lt1"/>
            </a:contourClr>
          </a:sp3d>
        </c:spPr>
        <c:dLbl>
          <c:idx val="0"/>
          <c:layout>
            <c:manualLayout>
              <c:x val="-0.19654944447733508"/>
              <c:y val="2.2793298098011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1C9EA4"/>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E2868"/>
          </a:solidFill>
          <a:ln w="25400">
            <a:solidFill>
              <a:schemeClr val="lt1"/>
            </a:solidFill>
          </a:ln>
          <a:effectLst/>
          <a:sp3d contourW="25400">
            <a:contourClr>
              <a:schemeClr val="lt1"/>
            </a:contourClr>
          </a:sp3d>
        </c:spPr>
        <c:dLbl>
          <c:idx val="0"/>
          <c:layout>
            <c:manualLayout>
              <c:x val="-0.19654944447733508"/>
              <c:y val="2.2793298098011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1C9EA4"/>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E2868"/>
          </a:solidFill>
          <a:ln w="25400">
            <a:solidFill>
              <a:schemeClr val="lt1"/>
            </a:solidFill>
          </a:ln>
          <a:effectLst/>
          <a:sp3d contourW="25400">
            <a:contourClr>
              <a:schemeClr val="lt1"/>
            </a:contourClr>
          </a:sp3d>
        </c:spPr>
        <c:dLbl>
          <c:idx val="0"/>
          <c:layout>
            <c:manualLayout>
              <c:x val="-0.19654944447733508"/>
              <c:y val="2.2793298098011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1C9EA4"/>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table'!$B$83</c:f>
              <c:strCache>
                <c:ptCount val="1"/>
                <c:pt idx="0">
                  <c:v>Total</c:v>
                </c:pt>
              </c:strCache>
            </c:strRef>
          </c:tx>
          <c:dPt>
            <c:idx val="0"/>
            <c:bubble3D val="0"/>
            <c:spPr>
              <a:solidFill>
                <a:srgbClr val="EE2868"/>
              </a:solidFill>
              <a:ln w="25400">
                <a:solidFill>
                  <a:schemeClr val="lt1"/>
                </a:solidFill>
              </a:ln>
              <a:effectLst/>
              <a:sp3d contourW="25400">
                <a:contourClr>
                  <a:schemeClr val="lt1"/>
                </a:contourClr>
              </a:sp3d>
            </c:spPr>
            <c:extLst>
              <c:ext xmlns:c16="http://schemas.microsoft.com/office/drawing/2014/chart" uri="{C3380CC4-5D6E-409C-BE32-E72D297353CC}">
                <c16:uniqueId val="{00000001-E226-4BA3-8981-03392F3ABC6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226-4BA3-8981-03392F3ABC6E}"/>
              </c:ext>
            </c:extLst>
          </c:dPt>
          <c:dLbls>
            <c:dLbl>
              <c:idx val="0"/>
              <c:layout>
                <c:manualLayout>
                  <c:x val="-0.19654944447733508"/>
                  <c:y val="2.27932980980117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226-4BA3-8981-03392F3ABC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 table'!$A$84:$A$85</c:f>
              <c:strCache>
                <c:ptCount val="1"/>
                <c:pt idx="0">
                  <c:v>Female</c:v>
                </c:pt>
              </c:strCache>
            </c:strRef>
          </c:cat>
          <c:val>
            <c:numRef>
              <c:f>'Pivot table'!$B$84:$B$85</c:f>
              <c:numCache>
                <c:formatCode>0%</c:formatCode>
                <c:ptCount val="1"/>
                <c:pt idx="0">
                  <c:v>1</c:v>
                </c:pt>
              </c:numCache>
            </c:numRef>
          </c:val>
          <c:extLst>
            <c:ext xmlns:c16="http://schemas.microsoft.com/office/drawing/2014/chart" uri="{C3380CC4-5D6E-409C-BE32-E72D297353CC}">
              <c16:uniqueId val="{00000004-E226-4BA3-8981-03392F3ABC6E}"/>
            </c:ext>
          </c:extLst>
        </c:ser>
        <c:dLbls>
          <c:showLegendKey val="0"/>
          <c:showVal val="0"/>
          <c:showCatName val="0"/>
          <c:showSerName val="0"/>
          <c:showPercent val="0"/>
          <c:showBubbleSize val="0"/>
          <c:showLeaderLines val="1"/>
        </c:dLbls>
      </c:pie3DChart>
      <c:spPr>
        <a:noFill/>
        <a:ln>
          <a:noFill/>
        </a:ln>
        <a:effectLst/>
      </c:spPr>
    </c:plotArea>
    <c:legend>
      <c:legendPos val="tr"/>
      <c:layout>
        <c:manualLayout>
          <c:xMode val="edge"/>
          <c:yMode val="edge"/>
          <c:x val="0.55047359782506522"/>
          <c:y val="7.3470213025697367E-2"/>
          <c:w val="0.40884398747677203"/>
          <c:h val="0.17722112860892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Employee Attrition.xlsx]Pivot table!PivotTable13</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2868"/>
          </a:solidFill>
          <a:ln w="19050">
            <a:solidFill>
              <a:schemeClr val="lt1"/>
            </a:solidFill>
          </a:ln>
          <a:effectLst/>
        </c:spPr>
      </c:pivotFmt>
      <c:pivotFmt>
        <c:idx val="2"/>
        <c:spPr>
          <a:solidFill>
            <a:srgbClr val="1C9EA4"/>
          </a:solidFill>
          <a:ln w="19050">
            <a:solidFill>
              <a:schemeClr val="lt1"/>
            </a:solidFill>
          </a:ln>
          <a:effectLst/>
        </c:spPr>
      </c:pivotFmt>
      <c:pivotFmt>
        <c:idx val="3"/>
        <c:spPr>
          <a:solidFill>
            <a:srgbClr val="2E2F3C"/>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C9EA4"/>
          </a:solidFill>
          <a:ln w="19050">
            <a:solidFill>
              <a:schemeClr val="lt1"/>
            </a:solidFill>
          </a:ln>
          <a:effectLst/>
        </c:spPr>
      </c:pivotFmt>
      <c:pivotFmt>
        <c:idx val="6"/>
        <c:spPr>
          <a:solidFill>
            <a:srgbClr val="EE2868"/>
          </a:solidFill>
          <a:ln w="19050">
            <a:solidFill>
              <a:schemeClr val="lt1"/>
            </a:solidFill>
          </a:ln>
          <a:effectLst/>
        </c:spPr>
      </c:pivotFmt>
      <c:pivotFmt>
        <c:idx val="7"/>
        <c:spPr>
          <a:solidFill>
            <a:srgbClr val="2E2F3C"/>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1C9EA4"/>
          </a:solidFill>
          <a:ln w="19050">
            <a:solidFill>
              <a:schemeClr val="lt1"/>
            </a:solidFill>
          </a:ln>
          <a:effectLst/>
        </c:spPr>
        <c:dLbl>
          <c:idx val="0"/>
          <c:layout>
            <c:manualLayout>
              <c:x val="0"/>
              <c:y val="-9.68992248062015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E2868"/>
          </a:solidFill>
          <a:ln w="19050">
            <a:solidFill>
              <a:schemeClr val="lt1"/>
            </a:solidFill>
          </a:ln>
          <a:effectLst/>
        </c:spPr>
        <c:dLbl>
          <c:idx val="0"/>
          <c:layout>
            <c:manualLayout>
              <c:x val="3.0413625304136143E-2"/>
              <c:y val="0.106589147286821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2E2F3C"/>
          </a:solidFill>
          <a:ln w="19050">
            <a:solidFill>
              <a:schemeClr val="lt1"/>
            </a:solidFill>
          </a:ln>
          <a:effectLst/>
        </c:spPr>
        <c:dLbl>
          <c:idx val="0"/>
          <c:layout>
            <c:manualLayout>
              <c:x val="-6.0827250608272508E-2"/>
              <c:y val="-5.81395348837209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1C9EA4"/>
          </a:solidFill>
          <a:ln w="19050">
            <a:solidFill>
              <a:schemeClr val="lt1"/>
            </a:solidFill>
          </a:ln>
          <a:effectLst/>
        </c:spPr>
        <c:dLbl>
          <c:idx val="0"/>
          <c:layout>
            <c:manualLayout>
              <c:x val="0"/>
              <c:y val="-9.68992248062015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E2868"/>
          </a:solidFill>
          <a:ln w="19050">
            <a:solidFill>
              <a:schemeClr val="lt1"/>
            </a:solidFill>
          </a:ln>
          <a:effectLst/>
        </c:spPr>
        <c:dLbl>
          <c:idx val="0"/>
          <c:layout>
            <c:manualLayout>
              <c:x val="3.0413625304136143E-2"/>
              <c:y val="0.106589147286821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2E2F3C"/>
          </a:solidFill>
          <a:ln w="19050">
            <a:solidFill>
              <a:schemeClr val="lt1"/>
            </a:solidFill>
          </a:ln>
          <a:effectLst/>
        </c:spPr>
        <c:dLbl>
          <c:idx val="0"/>
          <c:layout>
            <c:manualLayout>
              <c:x val="-6.0827250608272508E-2"/>
              <c:y val="-5.81395348837209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1C9EA4"/>
          </a:solidFill>
          <a:ln w="19050">
            <a:solidFill>
              <a:schemeClr val="lt1"/>
            </a:solidFill>
          </a:ln>
          <a:effectLst/>
        </c:spPr>
        <c:dLbl>
          <c:idx val="0"/>
          <c:layout>
            <c:manualLayout>
              <c:x val="0"/>
              <c:y val="-9.68992248062015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EE2868"/>
          </a:solidFill>
          <a:ln w="19050">
            <a:solidFill>
              <a:schemeClr val="lt1"/>
            </a:solidFill>
          </a:ln>
          <a:effectLst/>
        </c:spPr>
        <c:dLbl>
          <c:idx val="0"/>
          <c:layout>
            <c:manualLayout>
              <c:x val="3.0413625304136143E-2"/>
              <c:y val="0.106589147286821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2E2F3C"/>
          </a:solidFill>
          <a:ln w="19050">
            <a:solidFill>
              <a:schemeClr val="lt1"/>
            </a:solidFill>
          </a:ln>
          <a:effectLst/>
        </c:spPr>
        <c:dLbl>
          <c:idx val="0"/>
          <c:layout>
            <c:manualLayout>
              <c:x val="-6.0827250608272508E-2"/>
              <c:y val="-5.81395348837209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200212655899758"/>
          <c:y val="0.12412568193373733"/>
          <c:w val="0.49361553345977738"/>
          <c:h val="0.70811861868051829"/>
        </c:manualLayout>
      </c:layout>
      <c:doughnutChart>
        <c:varyColors val="1"/>
        <c:ser>
          <c:idx val="0"/>
          <c:order val="0"/>
          <c:tx>
            <c:strRef>
              <c:f>'Pivot table'!$B$94</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328D-411E-9722-485CEC647605}"/>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328D-411E-9722-485CEC647605}"/>
              </c:ext>
            </c:extLst>
          </c:dPt>
          <c:dPt>
            <c:idx val="2"/>
            <c:bubble3D val="0"/>
            <c:spPr>
              <a:solidFill>
                <a:srgbClr val="2E2F3C"/>
              </a:solidFill>
              <a:ln w="19050">
                <a:solidFill>
                  <a:schemeClr val="lt1"/>
                </a:solidFill>
              </a:ln>
              <a:effectLst/>
            </c:spPr>
            <c:extLst>
              <c:ext xmlns:c16="http://schemas.microsoft.com/office/drawing/2014/chart" uri="{C3380CC4-5D6E-409C-BE32-E72D297353CC}">
                <c16:uniqueId val="{00000005-328D-411E-9722-485CEC647605}"/>
              </c:ext>
            </c:extLst>
          </c:dPt>
          <c:dLbls>
            <c:dLbl>
              <c:idx val="0"/>
              <c:layout>
                <c:manualLayout>
                  <c:x val="0"/>
                  <c:y val="-9.68992248062015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28D-411E-9722-485CEC647605}"/>
                </c:ext>
              </c:extLst>
            </c:dLbl>
            <c:dLbl>
              <c:idx val="1"/>
              <c:layout>
                <c:manualLayout>
                  <c:x val="3.0413625304136143E-2"/>
                  <c:y val="0.106589147286821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8D-411E-9722-485CEC647605}"/>
                </c:ext>
              </c:extLst>
            </c:dLbl>
            <c:dLbl>
              <c:idx val="2"/>
              <c:layout>
                <c:manualLayout>
                  <c:x val="-6.0827250608272508E-2"/>
                  <c:y val="-5.81395348837209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28D-411E-9722-485CEC6476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 table'!$A$95:$A$98</c:f>
              <c:strCache>
                <c:ptCount val="3"/>
                <c:pt idx="0">
                  <c:v>Human Resources</c:v>
                </c:pt>
                <c:pt idx="1">
                  <c:v>Research &amp; Development</c:v>
                </c:pt>
                <c:pt idx="2">
                  <c:v>Sales</c:v>
                </c:pt>
              </c:strCache>
            </c:strRef>
          </c:cat>
          <c:val>
            <c:numRef>
              <c:f>'Pivot table'!$B$95:$B$98</c:f>
              <c:numCache>
                <c:formatCode>General</c:formatCode>
                <c:ptCount val="3"/>
                <c:pt idx="0">
                  <c:v>20</c:v>
                </c:pt>
                <c:pt idx="1">
                  <c:v>379</c:v>
                </c:pt>
                <c:pt idx="2">
                  <c:v>189</c:v>
                </c:pt>
              </c:numCache>
            </c:numRef>
          </c:val>
          <c:extLst>
            <c:ext xmlns:c16="http://schemas.microsoft.com/office/drawing/2014/chart" uri="{C3380CC4-5D6E-409C-BE32-E72D297353CC}">
              <c16:uniqueId val="{00000006-328D-411E-9722-485CEC64760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layout>
        <c:manualLayout>
          <c:xMode val="edge"/>
          <c:yMode val="edge"/>
          <c:x val="3.6496350364963501E-2"/>
          <c:y val="4.3964017579197948E-2"/>
          <c:w val="0.40545433645611817"/>
          <c:h val="0.912071964841604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1C9EA4"/>
            </a:solidFill>
            <a:ln>
              <a:noFill/>
            </a:ln>
            <a:effectLst/>
          </c:spPr>
          <c:invertIfNegative val="0"/>
          <c:cat>
            <c:strRef>
              <c:f>'Pivot table'!$F$131:$F$133</c:f>
              <c:strCache>
                <c:ptCount val="3"/>
                <c:pt idx="0">
                  <c:v>Human Resources</c:v>
                </c:pt>
                <c:pt idx="1">
                  <c:v>Research &amp; Development</c:v>
                </c:pt>
                <c:pt idx="2">
                  <c:v>Sales</c:v>
                </c:pt>
              </c:strCache>
            </c:strRef>
          </c:cat>
          <c:val>
            <c:numRef>
              <c:f>'Pivot table'!$G$131:$G$133</c:f>
              <c:numCache>
                <c:formatCode>[$$-1009]#,##0</c:formatCode>
                <c:ptCount val="3"/>
                <c:pt idx="0">
                  <c:v>8578.2745098039213</c:v>
                </c:pt>
                <c:pt idx="1">
                  <c:v>8220.7125603864733</c:v>
                </c:pt>
                <c:pt idx="2">
                  <c:v>7765.6807909604522</c:v>
                </c:pt>
              </c:numCache>
            </c:numRef>
          </c:val>
          <c:extLst>
            <c:ext xmlns:c16="http://schemas.microsoft.com/office/drawing/2014/chart" uri="{C3380CC4-5D6E-409C-BE32-E72D297353CC}">
              <c16:uniqueId val="{00000000-226C-40B0-9D62-9763CDCA98B6}"/>
            </c:ext>
          </c:extLst>
        </c:ser>
        <c:ser>
          <c:idx val="1"/>
          <c:order val="1"/>
          <c:spPr>
            <a:solidFill>
              <a:srgbClr val="EE2868"/>
            </a:solidFill>
            <a:ln>
              <a:noFill/>
            </a:ln>
            <a:effectLst/>
          </c:spPr>
          <c:invertIfNegative val="0"/>
          <c:cat>
            <c:strRef>
              <c:f>'Pivot table'!$F$131:$F$133</c:f>
              <c:strCache>
                <c:ptCount val="3"/>
                <c:pt idx="0">
                  <c:v>Human Resources</c:v>
                </c:pt>
                <c:pt idx="1">
                  <c:v>Research &amp; Development</c:v>
                </c:pt>
                <c:pt idx="2">
                  <c:v>Sales</c:v>
                </c:pt>
              </c:strCache>
            </c:strRef>
          </c:cat>
          <c:val>
            <c:numRef>
              <c:f>'Pivot table'!$H$131:$H$133</c:f>
              <c:numCache>
                <c:formatCode>[$$-1009]#,##0</c:formatCode>
                <c:ptCount val="3"/>
                <c:pt idx="0">
                  <c:v>8917.1666666666661</c:v>
                </c:pt>
                <c:pt idx="1">
                  <c:v>8012.1278195488721</c:v>
                </c:pt>
                <c:pt idx="2">
                  <c:v>8107.369565217391</c:v>
                </c:pt>
              </c:numCache>
            </c:numRef>
          </c:val>
          <c:extLst>
            <c:ext xmlns:c16="http://schemas.microsoft.com/office/drawing/2014/chart" uri="{C3380CC4-5D6E-409C-BE32-E72D297353CC}">
              <c16:uniqueId val="{00000001-226C-40B0-9D62-9763CDCA98B6}"/>
            </c:ext>
          </c:extLst>
        </c:ser>
        <c:dLbls>
          <c:showLegendKey val="0"/>
          <c:showVal val="0"/>
          <c:showCatName val="0"/>
          <c:showSerName val="0"/>
          <c:showPercent val="0"/>
          <c:showBubbleSize val="0"/>
        </c:dLbls>
        <c:gapWidth val="150"/>
        <c:overlap val="100"/>
        <c:axId val="1557828544"/>
        <c:axId val="1557827104"/>
      </c:barChart>
      <c:catAx>
        <c:axId val="1557828544"/>
        <c:scaling>
          <c:orientation val="minMax"/>
        </c:scaling>
        <c:delete val="0"/>
        <c:axPos val="l"/>
        <c:numFmt formatCode="General"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57827104"/>
        <c:crosses val="autoZero"/>
        <c:auto val="1"/>
        <c:lblAlgn val="ctr"/>
        <c:lblOffset val="100"/>
        <c:noMultiLvlLbl val="0"/>
      </c:catAx>
      <c:valAx>
        <c:axId val="1557827104"/>
        <c:scaling>
          <c:orientation val="minMax"/>
        </c:scaling>
        <c:delete val="0"/>
        <c:axPos val="b"/>
        <c:numFmt formatCode="[$$-10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578285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Employee Attrition.xlsx]Pivot table!PivotTable2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016229712858926"/>
          <c:y val="0.10204081632653061"/>
          <c:w val="0.59675405742821475"/>
          <c:h val="0.81292517006802723"/>
        </c:manualLayout>
      </c:layout>
      <c:doughnutChart>
        <c:varyColors val="1"/>
        <c:ser>
          <c:idx val="0"/>
          <c:order val="0"/>
          <c:tx>
            <c:strRef>
              <c:f>'Pivot table'!$B$16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28-4158-A16C-A45D06535DD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28-4158-A16C-A45D06535DD3}"/>
              </c:ext>
            </c:extLst>
          </c:dPt>
          <c:cat>
            <c:strRef>
              <c:f>'Pivot table'!$A$17:$A$19</c:f>
              <c:strCache>
                <c:ptCount val="2"/>
                <c:pt idx="0">
                  <c:v>Current Employee</c:v>
                </c:pt>
                <c:pt idx="1">
                  <c:v>Ex Employee</c:v>
                </c:pt>
              </c:strCache>
            </c:strRef>
          </c:cat>
          <c:val>
            <c:numRef>
              <c:f>'Pivot table'!$B$17:$B$19</c:f>
              <c:numCache>
                <c:formatCode>General</c:formatCode>
                <c:ptCount val="2"/>
                <c:pt idx="0">
                  <c:v>501</c:v>
                </c:pt>
                <c:pt idx="1">
                  <c:v>87</c:v>
                </c:pt>
              </c:numCache>
            </c:numRef>
          </c:val>
          <c:extLst>
            <c:ext xmlns:c16="http://schemas.microsoft.com/office/drawing/2014/chart" uri="{C3380CC4-5D6E-409C-BE32-E72D297353CC}">
              <c16:uniqueId val="{00000000-8ABB-46B9-8E79-F3467D77134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Employee Attrition.xlsx]Pivot table!PivotTable7</c:name>
    <c:fmtId val="3"/>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table'!$B$42</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'Pivot table'!$A$43:$A$47</c:f>
              <c:strCache>
                <c:ptCount val="4"/>
                <c:pt idx="0">
                  <c:v>12th</c:v>
                </c:pt>
                <c:pt idx="1">
                  <c:v>Graduation</c:v>
                </c:pt>
                <c:pt idx="2">
                  <c:v>PHD</c:v>
                </c:pt>
                <c:pt idx="3">
                  <c:v>Post-Graduation</c:v>
                </c:pt>
              </c:strCache>
            </c:strRef>
          </c:cat>
          <c:val>
            <c:numRef>
              <c:f>'Pivot table'!$B$43:$B$47</c:f>
              <c:numCache>
                <c:formatCode>General</c:formatCode>
                <c:ptCount val="4"/>
                <c:pt idx="0">
                  <c:v>159</c:v>
                </c:pt>
                <c:pt idx="1">
                  <c:v>141</c:v>
                </c:pt>
                <c:pt idx="2">
                  <c:v>136</c:v>
                </c:pt>
                <c:pt idx="3">
                  <c:v>152</c:v>
                </c:pt>
              </c:numCache>
            </c:numRef>
          </c:val>
          <c:extLst>
            <c:ext xmlns:c16="http://schemas.microsoft.com/office/drawing/2014/chart" uri="{C3380CC4-5D6E-409C-BE32-E72D297353CC}">
              <c16:uniqueId val="{00000000-E7AF-47E2-A81E-DA8632A6BDCF}"/>
            </c:ext>
          </c:extLst>
        </c:ser>
        <c:dLbls>
          <c:dLblPos val="outEnd"/>
          <c:showLegendKey val="0"/>
          <c:showVal val="1"/>
          <c:showCatName val="0"/>
          <c:showSerName val="0"/>
          <c:showPercent val="0"/>
          <c:showBubbleSize val="0"/>
        </c:dLbls>
        <c:gapWidth val="182"/>
        <c:axId val="1310254271"/>
        <c:axId val="1310255231"/>
      </c:barChart>
      <c:catAx>
        <c:axId val="1310254271"/>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310255231"/>
        <c:crosses val="autoZero"/>
        <c:auto val="1"/>
        <c:lblAlgn val="ctr"/>
        <c:lblOffset val="100"/>
        <c:noMultiLvlLbl val="0"/>
      </c:catAx>
      <c:valAx>
        <c:axId val="1310255231"/>
        <c:scaling>
          <c:orientation val="minMax"/>
        </c:scaling>
        <c:delete val="1"/>
        <c:axPos val="b"/>
        <c:numFmt formatCode="General" sourceLinked="1"/>
        <c:majorTickMark val="none"/>
        <c:minorTickMark val="none"/>
        <c:tickLblPos val="nextTo"/>
        <c:crossAx val="1310254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Employee Attrition.xlsx]Pivot table!PivotTable11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table'!$B$68:$B$69</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'Pivot table'!$A$70:$A$74</c:f>
              <c:strCache>
                <c:ptCount val="4"/>
                <c:pt idx="0">
                  <c:v>Job Event</c:v>
                </c:pt>
                <c:pt idx="1">
                  <c:v>Job Portal</c:v>
                </c:pt>
                <c:pt idx="2">
                  <c:v>Recruiter</c:v>
                </c:pt>
                <c:pt idx="3">
                  <c:v>Walk-in</c:v>
                </c:pt>
              </c:strCache>
            </c:strRef>
          </c:cat>
          <c:val>
            <c:numRef>
              <c:f>'Pivot table'!$B$70:$B$74</c:f>
              <c:numCache>
                <c:formatCode>General</c:formatCode>
                <c:ptCount val="4"/>
                <c:pt idx="0">
                  <c:v>137</c:v>
                </c:pt>
                <c:pt idx="1">
                  <c:v>137</c:v>
                </c:pt>
                <c:pt idx="2">
                  <c:v>160</c:v>
                </c:pt>
                <c:pt idx="3">
                  <c:v>154</c:v>
                </c:pt>
              </c:numCache>
            </c:numRef>
          </c:val>
          <c:extLst>
            <c:ext xmlns:c16="http://schemas.microsoft.com/office/drawing/2014/chart" uri="{C3380CC4-5D6E-409C-BE32-E72D297353CC}">
              <c16:uniqueId val="{00000000-3491-4447-A5F6-333E88470B63}"/>
            </c:ext>
          </c:extLst>
        </c:ser>
        <c:dLbls>
          <c:dLblPos val="outEnd"/>
          <c:showLegendKey val="0"/>
          <c:showVal val="1"/>
          <c:showCatName val="0"/>
          <c:showSerName val="0"/>
          <c:showPercent val="0"/>
          <c:showBubbleSize val="0"/>
        </c:dLbls>
        <c:gapWidth val="219"/>
        <c:overlap val="-27"/>
        <c:axId val="1499289087"/>
        <c:axId val="1499288127"/>
      </c:barChart>
      <c:catAx>
        <c:axId val="1499289087"/>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499288127"/>
        <c:crosses val="autoZero"/>
        <c:auto val="1"/>
        <c:lblAlgn val="ctr"/>
        <c:lblOffset val="100"/>
        <c:noMultiLvlLbl val="0"/>
      </c:catAx>
      <c:valAx>
        <c:axId val="1499288127"/>
        <c:scaling>
          <c:orientation val="minMax"/>
        </c:scaling>
        <c:delete val="1"/>
        <c:axPos val="l"/>
        <c:numFmt formatCode="General" sourceLinked="1"/>
        <c:majorTickMark val="none"/>
        <c:minorTickMark val="none"/>
        <c:tickLblPos val="nextTo"/>
        <c:crossAx val="1499289087"/>
        <c:crosses val="autoZero"/>
        <c:crossBetween val="between"/>
      </c:valAx>
      <c:spPr>
        <a:noFill/>
        <a:ln>
          <a:noFill/>
        </a:ln>
        <a:effectLst/>
      </c:spPr>
    </c:plotArea>
    <c:legend>
      <c:legendPos val="tr"/>
      <c:layout>
        <c:manualLayout>
          <c:xMode val="edge"/>
          <c:yMode val="edge"/>
          <c:x val="0.68263888888888891"/>
          <c:y val="2.7777777777777776E-2"/>
          <c:w val="0.30069444444444443"/>
          <c:h val="0.154072980460775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Employee Attrition.xlsx]Pivot table!PivotTable12</c:name>
    <c:fmtId val="16"/>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2868"/>
          </a:solidFill>
          <a:ln w="25400">
            <a:solidFill>
              <a:schemeClr val="lt1"/>
            </a:solidFill>
          </a:ln>
          <a:effectLst/>
          <a:sp3d contourW="25400">
            <a:contourClr>
              <a:schemeClr val="lt1"/>
            </a:contourClr>
          </a:sp3d>
        </c:spPr>
      </c:pivotFmt>
      <c:pivotFmt>
        <c:idx val="2"/>
        <c:spPr>
          <a:solidFill>
            <a:srgbClr val="1C9EA4"/>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table'!$B$83</c:f>
              <c:strCache>
                <c:ptCount val="1"/>
                <c:pt idx="0">
                  <c:v>Total</c:v>
                </c:pt>
              </c:strCache>
            </c:strRef>
          </c:tx>
          <c:dPt>
            <c:idx val="0"/>
            <c:bubble3D val="0"/>
            <c:spPr>
              <a:solidFill>
                <a:srgbClr val="EE2868"/>
              </a:solidFill>
              <a:ln w="25400">
                <a:solidFill>
                  <a:schemeClr val="lt1"/>
                </a:solidFill>
              </a:ln>
              <a:effectLst/>
              <a:sp3d contourW="25400">
                <a:contourClr>
                  <a:schemeClr val="lt1"/>
                </a:contourClr>
              </a:sp3d>
            </c:spPr>
            <c:extLst>
              <c:ext xmlns:c16="http://schemas.microsoft.com/office/drawing/2014/chart" uri="{C3380CC4-5D6E-409C-BE32-E72D297353CC}">
                <c16:uniqueId val="{00000002-7800-4DB4-850D-68638BCBCD1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800-4DB4-850D-68638BCBCD10}"/>
              </c:ext>
            </c:extLst>
          </c:dPt>
          <c:cat>
            <c:strRef>
              <c:f>'Pivot table'!$A$84:$A$85</c:f>
              <c:strCache>
                <c:ptCount val="1"/>
                <c:pt idx="0">
                  <c:v>Female</c:v>
                </c:pt>
              </c:strCache>
            </c:strRef>
          </c:cat>
          <c:val>
            <c:numRef>
              <c:f>'Pivot table'!$B$84:$B$85</c:f>
              <c:numCache>
                <c:formatCode>0%</c:formatCode>
                <c:ptCount val="1"/>
                <c:pt idx="0">
                  <c:v>1</c:v>
                </c:pt>
              </c:numCache>
            </c:numRef>
          </c:val>
          <c:extLst>
            <c:ext xmlns:c16="http://schemas.microsoft.com/office/drawing/2014/chart" uri="{C3380CC4-5D6E-409C-BE32-E72D297353CC}">
              <c16:uniqueId val="{00000000-7800-4DB4-850D-68638BCBCD10}"/>
            </c:ext>
          </c:extLst>
        </c:ser>
        <c:dLbls>
          <c:showLegendKey val="0"/>
          <c:showVal val="0"/>
          <c:showCatName val="0"/>
          <c:showSerName val="0"/>
          <c:showPercent val="0"/>
          <c:showBubbleSize val="0"/>
          <c:showLeaderLines val="1"/>
        </c:dLbls>
      </c:pie3DChart>
      <c:spPr>
        <a:noFill/>
        <a:ln>
          <a:noFill/>
        </a:ln>
        <a:effectLst/>
      </c:spPr>
    </c:plotArea>
    <c:legend>
      <c:legendPos val="tr"/>
      <c:layout>
        <c:manualLayout>
          <c:xMode val="edge"/>
          <c:yMode val="edge"/>
          <c:x val="0.70763888888888893"/>
          <c:y val="7.347003499562553E-2"/>
          <c:w val="0.27569444444444446"/>
          <c:h val="0.17722112860892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Employee Attrition.xlsx]Pivot table!PivotTable13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2868"/>
          </a:solidFill>
          <a:ln w="19050">
            <a:solidFill>
              <a:schemeClr val="lt1"/>
            </a:solidFill>
          </a:ln>
          <a:effectLst/>
        </c:spPr>
      </c:pivotFmt>
      <c:pivotFmt>
        <c:idx val="2"/>
        <c:spPr>
          <a:solidFill>
            <a:srgbClr val="EE2868"/>
          </a:solidFill>
          <a:ln w="19050">
            <a:solidFill>
              <a:schemeClr val="lt1"/>
            </a:solidFill>
          </a:ln>
          <a:effectLst/>
        </c:spPr>
      </c:pivotFmt>
      <c:pivotFmt>
        <c:idx val="3"/>
        <c:spPr>
          <a:solidFill>
            <a:srgbClr val="2E2F3C"/>
          </a:solidFill>
          <a:ln w="19050">
            <a:solidFill>
              <a:schemeClr val="lt1"/>
            </a:solidFill>
          </a:ln>
          <a:effectLst/>
        </c:spPr>
      </c:pivotFmt>
    </c:pivotFmts>
    <c:plotArea>
      <c:layout/>
      <c:doughnutChart>
        <c:varyColors val="1"/>
        <c:ser>
          <c:idx val="0"/>
          <c:order val="0"/>
          <c:tx>
            <c:strRef>
              <c:f>'Pivot table'!$B$94</c:f>
              <c:strCache>
                <c:ptCount val="1"/>
                <c:pt idx="0">
                  <c:v>Total</c:v>
                </c:pt>
              </c:strCache>
            </c:strRef>
          </c:tx>
          <c:dPt>
            <c:idx val="0"/>
            <c:bubble3D val="0"/>
            <c:spPr>
              <a:solidFill>
                <a:srgbClr val="EE2868"/>
              </a:solidFill>
              <a:ln w="19050">
                <a:solidFill>
                  <a:schemeClr val="lt1"/>
                </a:solidFill>
              </a:ln>
              <a:effectLst/>
            </c:spPr>
            <c:extLst>
              <c:ext xmlns:c16="http://schemas.microsoft.com/office/drawing/2014/chart" uri="{C3380CC4-5D6E-409C-BE32-E72D297353CC}">
                <c16:uniqueId val="{00000003-8ACA-4E14-9639-1CFE5C3B1F32}"/>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2-8ACA-4E14-9639-1CFE5C3B1F32}"/>
              </c:ext>
            </c:extLst>
          </c:dPt>
          <c:dPt>
            <c:idx val="2"/>
            <c:bubble3D val="0"/>
            <c:spPr>
              <a:solidFill>
                <a:srgbClr val="2E2F3C"/>
              </a:solidFill>
              <a:ln w="19050">
                <a:solidFill>
                  <a:schemeClr val="lt1"/>
                </a:solidFill>
              </a:ln>
              <a:effectLst/>
            </c:spPr>
            <c:extLst>
              <c:ext xmlns:c16="http://schemas.microsoft.com/office/drawing/2014/chart" uri="{C3380CC4-5D6E-409C-BE32-E72D297353CC}">
                <c16:uniqueId val="{00000004-8ACA-4E14-9639-1CFE5C3B1F32}"/>
              </c:ext>
            </c:extLst>
          </c:dPt>
          <c:cat>
            <c:strRef>
              <c:f>'Pivot table'!$A$95:$A$98</c:f>
              <c:strCache>
                <c:ptCount val="3"/>
                <c:pt idx="0">
                  <c:v>Human Resources</c:v>
                </c:pt>
                <c:pt idx="1">
                  <c:v>Research &amp; Development</c:v>
                </c:pt>
                <c:pt idx="2">
                  <c:v>Sales</c:v>
                </c:pt>
              </c:strCache>
            </c:strRef>
          </c:cat>
          <c:val>
            <c:numRef>
              <c:f>'Pivot table'!$B$95:$B$98</c:f>
              <c:numCache>
                <c:formatCode>General</c:formatCode>
                <c:ptCount val="3"/>
                <c:pt idx="0">
                  <c:v>20</c:v>
                </c:pt>
                <c:pt idx="1">
                  <c:v>379</c:v>
                </c:pt>
                <c:pt idx="2">
                  <c:v>189</c:v>
                </c:pt>
              </c:numCache>
            </c:numRef>
          </c:val>
          <c:extLst>
            <c:ext xmlns:c16="http://schemas.microsoft.com/office/drawing/2014/chart" uri="{C3380CC4-5D6E-409C-BE32-E72D297353CC}">
              <c16:uniqueId val="{00000000-8ACA-4E14-9639-1CFE5C3B1F3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lotArea>
      <c:layout/>
      <c:barChart>
        <c:barDir val="bar"/>
        <c:grouping val="stacked"/>
        <c:varyColors val="0"/>
        <c:ser>
          <c:idx val="0"/>
          <c:order val="0"/>
          <c:spPr>
            <a:solidFill>
              <a:srgbClr val="1C9EA4"/>
            </a:solidFill>
            <a:ln>
              <a:noFill/>
            </a:ln>
            <a:effectLst/>
          </c:spPr>
          <c:invertIfNegative val="0"/>
          <c:cat>
            <c:strRef>
              <c:f>'Pivot table'!$F$131:$F$133</c:f>
              <c:strCache>
                <c:ptCount val="3"/>
                <c:pt idx="0">
                  <c:v>Human Resources</c:v>
                </c:pt>
                <c:pt idx="1">
                  <c:v>Research &amp; Development</c:v>
                </c:pt>
                <c:pt idx="2">
                  <c:v>Sales</c:v>
                </c:pt>
              </c:strCache>
            </c:strRef>
          </c:cat>
          <c:val>
            <c:numRef>
              <c:f>'Pivot table'!$G$131:$G$133</c:f>
              <c:numCache>
                <c:formatCode>[$$-1009]#,##0</c:formatCode>
                <c:ptCount val="3"/>
                <c:pt idx="0">
                  <c:v>8578.2745098039213</c:v>
                </c:pt>
                <c:pt idx="1">
                  <c:v>8220.7125603864733</c:v>
                </c:pt>
                <c:pt idx="2">
                  <c:v>7765.6807909604522</c:v>
                </c:pt>
              </c:numCache>
            </c:numRef>
          </c:val>
          <c:extLst>
            <c:ext xmlns:c16="http://schemas.microsoft.com/office/drawing/2014/chart" uri="{C3380CC4-5D6E-409C-BE32-E72D297353CC}">
              <c16:uniqueId val="{00000000-69CA-44F4-977A-8BEABC8870FA}"/>
            </c:ext>
          </c:extLst>
        </c:ser>
        <c:ser>
          <c:idx val="1"/>
          <c:order val="1"/>
          <c:spPr>
            <a:solidFill>
              <a:srgbClr val="EE2868"/>
            </a:solidFill>
            <a:ln>
              <a:noFill/>
            </a:ln>
            <a:effectLst/>
          </c:spPr>
          <c:invertIfNegative val="0"/>
          <c:cat>
            <c:strRef>
              <c:f>'Pivot table'!$F$131:$F$133</c:f>
              <c:strCache>
                <c:ptCount val="3"/>
                <c:pt idx="0">
                  <c:v>Human Resources</c:v>
                </c:pt>
                <c:pt idx="1">
                  <c:v>Research &amp; Development</c:v>
                </c:pt>
                <c:pt idx="2">
                  <c:v>Sales</c:v>
                </c:pt>
              </c:strCache>
            </c:strRef>
          </c:cat>
          <c:val>
            <c:numRef>
              <c:f>'Pivot table'!$H$131:$H$133</c:f>
              <c:numCache>
                <c:formatCode>[$$-1009]#,##0</c:formatCode>
                <c:ptCount val="3"/>
                <c:pt idx="0">
                  <c:v>8917.1666666666661</c:v>
                </c:pt>
                <c:pt idx="1">
                  <c:v>8012.1278195488721</c:v>
                </c:pt>
                <c:pt idx="2">
                  <c:v>8107.369565217391</c:v>
                </c:pt>
              </c:numCache>
            </c:numRef>
          </c:val>
          <c:extLst>
            <c:ext xmlns:c16="http://schemas.microsoft.com/office/drawing/2014/chart" uri="{C3380CC4-5D6E-409C-BE32-E72D297353CC}">
              <c16:uniqueId val="{00000001-69CA-44F4-977A-8BEABC8870FA}"/>
            </c:ext>
          </c:extLst>
        </c:ser>
        <c:dLbls>
          <c:showLegendKey val="0"/>
          <c:showVal val="0"/>
          <c:showCatName val="0"/>
          <c:showSerName val="0"/>
          <c:showPercent val="0"/>
          <c:showBubbleSize val="0"/>
        </c:dLbls>
        <c:gapWidth val="150"/>
        <c:overlap val="100"/>
        <c:axId val="1557828544"/>
        <c:axId val="1557827104"/>
      </c:barChart>
      <c:catAx>
        <c:axId val="1557828544"/>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57827104"/>
        <c:crosses val="autoZero"/>
        <c:auto val="1"/>
        <c:lblAlgn val="ctr"/>
        <c:lblOffset val="100"/>
        <c:noMultiLvlLbl val="0"/>
      </c:catAx>
      <c:valAx>
        <c:axId val="1557827104"/>
        <c:scaling>
          <c:orientation val="minMax"/>
        </c:scaling>
        <c:delete val="0"/>
        <c:axPos val="b"/>
        <c:majorGridlines>
          <c:spPr>
            <a:ln w="9525" cap="flat" cmpd="sng" algn="ctr">
              <a:solidFill>
                <a:schemeClr val="tx1">
                  <a:lumMod val="15%"/>
                  <a:lumOff val="85%"/>
                </a:schemeClr>
              </a:solidFill>
              <a:round/>
            </a:ln>
            <a:effectLst/>
          </c:spPr>
        </c:majorGridlines>
        <c:numFmt formatCode="[$$-10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57828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Employee Attrition.xlsx]Pivot table!PivotTable7</c:name>
    <c:fmtId val="11"/>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table'!$B$42</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'Pivot table'!$A$43:$A$47</c:f>
              <c:strCache>
                <c:ptCount val="4"/>
                <c:pt idx="0">
                  <c:v>12th</c:v>
                </c:pt>
                <c:pt idx="1">
                  <c:v>Graduation</c:v>
                </c:pt>
                <c:pt idx="2">
                  <c:v>PHD</c:v>
                </c:pt>
                <c:pt idx="3">
                  <c:v>Post-Graduation</c:v>
                </c:pt>
              </c:strCache>
            </c:strRef>
          </c:cat>
          <c:val>
            <c:numRef>
              <c:f>'Pivot table'!$B$43:$B$47</c:f>
              <c:numCache>
                <c:formatCode>General</c:formatCode>
                <c:ptCount val="4"/>
                <c:pt idx="0">
                  <c:v>159</c:v>
                </c:pt>
                <c:pt idx="1">
                  <c:v>141</c:v>
                </c:pt>
                <c:pt idx="2">
                  <c:v>136</c:v>
                </c:pt>
                <c:pt idx="3">
                  <c:v>152</c:v>
                </c:pt>
              </c:numCache>
            </c:numRef>
          </c:val>
          <c:extLst>
            <c:ext xmlns:c16="http://schemas.microsoft.com/office/drawing/2014/chart" uri="{C3380CC4-5D6E-409C-BE32-E72D297353CC}">
              <c16:uniqueId val="{00000000-4369-4978-8079-B2F96F4F6852}"/>
            </c:ext>
          </c:extLst>
        </c:ser>
        <c:dLbls>
          <c:dLblPos val="outEnd"/>
          <c:showLegendKey val="0"/>
          <c:showVal val="1"/>
          <c:showCatName val="0"/>
          <c:showSerName val="0"/>
          <c:showPercent val="0"/>
          <c:showBubbleSize val="0"/>
        </c:dLbls>
        <c:gapWidth val="182"/>
        <c:axId val="1310254271"/>
        <c:axId val="1310255231"/>
      </c:barChart>
      <c:catAx>
        <c:axId val="1310254271"/>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310255231"/>
        <c:crosses val="autoZero"/>
        <c:auto val="1"/>
        <c:lblAlgn val="ctr"/>
        <c:lblOffset val="100"/>
        <c:noMultiLvlLbl val="0"/>
      </c:catAx>
      <c:valAx>
        <c:axId val="1310255231"/>
        <c:scaling>
          <c:orientation val="minMax"/>
        </c:scaling>
        <c:delete val="1"/>
        <c:axPos val="b"/>
        <c:numFmt formatCode="General" sourceLinked="1"/>
        <c:majorTickMark val="none"/>
        <c:minorTickMark val="none"/>
        <c:tickLblPos val="nextTo"/>
        <c:crossAx val="1310254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Employee Attrition.xlsx]Pivot table!PivotTable12</c:name>
    <c:fmtId val="23"/>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2868"/>
          </a:solidFill>
          <a:ln w="25400">
            <a:solidFill>
              <a:schemeClr val="lt1"/>
            </a:solidFill>
          </a:ln>
          <a:effectLst/>
          <a:sp3d contourW="25400">
            <a:contourClr>
              <a:schemeClr val="lt1"/>
            </a:contourClr>
          </a:sp3d>
        </c:spPr>
      </c:pivotFmt>
      <c:pivotFmt>
        <c:idx val="2"/>
        <c:spPr>
          <a:solidFill>
            <a:srgbClr val="1C9EA4"/>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E2868"/>
          </a:solidFill>
          <a:ln w="25400">
            <a:solidFill>
              <a:schemeClr val="lt1"/>
            </a:solidFill>
          </a:ln>
          <a:effectLst/>
          <a:sp3d contourW="25400">
            <a:contourClr>
              <a:schemeClr val="lt1"/>
            </a:contourClr>
          </a:sp3d>
        </c:spPr>
      </c:pivotFmt>
      <c:pivotFmt>
        <c:idx val="5"/>
        <c:spPr>
          <a:solidFill>
            <a:srgbClr val="1C9EA4"/>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E2868"/>
          </a:solidFill>
          <a:ln w="25400">
            <a:solidFill>
              <a:schemeClr val="lt1"/>
            </a:solidFill>
          </a:ln>
          <a:effectLst/>
          <a:sp3d contourW="25400">
            <a:contourClr>
              <a:schemeClr val="lt1"/>
            </a:contourClr>
          </a:sp3d>
        </c:spPr>
      </c:pivotFmt>
      <c:pivotFmt>
        <c:idx val="8"/>
        <c:spPr>
          <a:solidFill>
            <a:srgbClr val="1C9EA4"/>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table'!$B$83</c:f>
              <c:strCache>
                <c:ptCount val="1"/>
                <c:pt idx="0">
                  <c:v>Total</c:v>
                </c:pt>
              </c:strCache>
            </c:strRef>
          </c:tx>
          <c:dPt>
            <c:idx val="0"/>
            <c:bubble3D val="0"/>
            <c:spPr>
              <a:solidFill>
                <a:srgbClr val="EE2868"/>
              </a:solidFill>
              <a:ln w="25400">
                <a:solidFill>
                  <a:schemeClr val="lt1"/>
                </a:solidFill>
              </a:ln>
              <a:effectLst/>
              <a:sp3d contourW="25400">
                <a:contourClr>
                  <a:schemeClr val="lt1"/>
                </a:contourClr>
              </a:sp3d>
            </c:spPr>
            <c:extLst>
              <c:ext xmlns:c16="http://schemas.microsoft.com/office/drawing/2014/chart" uri="{C3380CC4-5D6E-409C-BE32-E72D297353CC}">
                <c16:uniqueId val="{00000001-EAA9-4EEA-8CA3-6A54FBD78ED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AA9-4EEA-8CA3-6A54FBD78E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 table'!$A$84:$A$85</c:f>
              <c:strCache>
                <c:ptCount val="1"/>
                <c:pt idx="0">
                  <c:v>Female</c:v>
                </c:pt>
              </c:strCache>
            </c:strRef>
          </c:cat>
          <c:val>
            <c:numRef>
              <c:f>'Pivot table'!$B$84:$B$85</c:f>
              <c:numCache>
                <c:formatCode>0%</c:formatCode>
                <c:ptCount val="1"/>
                <c:pt idx="0">
                  <c:v>1</c:v>
                </c:pt>
              </c:numCache>
            </c:numRef>
          </c:val>
          <c:extLst>
            <c:ext xmlns:c16="http://schemas.microsoft.com/office/drawing/2014/chart" uri="{C3380CC4-5D6E-409C-BE32-E72D297353CC}">
              <c16:uniqueId val="{00000004-EAA9-4EEA-8CA3-6A54FBD78ED9}"/>
            </c:ext>
          </c:extLst>
        </c:ser>
        <c:dLbls>
          <c:showLegendKey val="0"/>
          <c:showVal val="0"/>
          <c:showCatName val="0"/>
          <c:showSerName val="0"/>
          <c:showPercent val="0"/>
          <c:showBubbleSize val="0"/>
          <c:showLeaderLines val="1"/>
        </c:dLbls>
      </c:pie3DChart>
      <c:spPr>
        <a:noFill/>
        <a:ln>
          <a:noFill/>
        </a:ln>
        <a:effectLst/>
      </c:spPr>
    </c:plotArea>
    <c:legend>
      <c:legendPos val="tr"/>
      <c:layout>
        <c:manualLayout>
          <c:xMode val="edge"/>
          <c:yMode val="edge"/>
          <c:x val="0.49816703239963855"/>
          <c:y val="7.347003499562553E-2"/>
          <c:w val="0.48516630093369478"/>
          <c:h val="0.177221128608923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Employee Attrition.xlsx]Pivot table!PivotTable13</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2868"/>
          </a:solidFill>
          <a:ln w="19050">
            <a:solidFill>
              <a:schemeClr val="lt1"/>
            </a:solidFill>
          </a:ln>
          <a:effectLst/>
        </c:spPr>
      </c:pivotFmt>
      <c:pivotFmt>
        <c:idx val="2"/>
        <c:spPr>
          <a:solidFill>
            <a:srgbClr val="1C9EA4"/>
          </a:solidFill>
          <a:ln w="19050">
            <a:solidFill>
              <a:schemeClr val="lt1"/>
            </a:solidFill>
          </a:ln>
          <a:effectLst/>
        </c:spPr>
      </c:pivotFmt>
      <c:pivotFmt>
        <c:idx val="3"/>
        <c:spPr>
          <a:solidFill>
            <a:srgbClr val="2E2F3C"/>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C9EA4"/>
          </a:solidFill>
          <a:ln w="19050">
            <a:solidFill>
              <a:schemeClr val="lt1"/>
            </a:solidFill>
          </a:ln>
          <a:effectLst/>
        </c:spPr>
      </c:pivotFmt>
      <c:pivotFmt>
        <c:idx val="6"/>
        <c:spPr>
          <a:solidFill>
            <a:srgbClr val="EE2868"/>
          </a:solidFill>
          <a:ln w="19050">
            <a:solidFill>
              <a:schemeClr val="lt1"/>
            </a:solidFill>
          </a:ln>
          <a:effectLst/>
        </c:spPr>
      </c:pivotFmt>
      <c:pivotFmt>
        <c:idx val="7"/>
        <c:spPr>
          <a:solidFill>
            <a:srgbClr val="2E2F3C"/>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E2868"/>
          </a:solidFill>
          <a:ln w="19050">
            <a:solidFill>
              <a:schemeClr val="lt1"/>
            </a:solidFill>
          </a:ln>
          <a:effectLst/>
        </c:spPr>
      </c:pivotFmt>
      <c:pivotFmt>
        <c:idx val="10"/>
        <c:spPr>
          <a:solidFill>
            <a:srgbClr val="EE2868"/>
          </a:solidFill>
          <a:ln w="19050">
            <a:solidFill>
              <a:schemeClr val="lt1"/>
            </a:solidFill>
          </a:ln>
          <a:effectLst/>
        </c:spPr>
      </c:pivotFmt>
      <c:pivotFmt>
        <c:idx val="11"/>
        <c:spPr>
          <a:solidFill>
            <a:srgbClr val="2E2F3C"/>
          </a:solidFill>
          <a:ln w="19050">
            <a:solidFill>
              <a:schemeClr val="lt1"/>
            </a:solidFill>
          </a:ln>
          <a:effectLst/>
        </c:spPr>
      </c:pivotFmt>
    </c:pivotFmts>
    <c:plotArea>
      <c:layout/>
      <c:doughnutChart>
        <c:varyColors val="1"/>
        <c:ser>
          <c:idx val="0"/>
          <c:order val="0"/>
          <c:tx>
            <c:strRef>
              <c:f>'Pivot table'!$B$94</c:f>
              <c:strCache>
                <c:ptCount val="1"/>
                <c:pt idx="0">
                  <c:v>Total</c:v>
                </c:pt>
              </c:strCache>
            </c:strRef>
          </c:tx>
          <c:dPt>
            <c:idx val="0"/>
            <c:bubble3D val="0"/>
            <c:spPr>
              <a:solidFill>
                <a:srgbClr val="EE2868"/>
              </a:solidFill>
              <a:ln w="19050">
                <a:solidFill>
                  <a:schemeClr val="lt1"/>
                </a:solidFill>
              </a:ln>
              <a:effectLst/>
            </c:spPr>
            <c:extLst>
              <c:ext xmlns:c16="http://schemas.microsoft.com/office/drawing/2014/chart" uri="{C3380CC4-5D6E-409C-BE32-E72D297353CC}">
                <c16:uniqueId val="{00000001-05B5-4E7A-8AED-CFAAF2287553}"/>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05B5-4E7A-8AED-CFAAF2287553}"/>
              </c:ext>
            </c:extLst>
          </c:dPt>
          <c:dPt>
            <c:idx val="2"/>
            <c:bubble3D val="0"/>
            <c:spPr>
              <a:solidFill>
                <a:srgbClr val="2E2F3C"/>
              </a:solidFill>
              <a:ln w="19050">
                <a:solidFill>
                  <a:schemeClr val="lt1"/>
                </a:solidFill>
              </a:ln>
              <a:effectLst/>
            </c:spPr>
            <c:extLst>
              <c:ext xmlns:c16="http://schemas.microsoft.com/office/drawing/2014/chart" uri="{C3380CC4-5D6E-409C-BE32-E72D297353CC}">
                <c16:uniqueId val="{00000005-05B5-4E7A-8AED-CFAAF2287553}"/>
              </c:ext>
            </c:extLst>
          </c:dPt>
          <c:cat>
            <c:strRef>
              <c:f>'Pivot table'!$A$95:$A$98</c:f>
              <c:strCache>
                <c:ptCount val="3"/>
                <c:pt idx="0">
                  <c:v>Human Resources</c:v>
                </c:pt>
                <c:pt idx="1">
                  <c:v>Research &amp; Development</c:v>
                </c:pt>
                <c:pt idx="2">
                  <c:v>Sales</c:v>
                </c:pt>
              </c:strCache>
            </c:strRef>
          </c:cat>
          <c:val>
            <c:numRef>
              <c:f>'Pivot table'!$B$95:$B$98</c:f>
              <c:numCache>
                <c:formatCode>General</c:formatCode>
                <c:ptCount val="3"/>
                <c:pt idx="0">
                  <c:v>20</c:v>
                </c:pt>
                <c:pt idx="1">
                  <c:v>379</c:v>
                </c:pt>
                <c:pt idx="2">
                  <c:v>189</c:v>
                </c:pt>
              </c:numCache>
            </c:numRef>
          </c:val>
          <c:extLst>
            <c:ext xmlns:c16="http://schemas.microsoft.com/office/drawing/2014/chart" uri="{C3380CC4-5D6E-409C-BE32-E72D297353CC}">
              <c16:uniqueId val="{00000006-05B5-4E7A-8AED-CFAAF228755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Employee Attrition.xlsx]Pivot table!PivotTable11</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table'!$B$68:$B$69</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'Pivot table'!$A$70:$A$74</c:f>
              <c:strCache>
                <c:ptCount val="4"/>
                <c:pt idx="0">
                  <c:v>Job Event</c:v>
                </c:pt>
                <c:pt idx="1">
                  <c:v>Job Portal</c:v>
                </c:pt>
                <c:pt idx="2">
                  <c:v>Recruiter</c:v>
                </c:pt>
                <c:pt idx="3">
                  <c:v>Walk-in</c:v>
                </c:pt>
              </c:strCache>
            </c:strRef>
          </c:cat>
          <c:val>
            <c:numRef>
              <c:f>'Pivot table'!$B$70:$B$74</c:f>
              <c:numCache>
                <c:formatCode>General</c:formatCode>
                <c:ptCount val="4"/>
                <c:pt idx="0">
                  <c:v>137</c:v>
                </c:pt>
                <c:pt idx="1">
                  <c:v>137</c:v>
                </c:pt>
                <c:pt idx="2">
                  <c:v>160</c:v>
                </c:pt>
                <c:pt idx="3">
                  <c:v>154</c:v>
                </c:pt>
              </c:numCache>
            </c:numRef>
          </c:val>
          <c:extLst>
            <c:ext xmlns:c16="http://schemas.microsoft.com/office/drawing/2014/chart" uri="{C3380CC4-5D6E-409C-BE32-E72D297353CC}">
              <c16:uniqueId val="{00000000-4E67-4BE4-825F-E1E7A13B5D1F}"/>
            </c:ext>
          </c:extLst>
        </c:ser>
        <c:dLbls>
          <c:dLblPos val="outEnd"/>
          <c:showLegendKey val="0"/>
          <c:showVal val="1"/>
          <c:showCatName val="0"/>
          <c:showSerName val="0"/>
          <c:showPercent val="0"/>
          <c:showBubbleSize val="0"/>
        </c:dLbls>
        <c:gapWidth val="219"/>
        <c:overlap val="-27"/>
        <c:axId val="1499289087"/>
        <c:axId val="1499288127"/>
      </c:barChart>
      <c:catAx>
        <c:axId val="1499289087"/>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499288127"/>
        <c:crosses val="autoZero"/>
        <c:auto val="1"/>
        <c:lblAlgn val="ctr"/>
        <c:lblOffset val="100"/>
        <c:noMultiLvlLbl val="0"/>
      </c:catAx>
      <c:valAx>
        <c:axId val="1499288127"/>
        <c:scaling>
          <c:orientation val="minMax"/>
        </c:scaling>
        <c:delete val="1"/>
        <c:axPos val="l"/>
        <c:numFmt formatCode="General" sourceLinked="1"/>
        <c:majorTickMark val="none"/>
        <c:minorTickMark val="none"/>
        <c:tickLblPos val="nextTo"/>
        <c:crossAx val="1499289087"/>
        <c:crosses val="autoZero"/>
        <c:crossBetween val="between"/>
      </c:valAx>
      <c:spPr>
        <a:noFill/>
        <a:ln>
          <a:noFill/>
        </a:ln>
        <a:effectLst/>
      </c:spPr>
    </c:plotArea>
    <c:legend>
      <c:legendPos val="tr"/>
      <c:layout>
        <c:manualLayout>
          <c:xMode val="edge"/>
          <c:yMode val="edge"/>
          <c:x val="0.68263888888888891"/>
          <c:y val="2.7777777777777776E-2"/>
          <c:w val="0.12506353372495105"/>
          <c:h val="0.235357295819194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lotArea>
      <c:layout/>
      <c:barChart>
        <c:barDir val="bar"/>
        <c:grouping val="stacked"/>
        <c:varyColors val="0"/>
        <c:ser>
          <c:idx val="0"/>
          <c:order val="0"/>
          <c:spPr>
            <a:solidFill>
              <a:srgbClr val="1C9EA4"/>
            </a:solidFill>
            <a:ln>
              <a:noFill/>
            </a:ln>
            <a:effectLst/>
          </c:spPr>
          <c:invertIfNegative val="0"/>
          <c:cat>
            <c:strRef>
              <c:f>'Pivot table'!$F$131:$F$133</c:f>
              <c:strCache>
                <c:ptCount val="3"/>
                <c:pt idx="0">
                  <c:v>Human Resources</c:v>
                </c:pt>
                <c:pt idx="1">
                  <c:v>Research &amp; Development</c:v>
                </c:pt>
                <c:pt idx="2">
                  <c:v>Sales</c:v>
                </c:pt>
              </c:strCache>
            </c:strRef>
          </c:cat>
          <c:val>
            <c:numRef>
              <c:f>'Pivot table'!$G$131:$G$133</c:f>
              <c:numCache>
                <c:formatCode>[$$-1009]#,##0</c:formatCode>
                <c:ptCount val="3"/>
                <c:pt idx="0">
                  <c:v>8578.2745098039213</c:v>
                </c:pt>
                <c:pt idx="1">
                  <c:v>8220.7125603864733</c:v>
                </c:pt>
                <c:pt idx="2">
                  <c:v>7765.6807909604522</c:v>
                </c:pt>
              </c:numCache>
            </c:numRef>
          </c:val>
          <c:extLst>
            <c:ext xmlns:c16="http://schemas.microsoft.com/office/drawing/2014/chart" uri="{C3380CC4-5D6E-409C-BE32-E72D297353CC}">
              <c16:uniqueId val="{00000000-3AAF-4668-B879-F6C5196FC077}"/>
            </c:ext>
          </c:extLst>
        </c:ser>
        <c:ser>
          <c:idx val="1"/>
          <c:order val="1"/>
          <c:spPr>
            <a:solidFill>
              <a:srgbClr val="EE2868"/>
            </a:solidFill>
            <a:ln>
              <a:noFill/>
            </a:ln>
            <a:effectLst/>
          </c:spPr>
          <c:invertIfNegative val="0"/>
          <c:cat>
            <c:strRef>
              <c:f>'Pivot table'!$F$131:$F$133</c:f>
              <c:strCache>
                <c:ptCount val="3"/>
                <c:pt idx="0">
                  <c:v>Human Resources</c:v>
                </c:pt>
                <c:pt idx="1">
                  <c:v>Research &amp; Development</c:v>
                </c:pt>
                <c:pt idx="2">
                  <c:v>Sales</c:v>
                </c:pt>
              </c:strCache>
            </c:strRef>
          </c:cat>
          <c:val>
            <c:numRef>
              <c:f>'Pivot table'!$H$131:$H$133</c:f>
              <c:numCache>
                <c:formatCode>[$$-1009]#,##0</c:formatCode>
                <c:ptCount val="3"/>
                <c:pt idx="0">
                  <c:v>8917.1666666666661</c:v>
                </c:pt>
                <c:pt idx="1">
                  <c:v>8012.1278195488721</c:v>
                </c:pt>
                <c:pt idx="2">
                  <c:v>8107.369565217391</c:v>
                </c:pt>
              </c:numCache>
            </c:numRef>
          </c:val>
          <c:extLst>
            <c:ext xmlns:c16="http://schemas.microsoft.com/office/drawing/2014/chart" uri="{C3380CC4-5D6E-409C-BE32-E72D297353CC}">
              <c16:uniqueId val="{00000001-3AAF-4668-B879-F6C5196FC077}"/>
            </c:ext>
          </c:extLst>
        </c:ser>
        <c:dLbls>
          <c:showLegendKey val="0"/>
          <c:showVal val="0"/>
          <c:showCatName val="0"/>
          <c:showSerName val="0"/>
          <c:showPercent val="0"/>
          <c:showBubbleSize val="0"/>
        </c:dLbls>
        <c:gapWidth val="150"/>
        <c:overlap val="100"/>
        <c:axId val="1557828544"/>
        <c:axId val="1557827104"/>
      </c:barChart>
      <c:catAx>
        <c:axId val="1557828544"/>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57827104"/>
        <c:crosses val="autoZero"/>
        <c:auto val="1"/>
        <c:lblAlgn val="ctr"/>
        <c:lblOffset val="100"/>
        <c:noMultiLvlLbl val="0"/>
      </c:catAx>
      <c:valAx>
        <c:axId val="1557827104"/>
        <c:scaling>
          <c:orientation val="minMax"/>
        </c:scaling>
        <c:delete val="0"/>
        <c:axPos val="b"/>
        <c:majorGridlines>
          <c:spPr>
            <a:ln w="9525" cap="flat" cmpd="sng" algn="ctr">
              <a:solidFill>
                <a:schemeClr val="tx1">
                  <a:lumMod val="15%"/>
                  <a:lumOff val="85%"/>
                </a:schemeClr>
              </a:solidFill>
              <a:round/>
            </a:ln>
            <a:effectLst/>
          </c:spPr>
        </c:majorGridlines>
        <c:numFmt formatCode="[$$-10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557828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_xlchart.v2.0</cx:f>
      </cx:strDim>
      <cx:numDim type="val">
        <cx:f>_xlchart.v2.1</cx:f>
      </cx:numDim>
    </cx:data>
  </cx:chartData>
  <cx:chart>
    <cx:plotArea>
      <cx:plotAreaRegion>
        <cx:series layoutId="funnel" uniqueId="{296368BC-9D89-4912-8906-ADF5D052122C}">
          <cx:spPr>
            <a:solidFill xmlns:a="http://schemas.openxmlformats.org/drawingml/2006/main">
              <a:srgbClr val="1C9EA4"/>
            </a:solidFill>
          </cx:spPr>
          <cx:dataPt idx="1">
            <cx:spPr>
              <a:solidFill xmlns:a="http://schemas.openxmlformats.org/drawingml/2006/main">
                <a:srgbClr val="2E2F3C"/>
              </a:solidFill>
            </cx:spPr>
          </cx:dataPt>
          <cx:dataPt idx="2">
            <cx:spPr>
              <a:solidFill xmlns:a="http://schemas.openxmlformats.org/drawingml/2006/main">
                <a:srgbClr val="EE2868"/>
              </a:solidFill>
            </cx:spPr>
          </cx:dataPt>
          <cx:dataLabels pos="ctr">
            <cx:visibility seriesName="0" categoryName="1" value="0"/>
          </cx:dataLabels>
          <cx:dataId val="0"/>
        </cx:series>
      </cx:plotAreaRegion>
      <cx:axis id="0">
        <cx:catScaling/>
        <cx:tickLabels/>
      </cx:axis>
    </cx:plotArea>
  </cx:chart>
  <cx:spPr>
    <a:noFill xmlns:a="http://schemas.openxmlformats.org/drawingml/2006/main"/>
    <a:ln xmlns:a="http://schemas.openxmlformats.org/drawingml/2006/main">
      <a:noFill/>
    </a:ln>
  </cx:spPr>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_xlchart.v1.2</cx:f>
      </cx:strDim>
      <cx:numDim type="size">
        <cx:f>_xlchart.v1.3</cx:f>
      </cx:numDim>
    </cx:data>
  </cx:chartData>
  <cx:chart>
    <cx:plotArea>
      <cx:plotAreaRegion>
        <cx:series layoutId="treemap" uniqueId="{1AC0B782-3C91-486A-9049-507EF8219E86}">
          <cx:dataLabels pos="inEnd">
            <cx:visibility seriesName="0" categoryName="1" value="0"/>
          </cx:dataLabels>
          <cx:dataId val="0"/>
          <cx:layoutPr>
            <cx:parentLabelLayout val="overlapping"/>
          </cx:layoutPr>
        </cx:series>
      </cx:plotAreaRegion>
    </cx:plotArea>
  </cx:chart>
  <cx:spPr>
    <a:noFill xmlns:a="http://schemas.openxmlformats.org/drawingml/2006/main"/>
    <a:ln xmlns:a="http://schemas.openxmlformats.org/drawingml/2006/main">
      <a:noFill/>
    </a:ln>
  </cx:spPr>
</cx:chartSpace>
</file>

<file path=xl/charts/chartEx3.xml><?xml version="1.0" encoding="utf-8"?>
<cx:chartSpace xmlns:a="http://purl.oclc.org/ooxml/drawingml/main" xmlns:r="http://purl.oclc.org/ooxml/officeDocument/relationships" xmlns:cx="http://schemas.microsoft.com/office/drawing/2014/chartex">
  <cx:chartData>
    <cx:data id="0">
      <cx:strDim type="cat">
        <cx:f>_xlchart.v2.4</cx:f>
      </cx:strDim>
      <cx:numDim type="val">
        <cx:f>_xlchart.v2.5</cx:f>
      </cx:numDim>
    </cx:data>
  </cx:chartData>
  <cx:chart>
    <cx:plotArea>
      <cx:plotAreaRegion>
        <cx:series layoutId="funnel" uniqueId="{296368BC-9D89-4912-8906-ADF5D052122C}">
          <cx:dataLabels pos="ctr">
            <cx:visibility seriesName="0" categoryName="1" value="0"/>
          </cx:dataLabels>
          <cx:dataId val="0"/>
        </cx:series>
      </cx:plotAreaRegion>
      <cx:axis id="0">
        <cx:catScaling/>
        <cx:tickLabels/>
      </cx:axis>
    </cx:plotArea>
  </cx:chart>
</cx:chartSpace>
</file>

<file path=xl/charts/chartEx4.xml><?xml version="1.0" encoding="utf-8"?>
<cx:chartSpace xmlns:a="http://purl.oclc.org/ooxml/drawingml/main" xmlns:r="http://purl.oclc.org/ooxml/officeDocument/relationships" xmlns:cx="http://schemas.microsoft.com/office/drawing/2014/chartex">
  <cx:chartData>
    <cx:data id="0">
      <cx:strDim type="cat">
        <cx:f>_xlchart.v1.6</cx:f>
      </cx:strDim>
      <cx:numDim type="size">
        <cx:f>_xlchart.v1.7</cx:f>
      </cx:numDim>
    </cx:data>
  </cx:chartData>
  <cx:chart>
    <cx:title pos="t" align="ctr" overlay="0"/>
    <cx:plotArea>
      <cx:plotAreaRegion>
        <cx:series layoutId="treemap" uniqueId="{1AC0B782-3C91-486A-9049-507EF8219E86}">
          <cx:dataLabels pos="inEnd">
            <cx:visibility seriesName="0" categoryName="1" value="0"/>
          </cx:dataLabels>
          <cx:dataId val="0"/>
          <cx:layoutPr>
            <cx:parentLabelLayout val="overlapping"/>
          </cx:layoutPr>
        </cx:series>
      </cx:plotAreaRegion>
    </cx:plotArea>
  </cx:chart>
</cx:chartSpace>
</file>

<file path=xl/charts/chartEx5.xml><?xml version="1.0" encoding="utf-8"?>
<cx:chartSpace xmlns:a="http://purl.oclc.org/ooxml/drawingml/main" xmlns:r="http://purl.oclc.org/ooxml/officeDocument/relationships" xmlns:cx="http://schemas.microsoft.com/office/drawing/2014/chartex">
  <cx:chartData>
    <cx:data id="0">
      <cx:strDim type="cat">
        <cx:f>_xlchart.v2.8</cx:f>
      </cx:strDim>
      <cx:numDim type="val">
        <cx:f>_xlchart.v2.9</cx:f>
      </cx:numDim>
    </cx:data>
  </cx:chartData>
  <cx:chart>
    <cx:plotArea>
      <cx:plotAreaRegion>
        <cx:series layoutId="funnel" uniqueId="{296368BC-9D89-4912-8906-ADF5D052122C}">
          <cx:dataLabels pos="ctr">
            <cx:visibility seriesName="0" categoryName="1" value="0"/>
          </cx:dataLabels>
          <cx:dataId val="0"/>
        </cx:series>
      </cx:plotAreaRegion>
      <cx:axis id="0">
        <cx:catScaling/>
        <cx:tickLabels/>
      </cx:axis>
    </cx:plotArea>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1">
  <a:schemeClr val="accent1"/>
  <a:schemeClr val="accent3"/>
  <a:schemeClr val="accent5"/>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381">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6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410">
  <cs:axisTitle>
    <cs:lnRef idx="0"/>
    <cs:fillRef idx="0"/>
    <cs:effectRef idx="0"/>
    <cs:fontRef idx="minor">
      <a:schemeClr val="tx1">
        <a:lumMod val="65%"/>
        <a:lumOff val="35%"/>
      </a:schemeClr>
    </cs:fontRef>
    <cs:spPr>
      <a:solidFill>
        <a:schemeClr val="bg1">
          <a:lumMod val="65%"/>
        </a:schemeClr>
      </a:solidFill>
      <a:ln w="19050">
        <a:solidFill>
          <a:schemeClr val="bg1"/>
        </a:solidFill>
      </a:ln>
    </cs:spPr>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381">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purl.oclc.org/ooxml/drawingml/main" id="26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purl.oclc.org/ooxml/drawingml/main" id="410">
  <cs:axisTitle>
    <cs:lnRef idx="0"/>
    <cs:fillRef idx="0"/>
    <cs:effectRef idx="0"/>
    <cs:fontRef idx="minor">
      <a:schemeClr val="tx1">
        <a:lumMod val="65%"/>
        <a:lumOff val="35%"/>
      </a:schemeClr>
    </cs:fontRef>
    <cs:spPr>
      <a:solidFill>
        <a:schemeClr val="bg1">
          <a:lumMod val="65%"/>
        </a:schemeClr>
      </a:solidFill>
      <a:ln w="19050">
        <a:solidFill>
          <a:schemeClr val="bg1"/>
        </a:solidFill>
      </a:ln>
    </cs:spPr>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purl.oclc.org/ooxml/drawingml/main" id="26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purl.oclc.org/ooxml/drawingml/main" id="381">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purl.oclc.org/ooxml/officeDocument/relationships/image" Target="../media/image1.gif"/><Relationship Id="rId1" Type="http://purl.oclc.org/ooxml/officeDocument/relationships/hyperlink" Target="#'Employee Insights Dashboard '!A1"/></Relationships>
</file>

<file path=xl/drawings/_rels/drawing2.xml.rels><?xml version="1.0" encoding="UTF-8" standalone="yes"?>
<Relationships xmlns="http://schemas.openxmlformats.org/package/2006/relationships"><Relationship Id="rId3" Type="http://purl.oclc.org/ooxml/officeDocument/relationships/hyperlink" Target="#Home!A1"/><Relationship Id="rId2" Type="http://purl.oclc.org/ooxml/officeDocument/relationships/hyperlink" Target="https://www.kaggle.com/datasets/singhnproud77/hr-attrition-dataset" TargetMode="External"/><Relationship Id="rId1" Type="http://purl.oclc.org/ooxml/officeDocument/relationships/hyperlink" Target="https://www.flaticon.com/" TargetMode="External"/></Relationships>
</file>

<file path=xl/drawings/_rels/drawing3.xml.rels><?xml version="1.0" encoding="UTF-8" standalone="yes"?>
<Relationships xmlns="http://schemas.openxmlformats.org/package/2006/relationships"><Relationship Id="rId1" Type="http://purl.oclc.org/ooxml/officeDocument/relationships/hyperlink" Target="#Home!A1"/></Relationships>
</file>

<file path=xl/drawings/_rels/drawing4.xml.rels><?xml version="1.0" encoding="UTF-8" standalone="yes"?>
<Relationships xmlns="http://schemas.openxmlformats.org/package/2006/relationships"><Relationship Id="rId8" Type="http://purl.oclc.org/ooxml/officeDocument/relationships/image" Target="../media/image6.svg"/><Relationship Id="rId13" Type="http://purl.oclc.org/ooxml/officeDocument/relationships/chart" Target="../charts/chart4.xml"/><Relationship Id="rId18" Type="http://purl.oclc.org/ooxml/officeDocument/relationships/hyperlink" Target="#'Attrition by Education'!A1"/><Relationship Id="rId3" Type="http://purl.oclc.org/ooxml/officeDocument/relationships/chart" Target="../charts/chart1.xml"/><Relationship Id="rId21" Type="http://purl.oclc.org/ooxml/officeDocument/relationships/hyperlink" Target="#'Attrition by Gender'!A1"/><Relationship Id="rId7" Type="http://purl.oclc.org/ooxml/officeDocument/relationships/image" Target="../media/image5.png"/><Relationship Id="rId12" Type="http://schemas.microsoft.com/office/2014/relationships/chartEx" Target="../charts/chartEx1.xml"/><Relationship Id="rId17" Type="http://purl.oclc.org/ooxml/officeDocument/relationships/image" Target="../media/image10.svg"/><Relationship Id="rId25" Type="http://purl.oclc.org/ooxml/officeDocument/relationships/hyperlink" Target="#'Attrition by Department,Salary'!A1"/><Relationship Id="rId2" Type="http://purl.oclc.org/ooxml/officeDocument/relationships/image" Target="../media/image2.gif"/><Relationship Id="rId16" Type="http://purl.oclc.org/ooxml/officeDocument/relationships/image" Target="../media/image9.png"/><Relationship Id="rId20" Type="http://purl.oclc.org/ooxml/officeDocument/relationships/hyperlink" Target="#'Attrition by Age group,gender'!A1"/><Relationship Id="rId1" Type="http://purl.oclc.org/ooxml/officeDocument/relationships/image" Target="../media/image1.gif"/><Relationship Id="rId6" Type="http://purl.oclc.org/ooxml/officeDocument/relationships/image" Target="../media/image4.svg"/><Relationship Id="rId11" Type="http://purl.oclc.org/ooxml/officeDocument/relationships/chart" Target="../charts/chart3.xml"/><Relationship Id="rId24" Type="http://purl.oclc.org/ooxml/officeDocument/relationships/chart" Target="../charts/chart7.xml"/><Relationship Id="rId5" Type="http://purl.oclc.org/ooxml/officeDocument/relationships/image" Target="../media/image3.png"/><Relationship Id="rId15" Type="http://purl.oclc.org/ooxml/officeDocument/relationships/chart" Target="../charts/chart6.xml"/><Relationship Id="rId23" Type="http://schemas.microsoft.com/office/2014/relationships/chartEx" Target="../charts/chartEx2.xml"/><Relationship Id="rId10" Type="http://purl.oclc.org/ooxml/officeDocument/relationships/image" Target="../media/image8.svg"/><Relationship Id="rId19" Type="http://purl.oclc.org/ooxml/officeDocument/relationships/hyperlink" Target="#'Attrition by Travel'!A1"/><Relationship Id="rId4" Type="http://purl.oclc.org/ooxml/officeDocument/relationships/chart" Target="../charts/chart2.xml"/><Relationship Id="rId9" Type="http://purl.oclc.org/ooxml/officeDocument/relationships/image" Target="../media/image7.png"/><Relationship Id="rId14" Type="http://purl.oclc.org/ooxml/officeDocument/relationships/chart" Target="../charts/chart5.xml"/><Relationship Id="rId22" Type="http://purl.oclc.org/ooxml/officeDocument/relationships/hyperlink" Target="#'Attrition by department'!A1"/></Relationships>
</file>

<file path=xl/drawings/_rels/drawing5.xml.rels><?xml version="1.0" encoding="UTF-8" standalone="yes"?>
<Relationships xmlns="http://schemas.openxmlformats.org/package/2006/relationships"><Relationship Id="rId8" Type="http://purl.oclc.org/ooxml/officeDocument/relationships/chart" Target="../charts/chart13.xml"/><Relationship Id="rId3" Type="http://schemas.microsoft.com/office/2014/relationships/chartEx" Target="../charts/chartEx3.xml"/><Relationship Id="rId7" Type="http://schemas.microsoft.com/office/2014/relationships/chartEx" Target="../charts/chartEx4.xml"/><Relationship Id="rId2" Type="http://purl.oclc.org/ooxml/officeDocument/relationships/chart" Target="../charts/chart9.xml"/><Relationship Id="rId1" Type="http://purl.oclc.org/ooxml/officeDocument/relationships/chart" Target="../charts/chart8.xml"/><Relationship Id="rId6" Type="http://purl.oclc.org/ooxml/officeDocument/relationships/chart" Target="../charts/chart12.xml"/><Relationship Id="rId5" Type="http://purl.oclc.org/ooxml/officeDocument/relationships/chart" Target="../charts/chart11.xml"/><Relationship Id="rId4" Type="http://purl.oclc.org/ooxml/officeDocument/relationships/chart" Target="../charts/chart10.xml"/></Relationships>
</file>

<file path=xl/drawings/_rels/drawing6.xml.rels><?xml version="1.0" encoding="UTF-8" standalone="yes"?>
<Relationships xmlns="http://schemas.openxmlformats.org/package/2006/relationships"><Relationship Id="rId1" Type="http://purl.oclc.org/ooxml/officeDocument/relationships/chart" Target="../charts/chart14.xml"/></Relationships>
</file>

<file path=xl/drawings/_rels/drawing7.xml.rels><?xml version="1.0" encoding="UTF-8" standalone="yes"?>
<Relationships xmlns="http://schemas.openxmlformats.org/package/2006/relationships"><Relationship Id="rId1" Type="http://purl.oclc.org/ooxml/officeDocument/relationships/chart" Target="../charts/chart15.xml"/></Relationships>
</file>

<file path=xl/drawings/_rels/drawing8.xml.rels><?xml version="1.0" encoding="UTF-8" standalone="yes"?>
<Relationships xmlns="http://schemas.openxmlformats.org/package/2006/relationships"><Relationship Id="rId1" Type="http://schemas.microsoft.com/office/2014/relationships/chartEx" Target="../charts/chartEx5.xml"/></Relationships>
</file>

<file path=xl/drawings/_rels/drawing9.xml.rels><?xml version="1.0" encoding="UTF-8" standalone="yes"?>
<Relationships xmlns="http://schemas.openxmlformats.org/package/2006/relationships"><Relationship Id="rId1" Type="http://purl.oclc.org/ooxml/officeDocument/relationships/chart" Target="../charts/chart16.xml"/></Relationships>
</file>

<file path=xl/drawings/_rels/drawing10.xml.rels><?xml version="1.0" encoding="UTF-8" standalone="yes"?>
<Relationships xmlns="http://schemas.openxmlformats.org/package/2006/relationships"><Relationship Id="rId1" Type="http://purl.oclc.org/ooxml/officeDocument/relationships/chart" Target="../charts/chart17.xml"/></Relationships>
</file>

<file path=xl/drawings/_rels/drawing11.xml.rels><?xml version="1.0" encoding="UTF-8" standalone="yes"?>
<Relationships xmlns="http://schemas.openxmlformats.org/package/2006/relationships"><Relationship Id="rId1" Type="http://purl.oclc.org/ooxml/officeDocument/relationships/chart" Target="../charts/chart18.xml"/></Relationships>
</file>

<file path=xl/drawings/drawing1.xml><?xml version="1.0" encoding="utf-8"?>
<xdr:wsDr xmlns:xdr="http://purl.oclc.org/ooxml/drawingml/spreadsheetDrawing" xmlns:a="http://purl.oclc.org/ooxml/drawingml/main">
  <xdr:twoCellAnchor>
    <xdr:from>
      <xdr:col>1</xdr:col>
      <xdr:colOff>253999</xdr:colOff>
      <xdr:row>1</xdr:row>
      <xdr:rowOff>10080</xdr:rowOff>
    </xdr:from>
    <xdr:to>
      <xdr:col>6</xdr:col>
      <xdr:colOff>1868129</xdr:colOff>
      <xdr:row>7</xdr:row>
      <xdr:rowOff>32776</xdr:rowOff>
    </xdr:to>
    <xdr:sp macro="" textlink="">
      <xdr:nvSpPr>
        <xdr:cNvPr id="2" name="Rectangle: Rounded Corners 1">
          <a:extLst>
            <a:ext uri="{FF2B5EF4-FFF2-40B4-BE49-F238E27FC236}">
              <a16:creationId xmlns:a16="http://schemas.microsoft.com/office/drawing/2014/main" id="{CDC7DBEA-1529-0C5F-1EA6-D824538A312C}"/>
            </a:ext>
          </a:extLst>
        </xdr:cNvPr>
        <xdr:cNvSpPr/>
      </xdr:nvSpPr>
      <xdr:spPr>
        <a:xfrm>
          <a:off x="516193" y="190338"/>
          <a:ext cx="14535355" cy="1104244"/>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xdr:txBody>
    </xdr:sp>
    <xdr:clientData/>
  </xdr:twoCellAnchor>
  <xdr:oneCellAnchor>
    <xdr:from>
      <xdr:col>1</xdr:col>
      <xdr:colOff>1702292</xdr:colOff>
      <xdr:row>2</xdr:row>
      <xdr:rowOff>85131</xdr:rowOff>
    </xdr:from>
    <xdr:ext cx="5608320" cy="601980"/>
    <xdr:sp macro="" textlink="">
      <xdr:nvSpPr>
        <xdr:cNvPr id="3" name="TextBox 2">
          <a:extLst>
            <a:ext uri="{FF2B5EF4-FFF2-40B4-BE49-F238E27FC236}">
              <a16:creationId xmlns:a16="http://schemas.microsoft.com/office/drawing/2014/main" id="{7E15938E-FE07-EEC3-F4E8-BF4DC9A761C3}"/>
            </a:ext>
          </a:extLst>
        </xdr:cNvPr>
        <xdr:cNvSpPr txBox="1"/>
      </xdr:nvSpPr>
      <xdr:spPr>
        <a:xfrm>
          <a:off x="1964486" y="445647"/>
          <a:ext cx="5608320" cy="6019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800"/>
            <a:t>Employee</a:t>
          </a:r>
          <a:r>
            <a:rPr lang="en-IN" sz="2800" baseline="0%"/>
            <a:t> Attrition Data Home Page  </a:t>
          </a:r>
          <a:endParaRPr lang="en-IN" sz="2800"/>
        </a:p>
      </xdr:txBody>
    </xdr:sp>
    <xdr:clientData/>
  </xdr:oneCellAnchor>
  <xdr:twoCellAnchor>
    <xdr:from>
      <xdr:col>1</xdr:col>
      <xdr:colOff>586577</xdr:colOff>
      <xdr:row>1</xdr:row>
      <xdr:rowOff>146335</xdr:rowOff>
    </xdr:from>
    <xdr:to>
      <xdr:col>1</xdr:col>
      <xdr:colOff>1589549</xdr:colOff>
      <xdr:row>6</xdr:row>
      <xdr:rowOff>27037</xdr:rowOff>
    </xdr:to>
    <xdr:sp macro="" textlink="">
      <xdr:nvSpPr>
        <xdr:cNvPr id="4" name="Oval 3">
          <a:extLst>
            <a:ext uri="{FF2B5EF4-FFF2-40B4-BE49-F238E27FC236}">
              <a16:creationId xmlns:a16="http://schemas.microsoft.com/office/drawing/2014/main" id="{A977B755-68E9-F959-4673-646506C33E07}"/>
            </a:ext>
          </a:extLst>
        </xdr:cNvPr>
        <xdr:cNvSpPr/>
      </xdr:nvSpPr>
      <xdr:spPr>
        <a:xfrm>
          <a:off x="848771" y="326593"/>
          <a:ext cx="1002972" cy="781992"/>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oneCellAnchor>
    <xdr:from>
      <xdr:col>5</xdr:col>
      <xdr:colOff>122904</xdr:colOff>
      <xdr:row>2</xdr:row>
      <xdr:rowOff>114711</xdr:rowOff>
    </xdr:from>
    <xdr:ext cx="1480546" cy="374141"/>
    <xdr:sp macro="" textlink="">
      <xdr:nvSpPr>
        <xdr:cNvPr id="6" name="TextBox 5">
          <a:hlinkClick xmlns:r="http://purl.oclc.org/ooxml/officeDocument/relationships" r:id="rId1"/>
          <a:extLst>
            <a:ext uri="{FF2B5EF4-FFF2-40B4-BE49-F238E27FC236}">
              <a16:creationId xmlns:a16="http://schemas.microsoft.com/office/drawing/2014/main" id="{1E8391D2-92B2-0CD6-7A6E-D6693EC24D9E}"/>
            </a:ext>
          </a:extLst>
        </xdr:cNvPr>
        <xdr:cNvSpPr txBox="1"/>
      </xdr:nvSpPr>
      <xdr:spPr>
        <a:xfrm>
          <a:off x="13003162" y="475227"/>
          <a:ext cx="148054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u="sng">
              <a:solidFill>
                <a:schemeClr val="tx1"/>
              </a:solidFill>
            </a:rPr>
            <a:t>Dashboard</a:t>
          </a:r>
        </a:p>
      </xdr:txBody>
    </xdr:sp>
    <xdr:clientData/>
  </xdr:oneCellAnchor>
  <xdr:twoCellAnchor editAs="oneCell">
    <xdr:from>
      <xdr:col>1</xdr:col>
      <xdr:colOff>772241</xdr:colOff>
      <xdr:row>2</xdr:row>
      <xdr:rowOff>139291</xdr:rowOff>
    </xdr:from>
    <xdr:to>
      <xdr:col>1</xdr:col>
      <xdr:colOff>1368322</xdr:colOff>
      <xdr:row>5</xdr:row>
      <xdr:rowOff>40969</xdr:rowOff>
    </xdr:to>
    <xdr:pic>
      <xdr:nvPicPr>
        <xdr:cNvPr id="5" name="Picture 4">
          <a:extLst>
            <a:ext uri="{FF2B5EF4-FFF2-40B4-BE49-F238E27FC236}">
              <a16:creationId xmlns:a16="http://schemas.microsoft.com/office/drawing/2014/main" id="{F6E6A8EE-172F-47BA-9EA1-B75D61EB0DE3}"/>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Lst>
        </a:blip>
        <a:stretch>
          <a:fillRect/>
        </a:stretch>
      </xdr:blipFill>
      <xdr:spPr>
        <a:xfrm>
          <a:off x="1034435" y="499807"/>
          <a:ext cx="596081" cy="442452"/>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xdr:from>
      <xdr:col>7</xdr:col>
      <xdr:colOff>15240</xdr:colOff>
      <xdr:row>7</xdr:row>
      <xdr:rowOff>60960</xdr:rowOff>
    </xdr:from>
    <xdr:to>
      <xdr:col>16</xdr:col>
      <xdr:colOff>228600</xdr:colOff>
      <xdr:row>27</xdr:row>
      <xdr:rowOff>152400</xdr:rowOff>
    </xdr:to>
    <xdr:sp macro="" textlink="">
      <xdr:nvSpPr>
        <xdr:cNvPr id="2" name="Rectangle: Rounded Corners 1">
          <a:extLst>
            <a:ext uri="{FF2B5EF4-FFF2-40B4-BE49-F238E27FC236}">
              <a16:creationId xmlns:a16="http://schemas.microsoft.com/office/drawing/2014/main" id="{6BC8C179-A0DE-543E-A6C6-67DB902C44C7}"/>
            </a:ext>
          </a:extLst>
        </xdr:cNvPr>
        <xdr:cNvSpPr/>
      </xdr:nvSpPr>
      <xdr:spPr>
        <a:xfrm>
          <a:off x="4282440" y="1341120"/>
          <a:ext cx="5699760" cy="374904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clientData/>
  </xdr:twoCellAnchor>
  <xdr:oneCellAnchor>
    <xdr:from>
      <xdr:col>9</xdr:col>
      <xdr:colOff>167640</xdr:colOff>
      <xdr:row>9</xdr:row>
      <xdr:rowOff>175260</xdr:rowOff>
    </xdr:from>
    <xdr:ext cx="2895600" cy="548640"/>
    <xdr:sp macro="" textlink="">
      <xdr:nvSpPr>
        <xdr:cNvPr id="3" name="TextBox 2">
          <a:extLst>
            <a:ext uri="{FF2B5EF4-FFF2-40B4-BE49-F238E27FC236}">
              <a16:creationId xmlns:a16="http://schemas.microsoft.com/office/drawing/2014/main" id="{472298C8-EABD-4DAD-02ED-4EA656965A96}"/>
            </a:ext>
          </a:extLst>
        </xdr:cNvPr>
        <xdr:cNvSpPr txBox="1"/>
      </xdr:nvSpPr>
      <xdr:spPr>
        <a:xfrm>
          <a:off x="5654040" y="1821180"/>
          <a:ext cx="289560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2400"/>
            <a:t>References</a:t>
          </a:r>
        </a:p>
      </xdr:txBody>
    </xdr:sp>
    <xdr:clientData/>
  </xdr:oneCellAnchor>
  <xdr:oneCellAnchor>
    <xdr:from>
      <xdr:col>12</xdr:col>
      <xdr:colOff>213360</xdr:colOff>
      <xdr:row>15</xdr:row>
      <xdr:rowOff>91440</xdr:rowOff>
    </xdr:from>
    <xdr:ext cx="1043940" cy="432200"/>
    <xdr:sp macro="" textlink="">
      <xdr:nvSpPr>
        <xdr:cNvPr id="4" name="TextBox 3">
          <a:hlinkClick xmlns:r="http://purl.oclc.org/ooxml/officeDocument/relationships" r:id="rId1"/>
          <a:extLst>
            <a:ext uri="{FF2B5EF4-FFF2-40B4-BE49-F238E27FC236}">
              <a16:creationId xmlns:a16="http://schemas.microsoft.com/office/drawing/2014/main" id="{EAEB8DB3-BE44-3786-0055-DE675022D166}"/>
            </a:ext>
          </a:extLst>
        </xdr:cNvPr>
        <xdr:cNvSpPr txBox="1"/>
      </xdr:nvSpPr>
      <xdr:spPr>
        <a:xfrm>
          <a:off x="7528560" y="2834640"/>
          <a:ext cx="1043940" cy="432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IN" sz="1600">
              <a:solidFill>
                <a:srgbClr val="EE2868"/>
              </a:solidFill>
            </a:rPr>
            <a:t>Flaticon</a:t>
          </a:r>
        </a:p>
      </xdr:txBody>
    </xdr:sp>
    <xdr:clientData/>
  </xdr:oneCellAnchor>
  <xdr:oneCellAnchor>
    <xdr:from>
      <xdr:col>8</xdr:col>
      <xdr:colOff>434340</xdr:colOff>
      <xdr:row>16</xdr:row>
      <xdr:rowOff>0</xdr:rowOff>
    </xdr:from>
    <xdr:ext cx="1706880" cy="342900"/>
    <xdr:sp macro="" textlink="">
      <xdr:nvSpPr>
        <xdr:cNvPr id="5" name="TextBox 4">
          <a:extLst>
            <a:ext uri="{FF2B5EF4-FFF2-40B4-BE49-F238E27FC236}">
              <a16:creationId xmlns:a16="http://schemas.microsoft.com/office/drawing/2014/main" id="{70B8654D-F7E0-EBBE-6292-F911FBE0A1FA}"/>
            </a:ext>
          </a:extLst>
        </xdr:cNvPr>
        <xdr:cNvSpPr txBox="1"/>
      </xdr:nvSpPr>
      <xdr:spPr>
        <a:xfrm>
          <a:off x="5311140" y="2926080"/>
          <a:ext cx="170688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a:solidFill>
                <a:srgbClr val="1C9EA4"/>
              </a:solidFill>
            </a:rPr>
            <a:t>For Animated Icons</a:t>
          </a:r>
        </a:p>
      </xdr:txBody>
    </xdr:sp>
    <xdr:clientData/>
  </xdr:oneCellAnchor>
  <xdr:twoCellAnchor>
    <xdr:from>
      <xdr:col>11</xdr:col>
      <xdr:colOff>266700</xdr:colOff>
      <xdr:row>15</xdr:row>
      <xdr:rowOff>167640</xdr:rowOff>
    </xdr:from>
    <xdr:to>
      <xdr:col>12</xdr:col>
      <xdr:colOff>213360</xdr:colOff>
      <xdr:row>17</xdr:row>
      <xdr:rowOff>114300</xdr:rowOff>
    </xdr:to>
    <xdr:sp macro="" textlink="">
      <xdr:nvSpPr>
        <xdr:cNvPr id="6" name="Arrow: Right 5">
          <a:extLst>
            <a:ext uri="{FF2B5EF4-FFF2-40B4-BE49-F238E27FC236}">
              <a16:creationId xmlns:a16="http://schemas.microsoft.com/office/drawing/2014/main" id="{3B69D287-DF36-9B5C-4AF1-05D521382B01}"/>
            </a:ext>
          </a:extLst>
        </xdr:cNvPr>
        <xdr:cNvSpPr/>
      </xdr:nvSpPr>
      <xdr:spPr>
        <a:xfrm>
          <a:off x="6972300" y="2910840"/>
          <a:ext cx="556260" cy="312420"/>
        </a:xfrm>
        <a:prstGeom prst="rightArrow">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endParaRPr lang="en-IN" sz="1100"/>
        </a:p>
      </xdr:txBody>
    </xdr:sp>
    <xdr:clientData/>
  </xdr:twoCellAnchor>
  <xdr:oneCellAnchor>
    <xdr:from>
      <xdr:col>8</xdr:col>
      <xdr:colOff>251460</xdr:colOff>
      <xdr:row>19</xdr:row>
      <xdr:rowOff>106680</xdr:rowOff>
    </xdr:from>
    <xdr:ext cx="1935480" cy="518160"/>
    <xdr:sp macro="" textlink="">
      <xdr:nvSpPr>
        <xdr:cNvPr id="7" name="TextBox 6">
          <a:extLst>
            <a:ext uri="{FF2B5EF4-FFF2-40B4-BE49-F238E27FC236}">
              <a16:creationId xmlns:a16="http://schemas.microsoft.com/office/drawing/2014/main" id="{3D6C5753-44A7-25E0-00CA-2E36F34A7BDE}"/>
            </a:ext>
          </a:extLst>
        </xdr:cNvPr>
        <xdr:cNvSpPr txBox="1"/>
      </xdr:nvSpPr>
      <xdr:spPr>
        <a:xfrm>
          <a:off x="5128260" y="3581400"/>
          <a:ext cx="1935480" cy="518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400">
              <a:solidFill>
                <a:srgbClr val="1C9EA4"/>
              </a:solidFill>
            </a:rPr>
            <a:t>Employee</a:t>
          </a:r>
          <a:r>
            <a:rPr lang="en-IN" sz="1400" baseline="0%">
              <a:solidFill>
                <a:srgbClr val="1C9EA4"/>
              </a:solidFill>
            </a:rPr>
            <a:t> Attrition Data</a:t>
          </a:r>
          <a:endParaRPr lang="en-IN" sz="1400">
            <a:solidFill>
              <a:srgbClr val="1C9EA4"/>
            </a:solidFill>
          </a:endParaRPr>
        </a:p>
      </xdr:txBody>
    </xdr:sp>
    <xdr:clientData/>
  </xdr:oneCellAnchor>
  <xdr:twoCellAnchor>
    <xdr:from>
      <xdr:col>11</xdr:col>
      <xdr:colOff>312420</xdr:colOff>
      <xdr:row>19</xdr:row>
      <xdr:rowOff>99060</xdr:rowOff>
    </xdr:from>
    <xdr:to>
      <xdr:col>12</xdr:col>
      <xdr:colOff>259080</xdr:colOff>
      <xdr:row>21</xdr:row>
      <xdr:rowOff>45720</xdr:rowOff>
    </xdr:to>
    <xdr:sp macro="" textlink="">
      <xdr:nvSpPr>
        <xdr:cNvPr id="8" name="Arrow: Right 7">
          <a:extLst>
            <a:ext uri="{FF2B5EF4-FFF2-40B4-BE49-F238E27FC236}">
              <a16:creationId xmlns:a16="http://schemas.microsoft.com/office/drawing/2014/main" id="{A4E9946A-CCDF-46CA-9B04-1B0FB9FC2584}"/>
            </a:ext>
          </a:extLst>
        </xdr:cNvPr>
        <xdr:cNvSpPr/>
      </xdr:nvSpPr>
      <xdr:spPr>
        <a:xfrm>
          <a:off x="7018020" y="3573780"/>
          <a:ext cx="556260" cy="312420"/>
        </a:xfrm>
        <a:prstGeom prst="rightArrow">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endParaRPr lang="en-IN" sz="1100"/>
        </a:p>
      </xdr:txBody>
    </xdr:sp>
    <xdr:clientData/>
  </xdr:twoCellAnchor>
  <xdr:oneCellAnchor>
    <xdr:from>
      <xdr:col>12</xdr:col>
      <xdr:colOff>335280</xdr:colOff>
      <xdr:row>19</xdr:row>
      <xdr:rowOff>83820</xdr:rowOff>
    </xdr:from>
    <xdr:ext cx="731867" cy="342786"/>
    <xdr:sp macro="" textlink="">
      <xdr:nvSpPr>
        <xdr:cNvPr id="9" name="TextBox 8">
          <a:hlinkClick xmlns:r="http://purl.oclc.org/ooxml/officeDocument/relationships" r:id="rId2"/>
          <a:extLst>
            <a:ext uri="{FF2B5EF4-FFF2-40B4-BE49-F238E27FC236}">
              <a16:creationId xmlns:a16="http://schemas.microsoft.com/office/drawing/2014/main" id="{FC32BD7A-9F07-2A70-DCEA-FD3CF9E4F922}"/>
            </a:ext>
          </a:extLst>
        </xdr:cNvPr>
        <xdr:cNvSpPr txBox="1"/>
      </xdr:nvSpPr>
      <xdr:spPr>
        <a:xfrm>
          <a:off x="7650480" y="3558540"/>
          <a:ext cx="73186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a:solidFill>
                <a:srgbClr val="FF0066"/>
              </a:solidFill>
            </a:rPr>
            <a:t>Kaggle</a:t>
          </a:r>
        </a:p>
      </xdr:txBody>
    </xdr:sp>
    <xdr:clientData/>
  </xdr:oneCellAnchor>
  <xdr:oneCellAnchor>
    <xdr:from>
      <xdr:col>10</xdr:col>
      <xdr:colOff>586740</xdr:colOff>
      <xdr:row>23</xdr:row>
      <xdr:rowOff>175260</xdr:rowOff>
    </xdr:from>
    <xdr:ext cx="1017138" cy="311496"/>
    <xdr:sp macro="" textlink="">
      <xdr:nvSpPr>
        <xdr:cNvPr id="10" name="TextBox 9">
          <a:hlinkClick xmlns:r="http://purl.oclc.org/ooxml/officeDocument/relationships" r:id="rId3"/>
          <a:extLst>
            <a:ext uri="{FF2B5EF4-FFF2-40B4-BE49-F238E27FC236}">
              <a16:creationId xmlns:a16="http://schemas.microsoft.com/office/drawing/2014/main" id="{D79DAE9D-5B74-BD3E-E60F-58CE5BCAAFE5}"/>
            </a:ext>
          </a:extLst>
        </xdr:cNvPr>
        <xdr:cNvSpPr txBox="1"/>
      </xdr:nvSpPr>
      <xdr:spPr>
        <a:xfrm>
          <a:off x="6682740" y="4381500"/>
          <a:ext cx="101713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u="sng">
              <a:solidFill>
                <a:schemeClr val="tx1">
                  <a:lumMod val="50%"/>
                  <a:lumOff val="50%"/>
                </a:schemeClr>
              </a:solidFill>
            </a:rPr>
            <a:t>Home Page</a:t>
          </a:r>
        </a:p>
      </xdr:txBody>
    </xdr:sp>
    <xdr:clientData/>
  </xdr:oneCellAnchor>
</xdr:wsDr>
</file>

<file path=xl/drawings/drawing3.xml><?xml version="1.0" encoding="utf-8"?>
<xdr:wsDr xmlns:xdr="http://purl.oclc.org/ooxml/drawingml/spreadsheetDrawing" xmlns:a="http://purl.oclc.org/ooxml/drawingml/main">
  <xdr:twoCellAnchor>
    <xdr:from>
      <xdr:col>3</xdr:col>
      <xdr:colOff>289560</xdr:colOff>
      <xdr:row>2</xdr:row>
      <xdr:rowOff>68580</xdr:rowOff>
    </xdr:from>
    <xdr:to>
      <xdr:col>18</xdr:col>
      <xdr:colOff>457200</xdr:colOff>
      <xdr:row>38</xdr:row>
      <xdr:rowOff>114300</xdr:rowOff>
    </xdr:to>
    <xdr:sp macro="" textlink="">
      <xdr:nvSpPr>
        <xdr:cNvPr id="2" name="Rectangle: Rounded Corners 1">
          <a:extLst>
            <a:ext uri="{FF2B5EF4-FFF2-40B4-BE49-F238E27FC236}">
              <a16:creationId xmlns:a16="http://schemas.microsoft.com/office/drawing/2014/main" id="{7E5725E4-09D7-56FE-D04B-C0549896E381}"/>
            </a:ext>
          </a:extLst>
        </xdr:cNvPr>
        <xdr:cNvSpPr/>
      </xdr:nvSpPr>
      <xdr:spPr>
        <a:xfrm>
          <a:off x="2118360" y="434340"/>
          <a:ext cx="9311640" cy="662940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IN" sz="1100"/>
        </a:p>
      </xdr:txBody>
    </xdr:sp>
    <xdr:clientData/>
  </xdr:twoCellAnchor>
  <xdr:oneCellAnchor>
    <xdr:from>
      <xdr:col>4</xdr:col>
      <xdr:colOff>83820</xdr:colOff>
      <xdr:row>3</xdr:row>
      <xdr:rowOff>175260</xdr:rowOff>
    </xdr:from>
    <xdr:ext cx="8618220" cy="5943600"/>
    <xdr:sp macro="" textlink="">
      <xdr:nvSpPr>
        <xdr:cNvPr id="3" name="TextBox 2">
          <a:extLst>
            <a:ext uri="{FF2B5EF4-FFF2-40B4-BE49-F238E27FC236}">
              <a16:creationId xmlns:a16="http://schemas.microsoft.com/office/drawing/2014/main" id="{4481FAB4-9495-089D-5781-0C59094844D9}"/>
            </a:ext>
          </a:extLst>
        </xdr:cNvPr>
        <xdr:cNvSpPr txBox="1"/>
      </xdr:nvSpPr>
      <xdr:spPr>
        <a:xfrm>
          <a:off x="2522220" y="723900"/>
          <a:ext cx="8618220" cy="5943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2800" b="0" i="0" u="none" strike="noStrike">
              <a:solidFill>
                <a:srgbClr val="2E2F3C"/>
              </a:solidFill>
              <a:effectLst/>
              <a:latin typeface="+mn-lt"/>
              <a:ea typeface="+mn-ea"/>
              <a:cs typeface="+mn-cs"/>
            </a:rPr>
            <a:t>Objectives:</a:t>
          </a:r>
          <a:r>
            <a:rPr lang="en-IN" sz="1000">
              <a:solidFill>
                <a:srgbClr val="2E2F3C"/>
              </a:solidFill>
            </a:rPr>
            <a:t> </a:t>
          </a:r>
        </a:p>
        <a:p>
          <a:endParaRPr lang="en-IN" sz="1000">
            <a:solidFill>
              <a:srgbClr val="2E2F3C"/>
            </a:solidFill>
          </a:endParaRPr>
        </a:p>
        <a:p>
          <a:pPr algn="l"/>
          <a:r>
            <a:rPr lang="en-IN" sz="1600" b="0" i="1" u="none" strike="noStrike">
              <a:solidFill>
                <a:srgbClr val="FF0066"/>
              </a:solidFill>
              <a:effectLst/>
              <a:latin typeface="+mn-lt"/>
              <a:ea typeface="+mn-ea"/>
              <a:cs typeface="+mn-cs"/>
            </a:rPr>
            <a:t>1)Evaluate Attrition Rate Across Different Departments: Analyze attrition rates across different departments to identify any trends or issues that may be department-specific.</a:t>
          </a:r>
        </a:p>
        <a:p>
          <a:pPr algn="l"/>
          <a:endParaRPr lang="en-IN" sz="1600" b="0" i="1" u="none" strike="noStrike">
            <a:solidFill>
              <a:srgbClr val="FF0066"/>
            </a:solidFill>
            <a:effectLst/>
            <a:latin typeface="+mn-lt"/>
            <a:ea typeface="+mn-ea"/>
            <a:cs typeface="+mn-cs"/>
          </a:endParaRPr>
        </a:p>
        <a:p>
          <a:pPr algn="l"/>
          <a:r>
            <a:rPr lang="en-IN" sz="1600" b="0" i="1" u="none" strike="noStrike">
              <a:solidFill>
                <a:srgbClr val="1C9EA4"/>
              </a:solidFill>
              <a:effectLst/>
              <a:latin typeface="+mn-lt"/>
              <a:ea typeface="+mn-ea"/>
              <a:cs typeface="+mn-cs"/>
            </a:rPr>
            <a:t>2)Assess Impact of Business Travel on Attrition: Investigate whether the frequency of business travel has any correlation with attrition rates among employees.</a:t>
          </a:r>
          <a:r>
            <a:rPr lang="en-IN" sz="1600" i="1">
              <a:solidFill>
                <a:srgbClr val="1C9EA4"/>
              </a:solidFill>
            </a:rPr>
            <a:t> </a:t>
          </a:r>
        </a:p>
        <a:p>
          <a:pPr algn="l"/>
          <a:endParaRPr lang="en-IN" sz="1600" i="1">
            <a:solidFill>
              <a:srgbClr val="1C9EA4"/>
            </a:solidFill>
          </a:endParaRPr>
        </a:p>
        <a:p>
          <a:pPr algn="l"/>
          <a:r>
            <a:rPr lang="en-IN" sz="1600" b="0" i="1" u="none" strike="noStrike">
              <a:solidFill>
                <a:srgbClr val="FF0066"/>
              </a:solidFill>
              <a:effectLst/>
              <a:latin typeface="+mn-lt"/>
              <a:ea typeface="+mn-ea"/>
              <a:cs typeface="+mn-cs"/>
            </a:rPr>
            <a:t>3)Identify High-Risk Job Roles: Determine which job roles within the company have higher attrition rates and explore potential reasons for this trend.</a:t>
          </a:r>
        </a:p>
        <a:p>
          <a:pPr algn="l"/>
          <a:endParaRPr lang="en-IN" sz="1600" b="0" i="1" u="none" strike="noStrike">
            <a:solidFill>
              <a:srgbClr val="FF0066"/>
            </a:solidFill>
            <a:effectLst/>
            <a:latin typeface="+mn-lt"/>
            <a:ea typeface="+mn-ea"/>
            <a:cs typeface="+mn-cs"/>
          </a:endParaRPr>
        </a:p>
        <a:p>
          <a:pPr algn="l"/>
          <a:r>
            <a:rPr lang="en-IN" sz="1600" b="0" i="1" u="none" strike="noStrike">
              <a:solidFill>
                <a:srgbClr val="1C9EA4"/>
              </a:solidFill>
              <a:effectLst/>
              <a:latin typeface="+mn-lt"/>
              <a:ea typeface="+mn-ea"/>
              <a:cs typeface="+mn-cs"/>
            </a:rPr>
            <a:t>4)Explore Gender Disparities in Attrition: Investigate if there are any gender-based differences in attrition rates and assess the factors contributing to these differences.</a:t>
          </a:r>
        </a:p>
        <a:p>
          <a:pPr algn="l"/>
          <a:endParaRPr lang="en-IN" sz="1600" b="0" i="1" u="none" strike="noStrike">
            <a:solidFill>
              <a:srgbClr val="1C9EA4"/>
            </a:solidFill>
            <a:effectLst/>
            <a:latin typeface="+mn-lt"/>
            <a:ea typeface="+mn-ea"/>
            <a:cs typeface="+mn-cs"/>
          </a:endParaRPr>
        </a:p>
        <a:p>
          <a:pPr algn="l"/>
          <a:r>
            <a:rPr lang="en-IN" sz="1600" b="0" i="1" u="none" strike="noStrike">
              <a:solidFill>
                <a:srgbClr val="FF0066"/>
              </a:solidFill>
              <a:effectLst/>
              <a:latin typeface="+mn-lt"/>
              <a:ea typeface="+mn-ea"/>
              <a:cs typeface="+mn-cs"/>
            </a:rPr>
            <a:t>5)Analyze Distance From Home Impact: Determine whether the distance of employees' homes from the workplace affects attrition rates and if so, to what extent.</a:t>
          </a:r>
        </a:p>
        <a:p>
          <a:pPr algn="l"/>
          <a:endParaRPr lang="en-IN" sz="1600" b="0" i="1" u="none" strike="noStrike">
            <a:solidFill>
              <a:srgbClr val="FF0066"/>
            </a:solidFill>
            <a:effectLst/>
            <a:latin typeface="+mn-lt"/>
            <a:ea typeface="+mn-ea"/>
            <a:cs typeface="+mn-cs"/>
          </a:endParaRPr>
        </a:p>
        <a:p>
          <a:pPr algn="l"/>
          <a:r>
            <a:rPr lang="en-IN" sz="1600" b="0" i="1" u="none" strike="noStrike">
              <a:solidFill>
                <a:srgbClr val="1C9EA4"/>
              </a:solidFill>
              <a:effectLst/>
              <a:latin typeface="+mn-lt"/>
              <a:ea typeface="+mn-ea"/>
              <a:cs typeface="+mn-cs"/>
            </a:rPr>
            <a:t>6)Assess Source of Hire and Job Mode: Evaluate if there's a correlation between the source of hire (e.g., internal referrals, external hires) and attrition rates, as well as the impact of different job modes (e.g., full-time, part-time, contract) on retention.</a:t>
          </a:r>
        </a:p>
        <a:p>
          <a:pPr algn="l"/>
          <a:endParaRPr lang="en-IN" sz="1600" b="0" i="1" u="none" strike="noStrike">
            <a:solidFill>
              <a:srgbClr val="1C9EA4"/>
            </a:solidFill>
            <a:effectLst/>
            <a:latin typeface="+mn-lt"/>
            <a:ea typeface="+mn-ea"/>
            <a:cs typeface="+mn-cs"/>
          </a:endParaRPr>
        </a:p>
        <a:p>
          <a:pPr algn="l"/>
          <a:r>
            <a:rPr lang="en-IN" sz="1600" b="0" i="1" u="none" strike="noStrike">
              <a:solidFill>
                <a:srgbClr val="FF0066"/>
              </a:solidFill>
              <a:effectLst/>
              <a:latin typeface="+mn-lt"/>
              <a:ea typeface="+mn-ea"/>
              <a:cs typeface="+mn-cs"/>
            </a:rPr>
            <a:t>7)Examine Job Involvement and Job Satisfaction: Study the relationship between job involvement, job satisfaction, and attrition rates to understand how engaged employees are and its impact on turnover</a:t>
          </a:r>
          <a:r>
            <a:rPr lang="en-IN" sz="1100" b="0" i="0" u="none" strike="noStrike">
              <a:solidFill>
                <a:schemeClr val="tx1"/>
              </a:solidFill>
              <a:effectLst/>
              <a:latin typeface="+mn-lt"/>
              <a:ea typeface="+mn-ea"/>
              <a:cs typeface="+mn-cs"/>
            </a:rPr>
            <a:t>.</a:t>
          </a:r>
          <a:r>
            <a:rPr lang="en-IN"/>
            <a:t> </a:t>
          </a:r>
          <a:endParaRPr lang="en-IN" sz="1100"/>
        </a:p>
      </xdr:txBody>
    </xdr:sp>
    <xdr:clientData/>
  </xdr:oneCellAnchor>
  <xdr:oneCellAnchor>
    <xdr:from>
      <xdr:col>15</xdr:col>
      <xdr:colOff>251460</xdr:colOff>
      <xdr:row>4</xdr:row>
      <xdr:rowOff>53340</xdr:rowOff>
    </xdr:from>
    <xdr:ext cx="1017138" cy="311496"/>
    <xdr:sp macro="" textlink="">
      <xdr:nvSpPr>
        <xdr:cNvPr id="4" name="TextBox 3">
          <a:hlinkClick xmlns:r="http://purl.oclc.org/ooxml/officeDocument/relationships" r:id="rId1"/>
          <a:extLst>
            <a:ext uri="{FF2B5EF4-FFF2-40B4-BE49-F238E27FC236}">
              <a16:creationId xmlns:a16="http://schemas.microsoft.com/office/drawing/2014/main" id="{FA1117B6-5879-F0F0-244D-641C876B1CAE}"/>
            </a:ext>
          </a:extLst>
        </xdr:cNvPr>
        <xdr:cNvSpPr txBox="1"/>
      </xdr:nvSpPr>
      <xdr:spPr>
        <a:xfrm>
          <a:off x="9395460" y="784860"/>
          <a:ext cx="101713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u="sng">
              <a:solidFill>
                <a:schemeClr val="tx1">
                  <a:lumMod val="50%"/>
                  <a:lumOff val="50%"/>
                </a:schemeClr>
              </a:solidFill>
            </a:rPr>
            <a:t>Home Page</a:t>
          </a:r>
        </a:p>
      </xdr:txBody>
    </xdr:sp>
    <xdr:clientData/>
  </xdr:oneCellAnchor>
</xdr:wsDr>
</file>

<file path=xl/drawings/drawing4.xml><?xml version="1.0" encoding="utf-8"?>
<xdr:wsDr xmlns:xdr="http://purl.oclc.org/ooxml/drawingml/spreadsheetDrawing" xmlns:a="http://purl.oclc.org/ooxml/drawingml/main">
  <xdr:twoCellAnchor>
    <xdr:from>
      <xdr:col>1</xdr:col>
      <xdr:colOff>327660</xdr:colOff>
      <xdr:row>30</xdr:row>
      <xdr:rowOff>114300</xdr:rowOff>
    </xdr:from>
    <xdr:to>
      <xdr:col>4</xdr:col>
      <xdr:colOff>91440</xdr:colOff>
      <xdr:row>39</xdr:row>
      <xdr:rowOff>175260</xdr:rowOff>
    </xdr:to>
    <xdr:sp macro="" textlink="">
      <xdr:nvSpPr>
        <xdr:cNvPr id="96" name="Rectangle: Rounded Corners 95">
          <a:extLst>
            <a:ext uri="{FF2B5EF4-FFF2-40B4-BE49-F238E27FC236}">
              <a16:creationId xmlns:a16="http://schemas.microsoft.com/office/drawing/2014/main" id="{A66C2B37-2889-4B0A-A8B9-0000B676AD95}"/>
            </a:ext>
          </a:extLst>
        </xdr:cNvPr>
        <xdr:cNvSpPr/>
      </xdr:nvSpPr>
      <xdr:spPr>
        <a:xfrm>
          <a:off x="541020" y="5600700"/>
          <a:ext cx="1516380" cy="1706880"/>
        </a:xfrm>
        <a:prstGeom prst="roundRect">
          <a:avLst/>
        </a:prstGeom>
        <a:solidFill>
          <a:srgbClr val="1C9EA4"/>
        </a:solidFill>
        <a:ln>
          <a:noFill/>
        </a:ln>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solidFill>
                <a:schemeClr val="tx1"/>
              </a:solidFill>
            </a:ln>
            <a:solidFill>
              <a:schemeClr val="lt1"/>
            </a:solidFill>
            <a:latin typeface="+mn-lt"/>
            <a:ea typeface="+mn-ea"/>
            <a:cs typeface="+mn-cs"/>
          </a:endParaRPr>
        </a:p>
      </xdr:txBody>
    </xdr:sp>
    <xdr:clientData/>
  </xdr:twoCellAnchor>
  <xdr:twoCellAnchor>
    <xdr:from>
      <xdr:col>1</xdr:col>
      <xdr:colOff>312420</xdr:colOff>
      <xdr:row>22</xdr:row>
      <xdr:rowOff>137160</xdr:rowOff>
    </xdr:from>
    <xdr:to>
      <xdr:col>4</xdr:col>
      <xdr:colOff>121920</xdr:colOff>
      <xdr:row>30</xdr:row>
      <xdr:rowOff>114300</xdr:rowOff>
    </xdr:to>
    <xdr:sp macro="" textlink="">
      <xdr:nvSpPr>
        <xdr:cNvPr id="2" name="Rectangle: Rounded Corners 1">
          <a:extLst>
            <a:ext uri="{FF2B5EF4-FFF2-40B4-BE49-F238E27FC236}">
              <a16:creationId xmlns:a16="http://schemas.microsoft.com/office/drawing/2014/main" id="{E4DC6C35-33AF-4861-92E4-6126B78373E2}"/>
            </a:ext>
          </a:extLst>
        </xdr:cNvPr>
        <xdr:cNvSpPr/>
      </xdr:nvSpPr>
      <xdr:spPr>
        <a:xfrm>
          <a:off x="525780" y="4160520"/>
          <a:ext cx="1562100" cy="1440180"/>
        </a:xfrm>
        <a:prstGeom prst="roundRect">
          <a:avLst/>
        </a:prstGeom>
        <a:solidFill>
          <a:srgbClr val="EE2868"/>
        </a:solidFill>
        <a:ln>
          <a:noFill/>
        </a:ln>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solidFill>
                <a:schemeClr val="tx1"/>
              </a:solidFill>
            </a:ln>
            <a:solidFill>
              <a:schemeClr val="lt1"/>
            </a:solidFill>
            <a:latin typeface="+mn-lt"/>
            <a:ea typeface="+mn-ea"/>
            <a:cs typeface="+mn-cs"/>
          </a:endParaRPr>
        </a:p>
      </xdr:txBody>
    </xdr:sp>
    <xdr:clientData/>
  </xdr:twoCellAnchor>
  <xdr:twoCellAnchor>
    <xdr:from>
      <xdr:col>19</xdr:col>
      <xdr:colOff>594360</xdr:colOff>
      <xdr:row>22</xdr:row>
      <xdr:rowOff>106680</xdr:rowOff>
    </xdr:from>
    <xdr:to>
      <xdr:col>23</xdr:col>
      <xdr:colOff>601980</xdr:colOff>
      <xdr:row>31</xdr:row>
      <xdr:rowOff>160020</xdr:rowOff>
    </xdr:to>
    <xdr:sp macro="" textlink="">
      <xdr:nvSpPr>
        <xdr:cNvPr id="3" name="Rectangle: Rounded Corners 2">
          <a:extLst>
            <a:ext uri="{FF2B5EF4-FFF2-40B4-BE49-F238E27FC236}">
              <a16:creationId xmlns:a16="http://schemas.microsoft.com/office/drawing/2014/main" id="{23528FD5-4C5C-4BE8-9CC4-59128D3F8FF3}"/>
            </a:ext>
          </a:extLst>
        </xdr:cNvPr>
        <xdr:cNvSpPr/>
      </xdr:nvSpPr>
      <xdr:spPr>
        <a:xfrm>
          <a:off x="11704320" y="4130040"/>
          <a:ext cx="2446020" cy="1699260"/>
        </a:xfrm>
        <a:prstGeom prst="roundRect">
          <a:avLst/>
        </a:prstGeom>
        <a:solidFill>
          <a:schemeClr val="bg1"/>
        </a:solidFill>
        <a:ln>
          <a:noFill/>
        </a:ln>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solidFill>
                <a:schemeClr val="tx1"/>
              </a:solidFill>
            </a:ln>
            <a:solidFill>
              <a:schemeClr val="lt1"/>
            </a:solidFill>
            <a:latin typeface="+mn-lt"/>
            <a:ea typeface="+mn-ea"/>
            <a:cs typeface="+mn-cs"/>
          </a:endParaRPr>
        </a:p>
      </xdr:txBody>
    </xdr:sp>
    <xdr:clientData/>
  </xdr:twoCellAnchor>
  <xdr:twoCellAnchor>
    <xdr:from>
      <xdr:col>15</xdr:col>
      <xdr:colOff>411480</xdr:colOff>
      <xdr:row>22</xdr:row>
      <xdr:rowOff>114300</xdr:rowOff>
    </xdr:from>
    <xdr:to>
      <xdr:col>19</xdr:col>
      <xdr:colOff>441960</xdr:colOff>
      <xdr:row>31</xdr:row>
      <xdr:rowOff>160020</xdr:rowOff>
    </xdr:to>
    <xdr:sp macro="" textlink="">
      <xdr:nvSpPr>
        <xdr:cNvPr id="4" name="Rectangle: Rounded Corners 3">
          <a:extLst>
            <a:ext uri="{FF2B5EF4-FFF2-40B4-BE49-F238E27FC236}">
              <a16:creationId xmlns:a16="http://schemas.microsoft.com/office/drawing/2014/main" id="{BABC7496-8B9A-466D-AAB6-F6452E9B60D0}"/>
            </a:ext>
          </a:extLst>
        </xdr:cNvPr>
        <xdr:cNvSpPr/>
      </xdr:nvSpPr>
      <xdr:spPr>
        <a:xfrm>
          <a:off x="9083040" y="4137660"/>
          <a:ext cx="2468880" cy="1691640"/>
        </a:xfrm>
        <a:prstGeom prst="roundRect">
          <a:avLst/>
        </a:prstGeom>
        <a:solidFill>
          <a:schemeClr val="bg1"/>
        </a:solidFill>
        <a:ln>
          <a:noFill/>
        </a:ln>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solidFill>
                <a:schemeClr val="tx1"/>
              </a:solidFill>
            </a:ln>
            <a:solidFill>
              <a:schemeClr val="lt1"/>
            </a:solidFill>
            <a:latin typeface="+mn-lt"/>
            <a:ea typeface="+mn-ea"/>
            <a:cs typeface="+mn-cs"/>
          </a:endParaRPr>
        </a:p>
      </xdr:txBody>
    </xdr:sp>
    <xdr:clientData/>
  </xdr:twoCellAnchor>
  <xdr:twoCellAnchor>
    <xdr:from>
      <xdr:col>15</xdr:col>
      <xdr:colOff>342900</xdr:colOff>
      <xdr:row>13</xdr:row>
      <xdr:rowOff>30480</xdr:rowOff>
    </xdr:from>
    <xdr:to>
      <xdr:col>24</xdr:col>
      <xdr:colOff>76200</xdr:colOff>
      <xdr:row>22</xdr:row>
      <xdr:rowOff>38100</xdr:rowOff>
    </xdr:to>
    <xdr:sp macro="" textlink="">
      <xdr:nvSpPr>
        <xdr:cNvPr id="5" name="Rectangle: Rounded Corners 4">
          <a:extLst>
            <a:ext uri="{FF2B5EF4-FFF2-40B4-BE49-F238E27FC236}">
              <a16:creationId xmlns:a16="http://schemas.microsoft.com/office/drawing/2014/main" id="{C563209F-85FE-4A7D-AE8F-9597D1A563B2}"/>
            </a:ext>
          </a:extLst>
        </xdr:cNvPr>
        <xdr:cNvSpPr/>
      </xdr:nvSpPr>
      <xdr:spPr>
        <a:xfrm>
          <a:off x="9014460" y="2407920"/>
          <a:ext cx="5219700" cy="1653540"/>
        </a:xfrm>
        <a:prstGeom prst="roundRect">
          <a:avLst/>
        </a:prstGeom>
        <a:solidFill>
          <a:schemeClr val="bg1"/>
        </a:solidFill>
        <a:ln>
          <a:noFill/>
        </a:ln>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solidFill>
                <a:schemeClr val="tx1"/>
              </a:solidFill>
            </a:ln>
            <a:solidFill>
              <a:schemeClr val="lt1"/>
            </a:solidFill>
            <a:latin typeface="+mn-lt"/>
            <a:ea typeface="+mn-ea"/>
            <a:cs typeface="+mn-cs"/>
          </a:endParaRPr>
        </a:p>
      </xdr:txBody>
    </xdr:sp>
    <xdr:clientData/>
  </xdr:twoCellAnchor>
  <xdr:twoCellAnchor>
    <xdr:from>
      <xdr:col>10</xdr:col>
      <xdr:colOff>289560</xdr:colOff>
      <xdr:row>22</xdr:row>
      <xdr:rowOff>167640</xdr:rowOff>
    </xdr:from>
    <xdr:to>
      <xdr:col>15</xdr:col>
      <xdr:colOff>68580</xdr:colOff>
      <xdr:row>31</xdr:row>
      <xdr:rowOff>175260</xdr:rowOff>
    </xdr:to>
    <xdr:sp macro="" textlink="">
      <xdr:nvSpPr>
        <xdr:cNvPr id="6" name="Rectangle: Rounded Corners 5">
          <a:extLst>
            <a:ext uri="{FF2B5EF4-FFF2-40B4-BE49-F238E27FC236}">
              <a16:creationId xmlns:a16="http://schemas.microsoft.com/office/drawing/2014/main" id="{71D64635-4FDC-4AAC-93C8-B59A5C33BD6D}"/>
            </a:ext>
          </a:extLst>
        </xdr:cNvPr>
        <xdr:cNvSpPr/>
      </xdr:nvSpPr>
      <xdr:spPr>
        <a:xfrm>
          <a:off x="5913120" y="4191000"/>
          <a:ext cx="2827020" cy="1653540"/>
        </a:xfrm>
        <a:prstGeom prst="roundRect">
          <a:avLst/>
        </a:prstGeom>
        <a:solidFill>
          <a:schemeClr val="bg1"/>
        </a:solidFill>
        <a:ln>
          <a:noFill/>
        </a:ln>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solidFill>
                <a:schemeClr val="tx1"/>
              </a:solidFill>
            </a:ln>
            <a:solidFill>
              <a:schemeClr val="lt1"/>
            </a:solidFill>
            <a:latin typeface="+mn-lt"/>
            <a:ea typeface="+mn-ea"/>
            <a:cs typeface="+mn-cs"/>
          </a:endParaRPr>
        </a:p>
      </xdr:txBody>
    </xdr:sp>
    <xdr:clientData/>
  </xdr:twoCellAnchor>
  <xdr:twoCellAnchor>
    <xdr:from>
      <xdr:col>10</xdr:col>
      <xdr:colOff>289560</xdr:colOff>
      <xdr:row>13</xdr:row>
      <xdr:rowOff>83820</xdr:rowOff>
    </xdr:from>
    <xdr:to>
      <xdr:col>14</xdr:col>
      <xdr:colOff>594360</xdr:colOff>
      <xdr:row>22</xdr:row>
      <xdr:rowOff>91440</xdr:rowOff>
    </xdr:to>
    <xdr:sp macro="" textlink="">
      <xdr:nvSpPr>
        <xdr:cNvPr id="7" name="Rectangle: Rounded Corners 6">
          <a:extLst>
            <a:ext uri="{FF2B5EF4-FFF2-40B4-BE49-F238E27FC236}">
              <a16:creationId xmlns:a16="http://schemas.microsoft.com/office/drawing/2014/main" id="{B3E6ABD6-4F51-4BFB-AE9C-30D418DFF23A}"/>
            </a:ext>
          </a:extLst>
        </xdr:cNvPr>
        <xdr:cNvSpPr/>
      </xdr:nvSpPr>
      <xdr:spPr>
        <a:xfrm>
          <a:off x="5913120" y="2461260"/>
          <a:ext cx="2743200" cy="1653540"/>
        </a:xfrm>
        <a:prstGeom prst="roundRect">
          <a:avLst/>
        </a:prstGeom>
        <a:solidFill>
          <a:schemeClr val="bg1"/>
        </a:solidFill>
        <a:ln>
          <a:noFill/>
        </a:ln>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solidFill>
                <a:schemeClr val="tx1"/>
              </a:solidFill>
            </a:ln>
            <a:solidFill>
              <a:schemeClr val="lt1"/>
            </a:solidFill>
            <a:latin typeface="+mn-lt"/>
            <a:ea typeface="+mn-ea"/>
            <a:cs typeface="+mn-cs"/>
          </a:endParaRPr>
        </a:p>
      </xdr:txBody>
    </xdr:sp>
    <xdr:clientData/>
  </xdr:twoCellAnchor>
  <xdr:twoCellAnchor>
    <xdr:from>
      <xdr:col>4</xdr:col>
      <xdr:colOff>464820</xdr:colOff>
      <xdr:row>0</xdr:row>
      <xdr:rowOff>167640</xdr:rowOff>
    </xdr:from>
    <xdr:to>
      <xdr:col>21</xdr:col>
      <xdr:colOff>121920</xdr:colOff>
      <xdr:row>7</xdr:row>
      <xdr:rowOff>45720</xdr:rowOff>
    </xdr:to>
    <xdr:sp macro="" textlink="">
      <xdr:nvSpPr>
        <xdr:cNvPr id="8" name="Rectangle: Rounded Corners 7">
          <a:extLst>
            <a:ext uri="{FF2B5EF4-FFF2-40B4-BE49-F238E27FC236}">
              <a16:creationId xmlns:a16="http://schemas.microsoft.com/office/drawing/2014/main" id="{19806B27-9708-4666-A467-9912BF86A2A2}"/>
            </a:ext>
          </a:extLst>
        </xdr:cNvPr>
        <xdr:cNvSpPr/>
      </xdr:nvSpPr>
      <xdr:spPr>
        <a:xfrm>
          <a:off x="2430780" y="167640"/>
          <a:ext cx="10020300" cy="1203960"/>
        </a:xfrm>
        <a:prstGeom prst="roundRect">
          <a:avLst/>
        </a:prstGeom>
        <a:solidFill>
          <a:srgbClr val="2E2F3C"/>
        </a:solid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365760</xdr:colOff>
      <xdr:row>6</xdr:row>
      <xdr:rowOff>72390</xdr:rowOff>
    </xdr:from>
    <xdr:to>
      <xdr:col>9</xdr:col>
      <xdr:colOff>99060</xdr:colOff>
      <xdr:row>12</xdr:row>
      <xdr:rowOff>80010</xdr:rowOff>
    </xdr:to>
    <xdr:sp macro="" textlink="">
      <xdr:nvSpPr>
        <xdr:cNvPr id="9" name="Rectangle: Rounded Corners 8">
          <a:extLst>
            <a:ext uri="{FF2B5EF4-FFF2-40B4-BE49-F238E27FC236}">
              <a16:creationId xmlns:a16="http://schemas.microsoft.com/office/drawing/2014/main" id="{58684BC6-3B81-4919-92F7-2BBF7A86459E}"/>
            </a:ext>
          </a:extLst>
        </xdr:cNvPr>
        <xdr:cNvSpPr/>
      </xdr:nvSpPr>
      <xdr:spPr>
        <a:xfrm>
          <a:off x="2941320" y="1169670"/>
          <a:ext cx="2171700" cy="1104900"/>
        </a:xfrm>
        <a:prstGeom prst="roundRect">
          <a:avLst/>
        </a:prstGeom>
        <a:solidFill>
          <a:schemeClr val="bg1"/>
        </a:solidFill>
        <a:ln>
          <a:solidFill>
            <a:schemeClr val="bg1"/>
          </a:solidFill>
        </a:ln>
        <a:effectLst>
          <a:outerShdw blurRad="50800" dist="38100" dir="16200000" rotWithShape="0">
            <a:prstClr val="black">
              <a:alpha val="40%"/>
            </a:prstClr>
          </a:outerShdw>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solidFill>
                <a:schemeClr val="tx1"/>
              </a:solidFill>
            </a:ln>
            <a:solidFill>
              <a:schemeClr val="lt1"/>
            </a:solidFill>
            <a:latin typeface="+mn-lt"/>
            <a:ea typeface="+mn-ea"/>
            <a:cs typeface="+mn-cs"/>
          </a:endParaRPr>
        </a:p>
      </xdr:txBody>
    </xdr:sp>
    <xdr:clientData/>
  </xdr:twoCellAnchor>
  <xdr:twoCellAnchor>
    <xdr:from>
      <xdr:col>11</xdr:col>
      <xdr:colOff>53340</xdr:colOff>
      <xdr:row>6</xdr:row>
      <xdr:rowOff>83820</xdr:rowOff>
    </xdr:from>
    <xdr:to>
      <xdr:col>14</xdr:col>
      <xdr:colOff>396240</xdr:colOff>
      <xdr:row>12</xdr:row>
      <xdr:rowOff>91440</xdr:rowOff>
    </xdr:to>
    <xdr:sp macro="" textlink="">
      <xdr:nvSpPr>
        <xdr:cNvPr id="10" name="Rectangle: Rounded Corners 9">
          <a:extLst>
            <a:ext uri="{FF2B5EF4-FFF2-40B4-BE49-F238E27FC236}">
              <a16:creationId xmlns:a16="http://schemas.microsoft.com/office/drawing/2014/main" id="{816E9B80-1EFB-4661-B2B9-219255DB9B8A}"/>
            </a:ext>
          </a:extLst>
        </xdr:cNvPr>
        <xdr:cNvSpPr/>
      </xdr:nvSpPr>
      <xdr:spPr>
        <a:xfrm>
          <a:off x="6286500" y="1181100"/>
          <a:ext cx="2171700" cy="1104900"/>
        </a:xfrm>
        <a:prstGeom prst="roundRect">
          <a:avLst/>
        </a:prstGeom>
        <a:solidFill>
          <a:schemeClr val="bg1"/>
        </a:solidFill>
        <a:ln>
          <a:solidFill>
            <a:schemeClr val="bg1"/>
          </a:solidFill>
        </a:ln>
        <a:effectLst>
          <a:outerShdw blurRad="50800" dist="38100" dir="16200000" rotWithShape="0">
            <a:prstClr val="black">
              <a:alpha val="40%"/>
            </a:prstClr>
          </a:outerShdw>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16</xdr:col>
      <xdr:colOff>419100</xdr:colOff>
      <xdr:row>6</xdr:row>
      <xdr:rowOff>70485</xdr:rowOff>
    </xdr:from>
    <xdr:to>
      <xdr:col>20</xdr:col>
      <xdr:colOff>152400</xdr:colOff>
      <xdr:row>12</xdr:row>
      <xdr:rowOff>78105</xdr:rowOff>
    </xdr:to>
    <xdr:sp macro="" textlink="">
      <xdr:nvSpPr>
        <xdr:cNvPr id="11" name="Rectangle: Rounded Corners 10">
          <a:extLst>
            <a:ext uri="{FF2B5EF4-FFF2-40B4-BE49-F238E27FC236}">
              <a16:creationId xmlns:a16="http://schemas.microsoft.com/office/drawing/2014/main" id="{D1794D27-6D89-4758-BBF4-12A45BD7E0A0}"/>
            </a:ext>
          </a:extLst>
        </xdr:cNvPr>
        <xdr:cNvSpPr/>
      </xdr:nvSpPr>
      <xdr:spPr>
        <a:xfrm>
          <a:off x="9700260" y="1167765"/>
          <a:ext cx="2171700" cy="1104900"/>
        </a:xfrm>
        <a:prstGeom prst="roundRect">
          <a:avLst/>
        </a:prstGeom>
        <a:solidFill>
          <a:schemeClr val="bg1"/>
        </a:solidFill>
        <a:ln>
          <a:solidFill>
            <a:schemeClr val="bg1"/>
          </a:solidFill>
        </a:ln>
        <a:effectLst>
          <a:outerShdw blurRad="50800" dist="38100" dir="16200000" rotWithShape="0">
            <a:prstClr val="black">
              <a:alpha val="40%"/>
            </a:prstClr>
          </a:outerShdw>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oneCellAnchor>
    <xdr:from>
      <xdr:col>6</xdr:col>
      <xdr:colOff>129540</xdr:colOff>
      <xdr:row>1</xdr:row>
      <xdr:rowOff>132282</xdr:rowOff>
    </xdr:from>
    <xdr:ext cx="4754880" cy="530658"/>
    <xdr:sp macro="" textlink="">
      <xdr:nvSpPr>
        <xdr:cNvPr id="12" name="TextBox 11">
          <a:extLst>
            <a:ext uri="{FF2B5EF4-FFF2-40B4-BE49-F238E27FC236}">
              <a16:creationId xmlns:a16="http://schemas.microsoft.com/office/drawing/2014/main" id="{47FBE935-BB65-4EDB-9896-3C342AD35F7A}"/>
            </a:ext>
          </a:extLst>
        </xdr:cNvPr>
        <xdr:cNvSpPr txBox="1"/>
      </xdr:nvSpPr>
      <xdr:spPr>
        <a:xfrm>
          <a:off x="3314700" y="315162"/>
          <a:ext cx="475488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a:solidFill>
                <a:schemeClr val="bg1">
                  <a:lumMod val="85%"/>
                </a:schemeClr>
              </a:solidFill>
            </a:rPr>
            <a:t>Employee</a:t>
          </a:r>
          <a:r>
            <a:rPr lang="en-IN" sz="2800" baseline="0%">
              <a:solidFill>
                <a:schemeClr val="bg1">
                  <a:lumMod val="85%"/>
                </a:schemeClr>
              </a:solidFill>
            </a:rPr>
            <a:t> Insights Dashboard</a:t>
          </a:r>
        </a:p>
      </xdr:txBody>
    </xdr:sp>
    <xdr:clientData/>
  </xdr:oneCellAnchor>
  <xdr:oneCellAnchor>
    <xdr:from>
      <xdr:col>6</xdr:col>
      <xdr:colOff>518160</xdr:colOff>
      <xdr:row>8</xdr:row>
      <xdr:rowOff>129540</xdr:rowOff>
    </xdr:from>
    <xdr:ext cx="1226820" cy="530658"/>
    <xdr:sp macro="" textlink="'Pivot table'!F4">
      <xdr:nvSpPr>
        <xdr:cNvPr id="13" name="TextBox 12">
          <a:extLst>
            <a:ext uri="{FF2B5EF4-FFF2-40B4-BE49-F238E27FC236}">
              <a16:creationId xmlns:a16="http://schemas.microsoft.com/office/drawing/2014/main" id="{DD9FCF9E-1A8D-460F-8B81-0C5884A16CBC}"/>
            </a:ext>
          </a:extLst>
        </xdr:cNvPr>
        <xdr:cNvSpPr txBox="1"/>
      </xdr:nvSpPr>
      <xdr:spPr>
        <a:xfrm>
          <a:off x="3703320" y="1592580"/>
          <a:ext cx="122682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9DEA8066-74F4-4CBF-8D54-FB728BC23D17}" type="TxLink">
            <a:rPr lang="en-US" sz="2800" b="0" i="0" u="none" strike="noStrike">
              <a:solidFill>
                <a:srgbClr val="000000"/>
              </a:solidFill>
              <a:latin typeface="Calibri"/>
              <a:ea typeface="Calibri"/>
              <a:cs typeface="Calibri"/>
            </a:rPr>
            <a:pPr marL="0" indent="0" algn="ctr"/>
            <a:t> 588 </a:t>
          </a:fld>
          <a:endParaRPr lang="en-IN" sz="2800" b="0" i="0" u="none" strike="noStrike">
            <a:solidFill>
              <a:srgbClr val="000000"/>
            </a:solidFill>
            <a:latin typeface="Calibri"/>
            <a:ea typeface="Calibri"/>
            <a:cs typeface="Calibri"/>
          </a:endParaRPr>
        </a:p>
      </xdr:txBody>
    </xdr:sp>
    <xdr:clientData/>
  </xdr:oneCellAnchor>
  <xdr:oneCellAnchor>
    <xdr:from>
      <xdr:col>7</xdr:col>
      <xdr:colOff>7620</xdr:colOff>
      <xdr:row>7</xdr:row>
      <xdr:rowOff>114300</xdr:rowOff>
    </xdr:from>
    <xdr:ext cx="1214692" cy="280205"/>
    <xdr:sp macro="" textlink="">
      <xdr:nvSpPr>
        <xdr:cNvPr id="14" name="TextBox 13">
          <a:extLst>
            <a:ext uri="{FF2B5EF4-FFF2-40B4-BE49-F238E27FC236}">
              <a16:creationId xmlns:a16="http://schemas.microsoft.com/office/drawing/2014/main" id="{68480130-5DD6-4822-B8E6-283C6CDF3EA4}"/>
            </a:ext>
          </a:extLst>
        </xdr:cNvPr>
        <xdr:cNvSpPr txBox="1"/>
      </xdr:nvSpPr>
      <xdr:spPr>
        <a:xfrm>
          <a:off x="3802380" y="1394460"/>
          <a:ext cx="121469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solidFill>
                <a:schemeClr val="bg1">
                  <a:lumMod val="50%"/>
                </a:schemeClr>
              </a:solidFill>
            </a:rPr>
            <a:t>Total </a:t>
          </a:r>
          <a:r>
            <a:rPr lang="en-IN" sz="1200">
              <a:solidFill>
                <a:schemeClr val="bg1">
                  <a:lumMod val="50%"/>
                </a:schemeClr>
              </a:solidFill>
              <a:latin typeface="+mn-lt"/>
              <a:ea typeface="+mn-ea"/>
              <a:cs typeface="+mn-cs"/>
            </a:rPr>
            <a:t>Employees</a:t>
          </a:r>
        </a:p>
      </xdr:txBody>
    </xdr:sp>
    <xdr:clientData/>
  </xdr:oneCellAnchor>
  <xdr:twoCellAnchor>
    <xdr:from>
      <xdr:col>5</xdr:col>
      <xdr:colOff>68580</xdr:colOff>
      <xdr:row>1</xdr:row>
      <xdr:rowOff>152400</xdr:rowOff>
    </xdr:from>
    <xdr:to>
      <xdr:col>6</xdr:col>
      <xdr:colOff>68580</xdr:colOff>
      <xdr:row>5</xdr:row>
      <xdr:rowOff>7620</xdr:rowOff>
    </xdr:to>
    <xdr:sp macro="" textlink="">
      <xdr:nvSpPr>
        <xdr:cNvPr id="15" name="Oval 14">
          <a:extLst>
            <a:ext uri="{FF2B5EF4-FFF2-40B4-BE49-F238E27FC236}">
              <a16:creationId xmlns:a16="http://schemas.microsoft.com/office/drawing/2014/main" id="{A1B26347-CC19-4B9C-A16D-F0021AD83D93}"/>
            </a:ext>
          </a:extLst>
        </xdr:cNvPr>
        <xdr:cNvSpPr/>
      </xdr:nvSpPr>
      <xdr:spPr>
        <a:xfrm>
          <a:off x="2644140" y="335280"/>
          <a:ext cx="609600" cy="586740"/>
        </a:xfrm>
        <a:prstGeom prst="ellipse">
          <a:avLst/>
        </a:prstGeom>
        <a:solidFill>
          <a:schemeClr val="bg1"/>
        </a:solidFill>
        <a:ln>
          <a:no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190500</xdr:colOff>
      <xdr:row>2</xdr:row>
      <xdr:rowOff>106680</xdr:rowOff>
    </xdr:from>
    <xdr:to>
      <xdr:col>5</xdr:col>
      <xdr:colOff>571500</xdr:colOff>
      <xdr:row>4</xdr:row>
      <xdr:rowOff>30480</xdr:rowOff>
    </xdr:to>
    <xdr:pic>
      <xdr:nvPicPr>
        <xdr:cNvPr id="16" name="Picture 15">
          <a:extLst>
            <a:ext uri="{FF2B5EF4-FFF2-40B4-BE49-F238E27FC236}">
              <a16:creationId xmlns:a16="http://schemas.microsoft.com/office/drawing/2014/main" id="{D4E5312B-088E-4076-8CEC-86D1A99EE3C0}"/>
            </a:ext>
          </a:extLst>
        </xdr:cNvPr>
        <xdr:cNvPicPr>
          <a:picLocks noChangeAspect="1"/>
        </xdr:cNvPicPr>
      </xdr:nvPicPr>
      <xdr:blipFill>
        <a:blip xmlns:r="http://purl.oclc.org/ooxml/officeDocument/relationships" r:embed="rId1" cstate="print">
          <a:extLst>
            <a:ext uri="{28A0092B-C50C-407E-A947-70E740481C1C}">
              <a14:useLocalDpi xmlns:a14="http://schemas.microsoft.com/office/drawing/2010/main" val="0"/>
            </a:ext>
          </a:extLst>
        </a:blip>
        <a:stretch>
          <a:fillRect/>
        </a:stretch>
      </xdr:blipFill>
      <xdr:spPr>
        <a:xfrm>
          <a:off x="2766060" y="472440"/>
          <a:ext cx="381000" cy="289560"/>
        </a:xfrm>
        <a:prstGeom prst="rect">
          <a:avLst/>
        </a:prstGeom>
      </xdr:spPr>
    </xdr:pic>
    <xdr:clientData/>
  </xdr:twoCellAnchor>
  <xdr:twoCellAnchor editAs="oneCell">
    <xdr:from>
      <xdr:col>5</xdr:col>
      <xdr:colOff>411480</xdr:colOff>
      <xdr:row>7</xdr:row>
      <xdr:rowOff>152400</xdr:rowOff>
    </xdr:from>
    <xdr:to>
      <xdr:col>7</xdr:col>
      <xdr:colOff>43543</xdr:colOff>
      <xdr:row>10</xdr:row>
      <xdr:rowOff>121920</xdr:rowOff>
    </xdr:to>
    <xdr:pic>
      <xdr:nvPicPr>
        <xdr:cNvPr id="17" name="Picture 16">
          <a:extLst>
            <a:ext uri="{FF2B5EF4-FFF2-40B4-BE49-F238E27FC236}">
              <a16:creationId xmlns:a16="http://schemas.microsoft.com/office/drawing/2014/main" id="{081F7F00-6FEF-4CED-BA2D-29410510F829}"/>
            </a:ext>
          </a:extLst>
        </xdr:cNvPr>
        <xdr:cNvPicPr>
          <a:picLocks noChangeAspect="1"/>
        </xdr:cNvPicPr>
      </xdr:nvPicPr>
      <xdr:blipFill>
        <a:blip xmlns:r="http://purl.oclc.org/ooxml/officeDocument/relationships" r:embed="rId2" cstate="print">
          <a:extLst>
            <a:ext uri="{28A0092B-C50C-407E-A947-70E740481C1C}">
              <a14:useLocalDpi xmlns:a14="http://schemas.microsoft.com/office/drawing/2010/main" val="0"/>
            </a:ext>
          </a:extLst>
        </a:blip>
        <a:stretch>
          <a:fillRect/>
        </a:stretch>
      </xdr:blipFill>
      <xdr:spPr>
        <a:xfrm>
          <a:off x="2987040" y="1432560"/>
          <a:ext cx="851263" cy="518160"/>
        </a:xfrm>
        <a:prstGeom prst="rect">
          <a:avLst/>
        </a:prstGeom>
      </xdr:spPr>
    </xdr:pic>
    <xdr:clientData/>
  </xdr:twoCellAnchor>
  <xdr:twoCellAnchor>
    <xdr:from>
      <xdr:col>11</xdr:col>
      <xdr:colOff>30480</xdr:colOff>
      <xdr:row>7</xdr:row>
      <xdr:rowOff>0</xdr:rowOff>
    </xdr:from>
    <xdr:to>
      <xdr:col>12</xdr:col>
      <xdr:colOff>388620</xdr:colOff>
      <xdr:row>11</xdr:row>
      <xdr:rowOff>152400</xdr:rowOff>
    </xdr:to>
    <xdr:graphicFrame macro="">
      <xdr:nvGraphicFramePr>
        <xdr:cNvPr id="18" name="Chart 17">
          <a:extLst>
            <a:ext uri="{FF2B5EF4-FFF2-40B4-BE49-F238E27FC236}">
              <a16:creationId xmlns:a16="http://schemas.microsoft.com/office/drawing/2014/main" id="{FEB6CC4C-768D-4965-AE25-721201F4CE2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16</xdr:col>
      <xdr:colOff>411480</xdr:colOff>
      <xdr:row>6</xdr:row>
      <xdr:rowOff>175260</xdr:rowOff>
    </xdr:from>
    <xdr:to>
      <xdr:col>18</xdr:col>
      <xdr:colOff>137160</xdr:colOff>
      <xdr:row>11</xdr:row>
      <xdr:rowOff>137160</xdr:rowOff>
    </xdr:to>
    <xdr:graphicFrame macro="">
      <xdr:nvGraphicFramePr>
        <xdr:cNvPr id="19" name="Chart 18">
          <a:extLst>
            <a:ext uri="{FF2B5EF4-FFF2-40B4-BE49-F238E27FC236}">
              <a16:creationId xmlns:a16="http://schemas.microsoft.com/office/drawing/2014/main" id="{9E3A1B53-A4E5-44CA-B98F-D6956672E4FC}"/>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oneCellAnchor>
    <xdr:from>
      <xdr:col>11</xdr:col>
      <xdr:colOff>297180</xdr:colOff>
      <xdr:row>8</xdr:row>
      <xdr:rowOff>137160</xdr:rowOff>
    </xdr:from>
    <xdr:ext cx="533400" cy="280205"/>
    <xdr:sp macro="" textlink="'Pivot table'!$C$18">
      <xdr:nvSpPr>
        <xdr:cNvPr id="20" name="TextBox 19">
          <a:extLst>
            <a:ext uri="{FF2B5EF4-FFF2-40B4-BE49-F238E27FC236}">
              <a16:creationId xmlns:a16="http://schemas.microsoft.com/office/drawing/2014/main" id="{78AC8DFD-4088-42E9-AFE2-95EDB435C52C}"/>
            </a:ext>
          </a:extLst>
        </xdr:cNvPr>
        <xdr:cNvSpPr txBox="1"/>
      </xdr:nvSpPr>
      <xdr:spPr>
        <a:xfrm>
          <a:off x="6530340" y="1600200"/>
          <a:ext cx="53340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AE649FA-7D4F-4A85-906E-C4874000FA68}" type="TxLink">
            <a:rPr lang="en-US" sz="1200" b="0" i="0" u="none" strike="noStrike">
              <a:solidFill>
                <a:schemeClr val="bg2">
                  <a:lumMod val="50%"/>
                </a:schemeClr>
              </a:solidFill>
              <a:latin typeface="Calibri"/>
              <a:ea typeface="Calibri"/>
              <a:cs typeface="Calibri"/>
            </a:rPr>
            <a:pPr/>
            <a:t>15%</a:t>
          </a:fld>
          <a:endParaRPr lang="en-IN" sz="1200">
            <a:solidFill>
              <a:schemeClr val="bg2">
                <a:lumMod val="50%"/>
              </a:schemeClr>
            </a:solidFill>
          </a:endParaRPr>
        </a:p>
      </xdr:txBody>
    </xdr:sp>
    <xdr:clientData/>
  </xdr:oneCellAnchor>
  <xdr:oneCellAnchor>
    <xdr:from>
      <xdr:col>17</xdr:col>
      <xdr:colOff>76200</xdr:colOff>
      <xdr:row>8</xdr:row>
      <xdr:rowOff>121920</xdr:rowOff>
    </xdr:from>
    <xdr:ext cx="518160" cy="280205"/>
    <xdr:sp macro="" textlink="'Pivot table'!$C$17">
      <xdr:nvSpPr>
        <xdr:cNvPr id="21" name="TextBox 20">
          <a:extLst>
            <a:ext uri="{FF2B5EF4-FFF2-40B4-BE49-F238E27FC236}">
              <a16:creationId xmlns:a16="http://schemas.microsoft.com/office/drawing/2014/main" id="{02D00360-78EC-4D5E-A7DC-3AB1CCD8C540}"/>
            </a:ext>
          </a:extLst>
        </xdr:cNvPr>
        <xdr:cNvSpPr txBox="1"/>
      </xdr:nvSpPr>
      <xdr:spPr>
        <a:xfrm>
          <a:off x="9966960" y="1584960"/>
          <a:ext cx="51816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CBCC572-3C65-4E6A-90E6-8B8F1B365D84}" type="TxLink">
            <a:rPr lang="en-US" sz="1200" b="0" i="0" u="none" strike="noStrike">
              <a:solidFill>
                <a:schemeClr val="bg2">
                  <a:lumMod val="50%"/>
                </a:schemeClr>
              </a:solidFill>
              <a:latin typeface="Calibri"/>
              <a:ea typeface="Calibri"/>
              <a:cs typeface="Calibri"/>
            </a:rPr>
            <a:pPr/>
            <a:t>85%</a:t>
          </a:fld>
          <a:endParaRPr lang="en-IN" sz="1200">
            <a:solidFill>
              <a:schemeClr val="bg2">
                <a:lumMod val="50%"/>
              </a:schemeClr>
            </a:solidFill>
          </a:endParaRPr>
        </a:p>
      </xdr:txBody>
    </xdr:sp>
    <xdr:clientData/>
  </xdr:oneCellAnchor>
  <xdr:oneCellAnchor>
    <xdr:from>
      <xdr:col>12</xdr:col>
      <xdr:colOff>190500</xdr:colOff>
      <xdr:row>7</xdr:row>
      <xdr:rowOff>15709</xdr:rowOff>
    </xdr:from>
    <xdr:ext cx="1409700" cy="468013"/>
    <xdr:sp macro="" textlink="">
      <xdr:nvSpPr>
        <xdr:cNvPr id="22" name="TextBox 21">
          <a:extLst>
            <a:ext uri="{FF2B5EF4-FFF2-40B4-BE49-F238E27FC236}">
              <a16:creationId xmlns:a16="http://schemas.microsoft.com/office/drawing/2014/main" id="{75996489-5176-426F-B4EE-ADF4162C4994}"/>
            </a:ext>
          </a:extLst>
        </xdr:cNvPr>
        <xdr:cNvSpPr txBox="1"/>
      </xdr:nvSpPr>
      <xdr:spPr>
        <a:xfrm>
          <a:off x="7033260" y="1295869"/>
          <a:ext cx="14097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a:solidFill>
                <a:schemeClr val="bg2">
                  <a:lumMod val="50%"/>
                </a:schemeClr>
              </a:solidFill>
            </a:rPr>
            <a:t>Total Employees</a:t>
          </a:r>
        </a:p>
        <a:p>
          <a:r>
            <a:rPr lang="en-IN" sz="1000">
              <a:solidFill>
                <a:srgbClr val="EE2868"/>
              </a:solidFill>
            </a:rPr>
            <a:t>Attrition Rate</a:t>
          </a:r>
        </a:p>
      </xdr:txBody>
    </xdr:sp>
    <xdr:clientData/>
  </xdr:oneCellAnchor>
  <xdr:oneCellAnchor>
    <xdr:from>
      <xdr:col>18</xdr:col>
      <xdr:colOff>0</xdr:colOff>
      <xdr:row>7</xdr:row>
      <xdr:rowOff>22860</xdr:rowOff>
    </xdr:from>
    <xdr:ext cx="1046377" cy="483722"/>
    <xdr:sp macro="" textlink="">
      <xdr:nvSpPr>
        <xdr:cNvPr id="23" name="TextBox 22">
          <a:extLst>
            <a:ext uri="{FF2B5EF4-FFF2-40B4-BE49-F238E27FC236}">
              <a16:creationId xmlns:a16="http://schemas.microsoft.com/office/drawing/2014/main" id="{BBB41F41-DBF2-46F1-B7B5-7D75F564095B}"/>
            </a:ext>
          </a:extLst>
        </xdr:cNvPr>
        <xdr:cNvSpPr txBox="1"/>
      </xdr:nvSpPr>
      <xdr:spPr>
        <a:xfrm>
          <a:off x="10500360" y="1303020"/>
          <a:ext cx="1046377"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a:solidFill>
                <a:schemeClr val="bg2">
                  <a:lumMod val="50%"/>
                </a:schemeClr>
              </a:solidFill>
            </a:rPr>
            <a:t>Total </a:t>
          </a:r>
          <a:r>
            <a:rPr lang="en-IN" sz="1400">
              <a:solidFill>
                <a:srgbClr val="1C9EA4"/>
              </a:solidFill>
            </a:rPr>
            <a:t>Active</a:t>
          </a:r>
        </a:p>
        <a:p>
          <a:r>
            <a:rPr lang="en-IN" sz="1000">
              <a:solidFill>
                <a:schemeClr val="bg2">
                  <a:lumMod val="50%"/>
                </a:schemeClr>
              </a:solidFill>
            </a:rPr>
            <a:t>Employees</a:t>
          </a:r>
        </a:p>
      </xdr:txBody>
    </xdr:sp>
    <xdr:clientData/>
  </xdr:oneCellAnchor>
  <xdr:oneCellAnchor>
    <xdr:from>
      <xdr:col>12</xdr:col>
      <xdr:colOff>160020</xdr:colOff>
      <xdr:row>9</xdr:row>
      <xdr:rowOff>68580</xdr:rowOff>
    </xdr:from>
    <xdr:ext cx="640112" cy="374141"/>
    <xdr:sp macro="" textlink="'Pivot table'!F18">
      <xdr:nvSpPr>
        <xdr:cNvPr id="24" name="TextBox 23">
          <a:extLst>
            <a:ext uri="{FF2B5EF4-FFF2-40B4-BE49-F238E27FC236}">
              <a16:creationId xmlns:a16="http://schemas.microsoft.com/office/drawing/2014/main" id="{D9935A39-4255-4B0D-B624-352E5C18D534}"/>
            </a:ext>
          </a:extLst>
        </xdr:cNvPr>
        <xdr:cNvSpPr txBox="1"/>
      </xdr:nvSpPr>
      <xdr:spPr>
        <a:xfrm>
          <a:off x="7002780" y="1714500"/>
          <a:ext cx="64011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D408CFC-16A2-4E27-9B46-B78F5AF5F819}" type="TxLink">
            <a:rPr lang="en-US" sz="1800" b="0" i="0" u="none" strike="noStrike">
              <a:solidFill>
                <a:schemeClr val="bg2">
                  <a:lumMod val="50%"/>
                </a:schemeClr>
              </a:solidFill>
              <a:latin typeface="Calibri"/>
              <a:ea typeface="Calibri"/>
              <a:cs typeface="Calibri"/>
            </a:rPr>
            <a:pPr/>
            <a:t> 87 </a:t>
          </a:fld>
          <a:endParaRPr lang="en-IN" sz="1800">
            <a:solidFill>
              <a:schemeClr val="bg2">
                <a:lumMod val="50%"/>
              </a:schemeClr>
            </a:solidFill>
          </a:endParaRPr>
        </a:p>
      </xdr:txBody>
    </xdr:sp>
    <xdr:clientData/>
  </xdr:oneCellAnchor>
  <xdr:oneCellAnchor>
    <xdr:from>
      <xdr:col>17</xdr:col>
      <xdr:colOff>556260</xdr:colOff>
      <xdr:row>9</xdr:row>
      <xdr:rowOff>38101</xdr:rowOff>
    </xdr:from>
    <xdr:ext cx="1051560" cy="403860"/>
    <xdr:sp macro="" textlink="'Pivot table'!F17">
      <xdr:nvSpPr>
        <xdr:cNvPr id="25" name="TextBox 24">
          <a:extLst>
            <a:ext uri="{FF2B5EF4-FFF2-40B4-BE49-F238E27FC236}">
              <a16:creationId xmlns:a16="http://schemas.microsoft.com/office/drawing/2014/main" id="{D0BC7F88-F424-4DE8-B70C-BEFD5604E559}"/>
            </a:ext>
          </a:extLst>
        </xdr:cNvPr>
        <xdr:cNvSpPr txBox="1"/>
      </xdr:nvSpPr>
      <xdr:spPr>
        <a:xfrm>
          <a:off x="10447020" y="1684021"/>
          <a:ext cx="1051560" cy="4038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12FCE70-1ABE-4855-877A-5C40A10960DF}" type="TxLink">
            <a:rPr lang="en-US" sz="1800" b="0" i="0" u="none" strike="noStrike">
              <a:solidFill>
                <a:schemeClr val="bg2">
                  <a:lumMod val="50%"/>
                </a:schemeClr>
              </a:solidFill>
              <a:latin typeface="Calibri"/>
              <a:ea typeface="Calibri"/>
              <a:cs typeface="Calibri"/>
            </a:rPr>
            <a:pPr/>
            <a:t> 501 </a:t>
          </a:fld>
          <a:endParaRPr lang="en-IN" sz="1800">
            <a:solidFill>
              <a:schemeClr val="bg2">
                <a:lumMod val="50%"/>
              </a:schemeClr>
            </a:solidFill>
          </a:endParaRPr>
        </a:p>
      </xdr:txBody>
    </xdr:sp>
    <xdr:clientData/>
  </xdr:oneCellAnchor>
  <xdr:twoCellAnchor>
    <xdr:from>
      <xdr:col>1</xdr:col>
      <xdr:colOff>350520</xdr:colOff>
      <xdr:row>10</xdr:row>
      <xdr:rowOff>83820</xdr:rowOff>
    </xdr:from>
    <xdr:to>
      <xdr:col>4</xdr:col>
      <xdr:colOff>91440</xdr:colOff>
      <xdr:row>16</xdr:row>
      <xdr:rowOff>114300</xdr:rowOff>
    </xdr:to>
    <xdr:sp macro="" textlink="">
      <xdr:nvSpPr>
        <xdr:cNvPr id="26" name="Rectangle: Rounded Corners 25">
          <a:extLst>
            <a:ext uri="{FF2B5EF4-FFF2-40B4-BE49-F238E27FC236}">
              <a16:creationId xmlns:a16="http://schemas.microsoft.com/office/drawing/2014/main" id="{48213DC3-92A7-4915-AD90-B5770565CAEF}"/>
            </a:ext>
          </a:extLst>
        </xdr:cNvPr>
        <xdr:cNvSpPr/>
      </xdr:nvSpPr>
      <xdr:spPr>
        <a:xfrm>
          <a:off x="563880" y="1912620"/>
          <a:ext cx="1493520" cy="1127760"/>
        </a:xfrm>
        <a:prstGeom prst="roundRect">
          <a:avLst/>
        </a:prstGeom>
        <a:solidFill>
          <a:srgbClr val="2E2F3C"/>
        </a:solidFill>
        <a:ln>
          <a:noFill/>
        </a:ln>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solidFill>
                <a:schemeClr val="tx1"/>
              </a:solidFill>
            </a:ln>
            <a:solidFill>
              <a:schemeClr val="lt1"/>
            </a:solidFill>
            <a:latin typeface="+mn-lt"/>
            <a:ea typeface="+mn-ea"/>
            <a:cs typeface="+mn-cs"/>
          </a:endParaRPr>
        </a:p>
      </xdr:txBody>
    </xdr:sp>
    <xdr:clientData/>
  </xdr:twoCellAnchor>
  <xdr:twoCellAnchor>
    <xdr:from>
      <xdr:col>1</xdr:col>
      <xdr:colOff>320040</xdr:colOff>
      <xdr:row>16</xdr:row>
      <xdr:rowOff>114300</xdr:rowOff>
    </xdr:from>
    <xdr:to>
      <xdr:col>4</xdr:col>
      <xdr:colOff>83820</xdr:colOff>
      <xdr:row>22</xdr:row>
      <xdr:rowOff>152400</xdr:rowOff>
    </xdr:to>
    <xdr:sp macro="" textlink="">
      <xdr:nvSpPr>
        <xdr:cNvPr id="27" name="Rectangle: Rounded Corners 26">
          <a:extLst>
            <a:ext uri="{FF2B5EF4-FFF2-40B4-BE49-F238E27FC236}">
              <a16:creationId xmlns:a16="http://schemas.microsoft.com/office/drawing/2014/main" id="{48BEE86B-D2B4-497A-B6F1-0352FEBECAD9}"/>
            </a:ext>
          </a:extLst>
        </xdr:cNvPr>
        <xdr:cNvSpPr/>
      </xdr:nvSpPr>
      <xdr:spPr>
        <a:xfrm>
          <a:off x="533400" y="3040380"/>
          <a:ext cx="1516380" cy="1135380"/>
        </a:xfrm>
        <a:prstGeom prst="roundRect">
          <a:avLst/>
        </a:prstGeom>
        <a:solidFill>
          <a:srgbClr val="1C9EA4"/>
        </a:solidFill>
        <a:ln>
          <a:noFill/>
        </a:ln>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solidFill>
                <a:schemeClr val="tx1"/>
              </a:solidFill>
            </a:ln>
            <a:solidFill>
              <a:schemeClr val="lt1"/>
            </a:solidFill>
            <a:latin typeface="+mn-lt"/>
            <a:ea typeface="+mn-ea"/>
            <a:cs typeface="+mn-cs"/>
          </a:endParaRPr>
        </a:p>
      </xdr:txBody>
    </xdr:sp>
    <xdr:clientData/>
  </xdr:twoCellAnchor>
  <xdr:oneCellAnchor>
    <xdr:from>
      <xdr:col>1</xdr:col>
      <xdr:colOff>365760</xdr:colOff>
      <xdr:row>10</xdr:row>
      <xdr:rowOff>106680</xdr:rowOff>
    </xdr:from>
    <xdr:ext cx="1483641" cy="468013"/>
    <xdr:sp macro="" textlink="">
      <xdr:nvSpPr>
        <xdr:cNvPr id="28" name="TextBox 27">
          <a:extLst>
            <a:ext uri="{FF2B5EF4-FFF2-40B4-BE49-F238E27FC236}">
              <a16:creationId xmlns:a16="http://schemas.microsoft.com/office/drawing/2014/main" id="{79FAA6EA-2289-4A80-809C-0A036A303999}"/>
            </a:ext>
          </a:extLst>
        </xdr:cNvPr>
        <xdr:cNvSpPr txBox="1"/>
      </xdr:nvSpPr>
      <xdr:spPr>
        <a:xfrm>
          <a:off x="579120" y="1935480"/>
          <a:ext cx="148364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a:solidFill>
                <a:schemeClr val="bg1">
                  <a:lumMod val="85%"/>
                </a:schemeClr>
              </a:solidFill>
            </a:rPr>
            <a:t>Total</a:t>
          </a:r>
          <a:r>
            <a:rPr lang="en-IN" sz="1400" baseline="0%">
              <a:solidFill>
                <a:schemeClr val="bg1">
                  <a:lumMod val="85%"/>
                </a:schemeClr>
              </a:solidFill>
            </a:rPr>
            <a:t> Employee</a:t>
          </a:r>
        </a:p>
        <a:p>
          <a:r>
            <a:rPr lang="en-IN" sz="1000" baseline="0%">
              <a:solidFill>
                <a:schemeClr val="bg1">
                  <a:lumMod val="85%"/>
                </a:schemeClr>
              </a:solidFill>
            </a:rPr>
            <a:t>by High Performance</a:t>
          </a:r>
          <a:endParaRPr lang="en-IN" sz="1000">
            <a:solidFill>
              <a:schemeClr val="bg1">
                <a:lumMod val="85%"/>
              </a:schemeClr>
            </a:solidFill>
          </a:endParaRPr>
        </a:p>
      </xdr:txBody>
    </xdr:sp>
    <xdr:clientData/>
  </xdr:oneCellAnchor>
  <xdr:oneCellAnchor>
    <xdr:from>
      <xdr:col>1</xdr:col>
      <xdr:colOff>373380</xdr:colOff>
      <xdr:row>16</xdr:row>
      <xdr:rowOff>129540</xdr:rowOff>
    </xdr:from>
    <xdr:ext cx="1371600" cy="487680"/>
    <xdr:sp macro="" textlink="">
      <xdr:nvSpPr>
        <xdr:cNvPr id="29" name="TextBox 28">
          <a:extLst>
            <a:ext uri="{FF2B5EF4-FFF2-40B4-BE49-F238E27FC236}">
              <a16:creationId xmlns:a16="http://schemas.microsoft.com/office/drawing/2014/main" id="{6DB5C629-9FD1-4A44-858F-D85064BBFB37}"/>
            </a:ext>
          </a:extLst>
        </xdr:cNvPr>
        <xdr:cNvSpPr txBox="1"/>
      </xdr:nvSpPr>
      <xdr:spPr>
        <a:xfrm>
          <a:off x="586740" y="3055620"/>
          <a:ext cx="1371600" cy="4876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400">
              <a:solidFill>
                <a:schemeClr val="bg1">
                  <a:lumMod val="85%"/>
                </a:schemeClr>
              </a:solidFill>
            </a:rPr>
            <a:t>Total</a:t>
          </a:r>
          <a:r>
            <a:rPr lang="en-IN" sz="1400" baseline="0%">
              <a:solidFill>
                <a:schemeClr val="bg1">
                  <a:lumMod val="85%"/>
                </a:schemeClr>
              </a:solidFill>
            </a:rPr>
            <a:t> Employee</a:t>
          </a:r>
        </a:p>
        <a:p>
          <a:r>
            <a:rPr lang="en-IN" sz="1050" baseline="0%">
              <a:solidFill>
                <a:schemeClr val="bg1">
                  <a:lumMod val="85%"/>
                </a:schemeClr>
              </a:solidFill>
            </a:rPr>
            <a:t>by Low Performance</a:t>
          </a:r>
          <a:endParaRPr lang="en-IN" sz="1050">
            <a:solidFill>
              <a:schemeClr val="bg1">
                <a:lumMod val="85%"/>
              </a:schemeClr>
            </a:solidFill>
          </a:endParaRPr>
        </a:p>
      </xdr:txBody>
    </xdr:sp>
    <xdr:clientData/>
  </xdr:oneCellAnchor>
  <xdr:oneCellAnchor>
    <xdr:from>
      <xdr:col>1</xdr:col>
      <xdr:colOff>434340</xdr:colOff>
      <xdr:row>19</xdr:row>
      <xdr:rowOff>38100</xdr:rowOff>
    </xdr:from>
    <xdr:ext cx="600677" cy="342786"/>
    <xdr:sp macro="" textlink="'Pivot table'!K4">
      <xdr:nvSpPr>
        <xdr:cNvPr id="30" name="TextBox 29">
          <a:extLst>
            <a:ext uri="{FF2B5EF4-FFF2-40B4-BE49-F238E27FC236}">
              <a16:creationId xmlns:a16="http://schemas.microsoft.com/office/drawing/2014/main" id="{1792BD96-DA9B-4793-B07F-7A876B1A41FD}"/>
            </a:ext>
          </a:extLst>
        </xdr:cNvPr>
        <xdr:cNvSpPr txBox="1"/>
      </xdr:nvSpPr>
      <xdr:spPr>
        <a:xfrm>
          <a:off x="647700" y="3512820"/>
          <a:ext cx="60067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C176339-86E8-4FFA-9D1C-C8605AD5957C}" type="TxLink">
            <a:rPr lang="en-US" sz="1600" b="0" i="0" u="none" strike="noStrike">
              <a:solidFill>
                <a:schemeClr val="bg1">
                  <a:lumMod val="85%"/>
                </a:schemeClr>
              </a:solidFill>
              <a:latin typeface="Calibri"/>
              <a:ea typeface="Calibri"/>
              <a:cs typeface="Calibri"/>
            </a:rPr>
            <a:pPr/>
            <a:t>494</a:t>
          </a:fld>
          <a:endParaRPr lang="en-IN" sz="1600">
            <a:solidFill>
              <a:schemeClr val="bg1">
                <a:lumMod val="85%"/>
              </a:schemeClr>
            </a:solidFill>
          </a:endParaRPr>
        </a:p>
      </xdr:txBody>
    </xdr:sp>
    <xdr:clientData/>
  </xdr:oneCellAnchor>
  <xdr:oneCellAnchor>
    <xdr:from>
      <xdr:col>1</xdr:col>
      <xdr:colOff>464820</xdr:colOff>
      <xdr:row>12</xdr:row>
      <xdr:rowOff>175260</xdr:rowOff>
    </xdr:from>
    <xdr:ext cx="496674" cy="342786"/>
    <xdr:sp macro="" textlink="'Pivot table'!K5">
      <xdr:nvSpPr>
        <xdr:cNvPr id="31" name="TextBox 30">
          <a:extLst>
            <a:ext uri="{FF2B5EF4-FFF2-40B4-BE49-F238E27FC236}">
              <a16:creationId xmlns:a16="http://schemas.microsoft.com/office/drawing/2014/main" id="{4220D52E-C50E-4116-85B0-1D8FB853A615}"/>
            </a:ext>
          </a:extLst>
        </xdr:cNvPr>
        <xdr:cNvSpPr txBox="1"/>
      </xdr:nvSpPr>
      <xdr:spPr>
        <a:xfrm>
          <a:off x="678180" y="2369820"/>
          <a:ext cx="49667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1790655-EBDF-447B-BBAB-22CFCD77EEA9}" type="TxLink">
            <a:rPr lang="en-US" sz="1600" b="0" i="0" u="none" strike="noStrike">
              <a:solidFill>
                <a:schemeClr val="bg1">
                  <a:lumMod val="85%"/>
                </a:schemeClr>
              </a:solidFill>
              <a:latin typeface="Calibri"/>
              <a:ea typeface="Calibri"/>
              <a:cs typeface="Calibri"/>
            </a:rPr>
            <a:pPr/>
            <a:t>94</a:t>
          </a:fld>
          <a:endParaRPr lang="en-IN" sz="1600">
            <a:solidFill>
              <a:schemeClr val="bg1">
                <a:lumMod val="85%"/>
              </a:schemeClr>
            </a:solidFill>
          </a:endParaRPr>
        </a:p>
      </xdr:txBody>
    </xdr:sp>
    <xdr:clientData/>
  </xdr:oneCellAnchor>
  <xdr:twoCellAnchor editAs="oneCell">
    <xdr:from>
      <xdr:col>2</xdr:col>
      <xdr:colOff>518160</xdr:colOff>
      <xdr:row>12</xdr:row>
      <xdr:rowOff>114300</xdr:rowOff>
    </xdr:from>
    <xdr:to>
      <xdr:col>3</xdr:col>
      <xdr:colOff>563880</xdr:colOff>
      <xdr:row>15</xdr:row>
      <xdr:rowOff>121920</xdr:rowOff>
    </xdr:to>
    <xdr:pic>
      <xdr:nvPicPr>
        <xdr:cNvPr id="32" name="Graphic 31" descr="Users with solid fill">
          <a:extLst>
            <a:ext uri="{FF2B5EF4-FFF2-40B4-BE49-F238E27FC236}">
              <a16:creationId xmlns:a16="http://schemas.microsoft.com/office/drawing/2014/main" id="{5A564691-0246-4C2B-A388-22691225E26D}"/>
            </a:ext>
          </a:extLst>
        </xdr:cNvPr>
        <xdr:cNvPicPr>
          <a:picLocks noChangeAspect="1"/>
        </xdr:cNvPicPr>
      </xdr:nvPicPr>
      <xdr:blipFill>
        <a:blip xmlns:r="http://purl.oclc.org/ooxml/officeDocument/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64920" y="2308860"/>
          <a:ext cx="655320" cy="556260"/>
        </a:xfrm>
        <a:prstGeom prst="rect">
          <a:avLst/>
        </a:prstGeom>
      </xdr:spPr>
    </xdr:pic>
    <xdr:clientData/>
  </xdr:twoCellAnchor>
  <xdr:twoCellAnchor editAs="oneCell">
    <xdr:from>
      <xdr:col>2</xdr:col>
      <xdr:colOff>548640</xdr:colOff>
      <xdr:row>18</xdr:row>
      <xdr:rowOff>160020</xdr:rowOff>
    </xdr:from>
    <xdr:to>
      <xdr:col>3</xdr:col>
      <xdr:colOff>601980</xdr:colOff>
      <xdr:row>22</xdr:row>
      <xdr:rowOff>30480</xdr:rowOff>
    </xdr:to>
    <xdr:pic>
      <xdr:nvPicPr>
        <xdr:cNvPr id="33" name="Graphic 32" descr="Users with solid fill">
          <a:extLst>
            <a:ext uri="{FF2B5EF4-FFF2-40B4-BE49-F238E27FC236}">
              <a16:creationId xmlns:a16="http://schemas.microsoft.com/office/drawing/2014/main" id="{7CFA44FE-3558-41DF-BAF0-6D1E04154441}"/>
            </a:ext>
          </a:extLst>
        </xdr:cNvPr>
        <xdr:cNvPicPr>
          <a:picLocks noChangeAspect="1"/>
        </xdr:cNvPicPr>
      </xdr:nvPicPr>
      <xdr:blipFill>
        <a:blip xmlns:r="http://purl.oclc.org/ooxml/officeDocument/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295400" y="3451860"/>
          <a:ext cx="662940" cy="601980"/>
        </a:xfrm>
        <a:prstGeom prst="rect">
          <a:avLst/>
        </a:prstGeom>
      </xdr:spPr>
    </xdr:pic>
    <xdr:clientData/>
  </xdr:twoCellAnchor>
  <xdr:oneCellAnchor>
    <xdr:from>
      <xdr:col>1</xdr:col>
      <xdr:colOff>342900</xdr:colOff>
      <xdr:row>14</xdr:row>
      <xdr:rowOff>114300</xdr:rowOff>
    </xdr:from>
    <xdr:ext cx="806503" cy="264560"/>
    <xdr:sp macro="" textlink="">
      <xdr:nvSpPr>
        <xdr:cNvPr id="34" name="TextBox 33">
          <a:extLst>
            <a:ext uri="{FF2B5EF4-FFF2-40B4-BE49-F238E27FC236}">
              <a16:creationId xmlns:a16="http://schemas.microsoft.com/office/drawing/2014/main" id="{412C8E41-BEF2-41E1-85D0-97C1AED2BC49}"/>
            </a:ext>
          </a:extLst>
        </xdr:cNvPr>
        <xdr:cNvSpPr txBox="1"/>
      </xdr:nvSpPr>
      <xdr:spPr>
        <a:xfrm>
          <a:off x="556260" y="2674620"/>
          <a:ext cx="8065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lumMod val="85%"/>
                </a:schemeClr>
              </a:solidFill>
            </a:rPr>
            <a:t>Employees</a:t>
          </a:r>
        </a:p>
      </xdr:txBody>
    </xdr:sp>
    <xdr:clientData/>
  </xdr:oneCellAnchor>
  <xdr:oneCellAnchor>
    <xdr:from>
      <xdr:col>1</xdr:col>
      <xdr:colOff>411480</xdr:colOff>
      <xdr:row>20</xdr:row>
      <xdr:rowOff>106680</xdr:rowOff>
    </xdr:from>
    <xdr:ext cx="806503" cy="264560"/>
    <xdr:sp macro="" textlink="">
      <xdr:nvSpPr>
        <xdr:cNvPr id="35" name="TextBox 34">
          <a:extLst>
            <a:ext uri="{FF2B5EF4-FFF2-40B4-BE49-F238E27FC236}">
              <a16:creationId xmlns:a16="http://schemas.microsoft.com/office/drawing/2014/main" id="{DCB5AE8D-2FB7-43FB-97D3-E44772E2D62E}"/>
            </a:ext>
          </a:extLst>
        </xdr:cNvPr>
        <xdr:cNvSpPr txBox="1"/>
      </xdr:nvSpPr>
      <xdr:spPr>
        <a:xfrm>
          <a:off x="624840" y="3764280"/>
          <a:ext cx="8065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lumMod val="85%"/>
                </a:schemeClr>
              </a:solidFill>
            </a:rPr>
            <a:t>Employees</a:t>
          </a:r>
        </a:p>
      </xdr:txBody>
    </xdr:sp>
    <xdr:clientData/>
  </xdr:oneCellAnchor>
  <xdr:oneCellAnchor>
    <xdr:from>
      <xdr:col>1</xdr:col>
      <xdr:colOff>419100</xdr:colOff>
      <xdr:row>23</xdr:row>
      <xdr:rowOff>30480</xdr:rowOff>
    </xdr:from>
    <xdr:ext cx="1213153" cy="483722"/>
    <xdr:sp macro="" textlink="">
      <xdr:nvSpPr>
        <xdr:cNvPr id="36" name="TextBox 35">
          <a:extLst>
            <a:ext uri="{FF2B5EF4-FFF2-40B4-BE49-F238E27FC236}">
              <a16:creationId xmlns:a16="http://schemas.microsoft.com/office/drawing/2014/main" id="{1DD07E24-0301-4769-937E-B22C9E937E6E}"/>
            </a:ext>
          </a:extLst>
        </xdr:cNvPr>
        <xdr:cNvSpPr txBox="1"/>
      </xdr:nvSpPr>
      <xdr:spPr>
        <a:xfrm>
          <a:off x="632460" y="4236720"/>
          <a:ext cx="1213153"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a:solidFill>
                <a:schemeClr val="bg1">
                  <a:lumMod val="85%"/>
                </a:schemeClr>
              </a:solidFill>
            </a:rPr>
            <a:t>Total</a:t>
          </a:r>
          <a:r>
            <a:rPr lang="en-IN" sz="1400" baseline="0%">
              <a:solidFill>
                <a:schemeClr val="bg1">
                  <a:lumMod val="85%"/>
                </a:schemeClr>
              </a:solidFill>
            </a:rPr>
            <a:t> </a:t>
          </a:r>
          <a:r>
            <a:rPr lang="en-IN" sz="1400" baseline="0%">
              <a:solidFill>
                <a:srgbClr val="2E2F3C"/>
              </a:solidFill>
            </a:rPr>
            <a:t>Attrition</a:t>
          </a:r>
        </a:p>
        <a:p>
          <a:r>
            <a:rPr lang="en-IN" sz="1050" baseline="0%">
              <a:solidFill>
                <a:schemeClr val="bg1">
                  <a:lumMod val="85%"/>
                </a:schemeClr>
              </a:solidFill>
            </a:rPr>
            <a:t>by Job Mode</a:t>
          </a:r>
          <a:endParaRPr lang="en-IN" sz="1050">
            <a:solidFill>
              <a:schemeClr val="bg1">
                <a:lumMod val="85%"/>
              </a:schemeClr>
            </a:solidFill>
          </a:endParaRPr>
        </a:p>
      </xdr:txBody>
    </xdr:sp>
    <xdr:clientData/>
  </xdr:oneCellAnchor>
  <xdr:twoCellAnchor>
    <xdr:from>
      <xdr:col>5</xdr:col>
      <xdr:colOff>99060</xdr:colOff>
      <xdr:row>13</xdr:row>
      <xdr:rowOff>68580</xdr:rowOff>
    </xdr:from>
    <xdr:to>
      <xdr:col>9</xdr:col>
      <xdr:colOff>403860</xdr:colOff>
      <xdr:row>39</xdr:row>
      <xdr:rowOff>167640</xdr:rowOff>
    </xdr:to>
    <xdr:sp macro="" textlink="">
      <xdr:nvSpPr>
        <xdr:cNvPr id="37" name="Rectangle: Rounded Corners 36">
          <a:extLst>
            <a:ext uri="{FF2B5EF4-FFF2-40B4-BE49-F238E27FC236}">
              <a16:creationId xmlns:a16="http://schemas.microsoft.com/office/drawing/2014/main" id="{1E40F53D-9DB0-497A-BC12-35E75FA55194}"/>
            </a:ext>
          </a:extLst>
        </xdr:cNvPr>
        <xdr:cNvSpPr/>
      </xdr:nvSpPr>
      <xdr:spPr>
        <a:xfrm>
          <a:off x="2674620" y="2446020"/>
          <a:ext cx="2743200" cy="4853940"/>
        </a:xfrm>
        <a:prstGeom prst="roundRect">
          <a:avLst/>
        </a:prstGeom>
        <a:solidFill>
          <a:schemeClr val="bg1"/>
        </a:solidFill>
        <a:ln>
          <a:noFill/>
        </a:ln>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solidFill>
                <a:schemeClr val="tx1"/>
              </a:solidFill>
            </a:ln>
            <a:solidFill>
              <a:schemeClr val="lt1"/>
            </a:solidFill>
            <a:latin typeface="+mn-lt"/>
            <a:ea typeface="+mn-ea"/>
            <a:cs typeface="+mn-cs"/>
          </a:endParaRPr>
        </a:p>
      </xdr:txBody>
    </xdr:sp>
    <xdr:clientData/>
  </xdr:twoCellAnchor>
  <xdr:oneCellAnchor>
    <xdr:from>
      <xdr:col>12</xdr:col>
      <xdr:colOff>0</xdr:colOff>
      <xdr:row>17</xdr:row>
      <xdr:rowOff>144780</xdr:rowOff>
    </xdr:from>
    <xdr:ext cx="184731" cy="264560"/>
    <xdr:sp macro="" textlink="">
      <xdr:nvSpPr>
        <xdr:cNvPr id="38" name="TextBox 37">
          <a:extLst>
            <a:ext uri="{FF2B5EF4-FFF2-40B4-BE49-F238E27FC236}">
              <a16:creationId xmlns:a16="http://schemas.microsoft.com/office/drawing/2014/main" id="{E8028B7F-83D1-4E0D-926A-0A624A89B0EF}"/>
            </a:ext>
          </a:extLst>
        </xdr:cNvPr>
        <xdr:cNvSpPr txBox="1"/>
      </xdr:nvSpPr>
      <xdr:spPr>
        <a:xfrm>
          <a:off x="6842760" y="32537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5</xdr:col>
      <xdr:colOff>312420</xdr:colOff>
      <xdr:row>19</xdr:row>
      <xdr:rowOff>76200</xdr:rowOff>
    </xdr:from>
    <xdr:ext cx="1710853" cy="264560"/>
    <xdr:sp macro="" textlink="">
      <xdr:nvSpPr>
        <xdr:cNvPr id="39" name="TextBox 38">
          <a:extLst>
            <a:ext uri="{FF2B5EF4-FFF2-40B4-BE49-F238E27FC236}">
              <a16:creationId xmlns:a16="http://schemas.microsoft.com/office/drawing/2014/main" id="{F21971D5-FCB3-4725-B267-49972B132EA9}"/>
            </a:ext>
          </a:extLst>
        </xdr:cNvPr>
        <xdr:cNvSpPr txBox="1"/>
      </xdr:nvSpPr>
      <xdr:spPr>
        <a:xfrm>
          <a:off x="2887980" y="3550920"/>
          <a:ext cx="17108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lumMod val="50%"/>
                </a:schemeClr>
              </a:solidFill>
            </a:rPr>
            <a:t>Healthcare Representative</a:t>
          </a:r>
        </a:p>
      </xdr:txBody>
    </xdr:sp>
    <xdr:clientData/>
  </xdr:oneCellAnchor>
  <xdr:oneCellAnchor>
    <xdr:from>
      <xdr:col>5</xdr:col>
      <xdr:colOff>327660</xdr:colOff>
      <xdr:row>21</xdr:row>
      <xdr:rowOff>53340</xdr:rowOff>
    </xdr:from>
    <xdr:ext cx="1217577" cy="264560"/>
    <xdr:sp macro="" textlink="">
      <xdr:nvSpPr>
        <xdr:cNvPr id="40" name="TextBox 39">
          <a:extLst>
            <a:ext uri="{FF2B5EF4-FFF2-40B4-BE49-F238E27FC236}">
              <a16:creationId xmlns:a16="http://schemas.microsoft.com/office/drawing/2014/main" id="{13F2B1AC-1095-490A-A498-185365AA97DE}"/>
            </a:ext>
          </a:extLst>
        </xdr:cNvPr>
        <xdr:cNvSpPr txBox="1"/>
      </xdr:nvSpPr>
      <xdr:spPr>
        <a:xfrm>
          <a:off x="2903220" y="3893820"/>
          <a:ext cx="12175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lumMod val="50%"/>
                </a:schemeClr>
              </a:solidFill>
            </a:rPr>
            <a:t>Human</a:t>
          </a:r>
          <a:r>
            <a:rPr lang="en-US" sz="1100" baseline="0%">
              <a:solidFill>
                <a:schemeClr val="bg1">
                  <a:lumMod val="50%"/>
                </a:schemeClr>
              </a:solidFill>
            </a:rPr>
            <a:t> Resources</a:t>
          </a:r>
        </a:p>
      </xdr:txBody>
    </xdr:sp>
    <xdr:clientData/>
  </xdr:oneCellAnchor>
  <xdr:oneCellAnchor>
    <xdr:from>
      <xdr:col>5</xdr:col>
      <xdr:colOff>342900</xdr:colOff>
      <xdr:row>23</xdr:row>
      <xdr:rowOff>22860</xdr:rowOff>
    </xdr:from>
    <xdr:ext cx="1449499" cy="264560"/>
    <xdr:sp macro="" textlink="">
      <xdr:nvSpPr>
        <xdr:cNvPr id="41" name="TextBox 40">
          <a:extLst>
            <a:ext uri="{FF2B5EF4-FFF2-40B4-BE49-F238E27FC236}">
              <a16:creationId xmlns:a16="http://schemas.microsoft.com/office/drawing/2014/main" id="{7662E96C-27DB-4EC6-9F98-68D2326C288D}"/>
            </a:ext>
          </a:extLst>
        </xdr:cNvPr>
        <xdr:cNvSpPr txBox="1"/>
      </xdr:nvSpPr>
      <xdr:spPr>
        <a:xfrm>
          <a:off x="2918460" y="4229100"/>
          <a:ext cx="14494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lumMod val="50%"/>
                </a:schemeClr>
              </a:solidFill>
            </a:rPr>
            <a:t>Laboratary</a:t>
          </a:r>
          <a:r>
            <a:rPr lang="en-US" sz="1100" baseline="0%">
              <a:solidFill>
                <a:schemeClr val="bg1">
                  <a:lumMod val="50%"/>
                </a:schemeClr>
              </a:solidFill>
            </a:rPr>
            <a:t> Technician</a:t>
          </a:r>
          <a:endParaRPr lang="en-US" sz="1100">
            <a:solidFill>
              <a:schemeClr val="bg1">
                <a:lumMod val="50%"/>
              </a:schemeClr>
            </a:solidFill>
          </a:endParaRPr>
        </a:p>
      </xdr:txBody>
    </xdr:sp>
    <xdr:clientData/>
  </xdr:oneCellAnchor>
  <xdr:oneCellAnchor>
    <xdr:from>
      <xdr:col>5</xdr:col>
      <xdr:colOff>350520</xdr:colOff>
      <xdr:row>24</xdr:row>
      <xdr:rowOff>137160</xdr:rowOff>
    </xdr:from>
    <xdr:ext cx="700385" cy="264560"/>
    <xdr:sp macro="" textlink="">
      <xdr:nvSpPr>
        <xdr:cNvPr id="42" name="TextBox 41">
          <a:extLst>
            <a:ext uri="{FF2B5EF4-FFF2-40B4-BE49-F238E27FC236}">
              <a16:creationId xmlns:a16="http://schemas.microsoft.com/office/drawing/2014/main" id="{D7A05F83-20E5-41BD-8FD6-6F2E21585A51}"/>
            </a:ext>
          </a:extLst>
        </xdr:cNvPr>
        <xdr:cNvSpPr txBox="1"/>
      </xdr:nvSpPr>
      <xdr:spPr>
        <a:xfrm>
          <a:off x="2926080" y="4526280"/>
          <a:ext cx="7003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lumMod val="50%"/>
                </a:schemeClr>
              </a:solidFill>
            </a:rPr>
            <a:t>Manager</a:t>
          </a:r>
        </a:p>
      </xdr:txBody>
    </xdr:sp>
    <xdr:clientData/>
  </xdr:oneCellAnchor>
  <xdr:oneCellAnchor>
    <xdr:from>
      <xdr:col>5</xdr:col>
      <xdr:colOff>335280</xdr:colOff>
      <xdr:row>26</xdr:row>
      <xdr:rowOff>68580</xdr:rowOff>
    </xdr:from>
    <xdr:ext cx="1535741" cy="264560"/>
    <xdr:sp macro="" textlink="">
      <xdr:nvSpPr>
        <xdr:cNvPr id="43" name="TextBox 42">
          <a:extLst>
            <a:ext uri="{FF2B5EF4-FFF2-40B4-BE49-F238E27FC236}">
              <a16:creationId xmlns:a16="http://schemas.microsoft.com/office/drawing/2014/main" id="{036E394D-D9F5-4253-8445-FE959C7C3698}"/>
            </a:ext>
          </a:extLst>
        </xdr:cNvPr>
        <xdr:cNvSpPr txBox="1"/>
      </xdr:nvSpPr>
      <xdr:spPr>
        <a:xfrm>
          <a:off x="2910840" y="4823460"/>
          <a:ext cx="15357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lumMod val="50%"/>
                </a:schemeClr>
              </a:solidFill>
            </a:rPr>
            <a:t>Manufacturing Director</a:t>
          </a:r>
        </a:p>
      </xdr:txBody>
    </xdr:sp>
    <xdr:clientData/>
  </xdr:oneCellAnchor>
  <xdr:oneCellAnchor>
    <xdr:from>
      <xdr:col>5</xdr:col>
      <xdr:colOff>342900</xdr:colOff>
      <xdr:row>28</xdr:row>
      <xdr:rowOff>7620</xdr:rowOff>
    </xdr:from>
    <xdr:ext cx="1208279" cy="264560"/>
    <xdr:sp macro="" textlink="">
      <xdr:nvSpPr>
        <xdr:cNvPr id="44" name="TextBox 43">
          <a:extLst>
            <a:ext uri="{FF2B5EF4-FFF2-40B4-BE49-F238E27FC236}">
              <a16:creationId xmlns:a16="http://schemas.microsoft.com/office/drawing/2014/main" id="{0F40E526-0D56-4F95-A12F-CCB6FE1DA0A3}"/>
            </a:ext>
          </a:extLst>
        </xdr:cNvPr>
        <xdr:cNvSpPr txBox="1"/>
      </xdr:nvSpPr>
      <xdr:spPr>
        <a:xfrm>
          <a:off x="2918460" y="5128260"/>
          <a:ext cx="120827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lumMod val="50%"/>
                </a:schemeClr>
              </a:solidFill>
            </a:rPr>
            <a:t>Research Director</a:t>
          </a:r>
        </a:p>
      </xdr:txBody>
    </xdr:sp>
    <xdr:clientData/>
  </xdr:oneCellAnchor>
  <xdr:oneCellAnchor>
    <xdr:from>
      <xdr:col>5</xdr:col>
      <xdr:colOff>342900</xdr:colOff>
      <xdr:row>29</xdr:row>
      <xdr:rowOff>99060</xdr:rowOff>
    </xdr:from>
    <xdr:ext cx="1222451" cy="264560"/>
    <xdr:sp macro="" textlink="">
      <xdr:nvSpPr>
        <xdr:cNvPr id="45" name="TextBox 44">
          <a:extLst>
            <a:ext uri="{FF2B5EF4-FFF2-40B4-BE49-F238E27FC236}">
              <a16:creationId xmlns:a16="http://schemas.microsoft.com/office/drawing/2014/main" id="{45D24052-DE95-4274-B513-36C6D6308D1F}"/>
            </a:ext>
          </a:extLst>
        </xdr:cNvPr>
        <xdr:cNvSpPr txBox="1"/>
      </xdr:nvSpPr>
      <xdr:spPr>
        <a:xfrm>
          <a:off x="2918460" y="5402580"/>
          <a:ext cx="122245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lumMod val="50%"/>
                </a:schemeClr>
              </a:solidFill>
            </a:rPr>
            <a:t>Research Scientist</a:t>
          </a:r>
        </a:p>
      </xdr:txBody>
    </xdr:sp>
    <xdr:clientData/>
  </xdr:oneCellAnchor>
  <xdr:oneCellAnchor>
    <xdr:from>
      <xdr:col>5</xdr:col>
      <xdr:colOff>350520</xdr:colOff>
      <xdr:row>31</xdr:row>
      <xdr:rowOff>38100</xdr:rowOff>
    </xdr:from>
    <xdr:ext cx="1054199" cy="264560"/>
    <xdr:sp macro="" textlink="">
      <xdr:nvSpPr>
        <xdr:cNvPr id="46" name="TextBox 45">
          <a:extLst>
            <a:ext uri="{FF2B5EF4-FFF2-40B4-BE49-F238E27FC236}">
              <a16:creationId xmlns:a16="http://schemas.microsoft.com/office/drawing/2014/main" id="{FF53E380-4FA7-4F00-A954-D27FFA6CC651}"/>
            </a:ext>
          </a:extLst>
        </xdr:cNvPr>
        <xdr:cNvSpPr txBox="1"/>
      </xdr:nvSpPr>
      <xdr:spPr>
        <a:xfrm>
          <a:off x="2926080" y="5707380"/>
          <a:ext cx="10541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lumMod val="50%"/>
                </a:schemeClr>
              </a:solidFill>
            </a:rPr>
            <a:t>Sales Executive</a:t>
          </a:r>
        </a:p>
      </xdr:txBody>
    </xdr:sp>
    <xdr:clientData/>
  </xdr:oneCellAnchor>
  <xdr:oneCellAnchor>
    <xdr:from>
      <xdr:col>5</xdr:col>
      <xdr:colOff>335280</xdr:colOff>
      <xdr:row>32</xdr:row>
      <xdr:rowOff>137160</xdr:rowOff>
    </xdr:from>
    <xdr:ext cx="1374928" cy="264560"/>
    <xdr:sp macro="" textlink="">
      <xdr:nvSpPr>
        <xdr:cNvPr id="47" name="TextBox 46">
          <a:extLst>
            <a:ext uri="{FF2B5EF4-FFF2-40B4-BE49-F238E27FC236}">
              <a16:creationId xmlns:a16="http://schemas.microsoft.com/office/drawing/2014/main" id="{F1FC1E93-7DFE-491D-A2D6-4924EF047C3D}"/>
            </a:ext>
          </a:extLst>
        </xdr:cNvPr>
        <xdr:cNvSpPr txBox="1"/>
      </xdr:nvSpPr>
      <xdr:spPr>
        <a:xfrm>
          <a:off x="2910840" y="5989320"/>
          <a:ext cx="13749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lumMod val="50%"/>
                </a:schemeClr>
              </a:solidFill>
            </a:rPr>
            <a:t>Sales Representative</a:t>
          </a:r>
        </a:p>
      </xdr:txBody>
    </xdr:sp>
    <xdr:clientData/>
  </xdr:oneCellAnchor>
  <xdr:oneCellAnchor>
    <xdr:from>
      <xdr:col>8</xdr:col>
      <xdr:colOff>365760</xdr:colOff>
      <xdr:row>19</xdr:row>
      <xdr:rowOff>68580</xdr:rowOff>
    </xdr:from>
    <xdr:ext cx="399148" cy="264560"/>
    <xdr:sp macro="" textlink="'Pivot table'!E27">
      <xdr:nvSpPr>
        <xdr:cNvPr id="48" name="TextBox 47">
          <a:extLst>
            <a:ext uri="{FF2B5EF4-FFF2-40B4-BE49-F238E27FC236}">
              <a16:creationId xmlns:a16="http://schemas.microsoft.com/office/drawing/2014/main" id="{511002F4-2B30-4974-9299-ECFD002D4FBA}"/>
            </a:ext>
          </a:extLst>
        </xdr:cNvPr>
        <xdr:cNvSpPr txBox="1"/>
      </xdr:nvSpPr>
      <xdr:spPr>
        <a:xfrm>
          <a:off x="4770120" y="354330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63F3B7D-443A-43F3-85DF-E26B8E26244D}" type="TxLink">
            <a:rPr lang="en-US" sz="1100" b="0" i="0" u="none" strike="noStrike">
              <a:solidFill>
                <a:schemeClr val="bg1">
                  <a:lumMod val="50%"/>
                </a:schemeClr>
              </a:solidFill>
              <a:latin typeface="Calibri"/>
              <a:ea typeface="Calibri"/>
              <a:cs typeface="Calibri"/>
            </a:rPr>
            <a:pPr/>
            <a:t>51</a:t>
          </a:fld>
          <a:endParaRPr lang="en-IN" sz="1100">
            <a:solidFill>
              <a:schemeClr val="bg1">
                <a:lumMod val="50%"/>
              </a:schemeClr>
            </a:solidFill>
          </a:endParaRPr>
        </a:p>
      </xdr:txBody>
    </xdr:sp>
    <xdr:clientData/>
  </xdr:oneCellAnchor>
  <xdr:oneCellAnchor>
    <xdr:from>
      <xdr:col>8</xdr:col>
      <xdr:colOff>358140</xdr:colOff>
      <xdr:row>21</xdr:row>
      <xdr:rowOff>53340</xdr:rowOff>
    </xdr:from>
    <xdr:ext cx="327654" cy="264560"/>
    <xdr:sp macro="" textlink="'Pivot table'!E28">
      <xdr:nvSpPr>
        <xdr:cNvPr id="49" name="TextBox 48">
          <a:extLst>
            <a:ext uri="{FF2B5EF4-FFF2-40B4-BE49-F238E27FC236}">
              <a16:creationId xmlns:a16="http://schemas.microsoft.com/office/drawing/2014/main" id="{A7CFE08B-61E8-4C84-8EDB-B99F2B3A6C62}"/>
            </a:ext>
          </a:extLst>
        </xdr:cNvPr>
        <xdr:cNvSpPr txBox="1"/>
      </xdr:nvSpPr>
      <xdr:spPr>
        <a:xfrm>
          <a:off x="4762500" y="389382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8C4496D-5BBB-4778-9AB0-D68A932223C7}" type="TxLink">
            <a:rPr lang="en-US" sz="1100" b="0" i="0" u="none" strike="noStrike">
              <a:solidFill>
                <a:schemeClr val="bg1">
                  <a:lumMod val="50%"/>
                </a:schemeClr>
              </a:solidFill>
              <a:latin typeface="Calibri"/>
              <a:ea typeface="Calibri"/>
              <a:cs typeface="Calibri"/>
            </a:rPr>
            <a:pPr/>
            <a:t>16</a:t>
          </a:fld>
          <a:endParaRPr lang="en-IN" sz="1100">
            <a:solidFill>
              <a:schemeClr val="bg1">
                <a:lumMod val="50%"/>
              </a:schemeClr>
            </a:solidFill>
          </a:endParaRPr>
        </a:p>
      </xdr:txBody>
    </xdr:sp>
    <xdr:clientData/>
  </xdr:oneCellAnchor>
  <xdr:oneCellAnchor>
    <xdr:from>
      <xdr:col>8</xdr:col>
      <xdr:colOff>403860</xdr:colOff>
      <xdr:row>23</xdr:row>
      <xdr:rowOff>7620</xdr:rowOff>
    </xdr:from>
    <xdr:ext cx="399148" cy="264560"/>
    <xdr:sp macro="" textlink="'Pivot table'!E29">
      <xdr:nvSpPr>
        <xdr:cNvPr id="50" name="TextBox 49">
          <a:extLst>
            <a:ext uri="{FF2B5EF4-FFF2-40B4-BE49-F238E27FC236}">
              <a16:creationId xmlns:a16="http://schemas.microsoft.com/office/drawing/2014/main" id="{E75899ED-11FE-42A7-8AB8-DBF82A99B99D}"/>
            </a:ext>
          </a:extLst>
        </xdr:cNvPr>
        <xdr:cNvSpPr txBox="1"/>
      </xdr:nvSpPr>
      <xdr:spPr>
        <a:xfrm>
          <a:off x="4808220" y="421386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AA7B083-6FAA-40A0-9253-332711173A19}" type="TxLink">
            <a:rPr lang="en-US" sz="1100" b="0" i="0" u="none" strike="noStrike">
              <a:solidFill>
                <a:schemeClr val="bg1">
                  <a:lumMod val="50%"/>
                </a:schemeClr>
              </a:solidFill>
              <a:latin typeface="Calibri"/>
              <a:ea typeface="Calibri"/>
              <a:cs typeface="Calibri"/>
            </a:rPr>
            <a:pPr/>
            <a:t>85</a:t>
          </a:fld>
          <a:endParaRPr lang="en-IN" sz="1100">
            <a:solidFill>
              <a:schemeClr val="bg1">
                <a:lumMod val="50%"/>
              </a:schemeClr>
            </a:solidFill>
          </a:endParaRPr>
        </a:p>
      </xdr:txBody>
    </xdr:sp>
    <xdr:clientData/>
  </xdr:oneCellAnchor>
  <xdr:oneCellAnchor>
    <xdr:from>
      <xdr:col>8</xdr:col>
      <xdr:colOff>411480</xdr:colOff>
      <xdr:row>24</xdr:row>
      <xdr:rowOff>129540</xdr:rowOff>
    </xdr:from>
    <xdr:ext cx="399148" cy="264560"/>
    <xdr:sp macro="" textlink="'Pivot table'!E30">
      <xdr:nvSpPr>
        <xdr:cNvPr id="51" name="TextBox 50">
          <a:extLst>
            <a:ext uri="{FF2B5EF4-FFF2-40B4-BE49-F238E27FC236}">
              <a16:creationId xmlns:a16="http://schemas.microsoft.com/office/drawing/2014/main" id="{172C599F-6480-4FA0-9B38-EF655DF56EC0}"/>
            </a:ext>
          </a:extLst>
        </xdr:cNvPr>
        <xdr:cNvSpPr txBox="1"/>
      </xdr:nvSpPr>
      <xdr:spPr>
        <a:xfrm>
          <a:off x="4815840" y="451866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B7FF108-59F4-4444-A189-A8640E8AEA61}" type="TxLink">
            <a:rPr lang="en-US" sz="1100" b="0" i="0" u="none" strike="noStrike">
              <a:solidFill>
                <a:schemeClr val="bg1">
                  <a:lumMod val="50%"/>
                </a:schemeClr>
              </a:solidFill>
              <a:latin typeface="Calibri"/>
              <a:ea typeface="Calibri"/>
              <a:cs typeface="Calibri"/>
            </a:rPr>
            <a:pPr/>
            <a:t>47</a:t>
          </a:fld>
          <a:endParaRPr lang="en-IN" sz="1100">
            <a:solidFill>
              <a:schemeClr val="bg1">
                <a:lumMod val="50%"/>
              </a:schemeClr>
            </a:solidFill>
          </a:endParaRPr>
        </a:p>
      </xdr:txBody>
    </xdr:sp>
    <xdr:clientData/>
  </xdr:oneCellAnchor>
  <xdr:oneCellAnchor>
    <xdr:from>
      <xdr:col>8</xdr:col>
      <xdr:colOff>419100</xdr:colOff>
      <xdr:row>26</xdr:row>
      <xdr:rowOff>60960</xdr:rowOff>
    </xdr:from>
    <xdr:ext cx="399148" cy="264560"/>
    <xdr:sp macro="" textlink="'Pivot table'!E31">
      <xdr:nvSpPr>
        <xdr:cNvPr id="52" name="TextBox 51">
          <a:extLst>
            <a:ext uri="{FF2B5EF4-FFF2-40B4-BE49-F238E27FC236}">
              <a16:creationId xmlns:a16="http://schemas.microsoft.com/office/drawing/2014/main" id="{15E33A48-F808-418F-AA48-DDF1C798FAE7}"/>
            </a:ext>
          </a:extLst>
        </xdr:cNvPr>
        <xdr:cNvSpPr txBox="1"/>
      </xdr:nvSpPr>
      <xdr:spPr>
        <a:xfrm>
          <a:off x="4823460" y="481584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5E0CA40-A80B-4FB7-B0B4-AF48AD8D72B6}" type="TxLink">
            <a:rPr lang="en-US" sz="1100" b="0" i="0" u="none" strike="noStrike">
              <a:solidFill>
                <a:schemeClr val="bg1">
                  <a:lumMod val="50%"/>
                </a:schemeClr>
              </a:solidFill>
              <a:latin typeface="Calibri"/>
              <a:ea typeface="Calibri"/>
              <a:cs typeface="Calibri"/>
            </a:rPr>
            <a:pPr/>
            <a:t>72</a:t>
          </a:fld>
          <a:endParaRPr lang="en-IN" sz="1100">
            <a:solidFill>
              <a:schemeClr val="bg1">
                <a:lumMod val="50%"/>
              </a:schemeClr>
            </a:solidFill>
          </a:endParaRPr>
        </a:p>
      </xdr:txBody>
    </xdr:sp>
    <xdr:clientData/>
  </xdr:oneCellAnchor>
  <xdr:oneCellAnchor>
    <xdr:from>
      <xdr:col>8</xdr:col>
      <xdr:colOff>426720</xdr:colOff>
      <xdr:row>27</xdr:row>
      <xdr:rowOff>160020</xdr:rowOff>
    </xdr:from>
    <xdr:ext cx="327654" cy="264560"/>
    <xdr:sp macro="" textlink="'Pivot table'!E32">
      <xdr:nvSpPr>
        <xdr:cNvPr id="53" name="TextBox 52">
          <a:extLst>
            <a:ext uri="{FF2B5EF4-FFF2-40B4-BE49-F238E27FC236}">
              <a16:creationId xmlns:a16="http://schemas.microsoft.com/office/drawing/2014/main" id="{6F72472E-63D0-4DDC-9141-49FD6B394890}"/>
            </a:ext>
          </a:extLst>
        </xdr:cNvPr>
        <xdr:cNvSpPr txBox="1"/>
      </xdr:nvSpPr>
      <xdr:spPr>
        <a:xfrm>
          <a:off x="4831080" y="509778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7F02374-B2A6-4171-A468-CC87CEA8413C}" type="TxLink">
            <a:rPr lang="en-US" sz="1100" b="0" i="0" u="none" strike="noStrike">
              <a:solidFill>
                <a:schemeClr val="bg1">
                  <a:lumMod val="50%"/>
                </a:schemeClr>
              </a:solidFill>
              <a:latin typeface="Calibri"/>
              <a:ea typeface="Calibri"/>
              <a:cs typeface="Calibri"/>
            </a:rPr>
            <a:pPr/>
            <a:t>33</a:t>
          </a:fld>
          <a:endParaRPr lang="en-IN" sz="1100">
            <a:solidFill>
              <a:schemeClr val="bg1">
                <a:lumMod val="50%"/>
              </a:schemeClr>
            </a:solidFill>
          </a:endParaRPr>
        </a:p>
      </xdr:txBody>
    </xdr:sp>
    <xdr:clientData/>
  </xdr:oneCellAnchor>
  <xdr:oneCellAnchor>
    <xdr:from>
      <xdr:col>8</xdr:col>
      <xdr:colOff>426720</xdr:colOff>
      <xdr:row>29</xdr:row>
      <xdr:rowOff>99060</xdr:rowOff>
    </xdr:from>
    <xdr:ext cx="399148" cy="264560"/>
    <xdr:sp macro="" textlink="'Pivot table'!E33">
      <xdr:nvSpPr>
        <xdr:cNvPr id="54" name="TextBox 53">
          <a:extLst>
            <a:ext uri="{FF2B5EF4-FFF2-40B4-BE49-F238E27FC236}">
              <a16:creationId xmlns:a16="http://schemas.microsoft.com/office/drawing/2014/main" id="{16D446BE-E5C1-4329-B7A9-D0ACF4AB080D}"/>
            </a:ext>
          </a:extLst>
        </xdr:cNvPr>
        <xdr:cNvSpPr txBox="1"/>
      </xdr:nvSpPr>
      <xdr:spPr>
        <a:xfrm>
          <a:off x="4831080" y="540258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ED22E2-585A-4995-A068-CFF5C1D9C4F1}" type="TxLink">
            <a:rPr lang="en-US" sz="1100" b="0" i="0" u="none" strike="noStrike">
              <a:solidFill>
                <a:schemeClr val="bg1">
                  <a:lumMod val="50%"/>
                </a:schemeClr>
              </a:solidFill>
              <a:latin typeface="Calibri"/>
              <a:ea typeface="Calibri"/>
              <a:cs typeface="Calibri"/>
            </a:rPr>
            <a:pPr/>
            <a:t>114</a:t>
          </a:fld>
          <a:endParaRPr lang="en-IN" sz="1100">
            <a:solidFill>
              <a:schemeClr val="bg1">
                <a:lumMod val="50%"/>
              </a:schemeClr>
            </a:solidFill>
          </a:endParaRPr>
        </a:p>
      </xdr:txBody>
    </xdr:sp>
    <xdr:clientData/>
  </xdr:oneCellAnchor>
  <xdr:oneCellAnchor>
    <xdr:from>
      <xdr:col>8</xdr:col>
      <xdr:colOff>434340</xdr:colOff>
      <xdr:row>31</xdr:row>
      <xdr:rowOff>45720</xdr:rowOff>
    </xdr:from>
    <xdr:ext cx="399148" cy="264560"/>
    <xdr:sp macro="" textlink="'Pivot table'!E34">
      <xdr:nvSpPr>
        <xdr:cNvPr id="55" name="TextBox 54">
          <a:extLst>
            <a:ext uri="{FF2B5EF4-FFF2-40B4-BE49-F238E27FC236}">
              <a16:creationId xmlns:a16="http://schemas.microsoft.com/office/drawing/2014/main" id="{F25AD575-4403-4908-8CB0-2807E1D8A230}"/>
            </a:ext>
          </a:extLst>
        </xdr:cNvPr>
        <xdr:cNvSpPr txBox="1"/>
      </xdr:nvSpPr>
      <xdr:spPr>
        <a:xfrm>
          <a:off x="4838700" y="571500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B9D8FD3-F16A-43E7-B364-746699C4CE83}" type="TxLink">
            <a:rPr lang="en-US" sz="1100" b="0" i="0" u="none" strike="noStrike">
              <a:solidFill>
                <a:schemeClr val="bg1">
                  <a:lumMod val="50%"/>
                </a:schemeClr>
              </a:solidFill>
              <a:latin typeface="Calibri"/>
              <a:ea typeface="Calibri"/>
              <a:cs typeface="Calibri"/>
            </a:rPr>
            <a:pPr/>
            <a:t>132</a:t>
          </a:fld>
          <a:endParaRPr lang="en-IN" sz="1100">
            <a:solidFill>
              <a:schemeClr val="bg1">
                <a:lumMod val="50%"/>
              </a:schemeClr>
            </a:solidFill>
          </a:endParaRPr>
        </a:p>
      </xdr:txBody>
    </xdr:sp>
    <xdr:clientData/>
  </xdr:oneCellAnchor>
  <xdr:oneCellAnchor>
    <xdr:from>
      <xdr:col>8</xdr:col>
      <xdr:colOff>434340</xdr:colOff>
      <xdr:row>32</xdr:row>
      <xdr:rowOff>137160</xdr:rowOff>
    </xdr:from>
    <xdr:ext cx="327654" cy="264560"/>
    <xdr:sp macro="" textlink="'Pivot table'!E35">
      <xdr:nvSpPr>
        <xdr:cNvPr id="56" name="TextBox 55">
          <a:extLst>
            <a:ext uri="{FF2B5EF4-FFF2-40B4-BE49-F238E27FC236}">
              <a16:creationId xmlns:a16="http://schemas.microsoft.com/office/drawing/2014/main" id="{79E4B20C-0B32-46BE-99AE-32CE9ABC5FA1}"/>
            </a:ext>
          </a:extLst>
        </xdr:cNvPr>
        <xdr:cNvSpPr txBox="1"/>
      </xdr:nvSpPr>
      <xdr:spPr>
        <a:xfrm>
          <a:off x="4838700" y="598932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459D6D3-D8A2-43B9-991C-0E9754159C55}" type="TxLink">
            <a:rPr lang="en-US" sz="1100" b="0" i="0" u="none" strike="noStrike">
              <a:solidFill>
                <a:schemeClr val="bg1">
                  <a:lumMod val="50%"/>
                </a:schemeClr>
              </a:solidFill>
              <a:latin typeface="Calibri"/>
              <a:ea typeface="Calibri"/>
              <a:cs typeface="Calibri"/>
            </a:rPr>
            <a:pPr/>
            <a:t>38</a:t>
          </a:fld>
          <a:endParaRPr lang="en-IN" sz="1100">
            <a:solidFill>
              <a:schemeClr val="bg1">
                <a:lumMod val="50%"/>
              </a:schemeClr>
            </a:solidFill>
          </a:endParaRPr>
        </a:p>
      </xdr:txBody>
    </xdr:sp>
    <xdr:clientData/>
  </xdr:oneCellAnchor>
  <xdr:oneCellAnchor>
    <xdr:from>
      <xdr:col>6</xdr:col>
      <xdr:colOff>30480</xdr:colOff>
      <xdr:row>36</xdr:row>
      <xdr:rowOff>22860</xdr:rowOff>
    </xdr:from>
    <xdr:ext cx="1242200" cy="468077"/>
    <xdr:sp macro="" textlink="">
      <xdr:nvSpPr>
        <xdr:cNvPr id="57" name="TextBox 56">
          <a:extLst>
            <a:ext uri="{FF2B5EF4-FFF2-40B4-BE49-F238E27FC236}">
              <a16:creationId xmlns:a16="http://schemas.microsoft.com/office/drawing/2014/main" id="{377CF151-4FC5-4E46-B889-B41DC876E5CB}"/>
            </a:ext>
          </a:extLst>
        </xdr:cNvPr>
        <xdr:cNvSpPr txBox="1"/>
      </xdr:nvSpPr>
      <xdr:spPr>
        <a:xfrm>
          <a:off x="3215640" y="6606540"/>
          <a:ext cx="1242200"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solidFill>
                <a:srgbClr val="1C9EA4"/>
              </a:solidFill>
            </a:rPr>
            <a:t>Total Average</a:t>
          </a:r>
        </a:p>
        <a:p>
          <a:r>
            <a:rPr lang="en-IN" sz="1200">
              <a:solidFill>
                <a:schemeClr val="bg1">
                  <a:lumMod val="50%"/>
                </a:schemeClr>
              </a:solidFill>
            </a:rPr>
            <a:t>Job</a:t>
          </a:r>
          <a:r>
            <a:rPr lang="en-IN" sz="1200" baseline="0%">
              <a:solidFill>
                <a:schemeClr val="bg1">
                  <a:lumMod val="50%"/>
                </a:schemeClr>
              </a:solidFill>
            </a:rPr>
            <a:t> role Attrition</a:t>
          </a:r>
          <a:endParaRPr lang="en-IN" sz="1200">
            <a:solidFill>
              <a:schemeClr val="bg1">
                <a:lumMod val="50%"/>
              </a:schemeClr>
            </a:solidFill>
          </a:endParaRPr>
        </a:p>
      </xdr:txBody>
    </xdr:sp>
    <xdr:clientData/>
  </xdr:oneCellAnchor>
  <xdr:oneCellAnchor>
    <xdr:from>
      <xdr:col>7</xdr:col>
      <xdr:colOff>510540</xdr:colOff>
      <xdr:row>35</xdr:row>
      <xdr:rowOff>160020</xdr:rowOff>
    </xdr:from>
    <xdr:ext cx="690510" cy="405432"/>
    <xdr:sp macro="" textlink="'Pivot table'!E37">
      <xdr:nvSpPr>
        <xdr:cNvPr id="58" name="TextBox 57">
          <a:extLst>
            <a:ext uri="{FF2B5EF4-FFF2-40B4-BE49-F238E27FC236}">
              <a16:creationId xmlns:a16="http://schemas.microsoft.com/office/drawing/2014/main" id="{5CD7FF65-9132-4AAA-897D-3F4B9B05E41F}"/>
            </a:ext>
          </a:extLst>
        </xdr:cNvPr>
        <xdr:cNvSpPr txBox="1"/>
      </xdr:nvSpPr>
      <xdr:spPr>
        <a:xfrm>
          <a:off x="4305300" y="6560820"/>
          <a:ext cx="69051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50593DD-5E2C-4E8C-9D95-C96DBC6DFC1B}" type="TxLink">
            <a:rPr lang="en-US" sz="2000" b="0" i="0" u="none" strike="noStrike">
              <a:solidFill>
                <a:schemeClr val="bg1">
                  <a:lumMod val="50%"/>
                </a:schemeClr>
              </a:solidFill>
              <a:latin typeface="Calibri"/>
              <a:ea typeface="Calibri"/>
              <a:cs typeface="Calibri"/>
            </a:rPr>
            <a:pPr/>
            <a:t> 65 </a:t>
          </a:fld>
          <a:endParaRPr lang="en-IN" sz="2000">
            <a:solidFill>
              <a:schemeClr val="bg1">
                <a:lumMod val="50%"/>
              </a:schemeClr>
            </a:solidFill>
          </a:endParaRPr>
        </a:p>
      </xdr:txBody>
    </xdr:sp>
    <xdr:clientData/>
  </xdr:oneCellAnchor>
  <xdr:twoCellAnchor editAs="oneCell">
    <xdr:from>
      <xdr:col>8</xdr:col>
      <xdr:colOff>464820</xdr:colOff>
      <xdr:row>36</xdr:row>
      <xdr:rowOff>106680</xdr:rowOff>
    </xdr:from>
    <xdr:to>
      <xdr:col>9</xdr:col>
      <xdr:colOff>134439</xdr:colOff>
      <xdr:row>37</xdr:row>
      <xdr:rowOff>129540</xdr:rowOff>
    </xdr:to>
    <xdr:pic>
      <xdr:nvPicPr>
        <xdr:cNvPr id="59" name="Graphic 58" descr="Arrow: Rotate left with solid fill">
          <a:extLst>
            <a:ext uri="{FF2B5EF4-FFF2-40B4-BE49-F238E27FC236}">
              <a16:creationId xmlns:a16="http://schemas.microsoft.com/office/drawing/2014/main" id="{E218532A-E27C-4C43-9E7A-A4CE32CA40EC}"/>
            </a:ext>
          </a:extLst>
        </xdr:cNvPr>
        <xdr:cNvPicPr>
          <a:picLocks noChangeAspect="1"/>
        </xdr:cNvPicPr>
      </xdr:nvPicPr>
      <xdr:blipFill>
        <a:blip xmlns:r="http://purl.oclc.org/ooxml/officeDocument/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869180" y="6690360"/>
          <a:ext cx="279219" cy="205740"/>
        </a:xfrm>
        <a:prstGeom prst="rect">
          <a:avLst/>
        </a:prstGeom>
      </xdr:spPr>
    </xdr:pic>
    <xdr:clientData/>
  </xdr:twoCellAnchor>
  <xdr:oneCellAnchor>
    <xdr:from>
      <xdr:col>5</xdr:col>
      <xdr:colOff>312420</xdr:colOff>
      <xdr:row>14</xdr:row>
      <xdr:rowOff>114300</xdr:rowOff>
    </xdr:from>
    <xdr:ext cx="1645920" cy="530658"/>
    <xdr:sp macro="" textlink="">
      <xdr:nvSpPr>
        <xdr:cNvPr id="60" name="TextBox 59">
          <a:extLst>
            <a:ext uri="{FF2B5EF4-FFF2-40B4-BE49-F238E27FC236}">
              <a16:creationId xmlns:a16="http://schemas.microsoft.com/office/drawing/2014/main" id="{6B759BD3-F2C9-4547-95A8-BC3BAC0C2418}"/>
            </a:ext>
          </a:extLst>
        </xdr:cNvPr>
        <xdr:cNvSpPr txBox="1"/>
      </xdr:nvSpPr>
      <xdr:spPr>
        <a:xfrm>
          <a:off x="2887980" y="2674620"/>
          <a:ext cx="164592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a:solidFill>
                <a:schemeClr val="tx1"/>
              </a:solidFill>
            </a:rPr>
            <a:t>Total Attrition</a:t>
          </a:r>
          <a:endParaRPr lang="en-IN" sz="1600" baseline="0%">
            <a:solidFill>
              <a:schemeClr val="tx1"/>
            </a:solidFill>
          </a:endParaRPr>
        </a:p>
        <a:p>
          <a:r>
            <a:rPr lang="en-IN" sz="1200" baseline="0%">
              <a:solidFill>
                <a:schemeClr val="tx1">
                  <a:lumMod val="65%"/>
                  <a:lumOff val="35%"/>
                </a:schemeClr>
              </a:solidFill>
            </a:rPr>
            <a:t>by Employees Job role</a:t>
          </a:r>
          <a:endParaRPr lang="en-IN" sz="1200">
            <a:solidFill>
              <a:schemeClr val="tx1">
                <a:lumMod val="65%"/>
                <a:lumOff val="35%"/>
              </a:schemeClr>
            </a:solidFill>
          </a:endParaRPr>
        </a:p>
      </xdr:txBody>
    </xdr:sp>
    <xdr:clientData/>
  </xdr:oneCellAnchor>
  <xdr:twoCellAnchor>
    <xdr:from>
      <xdr:col>10</xdr:col>
      <xdr:colOff>388620</xdr:colOff>
      <xdr:row>16</xdr:row>
      <xdr:rowOff>121920</xdr:rowOff>
    </xdr:from>
    <xdr:to>
      <xdr:col>14</xdr:col>
      <xdr:colOff>464820</xdr:colOff>
      <xdr:row>22</xdr:row>
      <xdr:rowOff>152400</xdr:rowOff>
    </xdr:to>
    <xdr:graphicFrame macro="">
      <xdr:nvGraphicFramePr>
        <xdr:cNvPr id="61" name="Chart 60">
          <a:extLst>
            <a:ext uri="{FF2B5EF4-FFF2-40B4-BE49-F238E27FC236}">
              <a16:creationId xmlns:a16="http://schemas.microsoft.com/office/drawing/2014/main" id="{F0763AB6-F8E8-4C3C-8024-B50A1F54F1C9}"/>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1"/>
        </a:graphicData>
      </a:graphic>
    </xdr:graphicFrame>
    <xdr:clientData/>
  </xdr:twoCellAnchor>
  <xdr:twoCellAnchor>
    <xdr:from>
      <xdr:col>11</xdr:col>
      <xdr:colOff>15240</xdr:colOff>
      <xdr:row>26</xdr:row>
      <xdr:rowOff>30480</xdr:rowOff>
    </xdr:from>
    <xdr:to>
      <xdr:col>14</xdr:col>
      <xdr:colOff>358140</xdr:colOff>
      <xdr:row>32</xdr:row>
      <xdr:rowOff>0</xdr:rowOff>
    </xdr:to>
    <mc:AlternateContent xmlns:mc="http://schemas.openxmlformats.org/markup-compatibility/2006">
      <mc:Choice xmlns:cx2="http://schemas.microsoft.com/office/drawing/2015/10/21/chartex" Requires="cx2">
        <xdr:graphicFrame macro="">
          <xdr:nvGraphicFramePr>
            <xdr:cNvPr id="62" name="Chart 61">
              <a:extLst>
                <a:ext uri="{FF2B5EF4-FFF2-40B4-BE49-F238E27FC236}">
                  <a16:creationId xmlns:a16="http://schemas.microsoft.com/office/drawing/2014/main" id="{1479A019-17A1-4B42-9E5D-BF1694A82C34}"/>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2"/>
            </a:graphicData>
          </a:graphic>
        </xdr:graphicFrame>
      </mc:Choice>
      <mc:Fallback>
        <xdr:sp macro="" textlink="">
          <xdr:nvSpPr>
            <xdr:cNvPr id="0" name=""/>
            <xdr:cNvSpPr>
              <a:spLocks noTextEdit="1"/>
            </xdr:cNvSpPr>
          </xdr:nvSpPr>
          <xdr:spPr>
            <a:xfrm>
              <a:off x="6248400" y="4831080"/>
              <a:ext cx="2171700" cy="1066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601980</xdr:colOff>
      <xdr:row>15</xdr:row>
      <xdr:rowOff>53340</xdr:rowOff>
    </xdr:from>
    <xdr:to>
      <xdr:col>23</xdr:col>
      <xdr:colOff>594360</xdr:colOff>
      <xdr:row>21</xdr:row>
      <xdr:rowOff>129540</xdr:rowOff>
    </xdr:to>
    <xdr:graphicFrame macro="">
      <xdr:nvGraphicFramePr>
        <xdr:cNvPr id="63" name="Chart 62">
          <a:extLst>
            <a:ext uri="{FF2B5EF4-FFF2-40B4-BE49-F238E27FC236}">
              <a16:creationId xmlns:a16="http://schemas.microsoft.com/office/drawing/2014/main" id="{C558A373-F067-4EE0-9FFC-7B96B0D2E4A2}"/>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3"/>
        </a:graphicData>
      </a:graphic>
    </xdr:graphicFrame>
    <xdr:clientData/>
  </xdr:twoCellAnchor>
  <xdr:twoCellAnchor>
    <xdr:from>
      <xdr:col>15</xdr:col>
      <xdr:colOff>586740</xdr:colOff>
      <xdr:row>25</xdr:row>
      <xdr:rowOff>83820</xdr:rowOff>
    </xdr:from>
    <xdr:to>
      <xdr:col>19</xdr:col>
      <xdr:colOff>175260</xdr:colOff>
      <xdr:row>31</xdr:row>
      <xdr:rowOff>68580</xdr:rowOff>
    </xdr:to>
    <xdr:graphicFrame macro="">
      <xdr:nvGraphicFramePr>
        <xdr:cNvPr id="64" name="Chart 63">
          <a:extLst>
            <a:ext uri="{FF2B5EF4-FFF2-40B4-BE49-F238E27FC236}">
              <a16:creationId xmlns:a16="http://schemas.microsoft.com/office/drawing/2014/main" id="{14993677-DA3D-4511-AB79-7619291E13EE}"/>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4"/>
        </a:graphicData>
      </a:graphic>
    </xdr:graphicFrame>
    <xdr:clientData/>
  </xdr:twoCellAnchor>
  <xdr:twoCellAnchor>
    <xdr:from>
      <xdr:col>20</xdr:col>
      <xdr:colOff>60960</xdr:colOff>
      <xdr:row>24</xdr:row>
      <xdr:rowOff>114300</xdr:rowOff>
    </xdr:from>
    <xdr:to>
      <xdr:col>23</xdr:col>
      <xdr:colOff>502920</xdr:colOff>
      <xdr:row>32</xdr:row>
      <xdr:rowOff>60960</xdr:rowOff>
    </xdr:to>
    <xdr:graphicFrame macro="">
      <xdr:nvGraphicFramePr>
        <xdr:cNvPr id="65" name="Chart 64">
          <a:extLst>
            <a:ext uri="{FF2B5EF4-FFF2-40B4-BE49-F238E27FC236}">
              <a16:creationId xmlns:a16="http://schemas.microsoft.com/office/drawing/2014/main" id="{28F68B33-9511-4865-A4D9-175D0C3C5969}"/>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5"/>
        </a:graphicData>
      </a:graphic>
    </xdr:graphicFrame>
    <xdr:clientData/>
  </xdr:twoCellAnchor>
  <xdr:oneCellAnchor>
    <xdr:from>
      <xdr:col>1</xdr:col>
      <xdr:colOff>388620</xdr:colOff>
      <xdr:row>27</xdr:row>
      <xdr:rowOff>30480</xdr:rowOff>
    </xdr:from>
    <xdr:ext cx="787780" cy="280205"/>
    <xdr:sp macro="" textlink="">
      <xdr:nvSpPr>
        <xdr:cNvPr id="66" name="TextBox 65">
          <a:extLst>
            <a:ext uri="{FF2B5EF4-FFF2-40B4-BE49-F238E27FC236}">
              <a16:creationId xmlns:a16="http://schemas.microsoft.com/office/drawing/2014/main" id="{D4F1BD34-FBFD-4103-9D8C-8554F69F5AC6}"/>
            </a:ext>
          </a:extLst>
        </xdr:cNvPr>
        <xdr:cNvSpPr txBox="1"/>
      </xdr:nvSpPr>
      <xdr:spPr>
        <a:xfrm>
          <a:off x="601980" y="4968240"/>
          <a:ext cx="78778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solidFill>
                <a:schemeClr val="bg1">
                  <a:lumMod val="75%"/>
                </a:schemeClr>
              </a:solidFill>
            </a:rPr>
            <a:t>Part Time</a:t>
          </a:r>
        </a:p>
      </xdr:txBody>
    </xdr:sp>
    <xdr:clientData/>
  </xdr:oneCellAnchor>
  <xdr:oneCellAnchor>
    <xdr:from>
      <xdr:col>1</xdr:col>
      <xdr:colOff>396240</xdr:colOff>
      <xdr:row>25</xdr:row>
      <xdr:rowOff>129540</xdr:rowOff>
    </xdr:from>
    <xdr:ext cx="724365" cy="280205"/>
    <xdr:sp macro="" textlink="">
      <xdr:nvSpPr>
        <xdr:cNvPr id="67" name="TextBox 66">
          <a:extLst>
            <a:ext uri="{FF2B5EF4-FFF2-40B4-BE49-F238E27FC236}">
              <a16:creationId xmlns:a16="http://schemas.microsoft.com/office/drawing/2014/main" id="{F97851CB-40AD-46D5-8883-D40C3B16C375}"/>
            </a:ext>
          </a:extLst>
        </xdr:cNvPr>
        <xdr:cNvSpPr txBox="1"/>
      </xdr:nvSpPr>
      <xdr:spPr>
        <a:xfrm>
          <a:off x="609600" y="4701540"/>
          <a:ext cx="7243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solidFill>
                <a:schemeClr val="bg1">
                  <a:lumMod val="75%"/>
                </a:schemeClr>
              </a:solidFill>
            </a:rPr>
            <a:t>Contract</a:t>
          </a:r>
          <a:endParaRPr lang="en-IN" sz="1100">
            <a:solidFill>
              <a:schemeClr val="bg1">
                <a:lumMod val="75%"/>
              </a:schemeClr>
            </a:solidFill>
          </a:endParaRPr>
        </a:p>
      </xdr:txBody>
    </xdr:sp>
    <xdr:clientData/>
  </xdr:oneCellAnchor>
  <xdr:oneCellAnchor>
    <xdr:from>
      <xdr:col>1</xdr:col>
      <xdr:colOff>403860</xdr:colOff>
      <xdr:row>28</xdr:row>
      <xdr:rowOff>114300</xdr:rowOff>
    </xdr:from>
    <xdr:ext cx="751552" cy="280205"/>
    <xdr:sp macro="" textlink="">
      <xdr:nvSpPr>
        <xdr:cNvPr id="68" name="TextBox 67">
          <a:extLst>
            <a:ext uri="{FF2B5EF4-FFF2-40B4-BE49-F238E27FC236}">
              <a16:creationId xmlns:a16="http://schemas.microsoft.com/office/drawing/2014/main" id="{5C1433BE-762E-4462-8DB8-A9D601FDA709}"/>
            </a:ext>
          </a:extLst>
        </xdr:cNvPr>
        <xdr:cNvSpPr txBox="1"/>
      </xdr:nvSpPr>
      <xdr:spPr>
        <a:xfrm>
          <a:off x="617220" y="5234940"/>
          <a:ext cx="7515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solidFill>
                <a:schemeClr val="bg1">
                  <a:lumMod val="75%"/>
                </a:schemeClr>
              </a:solidFill>
            </a:rPr>
            <a:t>Full Time</a:t>
          </a:r>
        </a:p>
      </xdr:txBody>
    </xdr:sp>
    <xdr:clientData/>
  </xdr:oneCellAnchor>
  <xdr:oneCellAnchor>
    <xdr:from>
      <xdr:col>3</xdr:col>
      <xdr:colOff>106680</xdr:colOff>
      <xdr:row>25</xdr:row>
      <xdr:rowOff>144780</xdr:rowOff>
    </xdr:from>
    <xdr:ext cx="399148" cy="264560"/>
    <xdr:sp macro="" textlink="'Pivot table'!E109">
      <xdr:nvSpPr>
        <xdr:cNvPr id="69" name="TextBox 68">
          <a:extLst>
            <a:ext uri="{FF2B5EF4-FFF2-40B4-BE49-F238E27FC236}">
              <a16:creationId xmlns:a16="http://schemas.microsoft.com/office/drawing/2014/main" id="{E567355F-E63C-40D0-A54D-8FB073D69EB9}"/>
            </a:ext>
          </a:extLst>
        </xdr:cNvPr>
        <xdr:cNvSpPr txBox="1"/>
      </xdr:nvSpPr>
      <xdr:spPr>
        <a:xfrm>
          <a:off x="1463040" y="471678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C3E8C5E-B71D-41D2-855F-F84960D9F9F0}" type="TxLink">
            <a:rPr lang="en-US" sz="1100" b="0" i="0" u="none" strike="noStrike">
              <a:solidFill>
                <a:schemeClr val="bg1">
                  <a:lumMod val="75%"/>
                </a:schemeClr>
              </a:solidFill>
              <a:latin typeface="Calibri"/>
              <a:ea typeface="Calibri"/>
              <a:cs typeface="Calibri"/>
            </a:rPr>
            <a:pPr/>
            <a:t>191</a:t>
          </a:fld>
          <a:endParaRPr lang="en-IN" sz="1100">
            <a:solidFill>
              <a:schemeClr val="bg1">
                <a:lumMod val="75%"/>
              </a:schemeClr>
            </a:solidFill>
          </a:endParaRPr>
        </a:p>
      </xdr:txBody>
    </xdr:sp>
    <xdr:clientData/>
  </xdr:oneCellAnchor>
  <xdr:oneCellAnchor>
    <xdr:from>
      <xdr:col>3</xdr:col>
      <xdr:colOff>121920</xdr:colOff>
      <xdr:row>27</xdr:row>
      <xdr:rowOff>38100</xdr:rowOff>
    </xdr:from>
    <xdr:ext cx="399148" cy="264560"/>
    <xdr:sp macro="" textlink="'Pivot table'!E110">
      <xdr:nvSpPr>
        <xdr:cNvPr id="70" name="TextBox 69">
          <a:extLst>
            <a:ext uri="{FF2B5EF4-FFF2-40B4-BE49-F238E27FC236}">
              <a16:creationId xmlns:a16="http://schemas.microsoft.com/office/drawing/2014/main" id="{5EBAF547-903A-4BF8-9115-1DD10A4931C2}"/>
            </a:ext>
          </a:extLst>
        </xdr:cNvPr>
        <xdr:cNvSpPr txBox="1"/>
      </xdr:nvSpPr>
      <xdr:spPr>
        <a:xfrm>
          <a:off x="1478280" y="497586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3F9E6D4-B381-4129-A211-C43C6D36547B}" type="TxLink">
            <a:rPr lang="en-US" sz="1100" b="0" i="0" u="none" strike="noStrike">
              <a:solidFill>
                <a:schemeClr val="bg1">
                  <a:lumMod val="75%"/>
                </a:schemeClr>
              </a:solidFill>
              <a:latin typeface="Calibri"/>
              <a:ea typeface="Calibri"/>
              <a:cs typeface="Calibri"/>
            </a:rPr>
            <a:pPr/>
            <a:t>201</a:t>
          </a:fld>
          <a:endParaRPr lang="en-IN" sz="1100">
            <a:solidFill>
              <a:schemeClr val="bg1">
                <a:lumMod val="75%"/>
              </a:schemeClr>
            </a:solidFill>
          </a:endParaRPr>
        </a:p>
      </xdr:txBody>
    </xdr:sp>
    <xdr:clientData/>
  </xdr:oneCellAnchor>
  <xdr:oneCellAnchor>
    <xdr:from>
      <xdr:col>3</xdr:col>
      <xdr:colOff>129540</xdr:colOff>
      <xdr:row>28</xdr:row>
      <xdr:rowOff>129540</xdr:rowOff>
    </xdr:from>
    <xdr:ext cx="399148" cy="264560"/>
    <xdr:sp macro="" textlink="'Pivot table'!E111">
      <xdr:nvSpPr>
        <xdr:cNvPr id="71" name="TextBox 70">
          <a:extLst>
            <a:ext uri="{FF2B5EF4-FFF2-40B4-BE49-F238E27FC236}">
              <a16:creationId xmlns:a16="http://schemas.microsoft.com/office/drawing/2014/main" id="{D7A63EC5-AC8D-4BB4-A9B6-EC1C96D97DE2}"/>
            </a:ext>
          </a:extLst>
        </xdr:cNvPr>
        <xdr:cNvSpPr txBox="1"/>
      </xdr:nvSpPr>
      <xdr:spPr>
        <a:xfrm>
          <a:off x="1485900" y="525018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D395A13-3C08-4C46-9224-C9742D5F4E8F}" type="TxLink">
            <a:rPr lang="en-US" sz="1100" b="0" i="0" u="none" strike="noStrike">
              <a:solidFill>
                <a:schemeClr val="bg1">
                  <a:lumMod val="75%"/>
                </a:schemeClr>
              </a:solidFill>
              <a:latin typeface="Calibri"/>
              <a:ea typeface="Calibri"/>
              <a:cs typeface="Calibri"/>
            </a:rPr>
            <a:pPr/>
            <a:t>196</a:t>
          </a:fld>
          <a:endParaRPr lang="en-IN" sz="1100">
            <a:solidFill>
              <a:schemeClr val="bg1">
                <a:lumMod val="75%"/>
              </a:schemeClr>
            </a:solidFill>
          </a:endParaRPr>
        </a:p>
      </xdr:txBody>
    </xdr:sp>
    <xdr:clientData/>
  </xdr:oneCellAnchor>
  <xdr:twoCellAnchor editAs="oneCell">
    <xdr:from>
      <xdr:col>14</xdr:col>
      <xdr:colOff>167640</xdr:colOff>
      <xdr:row>1</xdr:row>
      <xdr:rowOff>160020</xdr:rowOff>
    </xdr:from>
    <xdr:to>
      <xdr:col>20</xdr:col>
      <xdr:colOff>441992</xdr:colOff>
      <xdr:row>5</xdr:row>
      <xdr:rowOff>45184</xdr:rowOff>
    </xdr:to>
    <mc:AlternateContent xmlns:mc="http://schemas.openxmlformats.org/markup-compatibility/2006" xmlns:a14="http://schemas.microsoft.com/office/drawing/2010/main">
      <mc:Choice Requires="a14">
        <xdr:graphicFrame macro="">
          <xdr:nvGraphicFramePr>
            <xdr:cNvPr id="72" name="Department 4">
              <a:extLst>
                <a:ext uri="{FF2B5EF4-FFF2-40B4-BE49-F238E27FC236}">
                  <a16:creationId xmlns:a16="http://schemas.microsoft.com/office/drawing/2014/main" id="{4083B7C9-8604-4F95-BF8D-6E6ACA16FFD4}"/>
                </a:ext>
              </a:extLst>
            </xdr:cNvPr>
            <xdr:cNvGraphicFramePr/>
          </xdr:nvGraphicFramePr>
          <xdr:xfrm>
            <a:off x="0" y="0"/>
            <a:ext cx="0" cy="0"/>
          </xdr:xfrm>
          <a:graphic>
            <a:graphicData uri="http://schemas.microsoft.com/office/drawing/2010/slicer">
              <sle:slicer xmlns:sle="http://schemas.microsoft.com/office/drawing/2010/slicer" name="Department 4"/>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8229600" y="342900"/>
              <a:ext cx="3931952" cy="6624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60960</xdr:colOff>
      <xdr:row>3</xdr:row>
      <xdr:rowOff>56475</xdr:rowOff>
    </xdr:from>
    <xdr:to>
      <xdr:col>4</xdr:col>
      <xdr:colOff>137160</xdr:colOff>
      <xdr:row>7</xdr:row>
      <xdr:rowOff>8089</xdr:rowOff>
    </xdr:to>
    <mc:AlternateContent xmlns:mc="http://schemas.openxmlformats.org/markup-compatibility/2006" xmlns:a14="http://schemas.microsoft.com/office/drawing/2010/main">
      <mc:Choice Requires="a14">
        <xdr:graphicFrame macro="">
          <xdr:nvGraphicFramePr>
            <xdr:cNvPr id="73" name="Gender 3">
              <a:extLst>
                <a:ext uri="{FF2B5EF4-FFF2-40B4-BE49-F238E27FC236}">
                  <a16:creationId xmlns:a16="http://schemas.microsoft.com/office/drawing/2014/main" id="{277EDB21-D0CB-4099-ACB3-BC5C8DC43A83}"/>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274320" y="605115"/>
              <a:ext cx="1828800" cy="6831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156495</xdr:colOff>
      <xdr:row>4</xdr:row>
      <xdr:rowOff>54944</xdr:rowOff>
    </xdr:from>
    <xdr:ext cx="2327625" cy="264560"/>
    <xdr:sp macro="" textlink="">
      <xdr:nvSpPr>
        <xdr:cNvPr id="74" name="TextBox 73">
          <a:extLst>
            <a:ext uri="{FF2B5EF4-FFF2-40B4-BE49-F238E27FC236}">
              <a16:creationId xmlns:a16="http://schemas.microsoft.com/office/drawing/2014/main" id="{9A2C6A24-C4DE-4311-BA63-8FE10D93ECF9}"/>
            </a:ext>
          </a:extLst>
        </xdr:cNvPr>
        <xdr:cNvSpPr txBox="1"/>
      </xdr:nvSpPr>
      <xdr:spPr>
        <a:xfrm>
          <a:off x="3341655" y="786464"/>
          <a:ext cx="23276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lumMod val="75%"/>
                </a:schemeClr>
              </a:solidFill>
            </a:rPr>
            <a:t>How Employees Left out organisation</a:t>
          </a:r>
        </a:p>
      </xdr:txBody>
    </xdr:sp>
    <xdr:clientData/>
  </xdr:oneCellAnchor>
  <xdr:oneCellAnchor>
    <xdr:from>
      <xdr:col>21</xdr:col>
      <xdr:colOff>400256</xdr:colOff>
      <xdr:row>1</xdr:row>
      <xdr:rowOff>118258</xdr:rowOff>
    </xdr:from>
    <xdr:ext cx="1199944" cy="515013"/>
    <xdr:sp macro="" textlink="">
      <xdr:nvSpPr>
        <xdr:cNvPr id="75" name="TextBox 74">
          <a:extLst>
            <a:ext uri="{FF2B5EF4-FFF2-40B4-BE49-F238E27FC236}">
              <a16:creationId xmlns:a16="http://schemas.microsoft.com/office/drawing/2014/main" id="{6987259A-8A07-48BC-8A59-57D0AD507A56}"/>
            </a:ext>
          </a:extLst>
        </xdr:cNvPr>
        <xdr:cNvSpPr txBox="1"/>
      </xdr:nvSpPr>
      <xdr:spPr>
        <a:xfrm>
          <a:off x="12729416" y="301138"/>
          <a:ext cx="1199944" cy="515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600">
              <a:solidFill>
                <a:srgbClr val="1C9EA4"/>
              </a:solidFill>
            </a:rPr>
            <a:t>Average</a:t>
          </a:r>
        </a:p>
        <a:p>
          <a:r>
            <a:rPr lang="en-IN" sz="1100">
              <a:solidFill>
                <a:schemeClr val="bg2">
                  <a:lumMod val="50%"/>
                </a:schemeClr>
              </a:solidFill>
            </a:rPr>
            <a:t>Age for Employee</a:t>
          </a:r>
        </a:p>
      </xdr:txBody>
    </xdr:sp>
    <xdr:clientData/>
  </xdr:oneCellAnchor>
  <xdr:oneCellAnchor>
    <xdr:from>
      <xdr:col>21</xdr:col>
      <xdr:colOff>427116</xdr:colOff>
      <xdr:row>4</xdr:row>
      <xdr:rowOff>34900</xdr:rowOff>
    </xdr:from>
    <xdr:ext cx="496674" cy="468013"/>
    <xdr:sp macro="" textlink="'Pivot table'!B119">
      <xdr:nvSpPr>
        <xdr:cNvPr id="76" name="TextBox 75">
          <a:extLst>
            <a:ext uri="{FF2B5EF4-FFF2-40B4-BE49-F238E27FC236}">
              <a16:creationId xmlns:a16="http://schemas.microsoft.com/office/drawing/2014/main" id="{6558358C-D747-48FE-8F30-DF49F8E97511}"/>
            </a:ext>
          </a:extLst>
        </xdr:cNvPr>
        <xdr:cNvSpPr txBox="1"/>
      </xdr:nvSpPr>
      <xdr:spPr>
        <a:xfrm>
          <a:off x="12756276" y="766420"/>
          <a:ext cx="496674"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fld id="{3B181326-5302-4A3C-95FF-081209B6FEE7}" type="TxLink">
            <a:rPr lang="en-US" sz="2400" b="0" i="0" u="none" strike="noStrike">
              <a:solidFill>
                <a:schemeClr val="bg2">
                  <a:lumMod val="50%"/>
                </a:schemeClr>
              </a:solidFill>
              <a:latin typeface="Calibri"/>
              <a:ea typeface="Calibri"/>
              <a:cs typeface="Calibri"/>
            </a:rPr>
            <a:pPr/>
            <a:t>37</a:t>
          </a:fld>
          <a:endParaRPr lang="en-IN" sz="2400">
            <a:solidFill>
              <a:schemeClr val="bg2">
                <a:lumMod val="50%"/>
              </a:schemeClr>
            </a:solidFill>
          </a:endParaRPr>
        </a:p>
      </xdr:txBody>
    </xdr:sp>
    <xdr:clientData/>
  </xdr:oneCellAnchor>
  <xdr:twoCellAnchor editAs="oneCell">
    <xdr:from>
      <xdr:col>22</xdr:col>
      <xdr:colOff>228600</xdr:colOff>
      <xdr:row>4</xdr:row>
      <xdr:rowOff>160020</xdr:rowOff>
    </xdr:from>
    <xdr:to>
      <xdr:col>22</xdr:col>
      <xdr:colOff>472440</xdr:colOff>
      <xdr:row>6</xdr:row>
      <xdr:rowOff>45720</xdr:rowOff>
    </xdr:to>
    <xdr:pic>
      <xdr:nvPicPr>
        <xdr:cNvPr id="77" name="Graphic 76" descr="Arrow: Rotate left with solid fill">
          <a:extLst>
            <a:ext uri="{FF2B5EF4-FFF2-40B4-BE49-F238E27FC236}">
              <a16:creationId xmlns:a16="http://schemas.microsoft.com/office/drawing/2014/main" id="{0F41187D-0A57-43DB-B64B-91A67732A80C}"/>
            </a:ext>
          </a:extLst>
        </xdr:cNvPr>
        <xdr:cNvPicPr>
          <a:picLocks noChangeAspect="1"/>
        </xdr:cNvPicPr>
      </xdr:nvPicPr>
      <xdr:blipFill>
        <a:blip xmlns:r="http://purl.oclc.org/ooxml/officeDocument/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3167360" y="891540"/>
          <a:ext cx="243840" cy="251460"/>
        </a:xfrm>
        <a:prstGeom prst="rect">
          <a:avLst/>
        </a:prstGeom>
      </xdr:spPr>
    </xdr:pic>
    <xdr:clientData/>
  </xdr:twoCellAnchor>
  <xdr:oneCellAnchor>
    <xdr:from>
      <xdr:col>10</xdr:col>
      <xdr:colOff>419100</xdr:colOff>
      <xdr:row>14</xdr:row>
      <xdr:rowOff>30480</xdr:rowOff>
    </xdr:from>
    <xdr:ext cx="1580689" cy="452432"/>
    <xdr:sp macro="" textlink="">
      <xdr:nvSpPr>
        <xdr:cNvPr id="78" name="TextBox 77">
          <a:extLst>
            <a:ext uri="{FF2B5EF4-FFF2-40B4-BE49-F238E27FC236}">
              <a16:creationId xmlns:a16="http://schemas.microsoft.com/office/drawing/2014/main" id="{3ED3214E-3214-4173-9239-BE486E5F3AFA}"/>
            </a:ext>
          </a:extLst>
        </xdr:cNvPr>
        <xdr:cNvSpPr txBox="1"/>
      </xdr:nvSpPr>
      <xdr:spPr>
        <a:xfrm>
          <a:off x="6042660" y="2590800"/>
          <a:ext cx="1580689" cy="452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solidFill>
                <a:schemeClr val="tx1"/>
              </a:solidFill>
              <a:effectLst/>
              <a:latin typeface="+mn-lt"/>
              <a:ea typeface="+mn-ea"/>
              <a:cs typeface="+mn-cs"/>
            </a:rPr>
            <a:t>Total Attrition</a:t>
          </a:r>
          <a:endParaRPr lang="en-IN" sz="1200">
            <a:effectLst/>
          </a:endParaRPr>
        </a:p>
        <a:p>
          <a:r>
            <a:rPr lang="en-IN" sz="1100" baseline="0%">
              <a:solidFill>
                <a:schemeClr val="bg2">
                  <a:lumMod val="50%"/>
                </a:schemeClr>
              </a:solidFill>
              <a:effectLst/>
              <a:latin typeface="+mn-lt"/>
              <a:ea typeface="+mn-ea"/>
              <a:cs typeface="+mn-cs"/>
            </a:rPr>
            <a:t>by Employees Education</a:t>
          </a:r>
          <a:endParaRPr lang="en-IN">
            <a:solidFill>
              <a:schemeClr val="bg2">
                <a:lumMod val="50%"/>
              </a:schemeClr>
            </a:solidFill>
            <a:effectLst/>
          </a:endParaRPr>
        </a:p>
      </xdr:txBody>
    </xdr:sp>
    <xdr:clientData/>
  </xdr:oneCellAnchor>
  <xdr:oneCellAnchor>
    <xdr:from>
      <xdr:col>15</xdr:col>
      <xdr:colOff>533400</xdr:colOff>
      <xdr:row>13</xdr:row>
      <xdr:rowOff>137160</xdr:rowOff>
    </xdr:from>
    <xdr:ext cx="3205814" cy="452432"/>
    <xdr:sp macro="" textlink="">
      <xdr:nvSpPr>
        <xdr:cNvPr id="79" name="TextBox 78">
          <a:extLst>
            <a:ext uri="{FF2B5EF4-FFF2-40B4-BE49-F238E27FC236}">
              <a16:creationId xmlns:a16="http://schemas.microsoft.com/office/drawing/2014/main" id="{17671F62-3415-43E0-AC04-F95A8FBCFFBA}"/>
            </a:ext>
          </a:extLst>
        </xdr:cNvPr>
        <xdr:cNvSpPr txBox="1"/>
      </xdr:nvSpPr>
      <xdr:spPr>
        <a:xfrm>
          <a:off x="9204960" y="2514600"/>
          <a:ext cx="3205814" cy="452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solidFill>
                <a:schemeClr val="tx1"/>
              </a:solidFill>
              <a:effectLst/>
              <a:latin typeface="+mn-lt"/>
              <a:ea typeface="+mn-ea"/>
              <a:cs typeface="+mn-cs"/>
            </a:rPr>
            <a:t>Total Attrition</a:t>
          </a:r>
          <a:endParaRPr lang="en-IN" sz="1200">
            <a:effectLst/>
          </a:endParaRPr>
        </a:p>
        <a:p>
          <a:r>
            <a:rPr lang="en-IN" sz="1100" baseline="0%">
              <a:solidFill>
                <a:schemeClr val="bg2">
                  <a:lumMod val="50%"/>
                </a:schemeClr>
              </a:solidFill>
              <a:effectLst/>
              <a:latin typeface="+mn-lt"/>
              <a:ea typeface="+mn-ea"/>
              <a:cs typeface="+mn-cs"/>
            </a:rPr>
            <a:t>by Employees Age Group, Gender and Source of Hire</a:t>
          </a:r>
          <a:endParaRPr lang="en-IN">
            <a:solidFill>
              <a:schemeClr val="bg2">
                <a:lumMod val="50%"/>
              </a:schemeClr>
            </a:solidFill>
            <a:effectLst/>
          </a:endParaRPr>
        </a:p>
      </xdr:txBody>
    </xdr:sp>
    <xdr:clientData/>
  </xdr:oneCellAnchor>
  <xdr:oneCellAnchor>
    <xdr:from>
      <xdr:col>10</xdr:col>
      <xdr:colOff>472440</xdr:colOff>
      <xdr:row>23</xdr:row>
      <xdr:rowOff>137160</xdr:rowOff>
    </xdr:from>
    <xdr:ext cx="1286378" cy="452432"/>
    <xdr:sp macro="" textlink="">
      <xdr:nvSpPr>
        <xdr:cNvPr id="80" name="TextBox 79">
          <a:extLst>
            <a:ext uri="{FF2B5EF4-FFF2-40B4-BE49-F238E27FC236}">
              <a16:creationId xmlns:a16="http://schemas.microsoft.com/office/drawing/2014/main" id="{0AD7FC1B-5372-4B16-826A-560D4D2BBA1A}"/>
            </a:ext>
          </a:extLst>
        </xdr:cNvPr>
        <xdr:cNvSpPr txBox="1"/>
      </xdr:nvSpPr>
      <xdr:spPr>
        <a:xfrm>
          <a:off x="6096000" y="4343400"/>
          <a:ext cx="1286378" cy="452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solidFill>
                <a:schemeClr val="tx1"/>
              </a:solidFill>
              <a:effectLst/>
              <a:latin typeface="+mn-lt"/>
              <a:ea typeface="+mn-ea"/>
              <a:cs typeface="+mn-cs"/>
            </a:rPr>
            <a:t>Total Attrition</a:t>
          </a:r>
          <a:endParaRPr lang="en-IN" sz="1200">
            <a:effectLst/>
          </a:endParaRPr>
        </a:p>
        <a:p>
          <a:r>
            <a:rPr lang="en-IN" sz="1100" baseline="0%">
              <a:solidFill>
                <a:schemeClr val="bg2">
                  <a:lumMod val="50%"/>
                </a:schemeClr>
              </a:solidFill>
              <a:effectLst/>
              <a:latin typeface="+mn-lt"/>
              <a:ea typeface="+mn-ea"/>
              <a:cs typeface="+mn-cs"/>
            </a:rPr>
            <a:t>by Bussiness Travel</a:t>
          </a:r>
          <a:endParaRPr lang="en-IN">
            <a:solidFill>
              <a:schemeClr val="bg2">
                <a:lumMod val="50%"/>
              </a:schemeClr>
            </a:solidFill>
            <a:effectLst/>
          </a:endParaRPr>
        </a:p>
      </xdr:txBody>
    </xdr:sp>
    <xdr:clientData/>
  </xdr:oneCellAnchor>
  <xdr:oneCellAnchor>
    <xdr:from>
      <xdr:col>15</xdr:col>
      <xdr:colOff>548640</xdr:colOff>
      <xdr:row>23</xdr:row>
      <xdr:rowOff>76200</xdr:rowOff>
    </xdr:from>
    <xdr:ext cx="1066382" cy="452432"/>
    <xdr:sp macro="" textlink="">
      <xdr:nvSpPr>
        <xdr:cNvPr id="81" name="TextBox 80">
          <a:extLst>
            <a:ext uri="{FF2B5EF4-FFF2-40B4-BE49-F238E27FC236}">
              <a16:creationId xmlns:a16="http://schemas.microsoft.com/office/drawing/2014/main" id="{AFD396F5-9D6D-4F3D-B834-6520DC35B9A8}"/>
            </a:ext>
          </a:extLst>
        </xdr:cNvPr>
        <xdr:cNvSpPr txBox="1"/>
      </xdr:nvSpPr>
      <xdr:spPr>
        <a:xfrm>
          <a:off x="9220200" y="4282440"/>
          <a:ext cx="1066382" cy="452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solidFill>
                <a:schemeClr val="tx1"/>
              </a:solidFill>
              <a:effectLst/>
              <a:latin typeface="+mn-lt"/>
              <a:ea typeface="+mn-ea"/>
              <a:cs typeface="+mn-cs"/>
            </a:rPr>
            <a:t>Total Attrition</a:t>
          </a:r>
          <a:endParaRPr lang="en-IN" sz="1200">
            <a:effectLst/>
          </a:endParaRPr>
        </a:p>
        <a:p>
          <a:r>
            <a:rPr lang="en-IN" sz="1100" baseline="0%">
              <a:solidFill>
                <a:schemeClr val="bg2">
                  <a:lumMod val="50%"/>
                </a:schemeClr>
              </a:solidFill>
              <a:effectLst/>
              <a:latin typeface="+mn-lt"/>
              <a:ea typeface="+mn-ea"/>
              <a:cs typeface="+mn-cs"/>
            </a:rPr>
            <a:t>by Gender</a:t>
          </a:r>
          <a:endParaRPr lang="en-IN">
            <a:solidFill>
              <a:schemeClr val="bg2">
                <a:lumMod val="50%"/>
              </a:schemeClr>
            </a:solidFill>
            <a:effectLst/>
          </a:endParaRPr>
        </a:p>
      </xdr:txBody>
    </xdr:sp>
    <xdr:clientData/>
  </xdr:oneCellAnchor>
  <xdr:oneCellAnchor>
    <xdr:from>
      <xdr:col>22</xdr:col>
      <xdr:colOff>121921</xdr:colOff>
      <xdr:row>26</xdr:row>
      <xdr:rowOff>106680</xdr:rowOff>
    </xdr:from>
    <xdr:ext cx="731520" cy="678180"/>
    <xdr:sp macro="" textlink="">
      <xdr:nvSpPr>
        <xdr:cNvPr id="82" name="TextBox 81">
          <a:extLst>
            <a:ext uri="{FF2B5EF4-FFF2-40B4-BE49-F238E27FC236}">
              <a16:creationId xmlns:a16="http://schemas.microsoft.com/office/drawing/2014/main" id="{73EAEE2A-77F9-402C-83D6-801C91A573BB}"/>
            </a:ext>
          </a:extLst>
        </xdr:cNvPr>
        <xdr:cNvSpPr txBox="1"/>
      </xdr:nvSpPr>
      <xdr:spPr>
        <a:xfrm>
          <a:off x="13060681" y="4861560"/>
          <a:ext cx="731520" cy="6781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100">
              <a:solidFill>
                <a:schemeClr val="bg2">
                  <a:lumMod val="50%"/>
                </a:schemeClr>
              </a:solidFill>
              <a:effectLst/>
              <a:latin typeface="+mn-lt"/>
              <a:ea typeface="+mn-ea"/>
              <a:cs typeface="+mn-cs"/>
            </a:rPr>
            <a:t>Total</a:t>
          </a:r>
        </a:p>
        <a:p>
          <a:r>
            <a:rPr lang="en-IN" sz="1200">
              <a:solidFill>
                <a:srgbClr val="EE2868"/>
              </a:solidFill>
              <a:effectLst/>
              <a:latin typeface="+mn-lt"/>
              <a:ea typeface="+mn-ea"/>
              <a:cs typeface="+mn-cs"/>
            </a:rPr>
            <a:t>Attrition</a:t>
          </a:r>
          <a:endParaRPr lang="en-IN" sz="1200">
            <a:solidFill>
              <a:srgbClr val="EE2868"/>
            </a:solidFill>
            <a:effectLst/>
          </a:endParaRPr>
        </a:p>
        <a:p>
          <a:r>
            <a:rPr lang="en-IN" sz="1100" baseline="0%">
              <a:solidFill>
                <a:schemeClr val="bg2">
                  <a:lumMod val="50%"/>
                </a:schemeClr>
              </a:solidFill>
              <a:effectLst/>
              <a:latin typeface="+mn-lt"/>
              <a:ea typeface="+mn-ea"/>
              <a:cs typeface="+mn-cs"/>
            </a:rPr>
            <a:t>by Dept</a:t>
          </a:r>
          <a:endParaRPr lang="en-IN" sz="1100">
            <a:solidFill>
              <a:schemeClr val="bg2">
                <a:lumMod val="50%"/>
              </a:schemeClr>
            </a:solidFill>
            <a:effectLst/>
          </a:endParaRPr>
        </a:p>
      </xdr:txBody>
    </xdr:sp>
    <xdr:clientData/>
  </xdr:oneCellAnchor>
  <xdr:oneCellAnchor>
    <xdr:from>
      <xdr:col>21</xdr:col>
      <xdr:colOff>396240</xdr:colOff>
      <xdr:row>6</xdr:row>
      <xdr:rowOff>15240</xdr:rowOff>
    </xdr:from>
    <xdr:ext cx="518475" cy="280205"/>
    <xdr:sp macro="" textlink="">
      <xdr:nvSpPr>
        <xdr:cNvPr id="83" name="TextBox 82">
          <a:extLst>
            <a:ext uri="{FF2B5EF4-FFF2-40B4-BE49-F238E27FC236}">
              <a16:creationId xmlns:a16="http://schemas.microsoft.com/office/drawing/2014/main" id="{39C700A3-F5E2-4E5C-820F-7F1076A20135}"/>
            </a:ext>
          </a:extLst>
        </xdr:cNvPr>
        <xdr:cNvSpPr txBox="1"/>
      </xdr:nvSpPr>
      <xdr:spPr>
        <a:xfrm>
          <a:off x="12725400" y="1112520"/>
          <a:ext cx="51847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solidFill>
                <a:schemeClr val="bg2">
                  <a:lumMod val="50%"/>
                </a:schemeClr>
              </a:solidFill>
            </a:rPr>
            <a:t>years</a:t>
          </a:r>
        </a:p>
      </xdr:txBody>
    </xdr:sp>
    <xdr:clientData/>
  </xdr:oneCellAnchor>
  <xdr:oneCellAnchor>
    <xdr:from>
      <xdr:col>9</xdr:col>
      <xdr:colOff>251460</xdr:colOff>
      <xdr:row>11</xdr:row>
      <xdr:rowOff>175260</xdr:rowOff>
    </xdr:from>
    <xdr:ext cx="184731" cy="264560"/>
    <xdr:sp macro="" textlink="">
      <xdr:nvSpPr>
        <xdr:cNvPr id="84" name="TextBox 83">
          <a:extLst>
            <a:ext uri="{FF2B5EF4-FFF2-40B4-BE49-F238E27FC236}">
              <a16:creationId xmlns:a16="http://schemas.microsoft.com/office/drawing/2014/main" id="{8A45DE78-362F-447F-A37A-EDBE2EF66344}"/>
            </a:ext>
          </a:extLst>
        </xdr:cNvPr>
        <xdr:cNvSpPr txBox="1"/>
      </xdr:nvSpPr>
      <xdr:spPr>
        <a:xfrm>
          <a:off x="5265420" y="21869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13</xdr:col>
      <xdr:colOff>251460</xdr:colOff>
      <xdr:row>14</xdr:row>
      <xdr:rowOff>15240</xdr:rowOff>
    </xdr:from>
    <xdr:ext cx="807720" cy="280205"/>
    <xdr:sp macro="" textlink="">
      <xdr:nvSpPr>
        <xdr:cNvPr id="85" name="TextBox 84">
          <a:hlinkClick xmlns:r="http://purl.oclc.org/ooxml/officeDocument/relationships" r:id="rId18"/>
          <a:extLst>
            <a:ext uri="{FF2B5EF4-FFF2-40B4-BE49-F238E27FC236}">
              <a16:creationId xmlns:a16="http://schemas.microsoft.com/office/drawing/2014/main" id="{D9D8462E-D3ED-46A8-9996-C29C966074D1}"/>
            </a:ext>
          </a:extLst>
        </xdr:cNvPr>
        <xdr:cNvSpPr txBox="1"/>
      </xdr:nvSpPr>
      <xdr:spPr>
        <a:xfrm>
          <a:off x="7703820" y="2575560"/>
          <a:ext cx="80772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u="sng">
              <a:solidFill>
                <a:srgbClr val="2E2F3C"/>
              </a:solidFill>
            </a:rPr>
            <a:t>Data here</a:t>
          </a:r>
        </a:p>
      </xdr:txBody>
    </xdr:sp>
    <xdr:clientData/>
  </xdr:oneCellAnchor>
  <xdr:oneCellAnchor>
    <xdr:from>
      <xdr:col>13</xdr:col>
      <xdr:colOff>266700</xdr:colOff>
      <xdr:row>23</xdr:row>
      <xdr:rowOff>114300</xdr:rowOff>
    </xdr:from>
    <xdr:ext cx="800860" cy="280205"/>
    <xdr:sp macro="" textlink="">
      <xdr:nvSpPr>
        <xdr:cNvPr id="86" name="TextBox 85">
          <a:hlinkClick xmlns:r="http://purl.oclc.org/ooxml/officeDocument/relationships" r:id="rId19"/>
          <a:extLst>
            <a:ext uri="{FF2B5EF4-FFF2-40B4-BE49-F238E27FC236}">
              <a16:creationId xmlns:a16="http://schemas.microsoft.com/office/drawing/2014/main" id="{C2D2EA20-26D3-42C9-A173-398EF7C78409}"/>
            </a:ext>
          </a:extLst>
        </xdr:cNvPr>
        <xdr:cNvSpPr txBox="1"/>
      </xdr:nvSpPr>
      <xdr:spPr>
        <a:xfrm>
          <a:off x="7719060" y="4320540"/>
          <a:ext cx="80086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u="sng"/>
            <a:t>Data here</a:t>
          </a:r>
        </a:p>
      </xdr:txBody>
    </xdr:sp>
    <xdr:clientData/>
  </xdr:oneCellAnchor>
  <xdr:oneCellAnchor>
    <xdr:from>
      <xdr:col>22</xdr:col>
      <xdr:colOff>160020</xdr:colOff>
      <xdr:row>13</xdr:row>
      <xdr:rowOff>99060</xdr:rowOff>
    </xdr:from>
    <xdr:ext cx="800860" cy="280205"/>
    <xdr:sp macro="" textlink="">
      <xdr:nvSpPr>
        <xdr:cNvPr id="87" name="TextBox 86">
          <a:hlinkClick xmlns:r="http://purl.oclc.org/ooxml/officeDocument/relationships" r:id="rId20"/>
          <a:extLst>
            <a:ext uri="{FF2B5EF4-FFF2-40B4-BE49-F238E27FC236}">
              <a16:creationId xmlns:a16="http://schemas.microsoft.com/office/drawing/2014/main" id="{FC00E184-2AEC-4CE3-8B8A-47BCDA48E7F4}"/>
            </a:ext>
          </a:extLst>
        </xdr:cNvPr>
        <xdr:cNvSpPr txBox="1"/>
      </xdr:nvSpPr>
      <xdr:spPr>
        <a:xfrm>
          <a:off x="13098780" y="2476500"/>
          <a:ext cx="80086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u="sng">
              <a:solidFill>
                <a:srgbClr val="2E2F3C"/>
              </a:solidFill>
            </a:rPr>
            <a:t>Data here</a:t>
          </a:r>
        </a:p>
      </xdr:txBody>
    </xdr:sp>
    <xdr:clientData/>
  </xdr:oneCellAnchor>
  <xdr:oneCellAnchor>
    <xdr:from>
      <xdr:col>18</xdr:col>
      <xdr:colOff>7620</xdr:colOff>
      <xdr:row>23</xdr:row>
      <xdr:rowOff>68580</xdr:rowOff>
    </xdr:from>
    <xdr:ext cx="800860" cy="280205"/>
    <xdr:sp macro="" textlink="">
      <xdr:nvSpPr>
        <xdr:cNvPr id="88" name="TextBox 87">
          <a:hlinkClick xmlns:r="http://purl.oclc.org/ooxml/officeDocument/relationships" r:id="rId21"/>
          <a:extLst>
            <a:ext uri="{FF2B5EF4-FFF2-40B4-BE49-F238E27FC236}">
              <a16:creationId xmlns:a16="http://schemas.microsoft.com/office/drawing/2014/main" id="{83E69BAC-1C9D-4301-8CD6-D57541F674E8}"/>
            </a:ext>
          </a:extLst>
        </xdr:cNvPr>
        <xdr:cNvSpPr txBox="1"/>
      </xdr:nvSpPr>
      <xdr:spPr>
        <a:xfrm>
          <a:off x="10507980" y="4274820"/>
          <a:ext cx="80086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u="sng">
              <a:solidFill>
                <a:srgbClr val="2E2F3C"/>
              </a:solidFill>
            </a:rPr>
            <a:t>Data here</a:t>
          </a:r>
        </a:p>
      </xdr:txBody>
    </xdr:sp>
    <xdr:clientData/>
  </xdr:oneCellAnchor>
  <xdr:oneCellAnchor>
    <xdr:from>
      <xdr:col>22</xdr:col>
      <xdr:colOff>251460</xdr:colOff>
      <xdr:row>22</xdr:row>
      <xdr:rowOff>175260</xdr:rowOff>
    </xdr:from>
    <xdr:ext cx="800860" cy="280205"/>
    <xdr:sp macro="" textlink="">
      <xdr:nvSpPr>
        <xdr:cNvPr id="89" name="TextBox 88">
          <a:hlinkClick xmlns:r="http://purl.oclc.org/ooxml/officeDocument/relationships" r:id="rId22"/>
          <a:extLst>
            <a:ext uri="{FF2B5EF4-FFF2-40B4-BE49-F238E27FC236}">
              <a16:creationId xmlns:a16="http://schemas.microsoft.com/office/drawing/2014/main" id="{602F86AD-213A-4E17-A1EC-581ADEBE5E66}"/>
            </a:ext>
          </a:extLst>
        </xdr:cNvPr>
        <xdr:cNvSpPr txBox="1"/>
      </xdr:nvSpPr>
      <xdr:spPr>
        <a:xfrm>
          <a:off x="13190220" y="4198620"/>
          <a:ext cx="80086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u="sng">
              <a:solidFill>
                <a:srgbClr val="2E2F3C"/>
              </a:solidFill>
            </a:rPr>
            <a:t>Data here</a:t>
          </a:r>
        </a:p>
      </xdr:txBody>
    </xdr:sp>
    <xdr:clientData/>
  </xdr:oneCellAnchor>
  <xdr:twoCellAnchor>
    <xdr:from>
      <xdr:col>1</xdr:col>
      <xdr:colOff>434340</xdr:colOff>
      <xdr:row>31</xdr:row>
      <xdr:rowOff>15240</xdr:rowOff>
    </xdr:from>
    <xdr:to>
      <xdr:col>3</xdr:col>
      <xdr:colOff>586740</xdr:colOff>
      <xdr:row>39</xdr:row>
      <xdr:rowOff>60960</xdr:rowOff>
    </xdr:to>
    <mc:AlternateContent xmlns:mc="http://schemas.openxmlformats.org/markup-compatibility/2006">
      <mc:Choice xmlns:cx1="http://schemas.microsoft.com/office/drawing/2015/9/8/chartex" Requires="cx1">
        <xdr:graphicFrame macro="">
          <xdr:nvGraphicFramePr>
            <xdr:cNvPr id="91" name="Chart 90">
              <a:extLst>
                <a:ext uri="{FF2B5EF4-FFF2-40B4-BE49-F238E27FC236}">
                  <a16:creationId xmlns:a16="http://schemas.microsoft.com/office/drawing/2014/main" id="{99F6D83C-5E15-4E3D-8C92-C0C4A90CA41C}"/>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23"/>
            </a:graphicData>
          </a:graphic>
        </xdr:graphicFrame>
      </mc:Choice>
      <mc:Fallback>
        <xdr:sp macro="" textlink="">
          <xdr:nvSpPr>
            <xdr:cNvPr id="0" name=""/>
            <xdr:cNvSpPr>
              <a:spLocks noTextEdit="1"/>
            </xdr:cNvSpPr>
          </xdr:nvSpPr>
          <xdr:spPr>
            <a:xfrm>
              <a:off x="647700" y="5730240"/>
              <a:ext cx="1295400" cy="15087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3</xdr:col>
      <xdr:colOff>15240</xdr:colOff>
      <xdr:row>33</xdr:row>
      <xdr:rowOff>68580</xdr:rowOff>
    </xdr:from>
    <xdr:ext cx="399148" cy="264560"/>
    <xdr:sp macro="" textlink="'Pivot table'!E109">
      <xdr:nvSpPr>
        <xdr:cNvPr id="92" name="TextBox 91">
          <a:extLst>
            <a:ext uri="{FF2B5EF4-FFF2-40B4-BE49-F238E27FC236}">
              <a16:creationId xmlns:a16="http://schemas.microsoft.com/office/drawing/2014/main" id="{EAB8EEE5-2116-48B3-AB61-0C2BC61106E7}"/>
            </a:ext>
          </a:extLst>
        </xdr:cNvPr>
        <xdr:cNvSpPr txBox="1"/>
      </xdr:nvSpPr>
      <xdr:spPr>
        <a:xfrm>
          <a:off x="1371600" y="610362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C3E8C5E-B71D-41D2-855F-F84960D9F9F0}" type="TxLink">
            <a:rPr lang="en-US" sz="1100" b="0" i="0" u="none" strike="noStrike">
              <a:solidFill>
                <a:schemeClr val="bg1"/>
              </a:solidFill>
              <a:latin typeface="Calibri"/>
              <a:ea typeface="Calibri"/>
              <a:cs typeface="Calibri"/>
            </a:rPr>
            <a:pPr/>
            <a:t>191</a:t>
          </a:fld>
          <a:endParaRPr lang="en-IN" sz="1100">
            <a:solidFill>
              <a:schemeClr val="bg1"/>
            </a:solidFill>
          </a:endParaRPr>
        </a:p>
      </xdr:txBody>
    </xdr:sp>
    <xdr:clientData/>
  </xdr:oneCellAnchor>
  <xdr:oneCellAnchor>
    <xdr:from>
      <xdr:col>2</xdr:col>
      <xdr:colOff>358140</xdr:colOff>
      <xdr:row>36</xdr:row>
      <xdr:rowOff>167640</xdr:rowOff>
    </xdr:from>
    <xdr:ext cx="399148" cy="264560"/>
    <xdr:sp macro="" textlink="'Pivot table'!E110">
      <xdr:nvSpPr>
        <xdr:cNvPr id="93" name="TextBox 92">
          <a:extLst>
            <a:ext uri="{FF2B5EF4-FFF2-40B4-BE49-F238E27FC236}">
              <a16:creationId xmlns:a16="http://schemas.microsoft.com/office/drawing/2014/main" id="{DF847409-8E45-4F29-B4CA-E0A6E313D8FA}"/>
            </a:ext>
          </a:extLst>
        </xdr:cNvPr>
        <xdr:cNvSpPr txBox="1"/>
      </xdr:nvSpPr>
      <xdr:spPr>
        <a:xfrm>
          <a:off x="1104900" y="675132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3F9E6D4-B381-4129-A211-C43C6D36547B}" type="TxLink">
            <a:rPr lang="en-US" sz="1100" b="0" i="0" u="none" strike="noStrike">
              <a:solidFill>
                <a:schemeClr val="bg1"/>
              </a:solidFill>
              <a:latin typeface="Calibri"/>
              <a:ea typeface="Calibri"/>
              <a:cs typeface="Calibri"/>
            </a:rPr>
            <a:pPr/>
            <a:t>201</a:t>
          </a:fld>
          <a:endParaRPr lang="en-IN" sz="1100">
            <a:solidFill>
              <a:schemeClr val="bg1"/>
            </a:solidFill>
          </a:endParaRPr>
        </a:p>
      </xdr:txBody>
    </xdr:sp>
    <xdr:clientData/>
  </xdr:oneCellAnchor>
  <xdr:oneCellAnchor>
    <xdr:from>
      <xdr:col>2</xdr:col>
      <xdr:colOff>53340</xdr:colOff>
      <xdr:row>33</xdr:row>
      <xdr:rowOff>60960</xdr:rowOff>
    </xdr:from>
    <xdr:ext cx="399148" cy="264560"/>
    <xdr:sp macro="" textlink="'Pivot table'!E111">
      <xdr:nvSpPr>
        <xdr:cNvPr id="94" name="TextBox 93">
          <a:extLst>
            <a:ext uri="{FF2B5EF4-FFF2-40B4-BE49-F238E27FC236}">
              <a16:creationId xmlns:a16="http://schemas.microsoft.com/office/drawing/2014/main" id="{16C152B4-4874-4E7A-BB99-130F4576B042}"/>
            </a:ext>
          </a:extLst>
        </xdr:cNvPr>
        <xdr:cNvSpPr txBox="1"/>
      </xdr:nvSpPr>
      <xdr:spPr>
        <a:xfrm>
          <a:off x="800100" y="6096000"/>
          <a:ext cx="3991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D395A13-3C08-4C46-9224-C9742D5F4E8F}" type="TxLink">
            <a:rPr lang="en-US" sz="1100" b="0" i="0" u="none" strike="noStrike">
              <a:solidFill>
                <a:schemeClr val="bg1"/>
              </a:solidFill>
              <a:latin typeface="Calibri"/>
              <a:ea typeface="Calibri"/>
              <a:cs typeface="Calibri"/>
            </a:rPr>
            <a:pPr/>
            <a:t>196</a:t>
          </a:fld>
          <a:endParaRPr lang="en-IN" sz="1100">
            <a:solidFill>
              <a:schemeClr val="bg1"/>
            </a:solidFill>
          </a:endParaRPr>
        </a:p>
      </xdr:txBody>
    </xdr:sp>
    <xdr:clientData/>
  </xdr:oneCellAnchor>
  <xdr:twoCellAnchor>
    <xdr:from>
      <xdr:col>15</xdr:col>
      <xdr:colOff>434340</xdr:colOff>
      <xdr:row>32</xdr:row>
      <xdr:rowOff>60960</xdr:rowOff>
    </xdr:from>
    <xdr:to>
      <xdr:col>24</xdr:col>
      <xdr:colOff>15240</xdr:colOff>
      <xdr:row>40</xdr:row>
      <xdr:rowOff>0</xdr:rowOff>
    </xdr:to>
    <xdr:sp macro="" textlink="">
      <xdr:nvSpPr>
        <xdr:cNvPr id="98" name="Rectangle: Rounded Corners 97">
          <a:extLst>
            <a:ext uri="{FF2B5EF4-FFF2-40B4-BE49-F238E27FC236}">
              <a16:creationId xmlns:a16="http://schemas.microsoft.com/office/drawing/2014/main" id="{5018DE47-1673-4A2B-A0B1-20548F83D3FF}"/>
            </a:ext>
          </a:extLst>
        </xdr:cNvPr>
        <xdr:cNvSpPr/>
      </xdr:nvSpPr>
      <xdr:spPr>
        <a:xfrm>
          <a:off x="9105900" y="5913120"/>
          <a:ext cx="5067300" cy="1402080"/>
        </a:xfrm>
        <a:prstGeom prst="roundRect">
          <a:avLst/>
        </a:prstGeom>
        <a:solidFill>
          <a:schemeClr val="bg1"/>
        </a:solidFill>
        <a:ln>
          <a:noFill/>
        </a:ln>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solidFill>
                <a:schemeClr val="tx1"/>
              </a:solidFill>
            </a:ln>
            <a:solidFill>
              <a:schemeClr val="lt1"/>
            </a:solidFill>
            <a:latin typeface="+mn-lt"/>
            <a:ea typeface="+mn-ea"/>
            <a:cs typeface="+mn-cs"/>
          </a:endParaRPr>
        </a:p>
      </xdr:txBody>
    </xdr:sp>
    <xdr:clientData/>
  </xdr:twoCellAnchor>
  <xdr:twoCellAnchor>
    <xdr:from>
      <xdr:col>16</xdr:col>
      <xdr:colOff>213360</xdr:colOff>
      <xdr:row>34</xdr:row>
      <xdr:rowOff>121920</xdr:rowOff>
    </xdr:from>
    <xdr:to>
      <xdr:col>23</xdr:col>
      <xdr:colOff>304800</xdr:colOff>
      <xdr:row>40</xdr:row>
      <xdr:rowOff>53340</xdr:rowOff>
    </xdr:to>
    <xdr:graphicFrame macro="">
      <xdr:nvGraphicFramePr>
        <xdr:cNvPr id="99" name="Chart 98">
          <a:extLst>
            <a:ext uri="{FF2B5EF4-FFF2-40B4-BE49-F238E27FC236}">
              <a16:creationId xmlns:a16="http://schemas.microsoft.com/office/drawing/2014/main" id="{69636800-9AB3-4E00-AE79-11E6BDF5D6A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4"/>
        </a:graphicData>
      </a:graphic>
    </xdr:graphicFrame>
    <xdr:clientData/>
  </xdr:twoCellAnchor>
  <xdr:oneCellAnchor>
    <xdr:from>
      <xdr:col>15</xdr:col>
      <xdr:colOff>601980</xdr:colOff>
      <xdr:row>32</xdr:row>
      <xdr:rowOff>106680</xdr:rowOff>
    </xdr:from>
    <xdr:ext cx="2277483" cy="525780"/>
    <xdr:sp macro="" textlink="">
      <xdr:nvSpPr>
        <xdr:cNvPr id="103" name="TextBox 102">
          <a:extLst>
            <a:ext uri="{FF2B5EF4-FFF2-40B4-BE49-F238E27FC236}">
              <a16:creationId xmlns:a16="http://schemas.microsoft.com/office/drawing/2014/main" id="{9DC5559A-F75F-48B8-8C8F-3C642EB24A18}"/>
            </a:ext>
          </a:extLst>
        </xdr:cNvPr>
        <xdr:cNvSpPr txBox="1"/>
      </xdr:nvSpPr>
      <xdr:spPr>
        <a:xfrm>
          <a:off x="9273540" y="5958840"/>
          <a:ext cx="2277483" cy="5257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400"/>
            <a:t>Total Attrition</a:t>
          </a:r>
        </a:p>
        <a:p>
          <a:r>
            <a:rPr lang="en-IN" sz="1100">
              <a:solidFill>
                <a:schemeClr val="tx1">
                  <a:lumMod val="65%"/>
                  <a:lumOff val="35%"/>
                </a:schemeClr>
              </a:solidFill>
            </a:rPr>
            <a:t>by</a:t>
          </a:r>
          <a:r>
            <a:rPr lang="en-IN" sz="1100" baseline="0%">
              <a:solidFill>
                <a:schemeClr val="tx1">
                  <a:lumMod val="65%"/>
                  <a:lumOff val="35%"/>
                </a:schemeClr>
              </a:solidFill>
            </a:rPr>
            <a:t> Employee Salary and Department</a:t>
          </a:r>
          <a:endParaRPr lang="en-IN" sz="1100">
            <a:solidFill>
              <a:schemeClr val="tx1">
                <a:lumMod val="65%"/>
                <a:lumOff val="35%"/>
              </a:schemeClr>
            </a:solidFill>
          </a:endParaRPr>
        </a:p>
      </xdr:txBody>
    </xdr:sp>
    <xdr:clientData/>
  </xdr:oneCellAnchor>
  <xdr:oneCellAnchor>
    <xdr:from>
      <xdr:col>22</xdr:col>
      <xdr:colOff>259080</xdr:colOff>
      <xdr:row>32</xdr:row>
      <xdr:rowOff>137160</xdr:rowOff>
    </xdr:from>
    <xdr:ext cx="800860" cy="280205"/>
    <xdr:sp macro="" textlink="">
      <xdr:nvSpPr>
        <xdr:cNvPr id="104" name="TextBox 103">
          <a:hlinkClick xmlns:r="http://purl.oclc.org/ooxml/officeDocument/relationships" r:id="rId25"/>
          <a:extLst>
            <a:ext uri="{FF2B5EF4-FFF2-40B4-BE49-F238E27FC236}">
              <a16:creationId xmlns:a16="http://schemas.microsoft.com/office/drawing/2014/main" id="{F3400C61-3E4C-D913-3163-2A2FB671DD7B}"/>
            </a:ext>
          </a:extLst>
        </xdr:cNvPr>
        <xdr:cNvSpPr txBox="1"/>
      </xdr:nvSpPr>
      <xdr:spPr>
        <a:xfrm>
          <a:off x="13197840" y="5989320"/>
          <a:ext cx="800860"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u="sng"/>
            <a:t>Data here</a:t>
          </a:r>
        </a:p>
      </xdr:txBody>
    </xdr:sp>
    <xdr:clientData/>
  </xdr:oneCellAnchor>
  <xdr:twoCellAnchor editAs="oneCell">
    <xdr:from>
      <xdr:col>10</xdr:col>
      <xdr:colOff>335280</xdr:colOff>
      <xdr:row>32</xdr:row>
      <xdr:rowOff>76200</xdr:rowOff>
    </xdr:from>
    <xdr:to>
      <xdr:col>15</xdr:col>
      <xdr:colOff>99060</xdr:colOff>
      <xdr:row>39</xdr:row>
      <xdr:rowOff>53340</xdr:rowOff>
    </xdr:to>
    <mc:AlternateContent xmlns:mc="http://schemas.openxmlformats.org/markup-compatibility/2006" xmlns:tsle="http://schemas.microsoft.com/office/drawing/2012/timeslicer">
      <mc:Choice Requires="tsle">
        <xdr:graphicFrame macro="">
          <xdr:nvGraphicFramePr>
            <xdr:cNvPr id="90" name="Date_of_Hire 1">
              <a:extLst>
                <a:ext uri="{FF2B5EF4-FFF2-40B4-BE49-F238E27FC236}">
                  <a16:creationId xmlns:a16="http://schemas.microsoft.com/office/drawing/2014/main" id="{2CB75092-5FD4-40BD-9F24-DF353547A276}"/>
                </a:ext>
              </a:extLst>
            </xdr:cNvPr>
            <xdr:cNvGraphicFramePr/>
          </xdr:nvGraphicFramePr>
          <xdr:xfrm>
            <a:off x="0" y="0"/>
            <a:ext cx="0" cy="0"/>
          </xdr:xfrm>
          <a:graphic>
            <a:graphicData uri="http://schemas.microsoft.com/office/drawing/2012/timeslicer">
              <tsle:timeslicer name="Date_of_Hire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5958840" y="5928360"/>
              <a:ext cx="2811780" cy="12573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5.xml><?xml version="1.0" encoding="utf-8"?>
<xdr:wsDr xmlns:xdr="http://purl.oclc.org/ooxml/drawingml/spreadsheetDrawing" xmlns:a="http://purl.oclc.org/ooxml/drawingml/main">
  <xdr:twoCellAnchor>
    <xdr:from>
      <xdr:col>3</xdr:col>
      <xdr:colOff>381000</xdr:colOff>
      <xdr:row>14</xdr:row>
      <xdr:rowOff>15240</xdr:rowOff>
    </xdr:from>
    <xdr:to>
      <xdr:col>4</xdr:col>
      <xdr:colOff>243840</xdr:colOff>
      <xdr:row>19</xdr:row>
      <xdr:rowOff>152400</xdr:rowOff>
    </xdr:to>
    <xdr:graphicFrame macro="">
      <xdr:nvGraphicFramePr>
        <xdr:cNvPr id="2" name="Chart 1">
          <a:extLst>
            <a:ext uri="{FF2B5EF4-FFF2-40B4-BE49-F238E27FC236}">
              <a16:creationId xmlns:a16="http://schemas.microsoft.com/office/drawing/2014/main" id="{E1DFA45F-1025-7BB6-81C8-64DE4A9BF644}"/>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2</xdr:col>
      <xdr:colOff>510540</xdr:colOff>
      <xdr:row>40</xdr:row>
      <xdr:rowOff>30480</xdr:rowOff>
    </xdr:from>
    <xdr:to>
      <xdr:col>5</xdr:col>
      <xdr:colOff>518160</xdr:colOff>
      <xdr:row>48</xdr:row>
      <xdr:rowOff>106680</xdr:rowOff>
    </xdr:to>
    <xdr:graphicFrame macro="">
      <xdr:nvGraphicFramePr>
        <xdr:cNvPr id="4" name="Chart 3">
          <a:extLst>
            <a:ext uri="{FF2B5EF4-FFF2-40B4-BE49-F238E27FC236}">
              <a16:creationId xmlns:a16="http://schemas.microsoft.com/office/drawing/2014/main" id="{A0AFE664-E475-A136-B0EA-E0970F49597C}"/>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5</xdr:col>
      <xdr:colOff>106680</xdr:colOff>
      <xdr:row>51</xdr:row>
      <xdr:rowOff>167640</xdr:rowOff>
    </xdr:from>
    <xdr:to>
      <xdr:col>7</xdr:col>
      <xdr:colOff>807720</xdr:colOff>
      <xdr:row>59</xdr:row>
      <xdr:rowOff>129540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8BBD851F-86AB-663C-2DDB-7E1D508C6E25}"/>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3"/>
            </a:graphicData>
          </a:graphic>
        </xdr:graphicFrame>
      </mc:Choice>
      <mc:Fallback>
        <xdr:sp macro="" textlink="">
          <xdr:nvSpPr>
            <xdr:cNvPr id="0" name=""/>
            <xdr:cNvSpPr>
              <a:spLocks noTextEdit="1"/>
            </xdr:cNvSpPr>
          </xdr:nvSpPr>
          <xdr:spPr>
            <a:xfrm>
              <a:off x="4701540" y="9525000"/>
              <a:ext cx="3215640" cy="14249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563880</xdr:colOff>
      <xdr:row>65</xdr:row>
      <xdr:rowOff>83820</xdr:rowOff>
    </xdr:from>
    <xdr:to>
      <xdr:col>17</xdr:col>
      <xdr:colOff>259080</xdr:colOff>
      <xdr:row>75</xdr:row>
      <xdr:rowOff>76200</xdr:rowOff>
    </xdr:to>
    <xdr:graphicFrame macro="">
      <xdr:nvGraphicFramePr>
        <xdr:cNvPr id="7" name="Chart 6">
          <a:extLst>
            <a:ext uri="{FF2B5EF4-FFF2-40B4-BE49-F238E27FC236}">
              <a16:creationId xmlns:a16="http://schemas.microsoft.com/office/drawing/2014/main" id="{8AE4B278-A343-0462-2C49-7A8D55A46855}"/>
            </a:ext>
          </a:extLst>
        </xdr:cNvPr>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3</xdr:col>
      <xdr:colOff>114300</xdr:colOff>
      <xdr:row>80</xdr:row>
      <xdr:rowOff>0</xdr:rowOff>
    </xdr:from>
    <xdr:to>
      <xdr:col>5</xdr:col>
      <xdr:colOff>1234440</xdr:colOff>
      <xdr:row>88</xdr:row>
      <xdr:rowOff>83820</xdr:rowOff>
    </xdr:to>
    <xdr:graphicFrame macro="">
      <xdr:nvGraphicFramePr>
        <xdr:cNvPr id="9" name="Chart 8">
          <a:extLst>
            <a:ext uri="{FF2B5EF4-FFF2-40B4-BE49-F238E27FC236}">
              <a16:creationId xmlns:a16="http://schemas.microsoft.com/office/drawing/2014/main" id="{AADBA993-8AE7-9362-1E30-412EB422E906}"/>
            </a:ext>
          </a:extLst>
        </xdr:cNvPr>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2</xdr:col>
      <xdr:colOff>350520</xdr:colOff>
      <xdr:row>92</xdr:row>
      <xdr:rowOff>144780</xdr:rowOff>
    </xdr:from>
    <xdr:to>
      <xdr:col>5</xdr:col>
      <xdr:colOff>1203960</xdr:colOff>
      <xdr:row>103</xdr:row>
      <xdr:rowOff>53340</xdr:rowOff>
    </xdr:to>
    <xdr:graphicFrame macro="">
      <xdr:nvGraphicFramePr>
        <xdr:cNvPr id="10" name="Chart 9">
          <a:extLst>
            <a:ext uri="{FF2B5EF4-FFF2-40B4-BE49-F238E27FC236}">
              <a16:creationId xmlns:a16="http://schemas.microsoft.com/office/drawing/2014/main" id="{EED269E7-F1DD-C5AC-40C1-4B19C9D0C99F}"/>
            </a:ext>
          </a:extLst>
        </xdr:cNvPr>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editAs="oneCell">
    <xdr:from>
      <xdr:col>11</xdr:col>
      <xdr:colOff>106680</xdr:colOff>
      <xdr:row>0</xdr:row>
      <xdr:rowOff>160021</xdr:rowOff>
    </xdr:from>
    <xdr:to>
      <xdr:col>18</xdr:col>
      <xdr:colOff>123480</xdr:colOff>
      <xdr:row>4</xdr:row>
      <xdr:rowOff>76501</xdr:rowOff>
    </xdr:to>
    <mc:AlternateContent xmlns:mc="http://schemas.openxmlformats.org/markup-compatibility/2006" xmlns:a14="http://schemas.microsoft.com/office/drawing/2010/main">
      <mc:Choice Requires="a14">
        <xdr:graphicFrame macro="">
          <xdr:nvGraphicFramePr>
            <xdr:cNvPr id="11" name="Department">
              <a:extLst>
                <a:ext uri="{FF2B5EF4-FFF2-40B4-BE49-F238E27FC236}">
                  <a16:creationId xmlns:a16="http://schemas.microsoft.com/office/drawing/2014/main" id="{59FF3A02-A0C3-34A0-B804-C1CE8FE9821F}"/>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0081260" y="160021"/>
              <a:ext cx="4284000" cy="6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76200</xdr:colOff>
      <xdr:row>0</xdr:row>
      <xdr:rowOff>91441</xdr:rowOff>
    </xdr:from>
    <xdr:to>
      <xdr:col>22</xdr:col>
      <xdr:colOff>76200</xdr:colOff>
      <xdr:row>5</xdr:row>
      <xdr:rowOff>76201</xdr:rowOff>
    </xdr:to>
    <mc:AlternateContent xmlns:mc="http://schemas.openxmlformats.org/markup-compatibility/2006" xmlns:a14="http://schemas.microsoft.com/office/drawing/2010/main">
      <mc:Choice Requires="a14">
        <xdr:graphicFrame macro="">
          <xdr:nvGraphicFramePr>
            <xdr:cNvPr id="12" name="PerformanceRating">
              <a:extLst>
                <a:ext uri="{FF2B5EF4-FFF2-40B4-BE49-F238E27FC236}">
                  <a16:creationId xmlns:a16="http://schemas.microsoft.com/office/drawing/2014/main" id="{74D642F4-745B-D737-C262-FED6A3D850FA}"/>
                </a:ext>
              </a:extLst>
            </xdr:cNvPr>
            <xdr:cNvGraphicFramePr/>
          </xdr:nvGraphicFramePr>
          <xdr:xfrm>
            <a:off x="0" y="0"/>
            <a:ext cx="0" cy="0"/>
          </xdr:xfrm>
          <a:graphic>
            <a:graphicData uri="http://schemas.microsoft.com/office/drawing/2010/slicer">
              <sle:slicer xmlns:sle="http://schemas.microsoft.com/office/drawing/2010/slicer" name="PerformanceRating"/>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4927580" y="91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15240</xdr:colOff>
      <xdr:row>12</xdr:row>
      <xdr:rowOff>167640</xdr:rowOff>
    </xdr:from>
    <xdr:to>
      <xdr:col>7</xdr:col>
      <xdr:colOff>762000</xdr:colOff>
      <xdr:row>18</xdr:row>
      <xdr:rowOff>83819</xdr:rowOff>
    </xdr:to>
    <mc:AlternateContent xmlns:mc="http://schemas.openxmlformats.org/markup-compatibility/2006" xmlns:a14="http://schemas.microsoft.com/office/drawing/2010/main">
      <mc:Choice Requires="a14">
        <xdr:graphicFrame macro="">
          <xdr:nvGraphicFramePr>
            <xdr:cNvPr id="13" name="Attrition">
              <a:extLst>
                <a:ext uri="{FF2B5EF4-FFF2-40B4-BE49-F238E27FC236}">
                  <a16:creationId xmlns:a16="http://schemas.microsoft.com/office/drawing/2014/main" id="{6C551F1D-288A-7FBF-E2BE-F64A91AD091F}"/>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5768340" y="2369820"/>
              <a:ext cx="1828800" cy="1013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99060</xdr:colOff>
      <xdr:row>26</xdr:row>
      <xdr:rowOff>160020</xdr:rowOff>
    </xdr:from>
    <xdr:to>
      <xdr:col>10</xdr:col>
      <xdr:colOff>647700</xdr:colOff>
      <xdr:row>33</xdr:row>
      <xdr:rowOff>106680</xdr:rowOff>
    </xdr:to>
    <mc:AlternateContent xmlns:mc="http://schemas.openxmlformats.org/markup-compatibility/2006" xmlns:a14="http://schemas.microsoft.com/office/drawing/2010/main">
      <mc:Choice Requires="a14">
        <xdr:graphicFrame macro="">
          <xdr:nvGraphicFramePr>
            <xdr:cNvPr id="15" name="JobRole">
              <a:extLst>
                <a:ext uri="{FF2B5EF4-FFF2-40B4-BE49-F238E27FC236}">
                  <a16:creationId xmlns:a16="http://schemas.microsoft.com/office/drawing/2014/main" id="{B717F406-029E-857A-3E8E-C041FB05D3E4}"/>
                </a:ext>
              </a:extLst>
            </xdr:cNvPr>
            <xdr:cNvGraphicFramePr/>
          </xdr:nvGraphicFramePr>
          <xdr:xfrm>
            <a:off x="0" y="0"/>
            <a:ext cx="0" cy="0"/>
          </xdr:xfrm>
          <a:graphic>
            <a:graphicData uri="http://schemas.microsoft.com/office/drawing/2010/slicer">
              <sle:slicer xmlns:sle="http://schemas.microsoft.com/office/drawing/2010/slicer" name="JobRole"/>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4168140" y="4930140"/>
              <a:ext cx="6720840" cy="1226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15240</xdr:colOff>
      <xdr:row>40</xdr:row>
      <xdr:rowOff>7621</xdr:rowOff>
    </xdr:from>
    <xdr:to>
      <xdr:col>7</xdr:col>
      <xdr:colOff>762000</xdr:colOff>
      <xdr:row>47</xdr:row>
      <xdr:rowOff>160021</xdr:rowOff>
    </xdr:to>
    <mc:AlternateContent xmlns:mc="http://schemas.openxmlformats.org/markup-compatibility/2006" xmlns:a14="http://schemas.microsoft.com/office/drawing/2010/main">
      <mc:Choice Requires="a14">
        <xdr:graphicFrame macro="">
          <xdr:nvGraphicFramePr>
            <xdr:cNvPr id="16" name="Higher_Education">
              <a:extLst>
                <a:ext uri="{FF2B5EF4-FFF2-40B4-BE49-F238E27FC236}">
                  <a16:creationId xmlns:a16="http://schemas.microsoft.com/office/drawing/2014/main" id="{E706CDD3-393C-B808-B000-0BEE54BD0313}"/>
                </a:ext>
              </a:extLst>
            </xdr:cNvPr>
            <xdr:cNvGraphicFramePr/>
          </xdr:nvGraphicFramePr>
          <xdr:xfrm>
            <a:off x="0" y="0"/>
            <a:ext cx="0" cy="0"/>
          </xdr:xfrm>
          <a:graphic>
            <a:graphicData uri="http://schemas.microsoft.com/office/drawing/2010/slicer">
              <sle:slicer xmlns:sle="http://schemas.microsoft.com/office/drawing/2010/slicer" name="Higher_Education"/>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5768340" y="7345681"/>
              <a:ext cx="1828800"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1356360</xdr:colOff>
      <xdr:row>51</xdr:row>
      <xdr:rowOff>160021</xdr:rowOff>
    </xdr:from>
    <xdr:to>
      <xdr:col>9</xdr:col>
      <xdr:colOff>792480</xdr:colOff>
      <xdr:row>58</xdr:row>
      <xdr:rowOff>68581</xdr:rowOff>
    </xdr:to>
    <mc:AlternateContent xmlns:mc="http://schemas.openxmlformats.org/markup-compatibility/2006" xmlns:a14="http://schemas.microsoft.com/office/drawing/2010/main">
      <mc:Choice Requires="a14">
        <xdr:graphicFrame macro="">
          <xdr:nvGraphicFramePr>
            <xdr:cNvPr id="17" name="BusinessTravel">
              <a:extLst>
                <a:ext uri="{FF2B5EF4-FFF2-40B4-BE49-F238E27FC236}">
                  <a16:creationId xmlns:a16="http://schemas.microsoft.com/office/drawing/2014/main" id="{01DC7FCB-53FB-0AC2-15A7-E3519E3D8E9D}"/>
                </a:ext>
              </a:extLst>
            </xdr:cNvPr>
            <xdr:cNvGraphicFramePr/>
          </xdr:nvGraphicFramePr>
          <xdr:xfrm>
            <a:off x="0" y="0"/>
            <a:ext cx="0" cy="0"/>
          </xdr:xfrm>
          <a:graphic>
            <a:graphicData uri="http://schemas.microsoft.com/office/drawing/2010/slicer">
              <sle:slicer xmlns:sle="http://schemas.microsoft.com/office/drawing/2010/slicer" name="BusinessTravel"/>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7719060" y="9517381"/>
              <a:ext cx="1828800" cy="1188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121920</xdr:colOff>
      <xdr:row>67</xdr:row>
      <xdr:rowOff>7621</xdr:rowOff>
    </xdr:from>
    <xdr:to>
      <xdr:col>5</xdr:col>
      <xdr:colOff>1211580</xdr:colOff>
      <xdr:row>74</xdr:row>
      <xdr:rowOff>175261</xdr:rowOff>
    </xdr:to>
    <mc:AlternateContent xmlns:mc="http://schemas.openxmlformats.org/markup-compatibility/2006" xmlns:a14="http://schemas.microsoft.com/office/drawing/2010/main">
      <mc:Choice Requires="a14">
        <xdr:graphicFrame macro="">
          <xdr:nvGraphicFramePr>
            <xdr:cNvPr id="18" name="Source_of_Hire">
              <a:extLst>
                <a:ext uri="{FF2B5EF4-FFF2-40B4-BE49-F238E27FC236}">
                  <a16:creationId xmlns:a16="http://schemas.microsoft.com/office/drawing/2014/main" id="{14F1F382-FF22-7DBC-7BD9-859662D0E8BB}"/>
                </a:ext>
              </a:extLst>
            </xdr:cNvPr>
            <xdr:cNvGraphicFramePr/>
          </xdr:nvGraphicFramePr>
          <xdr:xfrm>
            <a:off x="0" y="0"/>
            <a:ext cx="0" cy="0"/>
          </xdr:xfrm>
          <a:graphic>
            <a:graphicData uri="http://schemas.microsoft.com/office/drawing/2010/slicer">
              <sle:slicer xmlns:sle="http://schemas.microsoft.com/office/drawing/2010/slicer" name="Source_of_Hire"/>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3543300" y="12298681"/>
              <a:ext cx="1828800" cy="1447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22860</xdr:colOff>
      <xdr:row>80</xdr:row>
      <xdr:rowOff>53341</xdr:rowOff>
    </xdr:from>
    <xdr:to>
      <xdr:col>7</xdr:col>
      <xdr:colOff>769620</xdr:colOff>
      <xdr:row>85</xdr:row>
      <xdr:rowOff>76201</xdr:rowOff>
    </xdr:to>
    <mc:AlternateContent xmlns:mc="http://schemas.openxmlformats.org/markup-compatibility/2006" xmlns:a14="http://schemas.microsoft.com/office/drawing/2010/main">
      <mc:Choice Requires="a14">
        <xdr:graphicFrame macro="">
          <xdr:nvGraphicFramePr>
            <xdr:cNvPr id="19" name="Gender">
              <a:extLst>
                <a:ext uri="{FF2B5EF4-FFF2-40B4-BE49-F238E27FC236}">
                  <a16:creationId xmlns:a16="http://schemas.microsoft.com/office/drawing/2014/main" id="{63C226D5-5731-D778-EB7F-72E9635C4EE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5775960" y="14729461"/>
              <a:ext cx="1828800" cy="937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22860</xdr:colOff>
      <xdr:row>93</xdr:row>
      <xdr:rowOff>30481</xdr:rowOff>
    </xdr:from>
    <xdr:to>
      <xdr:col>7</xdr:col>
      <xdr:colOff>769620</xdr:colOff>
      <xdr:row>99</xdr:row>
      <xdr:rowOff>137161</xdr:rowOff>
    </xdr:to>
    <mc:AlternateContent xmlns:mc="http://schemas.openxmlformats.org/markup-compatibility/2006" xmlns:a14="http://schemas.microsoft.com/office/drawing/2010/main">
      <mc:Choice Requires="a14">
        <xdr:graphicFrame macro="">
          <xdr:nvGraphicFramePr>
            <xdr:cNvPr id="20" name="Department 1">
              <a:extLst>
                <a:ext uri="{FF2B5EF4-FFF2-40B4-BE49-F238E27FC236}">
                  <a16:creationId xmlns:a16="http://schemas.microsoft.com/office/drawing/2014/main" id="{44A0BA98-6F58-E55B-1697-38573106AD84}"/>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5775960" y="17091661"/>
              <a:ext cx="18288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441960</xdr:colOff>
      <xdr:row>107</xdr:row>
      <xdr:rowOff>15241</xdr:rowOff>
    </xdr:from>
    <xdr:to>
      <xdr:col>6</xdr:col>
      <xdr:colOff>838200</xdr:colOff>
      <xdr:row>113</xdr:row>
      <xdr:rowOff>137161</xdr:rowOff>
    </xdr:to>
    <mc:AlternateContent xmlns:mc="http://schemas.openxmlformats.org/markup-compatibility/2006" xmlns:a14="http://schemas.microsoft.com/office/drawing/2010/main">
      <mc:Choice Requires="a14">
        <xdr:graphicFrame macro="">
          <xdr:nvGraphicFramePr>
            <xdr:cNvPr id="21" name="Job_mode">
              <a:extLst>
                <a:ext uri="{FF2B5EF4-FFF2-40B4-BE49-F238E27FC236}">
                  <a16:creationId xmlns:a16="http://schemas.microsoft.com/office/drawing/2014/main" id="{7AA56C6D-22BC-8889-546B-8D6AC279E971}"/>
                </a:ext>
              </a:extLst>
            </xdr:cNvPr>
            <xdr:cNvGraphicFramePr/>
          </xdr:nvGraphicFramePr>
          <xdr:xfrm>
            <a:off x="0" y="0"/>
            <a:ext cx="0" cy="0"/>
          </xdr:xfrm>
          <a:graphic>
            <a:graphicData uri="http://schemas.microsoft.com/office/drawing/2010/slicer">
              <sle:slicer xmlns:sle="http://schemas.microsoft.com/office/drawing/2010/slicer" name="Job_mode"/>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4511040" y="19644361"/>
              <a:ext cx="18288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434340</xdr:colOff>
      <xdr:row>117</xdr:row>
      <xdr:rowOff>1905</xdr:rowOff>
    </xdr:from>
    <xdr:to>
      <xdr:col>7</xdr:col>
      <xdr:colOff>1219200</xdr:colOff>
      <xdr:row>125</xdr:row>
      <xdr:rowOff>0</xdr:rowOff>
    </xdr:to>
    <mc:AlternateContent xmlns:mc="http://schemas.openxmlformats.org/markup-compatibility/2006" xmlns:a14="http://schemas.microsoft.com/office/drawing/2010/main">
      <mc:Choice Requires="a14">
        <xdr:graphicFrame macro="">
          <xdr:nvGraphicFramePr>
            <xdr:cNvPr id="22" name="Age">
              <a:extLst>
                <a:ext uri="{FF2B5EF4-FFF2-40B4-BE49-F238E27FC236}">
                  <a16:creationId xmlns:a16="http://schemas.microsoft.com/office/drawing/2014/main" id="{550A8BBE-DEC7-BE1C-5CE8-8C12477B398D}"/>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2834640" y="21467445"/>
              <a:ext cx="4777740" cy="14611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502920</xdr:colOff>
      <xdr:row>105</xdr:row>
      <xdr:rowOff>91440</xdr:rowOff>
    </xdr:from>
    <xdr:to>
      <xdr:col>8</xdr:col>
      <xdr:colOff>685800</xdr:colOff>
      <xdr:row>115</xdr:row>
      <xdr:rowOff>137160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9F852BF-9D12-3BA8-720C-938937EE4761}"/>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7"/>
            </a:graphicData>
          </a:graphic>
        </xdr:graphicFrame>
      </mc:Choice>
      <mc:Fallback>
        <xdr:sp macro="" textlink="">
          <xdr:nvSpPr>
            <xdr:cNvPr id="0" name=""/>
            <xdr:cNvSpPr>
              <a:spLocks noTextEdit="1"/>
            </xdr:cNvSpPr>
          </xdr:nvSpPr>
          <xdr:spPr>
            <a:xfrm>
              <a:off x="7612380" y="19347180"/>
              <a:ext cx="1554480" cy="1882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137160</xdr:colOff>
      <xdr:row>126</xdr:row>
      <xdr:rowOff>76200</xdr:rowOff>
    </xdr:from>
    <xdr:to>
      <xdr:col>15</xdr:col>
      <xdr:colOff>30480</xdr:colOff>
      <xdr:row>141</xdr:row>
      <xdr:rowOff>76200</xdr:rowOff>
    </xdr:to>
    <xdr:graphicFrame macro="">
      <xdr:nvGraphicFramePr>
        <xdr:cNvPr id="8" name="Chart 7">
          <a:extLst>
            <a:ext uri="{FF2B5EF4-FFF2-40B4-BE49-F238E27FC236}">
              <a16:creationId xmlns:a16="http://schemas.microsoft.com/office/drawing/2014/main" id="{42462708-AC73-7B4B-195A-5DB8EF78D323}"/>
            </a:ext>
          </a:extLst>
        </xdr:cNvPr>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editAs="oneCell">
    <xdr:from>
      <xdr:col>15</xdr:col>
      <xdr:colOff>441960</xdr:colOff>
      <xdr:row>126</xdr:row>
      <xdr:rowOff>129541</xdr:rowOff>
    </xdr:from>
    <xdr:to>
      <xdr:col>18</xdr:col>
      <xdr:colOff>441960</xdr:colOff>
      <xdr:row>133</xdr:row>
      <xdr:rowOff>129541</xdr:rowOff>
    </xdr:to>
    <mc:AlternateContent xmlns:mc="http://schemas.openxmlformats.org/markup-compatibility/2006" xmlns:a14="http://schemas.microsoft.com/office/drawing/2010/main">
      <mc:Choice Requires="a14">
        <xdr:graphicFrame macro="">
          <xdr:nvGraphicFramePr>
            <xdr:cNvPr id="14" name="Department 5">
              <a:extLst>
                <a:ext uri="{FF2B5EF4-FFF2-40B4-BE49-F238E27FC236}">
                  <a16:creationId xmlns:a16="http://schemas.microsoft.com/office/drawing/2014/main" id="{6EDFD040-1DBC-8A28-63A1-507D78D5F293}"/>
                </a:ext>
              </a:extLst>
            </xdr:cNvPr>
            <xdr:cNvGraphicFramePr/>
          </xdr:nvGraphicFramePr>
          <xdr:xfrm>
            <a:off x="0" y="0"/>
            <a:ext cx="0" cy="0"/>
          </xdr:xfrm>
          <a:graphic>
            <a:graphicData uri="http://schemas.microsoft.com/office/drawing/2010/slicer">
              <sle:slicer xmlns:sle="http://schemas.microsoft.com/office/drawing/2010/slicer" name="Department 5"/>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12854940" y="23248621"/>
              <a:ext cx="1828800" cy="1280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762000</xdr:colOff>
      <xdr:row>147</xdr:row>
      <xdr:rowOff>22860</xdr:rowOff>
    </xdr:from>
    <xdr:to>
      <xdr:col>8</xdr:col>
      <xdr:colOff>213360</xdr:colOff>
      <xdr:row>154</xdr:row>
      <xdr:rowOff>114300</xdr:rowOff>
    </xdr:to>
    <mc:AlternateContent xmlns:mc="http://schemas.openxmlformats.org/markup-compatibility/2006" xmlns:tsle="http://schemas.microsoft.com/office/drawing/2012/timeslicer">
      <mc:Choice Requires="tsle">
        <xdr:graphicFrame macro="">
          <xdr:nvGraphicFramePr>
            <xdr:cNvPr id="6" name="Date_of_Hire">
              <a:extLst>
                <a:ext uri="{FF2B5EF4-FFF2-40B4-BE49-F238E27FC236}">
                  <a16:creationId xmlns:a16="http://schemas.microsoft.com/office/drawing/2014/main" id="{FA8DDC4D-B90A-83C9-99BF-69F39F1D22C0}"/>
                </a:ext>
              </a:extLst>
            </xdr:cNvPr>
            <xdr:cNvGraphicFramePr/>
          </xdr:nvGraphicFramePr>
          <xdr:xfrm>
            <a:off x="0" y="0"/>
            <a:ext cx="0" cy="0"/>
          </xdr:xfrm>
          <a:graphic>
            <a:graphicData uri="http://schemas.microsoft.com/office/drawing/2012/timeslicer">
              <tsle:timeslicer name="Date_of_Hire"/>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5135880" y="269900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6.xml><?xml version="1.0" encoding="utf-8"?>
<xdr:wsDr xmlns:xdr="http://purl.oclc.org/ooxml/drawingml/spreadsheetDrawing" xmlns:a="http://purl.oclc.org/ooxml/drawingml/main">
  <xdr:twoCellAnchor>
    <xdr:from>
      <xdr:col>3</xdr:col>
      <xdr:colOff>388620</xdr:colOff>
      <xdr:row>1</xdr:row>
      <xdr:rowOff>91440</xdr:rowOff>
    </xdr:from>
    <xdr:to>
      <xdr:col>7</xdr:col>
      <xdr:colOff>137160</xdr:colOff>
      <xdr:row>9</xdr:row>
      <xdr:rowOff>167640</xdr:rowOff>
    </xdr:to>
    <xdr:graphicFrame macro="">
      <xdr:nvGraphicFramePr>
        <xdr:cNvPr id="2" name="Chart 1">
          <a:extLst>
            <a:ext uri="{FF2B5EF4-FFF2-40B4-BE49-F238E27FC236}">
              <a16:creationId xmlns:a16="http://schemas.microsoft.com/office/drawing/2014/main" id="{04A3CD87-7665-4D69-9CDA-FD5A38DDB71B}"/>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11</xdr:col>
      <xdr:colOff>0</xdr:colOff>
      <xdr:row>2</xdr:row>
      <xdr:rowOff>0</xdr:rowOff>
    </xdr:from>
    <xdr:to>
      <xdr:col>14</xdr:col>
      <xdr:colOff>0</xdr:colOff>
      <xdr:row>15</xdr:row>
      <xdr:rowOff>89535</xdr:rowOff>
    </xdr:to>
    <mc:AlternateContent xmlns:mc="http://schemas.openxmlformats.org/markup-compatibility/2006" xmlns:a14="http://schemas.microsoft.com/office/drawing/2010/main">
      <mc:Choice Requires="a14">
        <xdr:graphicFrame macro="">
          <xdr:nvGraphicFramePr>
            <xdr:cNvPr id="3" name="Higher_Education 1">
              <a:extLst>
                <a:ext uri="{FF2B5EF4-FFF2-40B4-BE49-F238E27FC236}">
                  <a16:creationId xmlns:a16="http://schemas.microsoft.com/office/drawing/2014/main" id="{FCF15A6D-BCEA-448B-9F92-EEA7DDCCBEB7}"/>
                </a:ext>
              </a:extLst>
            </xdr:cNvPr>
            <xdr:cNvGraphicFramePr/>
          </xdr:nvGraphicFramePr>
          <xdr:xfrm>
            <a:off x="0" y="0"/>
            <a:ext cx="0" cy="0"/>
          </xdr:xfrm>
          <a:graphic>
            <a:graphicData uri="http://schemas.microsoft.com/office/drawing/2010/slicer">
              <sle:slicer xmlns:sle="http://schemas.microsoft.com/office/drawing/2010/slicer" name="Higher_Education 1"/>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805434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purl.oclc.org/ooxml/drawingml/spreadsheetDrawing" xmlns:a="http://purl.oclc.org/ooxml/drawingml/main">
  <xdr:twoCellAnchor>
    <xdr:from>
      <xdr:col>4</xdr:col>
      <xdr:colOff>0</xdr:colOff>
      <xdr:row>2</xdr:row>
      <xdr:rowOff>0</xdr:rowOff>
    </xdr:from>
    <xdr:to>
      <xdr:col>8</xdr:col>
      <xdr:colOff>350520</xdr:colOff>
      <xdr:row>10</xdr:row>
      <xdr:rowOff>83820</xdr:rowOff>
    </xdr:to>
    <xdr:graphicFrame macro="">
      <xdr:nvGraphicFramePr>
        <xdr:cNvPr id="2" name="Chart 1">
          <a:extLst>
            <a:ext uri="{FF2B5EF4-FFF2-40B4-BE49-F238E27FC236}">
              <a16:creationId xmlns:a16="http://schemas.microsoft.com/office/drawing/2014/main" id="{52B5A1DC-ACCD-410B-B941-F84929342611}"/>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10</xdr:col>
      <xdr:colOff>0</xdr:colOff>
      <xdr:row>2</xdr:row>
      <xdr:rowOff>0</xdr:rowOff>
    </xdr:from>
    <xdr:to>
      <xdr:col>13</xdr:col>
      <xdr:colOff>0</xdr:colOff>
      <xdr:row>15</xdr:row>
      <xdr:rowOff>81915</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F85CB613-2166-4AC6-93E7-1FB37441EAF9}"/>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670560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purl.oclc.org/ooxml/drawingml/spreadsheetDrawing" xmlns:a="http://purl.oclc.org/ooxml/drawingml/main">
  <xdr:twoCellAnchor>
    <xdr:from>
      <xdr:col>7</xdr:col>
      <xdr:colOff>0</xdr:colOff>
      <xdr:row>2</xdr:row>
      <xdr:rowOff>0</xdr:rowOff>
    </xdr:from>
    <xdr:to>
      <xdr:col>11</xdr:col>
      <xdr:colOff>556260</xdr:colOff>
      <xdr:row>9</xdr:row>
      <xdr:rowOff>144780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965D816D-7F7C-4A14-9253-CD3B62AFD503}"/>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5676900" y="365760"/>
              <a:ext cx="2994660" cy="14249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purl.oclc.org/ooxml/drawingml/spreadsheetDrawing" xmlns:a="http://purl.oclc.org/ooxml/drawingml/main">
  <xdr:twoCellAnchor>
    <xdr:from>
      <xdr:col>4</xdr:col>
      <xdr:colOff>0</xdr:colOff>
      <xdr:row>2</xdr:row>
      <xdr:rowOff>0</xdr:rowOff>
    </xdr:from>
    <xdr:to>
      <xdr:col>8</xdr:col>
      <xdr:colOff>441960</xdr:colOff>
      <xdr:row>11</xdr:row>
      <xdr:rowOff>91440</xdr:rowOff>
    </xdr:to>
    <xdr:graphicFrame macro="">
      <xdr:nvGraphicFramePr>
        <xdr:cNvPr id="2" name="Chart 1">
          <a:extLst>
            <a:ext uri="{FF2B5EF4-FFF2-40B4-BE49-F238E27FC236}">
              <a16:creationId xmlns:a16="http://schemas.microsoft.com/office/drawing/2014/main" id="{DB7B0F08-7318-498F-8AB0-130C43A16536}"/>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10</xdr:col>
      <xdr:colOff>0</xdr:colOff>
      <xdr:row>2</xdr:row>
      <xdr:rowOff>0</xdr:rowOff>
    </xdr:from>
    <xdr:to>
      <xdr:col>13</xdr:col>
      <xdr:colOff>0</xdr:colOff>
      <xdr:row>15</xdr:row>
      <xdr:rowOff>89535</xdr:rowOff>
    </xdr:to>
    <mc:AlternateContent xmlns:mc="http://schemas.openxmlformats.org/markup-compatibility/2006" xmlns:a14="http://schemas.microsoft.com/office/drawing/2010/main">
      <mc:Choice Requires="a14">
        <xdr:graphicFrame macro="">
          <xdr:nvGraphicFramePr>
            <xdr:cNvPr id="3" name="Department 3">
              <a:extLst>
                <a:ext uri="{FF2B5EF4-FFF2-40B4-BE49-F238E27FC236}">
                  <a16:creationId xmlns:a16="http://schemas.microsoft.com/office/drawing/2014/main" id="{F99F6177-F9B7-4638-9F6F-119519897646}"/>
                </a:ext>
              </a:extLst>
            </xdr:cNvPr>
            <xdr:cNvGraphicFramePr/>
          </xdr:nvGraphicFramePr>
          <xdr:xfrm>
            <a:off x="0" y="0"/>
            <a:ext cx="0" cy="0"/>
          </xdr:xfrm>
          <a:graphic>
            <a:graphicData uri="http://schemas.microsoft.com/office/drawing/2010/slicer">
              <sle:slicer xmlns:sle="http://schemas.microsoft.com/office/drawing/2010/slicer" name="Department 3"/>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7467600" y="365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purl.oclc.org/ooxml/drawingml/spreadsheetDrawing" xmlns:a="http://purl.oclc.org/ooxml/drawingml/main">
  <xdr:twoCellAnchor editAs="oneCell">
    <xdr:from>
      <xdr:col>0</xdr:col>
      <xdr:colOff>472440</xdr:colOff>
      <xdr:row>11</xdr:row>
      <xdr:rowOff>53340</xdr:rowOff>
    </xdr:from>
    <xdr:to>
      <xdr:col>2</xdr:col>
      <xdr:colOff>601980</xdr:colOff>
      <xdr:row>24</xdr:row>
      <xdr:rowOff>135255</xdr:rowOff>
    </xdr:to>
    <mc:AlternateContent xmlns:mc="http://schemas.openxmlformats.org/markup-compatibility/2006" xmlns:a14="http://schemas.microsoft.com/office/drawing/2010/main">
      <mc:Choice Requires="a14">
        <xdr:graphicFrame macro="">
          <xdr:nvGraphicFramePr>
            <xdr:cNvPr id="2" name="Source_of_Hire 1">
              <a:extLst>
                <a:ext uri="{FF2B5EF4-FFF2-40B4-BE49-F238E27FC236}">
                  <a16:creationId xmlns:a16="http://schemas.microsoft.com/office/drawing/2014/main" id="{12C5A1E0-80AB-4F4D-A48D-3085BEB43D6C}"/>
                </a:ext>
              </a:extLst>
            </xdr:cNvPr>
            <xdr:cNvGraphicFramePr/>
          </xdr:nvGraphicFramePr>
          <xdr:xfrm>
            <a:off x="0" y="0"/>
            <a:ext cx="0" cy="0"/>
          </xdr:xfrm>
          <a:graphic>
            <a:graphicData uri="http://schemas.microsoft.com/office/drawing/2010/slicer">
              <sle:slicer xmlns:sle="http://schemas.microsoft.com/office/drawing/2010/slicer" name="Source_of_Hire 1"/>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472440" y="2065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0</xdr:colOff>
      <xdr:row>13</xdr:row>
      <xdr:rowOff>15240</xdr:rowOff>
    </xdr:from>
    <xdr:to>
      <xdr:col>10</xdr:col>
      <xdr:colOff>175260</xdr:colOff>
      <xdr:row>23</xdr:row>
      <xdr:rowOff>7620</xdr:rowOff>
    </xdr:to>
    <xdr:graphicFrame macro="">
      <xdr:nvGraphicFramePr>
        <xdr:cNvPr id="3" name="Chart 2">
          <a:extLst>
            <a:ext uri="{FF2B5EF4-FFF2-40B4-BE49-F238E27FC236}">
              <a16:creationId xmlns:a16="http://schemas.microsoft.com/office/drawing/2014/main" id="{A44F2E0A-96B3-4171-8AD6-AAE8B669DC0B}"/>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11.xml><?xml version="1.0" encoding="utf-8"?>
<xdr:wsDr xmlns:xdr="http://purl.oclc.org/ooxml/drawingml/spreadsheetDrawing" xmlns:a="http://purl.oclc.org/ooxml/drawingml/main">
  <xdr:twoCellAnchor>
    <xdr:from>
      <xdr:col>1</xdr:col>
      <xdr:colOff>0</xdr:colOff>
      <xdr:row>11</xdr:row>
      <xdr:rowOff>0</xdr:rowOff>
    </xdr:from>
    <xdr:to>
      <xdr:col>6</xdr:col>
      <xdr:colOff>327660</xdr:colOff>
      <xdr:row>26</xdr:row>
      <xdr:rowOff>0</xdr:rowOff>
    </xdr:to>
    <xdr:graphicFrame macro="">
      <xdr:nvGraphicFramePr>
        <xdr:cNvPr id="2" name="Chart 1">
          <a:extLst>
            <a:ext uri="{FF2B5EF4-FFF2-40B4-BE49-F238E27FC236}">
              <a16:creationId xmlns:a16="http://schemas.microsoft.com/office/drawing/2014/main" id="{1763BE01-343F-49E6-A643-C3092405AA6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6</xdr:col>
      <xdr:colOff>899160</xdr:colOff>
      <xdr:row>11</xdr:row>
      <xdr:rowOff>15240</xdr:rowOff>
    </xdr:from>
    <xdr:to>
      <xdr:col>9</xdr:col>
      <xdr:colOff>7620</xdr:colOff>
      <xdr:row>18</xdr:row>
      <xdr:rowOff>7620</xdr:rowOff>
    </xdr:to>
    <mc:AlternateContent xmlns:mc="http://schemas.openxmlformats.org/markup-compatibility/2006" xmlns:a14="http://schemas.microsoft.com/office/drawing/2010/main">
      <mc:Choice Requires="a14">
        <xdr:graphicFrame macro="">
          <xdr:nvGraphicFramePr>
            <xdr:cNvPr id="3" name="Department 6">
              <a:extLst>
                <a:ext uri="{FF2B5EF4-FFF2-40B4-BE49-F238E27FC236}">
                  <a16:creationId xmlns:a16="http://schemas.microsoft.com/office/drawing/2014/main" id="{5D059F9D-78E8-480A-8A4F-A95B45193EF2}"/>
                </a:ext>
              </a:extLst>
            </xdr:cNvPr>
            <xdr:cNvGraphicFramePr/>
          </xdr:nvGraphicFramePr>
          <xdr:xfrm>
            <a:off x="0" y="0"/>
            <a:ext cx="0" cy="0"/>
          </xdr:xfrm>
          <a:graphic>
            <a:graphicData uri="http://schemas.microsoft.com/office/drawing/2010/slicer">
              <sle:slicer xmlns:sle="http://schemas.microsoft.com/office/drawing/2010/slicer" name="Department 6"/>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5753100" y="2026920"/>
              <a:ext cx="1828800" cy="1280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Gujju Chandini" refreshedDateIso="2024-03-31T10:50:23.66399997845292300" createdVersion="8" refreshedVersion="8" minRefreshableVersion="3" recordCount="1470" xr:uid="{23834437-6D92-49EE-8F95-609887D8C253}">
  <cacheSource type="worksheet">
    <worksheetSource name="Table1_1"/>
  </cacheSource>
  <cacheFields count="34">
    <cacheField name="Age" numFmtId="0">
      <sharedItems containsSemiMixedTypes="0" containsString="0" containsNumber="1" containsInteger="1" minValue="18" maxValue="60" count="43">
        <n v="37"/>
        <n v="21"/>
        <n v="45"/>
        <n v="23"/>
        <n v="22"/>
        <n v="19"/>
        <n v="28"/>
        <n v="29"/>
        <n v="18"/>
        <n v="47"/>
        <n v="48"/>
        <n v="26"/>
        <n v="38"/>
        <n v="34"/>
        <n v="30"/>
        <n v="27"/>
        <n v="50"/>
        <n v="44"/>
        <n v="40"/>
        <n v="24"/>
        <n v="33"/>
        <n v="32"/>
        <n v="42"/>
        <n v="56"/>
        <n v="59"/>
        <n v="39"/>
        <n v="36"/>
        <n v="35"/>
        <n v="31"/>
        <n v="55"/>
        <n v="20"/>
        <n v="51"/>
        <n v="58"/>
        <n v="41"/>
        <n v="43"/>
        <n v="46"/>
        <n v="57"/>
        <n v="54"/>
        <n v="25"/>
        <n v="49"/>
        <n v="60"/>
        <n v="52"/>
        <n v="53"/>
      </sharedItems>
    </cacheField>
    <cacheField name="Attrition" numFmtId="0">
      <sharedItems count="2">
        <s v="Yes"/>
        <s v="No"/>
      </sharedItems>
    </cacheField>
    <cacheField name="BusinessTravel" numFmtId="0">
      <sharedItems count="3">
        <s v="Travel_Rarely"/>
        <s v="Travel_Frequently"/>
        <s v="Non-Travel"/>
      </sharedItems>
    </cacheField>
    <cacheField name="Department" numFmtId="0">
      <sharedItems count="3">
        <s v="Research &amp; Development"/>
        <s v="Sales"/>
        <s v="Human Resources"/>
      </sharedItems>
    </cacheField>
    <cacheField name="DistanceFromHome" numFmtId="0">
      <sharedItems containsSemiMixedTypes="0" containsString="0" containsNumber="1" containsInteger="1" minValue="1" maxValue="29" count="29">
        <n v="2"/>
        <n v="15"/>
        <n v="6"/>
        <n v="22"/>
        <n v="1"/>
        <n v="3"/>
        <n v="10"/>
        <n v="4"/>
        <n v="29"/>
        <n v="5"/>
        <n v="8"/>
        <n v="20"/>
        <n v="17"/>
        <n v="25"/>
        <n v="9"/>
        <n v="16"/>
        <n v="13"/>
        <n v="14"/>
        <n v="11"/>
        <n v="12"/>
        <n v="24"/>
        <n v="19"/>
        <n v="7"/>
        <n v="23"/>
        <n v="18"/>
        <n v="28"/>
        <n v="26"/>
        <n v="21"/>
        <n v="27"/>
      </sharedItems>
    </cacheField>
    <cacheField name="Gender" numFmtId="0">
      <sharedItems count="2">
        <s v="Male"/>
        <s v="Female"/>
      </sharedItems>
    </cacheField>
    <cacheField name="JobInvolvement" numFmtId="0">
      <sharedItems containsSemiMixedTypes="0" containsString="0" containsNumber="1" containsInteger="1" minValue="1" maxValue="4" count="4">
        <n v="2"/>
        <n v="3"/>
        <n v="1"/>
        <n v="4"/>
      </sharedItems>
    </cacheField>
    <cacheField name="JobLevel" numFmtId="0">
      <sharedItems containsSemiMixedTypes="0" containsString="0" containsNumber="1" containsInteger="1" minValue="1" maxValue="5" count="5">
        <n v="1"/>
        <n v="3"/>
        <n v="2"/>
        <n v="5"/>
        <n v="4"/>
      </sharedItems>
    </cacheField>
    <cacheField name="JobRole" numFmtId="0">
      <sharedItems count="9">
        <s v="Laboratory Technician"/>
        <s v="Research Scientist"/>
        <s v="Research Director"/>
        <s v="Sales Representative"/>
        <s v="Sales Executive"/>
        <s v="Manager"/>
        <s v="Manufacturing Director"/>
        <s v="Healthcare Representative"/>
        <s v="Human Resources"/>
      </sharedItems>
    </cacheField>
    <cacheField name="JobSatisfaction" numFmtId="0">
      <sharedItems containsSemiMixedTypes="0" containsString="0" containsNumber="1" containsInteger="1" minValue="1" maxValue="4" count="4">
        <n v="3"/>
        <n v="4"/>
        <n v="1"/>
        <n v="2"/>
      </sharedItems>
    </cacheField>
    <cacheField name="MaritalStatus" numFmtId="0">
      <sharedItems count="3">
        <s v="Single"/>
        <s v="Married"/>
        <s v="Divorced"/>
      </sharedItems>
    </cacheField>
    <cacheField name=" MonthlyIncome " numFmtId="44">
      <sharedItems containsSemiMixedTypes="0" containsString="0" containsNumber="1" containsInteger="1" minValue="2006" maxValue="13974" count="1391">
        <n v="2243"/>
        <n v="2247"/>
        <n v="7609"/>
        <n v="8616"/>
        <n v="4927"/>
        <n v="7363"/>
        <n v="12789"/>
        <n v="7043"/>
        <n v="7254"/>
        <n v="8305"/>
        <n v="2981"/>
        <n v="8773"/>
        <n v="2785"/>
        <n v="11052"/>
        <n v="7793"/>
        <n v="8511"/>
        <n v="5025"/>
        <n v="12450"/>
        <n v="5328"/>
        <n v="7585"/>
        <n v="6549"/>
        <n v="4506"/>
        <n v="5622"/>
        <n v="11705"/>
        <n v="8624"/>
        <n v="11362"/>
        <n v="11379"/>
        <n v="5510"/>
        <n v="4951"/>
        <n v="2585"/>
        <n v="9232"/>
        <n v="11395"/>
        <n v="9896"/>
        <n v="12756"/>
        <n v="10204"/>
        <n v="8439"/>
        <n v="9991"/>
        <n v="6645"/>
        <n v="6248"/>
        <n v="8341"/>
        <n v="10526"/>
        <n v="3699"/>
        <n v="2449"/>
        <n v="8080"/>
        <n v="11323"/>
        <n v="8168"/>
        <n v="12209"/>
        <n v="13191"/>
        <n v="13819"/>
        <n v="3388"/>
        <n v="10462"/>
        <n v="5047"/>
        <n v="3954"/>
        <n v="3985"/>
        <n v="4724"/>
        <n v="12508"/>
        <n v="9247"/>
        <n v="12018"/>
        <n v="2798"/>
        <n v="8372"/>
        <n v="13522"/>
        <n v="11564"/>
        <n v="10236"/>
        <n v="2193"/>
        <n v="13593"/>
        <n v="13623"/>
        <n v="5747"/>
        <n v="8462"/>
        <n v="12073"/>
        <n v="2630"/>
        <n v="13974"/>
        <n v="5377"/>
        <n v="6125"/>
        <n v="5518"/>
        <n v="10336"/>
        <n v="2555"/>
        <n v="8921"/>
        <n v="7563"/>
        <n v="8207"/>
        <n v="2788"/>
        <n v="3094"/>
        <n v="2899"/>
        <n v="13529"/>
        <n v="6785"/>
        <n v="11083"/>
        <n v="4296"/>
        <n v="7245"/>
        <n v="8126"/>
        <n v="10848"/>
        <n v="6393"/>
        <n v="3671"/>
        <n v="2886"/>
        <n v="5536"/>
        <n v="7759"/>
        <n v="9428"/>
        <n v="3429"/>
        <n v="2527"/>
        <n v="11695"/>
        <n v="8075"/>
        <n v="5870"/>
        <n v="13318"/>
        <n v="12604"/>
        <n v="11865"/>
        <n v="5580"/>
        <n v="13552"/>
        <n v="3232"/>
        <n v="12005"/>
        <n v="6609"/>
        <n v="2751"/>
        <n v="11740"/>
        <n v="5273"/>
        <n v="7550"/>
        <n v="5221"/>
        <n v="8840"/>
        <n v="2656"/>
        <n v="13216"/>
        <n v="6532"/>
        <n v="11939"/>
        <n v="4594"/>
        <n v="3304"/>
        <n v="13794"/>
        <n v="6426"/>
        <n v="11904"/>
        <n v="7978"/>
        <n v="11488"/>
        <n v="11444"/>
        <n v="13809"/>
        <n v="2750"/>
        <n v="4229"/>
        <n v="6628"/>
        <n v="13576"/>
        <n v="11049"/>
        <n v="6123"/>
        <n v="9331"/>
        <n v="10990"/>
        <n v="7613"/>
        <n v="3468"/>
        <n v="10422"/>
        <n v="11480"/>
        <n v="8581"/>
        <n v="11963"/>
        <n v="13421"/>
        <n v="11387"/>
        <n v="4584"/>
        <n v="5913"/>
        <n v="12696"/>
        <n v="8899"/>
        <n v="4511"/>
        <n v="2963"/>
        <n v="7368"/>
        <n v="5151"/>
        <n v="10230"/>
        <n v="13062"/>
        <n v="4094"/>
        <n v="13058"/>
        <n v="9791"/>
        <n v="8525"/>
        <n v="12628"/>
        <n v="6321"/>
        <n v="9382"/>
        <n v="7235"/>
        <n v="13713"/>
        <n v="4543"/>
        <n v="13557"/>
        <n v="10284"/>
        <n v="11532"/>
        <n v="13826"/>
        <n v="5302"/>
        <n v="2171"/>
        <n v="12909"/>
        <n v="9286"/>
        <n v="2666"/>
        <n v="9335"/>
        <n v="12219"/>
        <n v="5919"/>
        <n v="13887"/>
        <n v="7225"/>
        <n v="12449"/>
        <n v="5054"/>
        <n v="8146"/>
        <n v="13598"/>
        <n v="12954"/>
        <n v="9290"/>
        <n v="11060"/>
        <n v="5079"/>
        <n v="9474"/>
        <n v="10345"/>
        <n v="8166"/>
        <n v="4398"/>
        <n v="9419"/>
        <n v="12573"/>
        <n v="7230"/>
        <n v="6180"/>
        <n v="6927"/>
        <n v="3188"/>
        <n v="12132"/>
        <n v="2744"/>
        <n v="7755"/>
        <n v="7396"/>
        <n v="13248"/>
        <n v="7461"/>
        <n v="8399"/>
        <n v="6041"/>
        <n v="11575"/>
        <n v="2675"/>
        <n v="9058"/>
        <n v="13377"/>
        <n v="9664"/>
        <n v="3880"/>
        <n v="3808"/>
        <n v="11249"/>
        <n v="5475"/>
        <n v="5530"/>
        <n v="9719"/>
        <n v="12418"/>
        <n v="10139"/>
        <n v="9599"/>
        <n v="8938"/>
        <n v="2737"/>
        <n v="9465"/>
        <n v="12877"/>
        <n v="10350"/>
        <n v="4396"/>
        <n v="3708"/>
        <n v="8118"/>
        <n v="8463"/>
        <n v="5845"/>
        <n v="13283"/>
        <n v="10983"/>
        <n v="13566"/>
        <n v="6652"/>
        <n v="2408"/>
        <n v="10061"/>
        <n v="4674"/>
        <n v="6089"/>
        <n v="12597"/>
        <n v="3240"/>
        <n v="13583"/>
        <n v="11962"/>
        <n v="2284"/>
        <n v="8433"/>
        <n v="2114"/>
        <n v="3129"/>
        <n v="2524"/>
        <n v="4122"/>
        <n v="10764"/>
        <n v="12246"/>
        <n v="2361"/>
        <n v="13073"/>
        <n v="4179"/>
        <n v="9865"/>
        <n v="4249"/>
        <n v="8136"/>
        <n v="7612"/>
        <n v="5191"/>
        <n v="3818"/>
        <n v="3085"/>
        <n v="2856"/>
        <n v="10132"/>
        <n v="9878"/>
        <n v="8477"/>
        <n v="4233"/>
        <n v="8149"/>
        <n v="13865"/>
        <n v="11794"/>
        <n v="9198"/>
        <n v="8841"/>
        <n v="9284"/>
        <n v="7151"/>
        <n v="10405"/>
        <n v="8928"/>
        <n v="10329"/>
        <n v="10112"/>
        <n v="4703"/>
        <n v="13778"/>
        <n v="13851"/>
        <n v="9116"/>
        <n v="11441"/>
        <n v="6048"/>
        <n v="5123"/>
        <n v="5614"/>
        <n v="10713"/>
        <n v="5526"/>
        <n v="7003"/>
        <n v="11959"/>
        <n v="4581"/>
        <n v="3561"/>
        <n v="13082"/>
        <n v="6817"/>
        <n v="10661"/>
        <n v="9627"/>
        <n v="6860"/>
        <n v="2101"/>
        <n v="5459"/>
        <n v="6809"/>
        <n v="2685"/>
        <n v="5473"/>
        <n v="13523"/>
        <n v="8514"/>
        <n v="6931"/>
        <n v="8466"/>
        <n v="7177"/>
        <n v="9929"/>
        <n v="13696"/>
        <n v="3684"/>
        <n v="6511"/>
        <n v="13787"/>
        <n v="13293"/>
        <n v="2748"/>
        <n v="3692"/>
        <n v="4614"/>
        <n v="7485"/>
        <n v="8942"/>
        <n v="10309"/>
        <n v="4950"/>
        <n v="10289"/>
        <n v="2413"/>
        <n v="8264"/>
        <n v="2821"/>
        <n v="10665"/>
        <n v="7389"/>
        <n v="12650"/>
        <n v="11436"/>
        <n v="5617"/>
        <n v="4508"/>
        <n v="5171"/>
        <n v="8437"/>
        <n v="8608"/>
        <n v="4631"/>
        <n v="8848"/>
        <n v="7125"/>
        <n v="9252"/>
        <n v="6924"/>
        <n v="4534"/>
        <n v="10244"/>
        <n v="6338"/>
        <n v="2031"/>
        <n v="10418"/>
        <n v="3395"/>
        <n v="11218"/>
        <n v="5287"/>
        <n v="7908"/>
        <n v="4350"/>
        <n v="10278"/>
        <n v="13605"/>
        <n v="10542"/>
        <n v="3065"/>
        <n v="10359"/>
        <n v="10894"/>
        <n v="2946"/>
        <n v="12066"/>
        <n v="7936"/>
        <n v="9902"/>
        <n v="6780"/>
        <n v="4850"/>
        <n v="8713"/>
        <n v="3036"/>
        <n v="6894"/>
        <n v="11161"/>
        <n v="11916"/>
        <n v="3377"/>
        <n v="5148"/>
        <n v="6073"/>
        <n v="5556"/>
        <n v="6895"/>
        <n v="13354"/>
        <n v="8636"/>
        <n v="8420"/>
        <n v="13536"/>
        <n v="3651"/>
        <n v="8489"/>
        <n v="7015"/>
        <n v="8359"/>
        <n v="7783"/>
        <n v="4893"/>
        <n v="11465"/>
        <n v="13668"/>
        <n v="8162"/>
        <n v="5592"/>
        <n v="13663"/>
        <n v="8474"/>
        <n v="6839"/>
        <n v="13923"/>
        <n v="6421"/>
        <n v="13796"/>
        <n v="6113"/>
        <n v="2287"/>
        <n v="8953"/>
        <n v="2649"/>
        <n v="3800"/>
        <n v="8307"/>
        <n v="12542"/>
        <n v="8218"/>
        <n v="6607"/>
        <n v="7983"/>
        <n v="5830"/>
        <n v="2412"/>
        <n v="2818"/>
        <n v="9246"/>
        <n v="5484"/>
        <n v="2326"/>
        <n v="8277"/>
        <n v="3088"/>
        <n v="9890"/>
        <n v="5779"/>
        <n v="6181"/>
        <n v="10388"/>
        <n v="6445"/>
        <n v="12701"/>
        <n v="5274"/>
        <n v="8017"/>
        <n v="7475"/>
        <n v="4150"/>
        <n v="10525"/>
        <n v="9457"/>
        <n v="8250"/>
        <n v="12626"/>
        <n v="6740"/>
        <n v="4174"/>
        <n v="10116"/>
        <n v="9842"/>
        <n v="8678"/>
        <n v="12692"/>
        <n v="4861"/>
        <n v="2637"/>
        <n v="10269"/>
        <n v="12888"/>
        <n v="2512"/>
        <n v="3459"/>
        <n v="3557"/>
        <n v="8742"/>
        <n v="3315"/>
        <n v="10185"/>
        <n v="3576"/>
        <n v="6812"/>
        <n v="4501"/>
        <n v="8444"/>
        <n v="4230"/>
        <n v="7622"/>
        <n v="11615"/>
        <n v="13671"/>
        <n v="2218"/>
        <n v="13915"/>
        <n v="6034"/>
        <n v="4035"/>
        <n v="12843"/>
        <n v="4162"/>
        <n v="4308"/>
        <n v="11510"/>
        <n v="9850"/>
        <n v="2072"/>
        <n v="4056"/>
        <n v="4732"/>
        <n v="6994"/>
        <n v="7343"/>
        <n v="5009"/>
        <n v="6403"/>
        <n v="9988"/>
        <n v="2308"/>
        <n v="5028"/>
        <n v="12623"/>
        <n v="5894"/>
        <n v="4442"/>
        <n v="3273"/>
        <n v="13956"/>
        <n v="12253"/>
        <n v="2329"/>
        <n v="13470"/>
        <n v="7351"/>
        <n v="6347"/>
        <n v="13453"/>
        <n v="13214"/>
        <n v="5255"/>
        <n v="6019"/>
        <n v="11927"/>
        <n v="4793"/>
        <n v="4623"/>
        <n v="4225"/>
        <n v="4043"/>
        <n v="10759"/>
        <n v="12679"/>
        <n v="3222"/>
        <n v="12752"/>
        <n v="6921"/>
        <n v="12796"/>
        <n v="13390"/>
        <n v="5493"/>
        <n v="2806"/>
        <n v="12459"/>
        <n v="11182"/>
        <n v="13744"/>
        <n v="6599"/>
        <n v="12402"/>
        <n v="6156"/>
        <n v="11515"/>
        <n v="8794"/>
        <n v="12749"/>
        <n v="11940"/>
        <n v="10427"/>
        <n v="6313"/>
        <n v="10157"/>
        <n v="8765"/>
        <n v="8823"/>
        <n v="12475"/>
        <n v="11715"/>
        <n v="5658"/>
        <n v="6223"/>
        <n v="13174"/>
        <n v="12657"/>
        <n v="9310"/>
        <n v="8257"/>
        <n v="3563"/>
        <n v="8301"/>
        <n v="6115"/>
        <n v="11405"/>
        <n v="5943"/>
        <n v="7616"/>
        <n v="11839"/>
        <n v="7509"/>
        <n v="7385"/>
        <n v="3553"/>
        <n v="9022"/>
        <n v="10955"/>
        <n v="9479"/>
        <n v="11184"/>
        <n v="9373"/>
        <n v="9834"/>
        <n v="2065"/>
        <n v="4960"/>
        <n v="10074"/>
        <n v="11649"/>
        <n v="5600"/>
        <n v="10218"/>
        <n v="11887"/>
        <n v="2358"/>
        <n v="4903"/>
        <n v="8321"/>
        <n v="9715"/>
        <n v="13903"/>
        <n v="3633"/>
        <n v="4734"/>
        <n v="11026"/>
        <n v="6755"/>
        <n v="6640"/>
        <n v="7375"/>
        <n v="6638"/>
        <n v="6721"/>
        <n v="8879"/>
        <n v="4898"/>
        <n v="12019"/>
        <n v="2092"/>
        <n v="2432"/>
        <n v="3919"/>
        <n v="3587"/>
        <n v="12934"/>
        <n v="9432"/>
        <n v="6912"/>
        <n v="10953"/>
        <n v="12913"/>
        <n v="9903"/>
        <n v="9973"/>
        <n v="11142"/>
        <n v="10085"/>
        <n v="7632"/>
        <n v="5709"/>
        <n v="7836"/>
        <n v="6192"/>
        <n v="11048"/>
        <n v="5019"/>
        <n v="9748"/>
        <n v="10002"/>
        <n v="2321"/>
        <n v="2360"/>
        <n v="13822"/>
        <n v="5687"/>
        <n v="8827"/>
        <n v="10884"/>
        <n v="5183"/>
        <n v="3185"/>
        <n v="8984"/>
        <n v="5084"/>
        <n v="11698"/>
        <n v="2824"/>
        <n v="6299"/>
        <n v="10933"/>
        <n v="4022"/>
        <n v="2733"/>
        <n v="2712"/>
        <n v="6311"/>
        <n v="2694"/>
        <n v="12060"/>
        <n v="9758"/>
        <n v="8324"/>
        <n v="7305"/>
        <n v="11242"/>
        <n v="8436"/>
        <n v="4103"/>
        <n v="6530"/>
        <n v="3887"/>
        <n v="12736"/>
        <n v="5648"/>
        <n v="8981"/>
        <n v="3061"/>
        <n v="5909"/>
        <n v="3436"/>
        <n v="5234"/>
        <n v="12727"/>
        <n v="3418"/>
        <n v="5956"/>
        <n v="4157"/>
        <n v="10103"/>
        <n v="12468"/>
        <n v="11732"/>
        <n v="5609"/>
        <n v="9035"/>
        <n v="9054"/>
        <n v="11555"/>
        <n v="7325"/>
        <n v="11433"/>
        <n v="8119"/>
        <n v="10293"/>
        <n v="13032"/>
        <n v="7503"/>
        <n v="5938"/>
        <n v="3113"/>
        <n v="13117"/>
        <n v="10758"/>
        <n v="9757"/>
        <n v="11233"/>
        <n v="11180"/>
        <n v="2804"/>
        <n v="13636"/>
        <n v="2011"/>
        <n v="12979"/>
        <n v="13816"/>
        <n v="10227"/>
        <n v="2880"/>
        <n v="3110"/>
        <n v="2086"/>
        <n v="3357"/>
        <n v="7196"/>
        <n v="9804"/>
        <n v="11041"/>
        <n v="9047"/>
        <n v="13320"/>
        <n v="11363"/>
        <n v="8046"/>
        <n v="9925"/>
        <n v="10017"/>
        <n v="2708"/>
        <n v="11737"/>
        <n v="3054"/>
        <n v="3296"/>
        <n v="11780"/>
        <n v="4061"/>
        <n v="3962"/>
        <n v="4804"/>
        <n v="2214"/>
        <n v="3329"/>
        <n v="11038"/>
        <n v="2965"/>
        <n v="11945"/>
        <n v="7023"/>
        <n v="2120"/>
        <n v="12798"/>
        <n v="11989"/>
        <n v="7741"/>
        <n v="12094"/>
        <n v="3999"/>
        <n v="12514"/>
        <n v="3246"/>
        <n v="11949"/>
        <n v="12318"/>
        <n v="12096"/>
        <n v="8434"/>
        <n v="9673"/>
        <n v="12423"/>
        <n v="6677"/>
        <n v="5271"/>
        <n v="8143"/>
        <n v="8241"/>
        <n v="3267"/>
        <n v="9369"/>
        <n v="5935"/>
        <n v="5165"/>
        <n v="7398"/>
        <n v="4853"/>
        <n v="6460"/>
        <n v="3658"/>
        <n v="3882"/>
        <n v="12827"/>
        <n v="8917"/>
        <n v="12189"/>
        <n v="4188"/>
        <n v="2657"/>
        <n v="7849"/>
        <n v="11606"/>
        <n v="4592"/>
        <n v="10500"/>
        <n v="10279"/>
        <n v="10169"/>
        <n v="11895"/>
        <n v="6830"/>
        <n v="7988"/>
        <n v="13099"/>
        <n v="5492"/>
        <n v="10433"/>
        <n v="4177"/>
        <n v="12384"/>
        <n v="3702"/>
        <n v="2257"/>
        <n v="13093"/>
        <n v="3078"/>
        <n v="13180"/>
        <n v="11844"/>
        <n v="6059"/>
        <n v="6040"/>
        <n v="9686"/>
        <n v="11620"/>
        <n v="5015"/>
        <n v="6710"/>
        <n v="5992"/>
        <n v="5892"/>
        <n v="10200"/>
        <n v="7241"/>
        <n v="10238"/>
        <n v="10699"/>
        <n v="8617"/>
        <n v="9392"/>
        <n v="12054"/>
        <n v="8182"/>
        <n v="8418"/>
        <n v="8821"/>
        <n v="12386"/>
        <n v="3165"/>
        <n v="12275"/>
        <n v="13611"/>
        <n v="13089"/>
        <n v="4833"/>
        <n v="3657"/>
        <n v="7429"/>
        <n v="11640"/>
        <n v="11020"/>
        <n v="6265"/>
        <n v="7028"/>
        <n v="11056"/>
        <n v="8382"/>
        <n v="8653"/>
        <n v="13444"/>
        <n v="8956"/>
        <n v="7765"/>
        <n v="12247"/>
        <n v="13227"/>
        <n v="4449"/>
        <n v="13077"/>
        <n v="13064"/>
        <n v="3912"/>
        <n v="9238"/>
        <n v="7745"/>
        <n v="6272"/>
        <n v="11635"/>
        <n v="3542"/>
        <n v="12869"/>
        <n v="11643"/>
        <n v="8888"/>
        <n v="13501"/>
        <n v="7754"/>
        <n v="5652"/>
        <n v="6373"/>
        <n v="13842"/>
        <n v="13833"/>
        <n v="5053"/>
        <n v="10792"/>
        <n v="4380"/>
        <n v="3870"/>
        <n v="5369"/>
        <n v="5414"/>
        <n v="12015"/>
        <n v="9814"/>
        <n v="7954"/>
        <n v="5656"/>
        <n v="11430"/>
        <n v="4062"/>
        <n v="2406"/>
        <n v="10751"/>
        <n v="4782"/>
        <n v="4148"/>
        <n v="13864"/>
        <n v="9821"/>
        <n v="9718"/>
        <n v="10745"/>
        <n v="4030"/>
        <n v="6354"/>
        <n v="11993"/>
        <n v="6399"/>
        <n v="7464"/>
        <n v="12837"/>
        <n v="10900"/>
        <n v="13044"/>
        <n v="7843"/>
        <n v="13254"/>
        <n v="9720"/>
        <n v="2161"/>
        <n v="2491"/>
        <n v="11440"/>
        <n v="3175"/>
        <n v="6498"/>
        <n v="12373"/>
        <n v="7811"/>
        <n v="2423"/>
        <n v="11280"/>
        <n v="13673"/>
        <n v="7359"/>
        <n v="8671"/>
        <n v="13240"/>
        <n v="5444"/>
        <n v="7200"/>
        <n v="5980"/>
        <n v="11629"/>
        <n v="8973"/>
        <n v="11155"/>
        <n v="7666"/>
        <n v="11315"/>
        <n v="7970"/>
        <n v="7393"/>
        <n v="8718"/>
        <n v="6995"/>
        <n v="9749"/>
        <n v="13684"/>
        <n v="11550"/>
        <n v="11215"/>
        <n v="4195"/>
        <n v="3344"/>
        <n v="4525"/>
        <n v="12043"/>
        <n v="13959"/>
        <n v="12105"/>
        <n v="13287"/>
        <n v="9434"/>
        <n v="2113"/>
        <n v="5896"/>
        <n v="12145"/>
        <n v="9919"/>
        <n v="7660"/>
        <n v="3532"/>
        <n v="4017"/>
        <n v="11159"/>
        <n v="4204"/>
        <n v="7263"/>
        <n v="11699"/>
        <n v="5091"/>
        <n v="8387"/>
        <n v="12664"/>
        <n v="11354"/>
        <n v="13540"/>
        <n v="2220"/>
        <n v="2462"/>
        <n v="7207"/>
        <n v="3908"/>
        <n v="2401"/>
        <n v="3682"/>
        <n v="12815"/>
        <n v="13471"/>
        <n v="5654"/>
        <n v="13250"/>
        <n v="5577"/>
        <n v="6425"/>
        <n v="8518"/>
        <n v="8340"/>
        <n v="3566"/>
        <n v="8336"/>
        <n v="7841"/>
        <n v="8186"/>
        <n v="2706"/>
        <n v="7964"/>
        <n v="5748"/>
        <n v="12834"/>
        <n v="5912"/>
        <n v="7057"/>
        <n v="7921"/>
        <n v="10506"/>
        <n v="4936"/>
        <n v="4953"/>
        <n v="12563"/>
        <n v="10819"/>
        <n v="10242"/>
        <n v="6274"/>
        <n v="10318"/>
        <n v="3533"/>
        <n v="10358"/>
        <n v="11528"/>
        <n v="7275"/>
        <n v="4288"/>
        <n v="13641"/>
        <n v="3174"/>
        <n v="3187"/>
        <n v="12445"/>
        <n v="2937"/>
        <n v="8628"/>
        <n v="3244"/>
        <n v="11124"/>
        <n v="13279"/>
        <n v="3978"/>
        <n v="7905"/>
        <n v="11497"/>
        <n v="2926"/>
        <n v="6658"/>
        <n v="5116"/>
        <n v="12472"/>
        <n v="7175"/>
        <n v="9107"/>
        <n v="11116"/>
        <n v="10954"/>
        <n v="8356"/>
        <n v="13514"/>
        <n v="12183"/>
        <n v="10120"/>
        <n v="11843"/>
        <n v="2027"/>
        <n v="6366"/>
        <n v="5032"/>
        <n v="10651"/>
        <n v="8583"/>
        <n v="7972"/>
        <n v="11131"/>
        <n v="13910"/>
        <n v="4386"/>
        <n v="2884"/>
        <n v="11295"/>
        <n v="4021"/>
        <n v="12376"/>
        <n v="9285"/>
        <n v="2309"/>
        <n v="6204"/>
        <n v="2454"/>
        <n v="5323"/>
        <n v="5072"/>
        <n v="10514"/>
        <n v="10323"/>
        <n v="8503"/>
        <n v="3135"/>
        <n v="4303"/>
        <n v="10704"/>
        <n v="3697"/>
        <n v="9576"/>
        <n v="13370"/>
        <n v="9759"/>
        <n v="9244"/>
        <n v="7915"/>
        <n v="7378"/>
        <n v="12976"/>
        <n v="2875"/>
        <n v="13886"/>
        <n v="13757"/>
        <n v="6437"/>
        <n v="13752"/>
        <n v="4633"/>
        <n v="9564"/>
        <n v="11459"/>
        <n v="11091"/>
        <n v="2955"/>
        <n v="2993"/>
        <n v="13192"/>
        <n v="7999"/>
        <n v="3306"/>
        <n v="7948"/>
        <n v="6291"/>
        <n v="3492"/>
        <n v="2740"/>
        <n v="13939"/>
        <n v="13524"/>
        <n v="13266"/>
        <n v="11178"/>
        <n v="13571"/>
        <n v="10371"/>
        <n v="12313"/>
        <n v="4141"/>
        <n v="12987"/>
        <n v="7188"/>
        <n v="10979"/>
        <n v="3235"/>
        <n v="13891"/>
        <n v="7982"/>
        <n v="13182"/>
        <n v="11896"/>
        <n v="12528"/>
        <n v="7394"/>
        <n v="3411"/>
        <n v="6973"/>
        <n v="8638"/>
        <n v="10426"/>
        <n v="10994"/>
        <n v="8435"/>
        <n v="9518"/>
        <n v="4707"/>
        <n v="11187"/>
        <n v="3767"/>
        <n v="6254"/>
        <n v="13301"/>
        <n v="10453"/>
        <n v="11332"/>
        <n v="4524"/>
        <n v="12378"/>
        <n v="2493"/>
        <n v="12142"/>
        <n v="5188"/>
        <n v="10705"/>
        <n v="5061"/>
        <n v="11498"/>
        <n v="8813"/>
        <n v="10623"/>
        <n v="2194"/>
        <n v="5479"/>
        <n v="10408"/>
        <n v="3921"/>
        <n v="12807"/>
        <n v="13105"/>
        <n v="9020"/>
        <n v="7935"/>
        <n v="2006"/>
        <n v="9445"/>
        <n v="3652"/>
        <n v="11000"/>
        <n v="6516"/>
        <n v="3256"/>
        <n v="8268"/>
        <n v="10622"/>
        <n v="12990"/>
        <n v="5395"/>
        <n v="12584"/>
        <n v="9799"/>
        <n v="6902"/>
        <n v="13173"/>
        <n v="13624"/>
        <n v="12551"/>
        <n v="11420"/>
        <n v="12323"/>
        <n v="2693"/>
        <n v="12912"/>
        <n v="10528"/>
        <n v="11741"/>
        <n v="5499"/>
        <n v="12507"/>
        <n v="2424"/>
        <n v="9490"/>
        <n v="11864"/>
        <n v="13834"/>
        <n v="2151"/>
        <n v="10470"/>
        <n v="9624"/>
        <n v="7265"/>
        <n v="2330"/>
        <n v="3401"/>
        <n v="5480"/>
        <n v="8705"/>
        <n v="13837"/>
        <n v="5874"/>
        <n v="8370"/>
        <n v="3678"/>
        <n v="8759"/>
        <n v="13568"/>
        <n v="12492"/>
        <n v="5260"/>
        <n v="2364"/>
        <n v="8319"/>
        <n v="11358"/>
        <n v="6942"/>
        <n v="2108"/>
        <n v="9277"/>
        <n v="9293"/>
        <n v="13527"/>
        <n v="5925"/>
        <n v="3450"/>
        <n v="9266"/>
        <n v="8394"/>
        <n v="12768"/>
        <n v="4295"/>
        <n v="6194"/>
        <n v="3425"/>
        <n v="3725"/>
        <n v="7707"/>
        <n v="13152"/>
        <n v="8615"/>
        <n v="8619"/>
        <n v="5085"/>
        <n v="3643"/>
        <n v="7686"/>
        <n v="11346"/>
        <n v="12922"/>
        <n v="12980"/>
        <n v="6418"/>
        <n v="8887"/>
        <n v="7308"/>
        <n v="10449"/>
        <n v="9844"/>
        <n v="5217"/>
        <n v="13145"/>
        <n v="7727"/>
        <n v="5506"/>
        <n v="5711"/>
        <n v="7256"/>
        <n v="8025"/>
        <n v="9195"/>
        <n v="2390"/>
        <n v="2415"/>
        <n v="9590"/>
        <n v="3881"/>
        <n v="7107"/>
        <n v="8404"/>
        <n v="7297"/>
        <n v="10430"/>
        <n v="6738"/>
        <n v="10602"/>
        <n v="11337"/>
        <n v="9264"/>
        <n v="3396"/>
        <n v="12463"/>
        <n v="13814"/>
        <n v="5163"/>
        <n v="13194"/>
        <n v="9467"/>
        <n v="12356"/>
        <n v="7478"/>
        <n v="3590"/>
        <n v="11831"/>
        <n v="6896"/>
        <n v="8801"/>
        <n v="9733"/>
        <n v="8223"/>
        <n v="10005"/>
        <n v="3023"/>
        <n v="6959"/>
        <n v="7155"/>
        <n v="13226"/>
        <n v="2240"/>
        <n v="3202"/>
        <n v="10811"/>
        <n v="7772"/>
        <n v="6487"/>
        <n v="10239"/>
        <n v="12437"/>
        <n v="7804"/>
        <n v="12023"/>
        <n v="10949"/>
        <n v="3338"/>
        <n v="8712"/>
        <n v="2038"/>
        <n v="5161"/>
        <n v="13478"/>
        <n v="8104"/>
        <n v="11313"/>
        <n v="6739"/>
        <n v="9920"/>
        <n v="6011"/>
        <n v="13212"/>
        <n v="8107"/>
        <n v="4571"/>
        <n v="4096"/>
        <n v="12766"/>
        <n v="9301"/>
        <n v="12870"/>
        <n v="11386"/>
        <n v="12157"/>
        <n v="11401"/>
        <n v="9375"/>
        <n v="3769"/>
        <n v="7354"/>
        <n v="13760"/>
        <n v="2636"/>
        <n v="12184"/>
        <n v="9665"/>
        <n v="6602"/>
        <n v="3419"/>
        <n v="2849"/>
        <n v="13824"/>
        <n v="13198"/>
        <n v="9008"/>
        <n v="4086"/>
        <n v="13151"/>
        <n v="12440"/>
        <n v="9680"/>
        <n v="6603"/>
        <n v="5907"/>
        <n v="13467"/>
        <n v="3423"/>
        <n v="6227"/>
        <n v="2603"/>
        <n v="2793"/>
        <n v="6240"/>
        <n v="8569"/>
        <n v="7724"/>
        <n v="13289"/>
        <n v="6585"/>
        <n v="6699"/>
        <n v="4137"/>
        <n v="3327"/>
        <n v="11490"/>
        <n v="8155"/>
        <n v="12782"/>
        <n v="10197"/>
        <n v="6216"/>
        <n v="3973"/>
        <n v="10009"/>
        <n v="9248"/>
        <n v="4948"/>
        <n v="8174"/>
        <n v="3471"/>
        <n v="9798"/>
        <n v="12928"/>
        <n v="12695"/>
        <n v="11886"/>
        <n v="10686"/>
        <n v="11720"/>
        <n v="8642"/>
        <n v="6078"/>
        <n v="5880"/>
        <n v="3546"/>
        <n v="12417"/>
        <n v="3893"/>
        <n v="6981"/>
        <n v="3392"/>
        <n v="8764"/>
        <n v="10012"/>
        <n v="3595"/>
        <n v="4448"/>
        <n v="11595"/>
        <n v="13261"/>
        <n v="7187"/>
        <n v="5940"/>
        <n v="5741"/>
        <n v="12915"/>
        <n v="13740"/>
        <n v="7146"/>
        <n v="10311"/>
        <n v="11008"/>
        <n v="12227"/>
        <n v="5928"/>
        <n v="8613"/>
        <n v="6906"/>
        <n v="13059"/>
        <n v="8668"/>
        <n v="7220"/>
        <n v="13710"/>
        <n v="13790"/>
        <n v="9154"/>
        <n v="10140"/>
        <n v="5587"/>
        <n v="11424"/>
        <n v="7824"/>
        <n v="4710"/>
        <n v="7923"/>
        <n v="9622"/>
        <n v="9292"/>
        <n v="10966"/>
        <n v="9100"/>
        <n v="3562"/>
        <n v="5625"/>
        <n v="12017"/>
        <n v="2986"/>
        <n v="11260"/>
        <n v="11838"/>
        <n v="6916"/>
        <n v="3788"/>
        <n v="10694"/>
        <n v="6385"/>
        <n v="7546"/>
        <n v="10971"/>
        <n v="6725"/>
        <n v="8980"/>
        <n v="3029"/>
        <n v="9639"/>
        <n v="8148"/>
        <n v="6616"/>
        <n v="7183"/>
        <n v="12262"/>
        <n v="12339"/>
        <n v="7770"/>
        <n v="12974"/>
        <n v="6975"/>
        <n v="8049"/>
        <n v="5036"/>
        <n v="7347"/>
        <n v="4980"/>
        <n v="8154"/>
        <n v="7651"/>
        <n v="10177"/>
        <n v="12866"/>
        <n v="7152"/>
        <n v="11206"/>
        <n v="13134"/>
        <n v="4404"/>
        <n v="6688"/>
        <n v="10292"/>
        <n v="11692"/>
        <n v="3704"/>
        <n v="12342"/>
        <n v="13432"/>
        <n v="5578"/>
        <n v="5422"/>
        <n v="5612"/>
        <n v="6744"/>
        <n v="8535"/>
        <n v="3432"/>
        <n v="8958"/>
        <n v="4469"/>
        <n v="11882"/>
        <n v="4553"/>
        <n v="13904"/>
        <n v="4495"/>
        <n v="9215"/>
        <n v="12744"/>
        <n v="2249"/>
        <n v="7119"/>
        <n v="10593"/>
        <n v="11542"/>
        <n v="9968"/>
        <n v="4237"/>
        <n v="9606"/>
        <n v="2317"/>
        <n v="13815"/>
        <n v="11383"/>
        <n v="10084"/>
        <n v="5282"/>
        <n v="5838"/>
        <n v="5994"/>
        <n v="3152"/>
        <n v="13255"/>
        <n v="3841"/>
        <n v="2019"/>
        <n v="5566"/>
        <n v="5851"/>
        <n v="13705"/>
        <n v="8004"/>
        <n v="3343"/>
        <n v="4457"/>
        <n v="10127"/>
        <n v="8975"/>
        <n v="10291"/>
        <n v="3043"/>
        <n v="13466"/>
        <n v="4576"/>
        <n v="9212"/>
        <n v="2720"/>
        <n v="5805"/>
        <n v="5832"/>
        <n v="4403"/>
        <n v="4390"/>
        <n v="11533"/>
        <n v="5959"/>
        <n v="7565"/>
        <n v="9351"/>
        <n v="3352"/>
        <n v="4783"/>
        <n v="11292"/>
        <n v="9775"/>
        <n v="7365"/>
        <n v="6246"/>
        <n v="13854"/>
        <n v="4763"/>
        <n v="2727"/>
        <n v="2691"/>
        <n v="4938"/>
        <n v="9875"/>
        <n v="7322"/>
        <n v="5321"/>
        <n v="9867"/>
        <n v="10701"/>
        <n v="5042"/>
        <n v="10530"/>
        <n v="8475"/>
        <n v="4201"/>
        <n v="6793"/>
        <n v="11798"/>
        <n v="9039"/>
        <n v="10144"/>
        <n v="8395"/>
        <n v="13080"/>
        <n v="12363"/>
        <n v="11108"/>
        <n v="10216"/>
        <n v="13355"/>
        <n v="9655"/>
        <n v="10962"/>
        <n v="11750"/>
        <n v="5175"/>
        <n v="11826"/>
        <n v="2859"/>
        <n v="6646"/>
        <n v="3573"/>
        <n v="11309"/>
        <n v="6567"/>
      </sharedItems>
    </cacheField>
    <cacheField name="NumCompaniesWorked" numFmtId="0">
      <sharedItems containsSemiMixedTypes="0" containsString="0" containsNumber="1" containsInteger="1" minValue="0" maxValue="9"/>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ount="2">
        <n v="3"/>
        <n v="4"/>
      </sharedItems>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YearsAtCompany" numFmtId="0">
      <sharedItems containsSemiMixedTypes="0" containsString="0" containsNumber="1" containsInteger="1" minValue="0" maxValue="40"/>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 name="Higher_Education" numFmtId="0">
      <sharedItems count="4">
        <s v="Graduation"/>
        <s v="Post-Graduation"/>
        <s v="PHD"/>
        <s v="12th"/>
      </sharedItems>
    </cacheField>
    <cacheField name="Date_of_Hire" numFmtId="14">
      <sharedItems containsSemiMixedTypes="0" containsNonDate="0" containsDate="1" containsString="0" minDate="1969-06-19T00:00:00" maxDate="2021-06-26T00:00:00" count="1112">
        <d v="2021-01-21T00:00:00"/>
        <d v="2021-03-13T00:00:00"/>
        <d v="2021-01-23T00:00:00"/>
        <d v="2021-04-25T00:00:00"/>
        <d v="2021-06-14T00:00:00"/>
        <d v="2021-04-14T00:00:00"/>
        <d v="2021-01-12T00:00:00"/>
        <d v="2021-05-30T00:00:00"/>
        <d v="2021-02-28T00:00:00"/>
        <d v="2021-05-06T00:00:00"/>
        <d v="2021-06-17T00:00:00"/>
        <d v="2021-02-25T00:00:00"/>
        <d v="2021-05-12T00:00:00"/>
        <d v="2021-05-25T00:00:00"/>
        <d v="2021-03-30T00:00:00"/>
        <d v="2021-02-16T00:00:00"/>
        <d v="2021-03-10T00:00:00"/>
        <d v="2021-06-25T00:00:00"/>
        <d v="2021-04-12T00:00:00"/>
        <d v="2021-05-11T00:00:00"/>
        <d v="2021-03-19T00:00:00"/>
        <d v="2021-04-29T00:00:00"/>
        <d v="2021-05-23T00:00:00"/>
        <d v="2021-01-06T00:00:00"/>
        <d v="2021-05-26T00:00:00"/>
        <d v="2021-01-04T00:00:00"/>
        <d v="2021-02-01T00:00:00"/>
        <d v="2021-04-16T00:00:00"/>
        <d v="2021-04-22T00:00:00"/>
        <d v="2021-02-20T00:00:00"/>
        <d v="2021-04-06T00:00:00"/>
        <d v="2021-01-29T00:00:00"/>
        <d v="2021-01-25T00:00:00"/>
        <d v="2021-01-07T00:00:00"/>
        <d v="2021-03-02T00:00:00"/>
        <d v="2021-03-23T00:00:00"/>
        <d v="2021-03-20T00:00:00"/>
        <d v="2021-03-09T00:00:00"/>
        <d v="2021-02-12T00:00:00"/>
        <d v="2020-05-10T00:00:00"/>
        <d v="2020-02-28T00:00:00"/>
        <d v="2020-04-14T00:00:00"/>
        <d v="2020-06-03T00:00:00"/>
        <d v="2020-04-27T00:00:00"/>
        <d v="2020-03-24T00:00:00"/>
        <d v="2020-06-14T00:00:00"/>
        <d v="2020-03-04T00:00:00"/>
        <d v="2020-01-15T00:00:00"/>
        <d v="2020-02-04T00:00:00"/>
        <d v="2020-04-21T00:00:00"/>
        <d v="2020-01-08T00:00:00"/>
        <d v="2020-01-09T00:00:00"/>
        <d v="2020-05-14T00:00:00"/>
        <d v="2020-02-09T00:00:00"/>
        <d v="2020-02-20T00:00:00"/>
        <d v="2020-03-27T00:00:00"/>
        <d v="2020-01-24T00:00:00"/>
        <d v="2020-06-16T00:00:00"/>
        <d v="2020-03-29T00:00:00"/>
        <d v="2020-03-22T00:00:00"/>
        <d v="2020-03-10T00:00:00"/>
        <d v="2020-04-04T00:00:00"/>
        <d v="2020-03-18T00:00:00"/>
        <d v="2020-05-18T00:00:00"/>
        <d v="2020-01-05T00:00:00"/>
        <d v="2020-05-16T00:00:00"/>
        <d v="2020-05-17T00:00:00"/>
        <d v="2020-05-31T00:00:00"/>
        <d v="2020-05-29T00:00:00"/>
        <d v="2020-04-02T00:00:00"/>
        <d v="2020-01-29T00:00:00"/>
        <d v="2020-01-06T00:00:00"/>
        <d v="2020-05-01T00:00:00"/>
        <d v="2020-04-15T00:00:00"/>
        <d v="2020-01-11T00:00:00"/>
        <d v="2020-04-26T00:00:00"/>
        <d v="2020-02-23T00:00:00"/>
        <d v="2020-05-21T00:00:00"/>
        <d v="2020-05-19T00:00:00"/>
        <d v="2020-04-12T00:00:00"/>
        <d v="2020-02-10T00:00:00"/>
        <d v="2020-02-07T00:00:00"/>
        <d v="2020-05-12T00:00:00"/>
        <d v="2020-03-02T00:00:00"/>
        <d v="2020-01-21T00:00:00"/>
        <d v="2020-02-22T00:00:00"/>
        <d v="2020-02-17T00:00:00"/>
        <d v="2020-06-26T00:00:00"/>
        <d v="2020-04-30T00:00:00"/>
        <d v="2020-02-25T00:00:00"/>
        <d v="2020-05-08T00:00:00"/>
        <d v="2020-02-13T00:00:00"/>
        <d v="2020-05-28T00:00:00"/>
        <d v="2020-01-30T00:00:00"/>
        <d v="2020-06-09T00:00:00"/>
        <d v="2020-05-24T00:00:00"/>
        <d v="2020-06-12T00:00:00"/>
        <d v="2020-06-30T00:00:00"/>
        <d v="2020-06-10T00:00:00"/>
        <d v="2020-04-13T00:00:00"/>
        <d v="2020-01-26T00:00:00"/>
        <d v="2020-06-04T00:00:00"/>
        <d v="2020-06-08T00:00:00"/>
        <d v="2020-02-02T00:00:00"/>
        <d v="2020-04-24T00:00:00"/>
        <d v="2020-03-09T00:00:00"/>
        <d v="2020-03-07T00:00:00"/>
        <d v="2020-05-03T00:00:00"/>
        <d v="2020-06-27T00:00:00"/>
        <d v="2020-06-11T00:00:00"/>
        <d v="2020-04-16T00:00:00"/>
        <d v="2020-05-13T00:00:00"/>
        <d v="2020-02-18T00:00:00"/>
        <d v="2020-04-25T00:00:00"/>
        <d v="2020-06-25T00:00:00"/>
        <d v="2020-03-31T00:00:00"/>
        <d v="2020-06-23T00:00:00"/>
        <d v="2020-03-17T00:00:00"/>
        <d v="2020-01-14T00:00:00"/>
        <d v="2020-03-01T00:00:00"/>
        <d v="2020-01-19T00:00:00"/>
        <d v="2020-03-21T00:00:00"/>
        <d v="2020-04-01T00:00:00"/>
        <d v="2020-05-22T00:00:00"/>
        <d v="2020-02-03T00:00:00"/>
        <d v="2020-04-10T00:00:00"/>
        <d v="2020-03-30T00:00:00"/>
        <d v="2020-04-18T00:00:00"/>
        <d v="2020-01-28T00:00:00"/>
        <d v="2020-01-17T00:00:00"/>
        <d v="2020-01-31T00:00:00"/>
        <d v="2020-04-05T00:00:00"/>
        <d v="2020-03-26T00:00:00"/>
        <d v="2020-02-19T00:00:00"/>
        <d v="2020-03-05T00:00:00"/>
        <d v="2020-03-14T00:00:00"/>
        <d v="2020-03-15T00:00:00"/>
        <d v="2020-02-01T00:00:00"/>
        <d v="2020-04-08T00:00:00"/>
        <d v="2020-02-08T00:00:00"/>
        <d v="2020-05-20T00:00:00"/>
        <d v="2020-01-13T00:00:00"/>
        <d v="2020-02-21T00:00:00"/>
        <d v="2020-05-04T00:00:00"/>
        <d v="2020-03-16T00:00:00"/>
        <d v="2020-05-26T00:00:00"/>
        <d v="2020-06-15T00:00:00"/>
        <d v="2020-02-14T00:00:00"/>
        <d v="2020-06-13T00:00:00"/>
        <d v="2020-06-18T00:00:00"/>
        <d v="2019-02-19T00:00:00"/>
        <d v="2019-05-01T00:00:00"/>
        <d v="2019-03-16T00:00:00"/>
        <d v="2019-01-26T00:00:00"/>
        <d v="2019-04-16T00:00:00"/>
        <d v="2019-05-03T00:00:00"/>
        <d v="2019-05-17T00:00:00"/>
        <d v="2019-02-04T00:00:00"/>
        <d v="2019-05-27T00:00:00"/>
        <d v="2019-06-30T00:00:00"/>
        <d v="2019-06-07T00:00:00"/>
        <d v="2019-02-11T00:00:00"/>
        <d v="2019-04-13T00:00:00"/>
        <d v="2019-03-19T00:00:00"/>
        <d v="2019-04-27T00:00:00"/>
        <d v="2019-06-28T00:00:00"/>
        <d v="2019-05-05T00:00:00"/>
        <d v="2019-03-02T00:00:00"/>
        <d v="2019-01-11T00:00:00"/>
        <d v="2019-04-22T00:00:00"/>
        <d v="2019-01-24T00:00:00"/>
        <d v="2019-01-01T00:00:00"/>
        <d v="2019-03-08T00:00:00"/>
        <d v="2019-06-29T00:00:00"/>
        <d v="2019-05-21T00:00:00"/>
        <d v="2019-06-03T00:00:00"/>
        <d v="2019-01-29T00:00:00"/>
        <d v="2019-03-10T00:00:00"/>
        <d v="2019-05-25T00:00:00"/>
        <d v="2019-01-19T00:00:00"/>
        <d v="2019-03-04T00:00:00"/>
        <d v="2019-04-12T00:00:00"/>
        <d v="2019-05-15T00:00:00"/>
        <d v="2019-03-01T00:00:00"/>
        <d v="2019-01-09T00:00:00"/>
        <d v="2019-02-08T00:00:00"/>
        <d v="2019-01-13T00:00:00"/>
        <d v="2019-05-26T00:00:00"/>
        <d v="2019-04-19T00:00:00"/>
        <d v="2019-04-23T00:00:00"/>
        <d v="2019-02-27T00:00:00"/>
        <d v="2019-01-12T00:00:00"/>
        <d v="2019-06-22T00:00:00"/>
        <d v="2019-03-22T00:00:00"/>
        <d v="2019-02-24T00:00:00"/>
        <d v="2019-03-03T00:00:00"/>
        <d v="2019-06-18T00:00:00"/>
        <d v="2019-04-20T00:00:00"/>
        <d v="2019-03-24T00:00:00"/>
        <d v="2019-06-24T00:00:00"/>
        <d v="2019-06-20T00:00:00"/>
        <d v="2019-04-09T00:00:00"/>
        <d v="2019-06-19T00:00:00"/>
        <d v="2019-05-29T00:00:00"/>
        <d v="2019-01-22T00:00:00"/>
        <d v="2019-01-05T00:00:00"/>
        <d v="2019-05-06T00:00:00"/>
        <d v="2019-02-21T00:00:00"/>
        <d v="2019-05-13T00:00:00"/>
        <d v="2019-03-11T00:00:00"/>
        <d v="2019-03-31T00:00:00"/>
        <d v="2019-02-12T00:00:00"/>
        <d v="2019-05-14T00:00:00"/>
        <d v="2019-06-25T00:00:00"/>
        <d v="2019-04-30T00:00:00"/>
        <d v="2019-02-06T00:00:00"/>
        <d v="2019-06-12T00:00:00"/>
        <d v="2019-03-06T00:00:00"/>
        <d v="2019-04-28T00:00:00"/>
        <d v="2019-03-15T00:00:00"/>
        <d v="2019-05-16T00:00:00"/>
        <d v="2019-01-08T00:00:00"/>
        <d v="2019-04-08T00:00:00"/>
        <d v="2019-05-22T00:00:00"/>
        <d v="2019-05-07T00:00:00"/>
        <d v="2019-03-12T00:00:00"/>
        <d v="2019-03-17T00:00:00"/>
        <d v="2019-04-14T00:00:00"/>
        <d v="2019-06-02T00:00:00"/>
        <d v="2019-01-02T00:00:00"/>
        <d v="2019-04-06T00:00:00"/>
        <d v="2019-03-21T00:00:00"/>
        <d v="2019-06-27T00:00:00"/>
        <d v="2019-05-09T00:00:00"/>
        <d v="2019-05-24T00:00:00"/>
        <d v="2019-01-15T00:00:00"/>
        <d v="2019-04-05T00:00:00"/>
        <d v="2019-02-02T00:00:00"/>
        <d v="2019-06-23T00:00:00"/>
        <d v="2018-05-17T00:00:00"/>
        <d v="2018-01-17T00:00:00"/>
        <d v="2018-01-02T00:00:00"/>
        <d v="2018-04-27T00:00:00"/>
        <d v="2018-03-23T00:00:00"/>
        <d v="2018-02-18T00:00:00"/>
        <d v="2018-06-02T00:00:00"/>
        <d v="2018-02-13T00:00:00"/>
        <d v="2018-06-18T00:00:00"/>
        <d v="2018-04-24T00:00:00"/>
        <d v="2018-05-25T00:00:00"/>
        <d v="2018-01-04T00:00:00"/>
        <d v="2018-01-24T00:00:00"/>
        <d v="2018-02-08T00:00:00"/>
        <d v="2018-03-07T00:00:00"/>
        <d v="2018-04-05T00:00:00"/>
        <d v="2018-02-21T00:00:00"/>
        <d v="2018-03-25T00:00:00"/>
        <d v="2018-04-12T00:00:00"/>
        <d v="2018-06-26T00:00:00"/>
        <d v="2018-04-17T00:00:00"/>
        <d v="2018-04-15T00:00:00"/>
        <d v="2018-03-20T00:00:00"/>
        <d v="2018-05-10T00:00:00"/>
        <d v="2018-02-24T00:00:00"/>
        <d v="2018-05-20T00:00:00"/>
        <d v="2018-06-23T00:00:00"/>
        <d v="2018-01-09T00:00:00"/>
        <d v="2018-03-26T00:00:00"/>
        <d v="2018-02-04T00:00:00"/>
        <d v="2018-05-01T00:00:00"/>
        <d v="2018-05-03T00:00:00"/>
        <d v="2018-04-20T00:00:00"/>
        <d v="2018-06-07T00:00:00"/>
        <d v="2018-03-10T00:00:00"/>
        <d v="2018-06-01T00:00:00"/>
        <d v="2018-05-04T00:00:00"/>
        <d v="2018-05-16T00:00:00"/>
        <d v="2018-01-06T00:00:00"/>
        <d v="2018-04-02T00:00:00"/>
        <d v="2018-02-22T00:00:00"/>
        <d v="2018-03-27T00:00:00"/>
        <d v="2018-03-06T00:00:00"/>
        <d v="2018-01-07T00:00:00"/>
        <d v="2018-05-05T00:00:00"/>
        <d v="2018-05-29T00:00:00"/>
        <d v="2018-02-23T00:00:00"/>
        <d v="2018-04-14T00:00:00"/>
        <d v="2018-01-08T00:00:00"/>
        <d v="2018-01-03T00:00:00"/>
        <d v="2018-04-28T00:00:00"/>
        <d v="2018-04-11T00:00:00"/>
        <d v="2018-01-22T00:00:00"/>
        <d v="2018-04-09T00:00:00"/>
        <d v="2018-03-01T00:00:00"/>
        <d v="2018-03-09T00:00:00"/>
        <d v="2018-03-02T00:00:00"/>
        <d v="2018-06-17T00:00:00"/>
        <d v="2018-06-30T00:00:00"/>
        <d v="2018-05-02T00:00:00"/>
        <d v="2018-02-03T00:00:00"/>
        <d v="2018-03-05T00:00:00"/>
        <d v="2018-01-30T00:00:00"/>
        <d v="2018-03-30T00:00:00"/>
        <d v="2018-06-14T00:00:00"/>
        <d v="2018-02-25T00:00:00"/>
        <d v="2018-03-03T00:00:00"/>
        <d v="2018-04-18T00:00:00"/>
        <d v="2018-06-08T00:00:00"/>
        <d v="2018-02-20T00:00:00"/>
        <d v="2018-03-24T00:00:00"/>
        <d v="2018-01-16T00:00:00"/>
        <d v="2018-05-18T00:00:00"/>
        <d v="2018-06-12T00:00:00"/>
        <d v="2018-03-29T00:00:00"/>
        <d v="2018-04-07T00:00:00"/>
        <d v="2018-03-04T00:00:00"/>
        <d v="2018-03-14T00:00:00"/>
        <d v="2018-02-27T00:00:00"/>
        <d v="2018-02-05T00:00:00"/>
        <d v="2018-01-01T00:00:00"/>
        <d v="2018-03-17T00:00:00"/>
        <d v="2018-06-19T00:00:00"/>
        <d v="2018-04-10T00:00:00"/>
        <d v="2018-05-21T00:00:00"/>
        <d v="2018-04-21T00:00:00"/>
        <d v="2018-05-26T00:00:00"/>
        <d v="2018-01-28T00:00:00"/>
        <d v="2018-02-07T00:00:00"/>
        <d v="2018-03-16T00:00:00"/>
        <d v="2018-05-06T00:00:00"/>
        <d v="2017-05-15T00:00:00"/>
        <d v="2017-04-05T00:00:00"/>
        <d v="2017-01-29T00:00:00"/>
        <d v="2017-06-27T00:00:00"/>
        <d v="2017-05-22T00:00:00"/>
        <d v="2017-03-07T00:00:00"/>
        <d v="2017-02-27T00:00:00"/>
        <d v="2017-02-11T00:00:00"/>
        <d v="2017-02-16T00:00:00"/>
        <d v="2017-04-23T00:00:00"/>
        <d v="2017-05-21T00:00:00"/>
        <d v="2017-02-12T00:00:00"/>
        <d v="2017-04-03T00:00:00"/>
        <d v="2017-02-22T00:00:00"/>
        <d v="2017-02-17T00:00:00"/>
        <d v="2017-02-28T00:00:00"/>
        <d v="2017-01-05T00:00:00"/>
        <d v="2017-05-11T00:00:00"/>
        <d v="2017-03-04T00:00:00"/>
        <d v="2017-05-07T00:00:00"/>
        <d v="2017-03-21T00:00:00"/>
        <d v="2017-06-12T00:00:00"/>
        <d v="2017-04-24T00:00:00"/>
        <d v="2017-04-29T00:00:00"/>
        <d v="2017-04-22T00:00:00"/>
        <d v="2017-06-14T00:00:00"/>
        <d v="2017-05-25T00:00:00"/>
        <d v="2017-02-24T00:00:00"/>
        <d v="2017-04-09T00:00:00"/>
        <d v="2017-04-11T00:00:00"/>
        <d v="2017-06-15T00:00:00"/>
        <d v="2017-06-07T00:00:00"/>
        <d v="2017-05-05T00:00:00"/>
        <d v="2017-04-04T00:00:00"/>
        <d v="2017-02-07T00:00:00"/>
        <d v="2017-03-16T00:00:00"/>
        <d v="2017-01-07T00:00:00"/>
        <d v="2017-05-13T00:00:00"/>
        <d v="2017-05-02T00:00:00"/>
        <d v="2017-01-24T00:00:00"/>
        <d v="2017-03-02T00:00:00"/>
        <d v="2017-04-02T00:00:00"/>
        <d v="2017-05-14T00:00:00"/>
        <d v="2017-03-18T00:00:00"/>
        <d v="2017-04-12T00:00:00"/>
        <d v="2017-05-10T00:00:00"/>
        <d v="2017-01-03T00:00:00"/>
        <d v="2017-04-25T00:00:00"/>
        <d v="2017-03-01T00:00:00"/>
        <d v="2017-05-29T00:00:00"/>
        <d v="2017-01-22T00:00:00"/>
        <d v="2017-02-15T00:00:00"/>
        <d v="2017-01-20T00:00:00"/>
        <d v="2017-04-06T00:00:00"/>
        <d v="2017-05-01T00:00:00"/>
        <d v="2017-02-09T00:00:00"/>
        <d v="2017-06-29T00:00:00"/>
        <d v="2017-03-20T00:00:00"/>
        <d v="2017-03-05T00:00:00"/>
        <d v="2017-01-17T00:00:00"/>
        <d v="2017-05-24T00:00:00"/>
        <d v="2017-02-02T00:00:00"/>
        <d v="2017-03-27T00:00:00"/>
        <d v="2017-05-03T00:00:00"/>
        <d v="2017-05-17T00:00:00"/>
        <d v="2017-01-16T00:00:00"/>
        <d v="2017-06-23T00:00:00"/>
        <d v="2017-04-07T00:00:00"/>
        <d v="2017-03-24T00:00:00"/>
        <d v="2017-05-18T00:00:00"/>
        <d v="2017-02-25T00:00:00"/>
        <d v="2017-03-13T00:00:00"/>
        <d v="2017-04-21T00:00:00"/>
        <d v="2017-06-24T00:00:00"/>
        <d v="2017-03-26T00:00:00"/>
        <d v="2017-03-09T00:00:00"/>
        <d v="2017-06-30T00:00:00"/>
        <d v="2017-06-01T00:00:00"/>
        <d v="2017-03-25T00:00:00"/>
        <d v="2017-01-14T00:00:00"/>
        <d v="2017-02-01T00:00:00"/>
        <d v="2017-01-31T00:00:00"/>
        <d v="2016-04-13T00:00:00"/>
        <d v="2016-06-18T00:00:00"/>
        <d v="2016-02-17T00:00:00"/>
        <d v="2016-01-09T00:00:00"/>
        <d v="2016-03-24T00:00:00"/>
        <d v="2016-01-11T00:00:00"/>
        <d v="2016-02-25T00:00:00"/>
        <d v="2016-04-29T00:00:00"/>
        <d v="2016-06-23T00:00:00"/>
        <d v="2016-06-14T00:00:00"/>
        <d v="2016-04-17T00:00:00"/>
        <d v="2016-05-08T00:00:00"/>
        <d v="2016-01-17T00:00:00"/>
        <d v="2016-02-07T00:00:00"/>
        <d v="2016-02-23T00:00:00"/>
        <d v="2016-02-22T00:00:00"/>
        <d v="2016-03-01T00:00:00"/>
        <d v="2016-06-05T00:00:00"/>
        <d v="2016-02-02T00:00:00"/>
        <d v="2016-04-20T00:00:00"/>
        <d v="2016-05-18T00:00:00"/>
        <d v="2016-05-02T00:00:00"/>
        <d v="2016-01-10T00:00:00"/>
        <d v="2016-04-22T00:00:00"/>
        <d v="2016-04-05T00:00:00"/>
        <d v="2016-01-04T00:00:00"/>
        <d v="2016-06-02T00:00:00"/>
        <d v="2016-03-15T00:00:00"/>
        <d v="2016-01-28T00:00:00"/>
        <d v="2016-06-08T00:00:00"/>
        <d v="2016-06-11T00:00:00"/>
        <d v="2016-01-02T00:00:00"/>
        <d v="2016-05-13T00:00:00"/>
        <d v="2016-03-06T00:00:00"/>
        <d v="2016-06-25T00:00:00"/>
        <d v="2016-05-24T00:00:00"/>
        <d v="2016-03-28T00:00:00"/>
        <d v="2016-04-26T00:00:00"/>
        <d v="2016-04-07T00:00:00"/>
        <d v="2016-04-01T00:00:00"/>
        <d v="2016-01-07T00:00:00"/>
        <d v="2016-01-08T00:00:00"/>
        <d v="2016-02-09T00:00:00"/>
        <d v="2016-02-24T00:00:00"/>
        <d v="2016-04-18T00:00:00"/>
        <d v="2016-01-30T00:00:00"/>
        <d v="2016-01-15T00:00:00"/>
        <d v="2016-02-12T00:00:00"/>
        <d v="2016-06-27T00:00:00"/>
        <d v="2016-06-22T00:00:00"/>
        <d v="2016-05-28T00:00:00"/>
        <d v="2016-03-27T00:00:00"/>
        <d v="2016-05-21T00:00:00"/>
        <d v="2016-04-24T00:00:00"/>
        <d v="2016-04-06T00:00:00"/>
        <d v="2016-05-27T00:00:00"/>
        <d v="2016-02-15T00:00:00"/>
        <d v="2016-01-27T00:00:00"/>
        <d v="2016-03-22T00:00:00"/>
        <d v="2016-01-12T00:00:00"/>
        <d v="2016-03-20T00:00:00"/>
        <d v="2016-05-17T00:00:00"/>
        <d v="2016-03-14T00:00:00"/>
        <d v="2016-02-18T00:00:00"/>
        <d v="2016-05-11T00:00:00"/>
        <d v="2016-01-14T00:00:00"/>
        <d v="2016-01-16T00:00:00"/>
        <d v="2016-01-18T00:00:00"/>
        <d v="2016-02-20T00:00:00"/>
        <d v="2016-03-31T00:00:00"/>
        <d v="2016-03-26T00:00:00"/>
        <d v="2016-03-11T00:00:00"/>
        <d v="2016-04-19T00:00:00"/>
        <d v="2016-01-21T00:00:00"/>
        <d v="2016-06-24T00:00:00"/>
        <d v="2016-03-04T00:00:00"/>
        <d v="2016-05-22T00:00:00"/>
        <d v="2016-05-31T00:00:00"/>
        <d v="2016-04-08T00:00:00"/>
        <d v="2016-02-29T00:00:00"/>
        <d v="2016-05-29T00:00:00"/>
        <d v="2016-05-04T00:00:00"/>
        <d v="2016-04-10T00:00:00"/>
        <d v="2016-05-01T00:00:00"/>
        <d v="2016-04-04T00:00:00"/>
        <d v="2016-05-30T00:00:00"/>
        <d v="2016-05-09T00:00:00"/>
        <d v="2016-03-30T00:00:00"/>
        <d v="2016-01-01T00:00:00"/>
        <d v="2016-05-05T00:00:00"/>
        <d v="2016-02-16T00:00:00"/>
        <d v="2016-06-01T00:00:00"/>
        <d v="2016-04-23T00:00:00"/>
        <d v="2016-01-06T00:00:00"/>
        <d v="2016-03-05T00:00:00"/>
        <d v="2016-02-28T00:00:00"/>
        <d v="2016-01-29T00:00:00"/>
        <d v="2016-03-08T00:00:00"/>
        <d v="2016-04-14T00:00:00"/>
        <d v="2016-02-01T00:00:00"/>
        <d v="2016-03-03T00:00:00"/>
        <d v="2016-05-26T00:00:00"/>
        <d v="2016-01-13T00:00:00"/>
        <d v="2016-05-14T00:00:00"/>
        <d v="2016-06-03T00:00:00"/>
        <d v="2016-05-19T00:00:00"/>
        <d v="2016-05-12T00:00:00"/>
        <d v="2016-01-24T00:00:00"/>
        <d v="2016-03-09T00:00:00"/>
        <d v="2016-05-25T00:00:00"/>
        <d v="2016-05-07T00:00:00"/>
        <d v="2016-01-03T00:00:00"/>
        <d v="2016-02-26T00:00:00"/>
        <d v="2016-03-13T00:00:00"/>
        <d v="2016-06-13T00:00:00"/>
        <d v="2016-03-25T00:00:00"/>
        <d v="2016-04-02T00:00:00"/>
        <d v="2016-04-15T00:00:00"/>
        <d v="2015-05-24T00:00:00"/>
        <d v="2015-01-29T00:00:00"/>
        <d v="2015-03-20T00:00:00"/>
        <d v="2015-05-19T00:00:00"/>
        <d v="2015-03-28T00:00:00"/>
        <d v="2015-04-27T00:00:00"/>
        <d v="2015-02-06T00:00:00"/>
        <d v="2015-01-26T00:00:00"/>
        <d v="2015-05-09T00:00:00"/>
        <d v="2015-01-19T00:00:00"/>
        <d v="2015-05-27T00:00:00"/>
        <d v="2015-04-20T00:00:00"/>
        <d v="2015-04-12T00:00:00"/>
        <d v="2015-04-04T00:00:00"/>
        <d v="2015-01-18T00:00:00"/>
        <d v="2015-03-17T00:00:00"/>
        <d v="2015-05-12T00:00:00"/>
        <d v="2015-04-23T00:00:00"/>
        <d v="2015-01-20T00:00:00"/>
        <d v="2015-05-30T00:00:00"/>
        <d v="2015-06-02T00:00:00"/>
        <d v="2015-05-07T00:00:00"/>
        <d v="2015-06-22T00:00:00"/>
        <d v="2015-03-18T00:00:00"/>
        <d v="2015-01-01T00:00:00"/>
        <d v="2015-03-26T00:00:00"/>
        <d v="2015-05-16T00:00:00"/>
        <d v="2015-06-27T00:00:00"/>
        <d v="2015-01-04T00:00:00"/>
        <d v="2015-01-08T00:00:00"/>
        <d v="2015-06-03T00:00:00"/>
        <d v="2015-05-28T00:00:00"/>
        <d v="2015-05-26T00:00:00"/>
        <d v="2015-05-14T00:00:00"/>
        <d v="2015-01-23T00:00:00"/>
        <d v="2015-05-11T00:00:00"/>
        <d v="2015-05-20T00:00:00"/>
        <d v="2015-03-09T00:00:00"/>
        <d v="2015-01-14T00:00:00"/>
        <d v="2015-03-27T00:00:00"/>
        <d v="2015-03-12T00:00:00"/>
        <d v="2015-01-25T00:00:00"/>
        <d v="2015-03-06T00:00:00"/>
        <d v="2015-06-12T00:00:00"/>
        <d v="2015-05-03T00:00:00"/>
        <d v="2015-03-30T00:00:00"/>
        <d v="2015-03-24T00:00:00"/>
        <d v="2015-04-14T00:00:00"/>
        <d v="2015-03-25T00:00:00"/>
        <d v="2015-05-18T00:00:00"/>
        <d v="2015-05-31T00:00:00"/>
        <d v="2015-04-26T00:00:00"/>
        <d v="2015-04-02T00:00:00"/>
        <d v="2015-06-16T00:00:00"/>
        <d v="2015-06-24T00:00:00"/>
        <d v="2015-01-06T00:00:00"/>
        <d v="2015-01-12T00:00:00"/>
        <d v="2015-02-13T00:00:00"/>
        <d v="2015-06-11T00:00:00"/>
        <d v="2015-03-31T00:00:00"/>
        <d v="2015-01-27T00:00:00"/>
        <d v="2014-03-02T00:00:00"/>
        <d v="2014-03-28T00:00:00"/>
        <d v="2014-03-31T00:00:00"/>
        <d v="2014-03-09T00:00:00"/>
        <d v="2014-06-08T00:00:00"/>
        <d v="2014-02-02T00:00:00"/>
        <d v="2014-05-01T00:00:00"/>
        <d v="2014-04-20T00:00:00"/>
        <d v="2014-06-22T00:00:00"/>
        <d v="2014-06-17T00:00:00"/>
        <d v="2014-04-21T00:00:00"/>
        <d v="2014-04-25T00:00:00"/>
        <d v="2014-01-19T00:00:00"/>
        <d v="2014-05-17T00:00:00"/>
        <d v="2014-03-27T00:00:00"/>
        <d v="2014-03-10T00:00:00"/>
        <d v="2014-03-29T00:00:00"/>
        <d v="2014-01-28T00:00:00"/>
        <d v="2014-03-26T00:00:00"/>
        <d v="2014-03-19T00:00:00"/>
        <d v="2014-05-23T00:00:00"/>
        <d v="2014-04-17T00:00:00"/>
        <d v="2014-05-11T00:00:00"/>
        <d v="2014-03-07T00:00:00"/>
        <d v="2014-06-23T00:00:00"/>
        <d v="2014-04-07T00:00:00"/>
        <d v="2014-04-19T00:00:00"/>
        <d v="2014-05-30T00:00:00"/>
        <d v="2014-02-03T00:00:00"/>
        <d v="2014-02-18T00:00:00"/>
        <d v="2014-01-14T00:00:00"/>
        <d v="2014-02-23T00:00:00"/>
        <d v="2014-02-19T00:00:00"/>
        <d v="2014-06-13T00:00:00"/>
        <d v="2014-06-11T00:00:00"/>
        <d v="2014-02-07T00:00:00"/>
        <d v="2014-01-13T00:00:00"/>
        <d v="2014-02-24T00:00:00"/>
        <d v="2014-05-04T00:00:00"/>
        <d v="2014-06-14T00:00:00"/>
        <d v="2014-05-15T00:00:00"/>
        <d v="2014-04-27T00:00:00"/>
        <d v="2014-02-10T00:00:00"/>
        <d v="2014-01-22T00:00:00"/>
        <d v="2014-03-15T00:00:00"/>
        <d v="2014-03-06T00:00:00"/>
        <d v="2014-04-22T00:00:00"/>
        <d v="2014-03-08T00:00:00"/>
        <d v="2014-05-20T00:00:00"/>
        <d v="2014-03-01T00:00:00"/>
        <d v="2014-01-02T00:00:00"/>
        <d v="2014-01-16T00:00:00"/>
        <d v="2014-04-14T00:00:00"/>
        <d v="2014-02-16T00:00:00"/>
        <d v="2014-06-03T00:00:00"/>
        <d v="2014-05-24T00:00:00"/>
        <d v="2014-06-10T00:00:00"/>
        <d v="2014-02-14T00:00:00"/>
        <d v="2014-03-12T00:00:00"/>
        <d v="2014-06-05T00:00:00"/>
        <d v="2014-02-11T00:00:00"/>
        <d v="2014-06-28T00:00:00"/>
        <d v="2014-05-14T00:00:00"/>
        <d v="2014-02-22T00:00:00"/>
        <d v="2014-06-02T00:00:00"/>
        <d v="2014-04-06T00:00:00"/>
        <d v="2014-04-15T00:00:00"/>
        <d v="2014-03-23T00:00:00"/>
        <d v="2014-03-20T00:00:00"/>
        <d v="2014-01-31T00:00:00"/>
        <d v="2013-04-26T00:00:00"/>
        <d v="2013-03-30T00:00:00"/>
        <d v="2013-02-13T00:00:00"/>
        <d v="2013-03-27T00:00:00"/>
        <d v="2013-01-22T00:00:00"/>
        <d v="2013-04-18T00:00:00"/>
        <d v="2013-01-23T00:00:00"/>
        <d v="2013-05-11T00:00:00"/>
        <d v="2013-06-24T00:00:00"/>
        <d v="2013-01-26T00:00:00"/>
        <d v="2013-01-09T00:00:00"/>
        <d v="2013-02-17T00:00:00"/>
        <d v="2013-03-28T00:00:00"/>
        <d v="2013-06-25T00:00:00"/>
        <d v="2013-04-08T00:00:00"/>
        <d v="2013-06-28T00:00:00"/>
        <d v="2013-04-25T00:00:00"/>
        <d v="2013-04-04T00:00:00"/>
        <d v="2013-03-25T00:00:00"/>
        <d v="2013-05-13T00:00:00"/>
        <d v="2013-03-26T00:00:00"/>
        <d v="2013-03-13T00:00:00"/>
        <d v="2013-01-20T00:00:00"/>
        <d v="2013-02-24T00:00:00"/>
        <d v="2013-01-24T00:00:00"/>
        <d v="2013-05-02T00:00:00"/>
        <d v="2013-03-17T00:00:00"/>
        <d v="2013-03-31T00:00:00"/>
        <d v="2013-05-17T00:00:00"/>
        <d v="2013-02-23T00:00:00"/>
        <d v="2013-04-27T00:00:00"/>
        <d v="2013-01-30T00:00:00"/>
        <d v="2013-04-16T00:00:00"/>
        <d v="2013-02-20T00:00:00"/>
        <d v="2013-03-19T00:00:00"/>
        <d v="2013-05-25T00:00:00"/>
        <d v="2013-01-15T00:00:00"/>
        <d v="2013-03-16T00:00:00"/>
        <d v="2013-01-21T00:00:00"/>
        <d v="2013-05-12T00:00:00"/>
        <d v="2013-03-05T00:00:00"/>
        <d v="2013-05-16T00:00:00"/>
        <d v="2013-03-02T00:00:00"/>
        <d v="2013-02-01T00:00:00"/>
        <d v="2013-05-23T00:00:00"/>
        <d v="2013-04-20T00:00:00"/>
        <d v="2013-05-09T00:00:00"/>
        <d v="2013-03-10T00:00:00"/>
        <d v="2013-06-15T00:00:00"/>
        <d v="2013-01-03T00:00:00"/>
        <d v="2013-05-01T00:00:00"/>
        <d v="2013-02-04T00:00:00"/>
        <d v="2013-04-07T00:00:00"/>
        <d v="2013-03-12T00:00:00"/>
        <d v="2013-06-12T00:00:00"/>
        <d v="2013-06-13T00:00:00"/>
        <d v="2013-02-16T00:00:00"/>
        <d v="2013-02-03T00:00:00"/>
        <d v="2013-02-18T00:00:00"/>
        <d v="2013-06-22T00:00:00"/>
        <d v="2013-05-26T00:00:00"/>
        <d v="2013-06-02T00:00:00"/>
        <d v="2012-05-14T00:00:00"/>
        <d v="2012-04-24T00:00:00"/>
        <d v="2012-02-21T00:00:00"/>
        <d v="2012-03-10T00:00:00"/>
        <d v="2012-06-27T00:00:00"/>
        <d v="2012-02-03T00:00:00"/>
        <d v="2012-05-11T00:00:00"/>
        <d v="2012-06-05T00:00:00"/>
        <d v="2012-04-25T00:00:00"/>
        <d v="2012-02-01T00:00:00"/>
        <d v="2012-03-09T00:00:00"/>
        <d v="2012-04-03T00:00:00"/>
        <d v="2012-05-19T00:00:00"/>
        <d v="2012-04-26T00:00:00"/>
        <d v="2012-02-20T00:00:00"/>
        <d v="2012-05-01T00:00:00"/>
        <d v="2012-04-04T00:00:00"/>
        <d v="2012-04-22T00:00:00"/>
        <d v="2012-02-17T00:00:00"/>
        <d v="2012-02-23T00:00:00"/>
        <d v="2012-04-13T00:00:00"/>
        <d v="2012-02-15T00:00:00"/>
        <d v="2012-01-15T00:00:00"/>
        <d v="2012-01-07T00:00:00"/>
        <d v="2012-04-02T00:00:00"/>
        <d v="2012-03-28T00:00:00"/>
        <d v="2012-01-11T00:00:00"/>
        <d v="2012-05-15T00:00:00"/>
        <d v="2012-06-13T00:00:00"/>
        <d v="2012-02-18T00:00:00"/>
        <d v="2012-06-19T00:00:00"/>
        <d v="2012-01-03T00:00:00"/>
        <d v="2012-04-30T00:00:00"/>
        <d v="2012-02-06T00:00:00"/>
        <d v="2012-04-12T00:00:00"/>
        <d v="2012-06-02T00:00:00"/>
        <d v="2012-03-24T00:00:00"/>
        <d v="2012-05-16T00:00:00"/>
        <d v="2012-06-14T00:00:00"/>
        <d v="2012-01-10T00:00:00"/>
        <d v="2012-03-20T00:00:00"/>
        <d v="2012-03-11T00:00:00"/>
        <d v="2012-02-29T00:00:00"/>
        <d v="2012-04-18T00:00:00"/>
        <d v="2012-03-03T00:00:00"/>
        <d v="2012-03-15T00:00:00"/>
        <d v="2012-03-16T00:00:00"/>
        <d v="2012-05-08T00:00:00"/>
        <d v="2012-02-09T00:00:00"/>
        <d v="2012-01-12T00:00:00"/>
        <d v="2012-04-28T00:00:00"/>
        <d v="2012-02-05T00:00:00"/>
        <d v="2012-01-28T00:00:00"/>
        <d v="2012-02-16T00:00:00"/>
        <d v="2012-06-30T00:00:00"/>
        <d v="2012-02-19T00:00:00"/>
        <d v="2012-05-28T00:00:00"/>
        <d v="2012-06-23T00:00:00"/>
        <d v="2012-01-02T00:00:00"/>
        <d v="2012-01-08T00:00:00"/>
        <d v="2012-05-03T00:00:00"/>
        <d v="2012-06-26T00:00:00"/>
        <d v="2012-05-09T00:00:00"/>
        <d v="2012-06-16T00:00:00"/>
        <d v="2012-03-05T00:00:00"/>
        <d v="2012-05-07T00:00:00"/>
        <d v="2012-02-24T00:00:00"/>
        <d v="2012-03-17T00:00:00"/>
        <d v="2011-03-06T00:00:00"/>
        <d v="2011-03-27T00:00:00"/>
        <d v="2011-06-20T00:00:00"/>
        <d v="2011-01-06T00:00:00"/>
        <d v="2011-03-22T00:00:00"/>
        <d v="2011-05-15T00:00:00"/>
        <d v="2011-06-30T00:00:00"/>
        <d v="2011-04-27T00:00:00"/>
        <d v="2011-06-21T00:00:00"/>
        <d v="2011-04-21T00:00:00"/>
        <d v="2011-02-18T00:00:00"/>
        <d v="2011-05-24T00:00:00"/>
        <d v="2011-06-09T00:00:00"/>
        <d v="2011-04-20T00:00:00"/>
        <d v="2011-04-17T00:00:00"/>
        <d v="2011-01-13T00:00:00"/>
        <d v="2011-05-05T00:00:00"/>
        <d v="2011-03-03T00:00:00"/>
        <d v="2011-04-06T00:00:00"/>
        <d v="2011-01-31T00:00:00"/>
        <d v="2011-06-17T00:00:00"/>
        <d v="2011-02-12T00:00:00"/>
        <d v="2011-01-10T00:00:00"/>
        <d v="2011-06-08T00:00:00"/>
        <d v="2011-05-30T00:00:00"/>
        <d v="2011-01-17T00:00:00"/>
        <d v="2011-05-23T00:00:00"/>
        <d v="2011-03-21T00:00:00"/>
        <d v="2011-03-04T00:00:00"/>
        <d v="2011-03-07T00:00:00"/>
        <d v="2011-01-23T00:00:00"/>
        <d v="2011-05-12T00:00:00"/>
        <d v="2011-03-08T00:00:00"/>
        <d v="2011-04-02T00:00:00"/>
        <d v="2011-02-27T00:00:00"/>
        <d v="2011-02-10T00:00:00"/>
        <d v="2011-01-16T00:00:00"/>
        <d v="2011-01-02T00:00:00"/>
        <d v="2011-01-04T00:00:00"/>
        <d v="2011-04-12T00:00:00"/>
        <d v="2011-04-22T00:00:00"/>
        <d v="2011-01-29T00:00:00"/>
        <d v="2011-04-13T00:00:00"/>
        <d v="2011-06-27T00:00:00"/>
        <d v="2011-02-19T00:00:00"/>
        <d v="2011-05-08T00:00:00"/>
        <d v="2011-06-01T00:00:00"/>
        <d v="2011-04-01T00:00:00"/>
        <d v="2011-02-08T00:00:00"/>
        <d v="2011-05-18T00:00:00"/>
        <d v="2011-04-03T00:00:00"/>
        <d v="2011-05-27T00:00:00"/>
        <d v="2011-03-23T00:00:00"/>
        <d v="2011-05-26T00:00:00"/>
        <d v="2011-04-25T00:00:00"/>
        <d v="2011-04-11T00:00:00"/>
        <d v="2011-01-21T00:00:00"/>
        <d v="2011-05-25T00:00:00"/>
        <d v="2011-05-16T00:00:00"/>
        <d v="2011-04-07T00:00:00"/>
        <d v="2011-06-28T00:00:00"/>
        <d v="2011-05-03T00:00:00"/>
        <d v="2011-05-22T00:00:00"/>
        <d v="2011-04-05T00:00:00"/>
        <d v="2011-03-19T00:00:00"/>
        <d v="2011-03-01T00:00:00"/>
        <d v="2011-03-11T00:00:00"/>
        <d v="2011-05-06T00:00:00"/>
        <d v="2011-02-06T00:00:00"/>
        <d v="2011-03-30T00:00:00"/>
        <d v="2011-02-26T00:00:00"/>
        <d v="2011-02-28T00:00:00"/>
        <d v="2011-02-24T00:00:00"/>
        <d v="2011-03-26T00:00:00"/>
        <d v="2011-03-16T00:00:00"/>
        <d v="2011-03-20T00:00:00"/>
        <d v="2011-02-01T00:00:00"/>
        <d v="2011-06-12T00:00:00"/>
        <d v="2011-02-02T00:00:00"/>
        <d v="2011-05-02T00:00:00"/>
        <d v="2011-01-18T00:00:00"/>
        <d v="2011-04-18T00:00:00"/>
        <d v="2011-02-23T00:00:00"/>
        <d v="2011-04-19T00:00:00"/>
        <d v="2010-03-23T00:00:00"/>
        <d v="2010-06-06T00:00:00"/>
        <d v="2010-05-28T00:00:00"/>
        <d v="2010-06-21T00:00:00"/>
        <d v="2010-01-05T00:00:00"/>
        <d v="2010-02-03T00:00:00"/>
        <d v="2010-01-17T00:00:00"/>
        <d v="2010-06-29T00:00:00"/>
        <d v="2010-01-14T00:00:00"/>
        <d v="2010-03-29T00:00:00"/>
        <d v="2010-03-30T00:00:00"/>
        <d v="2010-03-18T00:00:00"/>
        <d v="2010-06-22T00:00:00"/>
        <d v="2010-03-19T00:00:00"/>
        <d v="2010-06-19T00:00:00"/>
        <d v="2010-06-07T00:00:00"/>
        <d v="2010-04-15T00:00:00"/>
        <d v="2010-06-24T00:00:00"/>
        <d v="2010-02-24T00:00:00"/>
        <d v="2010-01-12T00:00:00"/>
        <d v="2010-06-15T00:00:00"/>
        <d v="2010-06-28T00:00:00"/>
        <d v="2010-05-24T00:00:00"/>
        <d v="2010-03-15T00:00:00"/>
        <d v="2010-06-26T00:00:00"/>
        <d v="2010-04-16T00:00:00"/>
        <d v="2010-03-12T00:00:00"/>
        <d v="2010-04-18T00:00:00"/>
        <d v="2010-04-13T00:00:00"/>
        <d v="2010-04-28T00:00:00"/>
        <d v="2010-06-13T00:00:00"/>
        <d v="2009-02-25T00:00:00"/>
        <d v="2009-05-25T00:00:00"/>
        <d v="2009-03-31T00:00:00"/>
        <d v="2009-01-12T00:00:00"/>
        <d v="2009-01-19T00:00:00"/>
        <d v="2009-03-12T00:00:00"/>
        <d v="2009-03-25T00:00:00"/>
        <d v="2009-02-03T00:00:00"/>
        <d v="2009-03-02T00:00:00"/>
        <d v="2009-03-16T00:00:00"/>
        <d v="2009-04-30T00:00:00"/>
        <d v="2009-06-01T00:00:00"/>
        <d v="2008-02-10T00:00:00"/>
        <d v="2008-03-10T00:00:00"/>
        <d v="2008-03-07T00:00:00"/>
        <d v="2008-06-09T00:00:00"/>
        <d v="2008-04-09T00:00:00"/>
        <d v="2008-05-05T00:00:00"/>
        <d v="2008-02-23T00:00:00"/>
        <d v="2008-02-22T00:00:00"/>
        <d v="2008-05-18T00:00:00"/>
        <d v="2008-02-20T00:00:00"/>
        <d v="2008-05-29T00:00:00"/>
        <d v="2008-01-22T00:00:00"/>
        <d v="2008-01-21T00:00:00"/>
        <d v="2008-05-25T00:00:00"/>
        <d v="2008-03-15T00:00:00"/>
        <d v="2008-03-24T00:00:00"/>
        <d v="2008-04-07T00:00:00"/>
        <d v="2008-04-20T00:00:00"/>
        <d v="2008-02-03T00:00:00"/>
        <d v="2008-03-09T00:00:00"/>
        <d v="2008-06-22T00:00:00"/>
        <d v="2008-04-19T00:00:00"/>
        <d v="2008-06-24T00:00:00"/>
        <d v="2007-03-13T00:00:00"/>
        <d v="2007-01-12T00:00:00"/>
        <d v="2007-03-25T00:00:00"/>
        <d v="2007-05-27T00:00:00"/>
        <d v="2007-02-03T00:00:00"/>
        <d v="2007-02-16T00:00:00"/>
        <d v="2007-03-12T00:00:00"/>
        <d v="2007-06-06T00:00:00"/>
        <d v="2007-04-02T00:00:00"/>
        <d v="2007-03-15T00:00:00"/>
        <d v="2007-06-27T00:00:00"/>
        <d v="2007-01-02T00:00:00"/>
        <d v="2007-04-19T00:00:00"/>
        <d v="2007-03-19T00:00:00"/>
        <d v="2007-03-11T00:00:00"/>
        <d v="2007-02-05T00:00:00"/>
        <d v="2007-04-18T00:00:00"/>
        <d v="2006-05-31T00:00:00"/>
        <d v="2006-06-25T00:00:00"/>
        <d v="2006-03-11T00:00:00"/>
        <d v="2006-05-17T00:00:00"/>
        <d v="2006-02-04T00:00:00"/>
        <d v="2006-05-02T00:00:00"/>
        <d v="2006-05-23T00:00:00"/>
        <d v="2006-04-30T00:00:00"/>
        <d v="2006-06-13T00:00:00"/>
        <d v="2006-03-28T00:00:00"/>
        <d v="2006-06-14T00:00:00"/>
        <d v="2006-03-24T00:00:00"/>
        <d v="2006-05-30T00:00:00"/>
        <d v="2006-04-03T00:00:00"/>
        <d v="2006-03-05T00:00:00"/>
        <d v="2006-06-11T00:00:00"/>
        <d v="2006-02-25T00:00:00"/>
        <d v="2006-05-12T00:00:00"/>
        <d v="2006-04-24T00:00:00"/>
        <d v="2005-03-26T00:00:00"/>
        <d v="2005-04-17T00:00:00"/>
        <d v="2005-02-28T00:00:00"/>
        <d v="2005-05-11T00:00:00"/>
        <d v="2005-03-23T00:00:00"/>
        <d v="2005-05-18T00:00:00"/>
        <d v="2005-05-25T00:00:00"/>
        <d v="2005-01-20T00:00:00"/>
        <d v="2005-03-15T00:00:00"/>
        <d v="2005-06-09T00:00:00"/>
        <d v="2005-06-23T00:00:00"/>
        <d v="2005-06-14T00:00:00"/>
        <d v="2004-02-08T00:00:00"/>
        <d v="2004-05-23T00:00:00"/>
        <d v="2004-04-11T00:00:00"/>
        <d v="2004-05-27T00:00:00"/>
        <d v="2004-01-22T00:00:00"/>
        <d v="2004-05-12T00:00:00"/>
        <d v="2004-03-19T00:00:00"/>
        <d v="2004-06-21T00:00:00"/>
        <d v="2004-06-16T00:00:00"/>
        <d v="2003-06-02T00:00:00"/>
        <d v="2003-03-05T00:00:00"/>
        <d v="2003-01-10T00:00:00"/>
        <d v="2003-02-12T00:00:00"/>
        <d v="2003-05-31T00:00:00"/>
        <d v="2003-04-22T00:00:00"/>
        <d v="2003-02-19T00:00:00"/>
        <d v="2003-06-28T00:00:00"/>
        <d v="2003-03-17T00:00:00"/>
        <d v="2003-05-11T00:00:00"/>
        <d v="2003-06-23T00:00:00"/>
        <d v="2003-01-27T00:00:00"/>
        <d v="2003-05-07T00:00:00"/>
        <d v="2002-03-06T00:00:00"/>
        <d v="2002-01-27T00:00:00"/>
        <d v="2002-04-04T00:00:00"/>
        <d v="2002-03-10T00:00:00"/>
        <d v="2002-06-14T00:00:00"/>
        <d v="2002-03-30T00:00:00"/>
        <d v="2002-04-12T00:00:00"/>
        <d v="2002-01-30T00:00:00"/>
        <d v="2002-03-24T00:00:00"/>
        <d v="2002-02-23T00:00:00"/>
        <d v="2002-06-27T00:00:00"/>
        <d v="2001-06-27T00:00:00"/>
        <d v="2001-02-15T00:00:00"/>
        <d v="2001-05-20T00:00:00"/>
        <d v="2001-04-23T00:00:00"/>
        <d v="2001-01-25T00:00:00"/>
        <d v="2001-04-04T00:00:00"/>
        <d v="2001-03-17T00:00:00"/>
        <d v="2001-01-07T00:00:00"/>
        <d v="2001-02-21T00:00:00"/>
        <d v="2001-03-08T00:00:00"/>
        <d v="2001-01-19T00:00:00"/>
        <d v="2001-02-05T00:00:00"/>
        <d v="2001-02-03T00:00:00"/>
        <d v="2001-06-15T00:00:00"/>
        <d v="2001-01-01T00:00:00"/>
        <d v="2001-06-10T00:00:00"/>
        <d v="2001-03-21T00:00:00"/>
        <d v="2001-05-22T00:00:00"/>
        <d v="2001-01-17T00:00:00"/>
        <d v="2001-01-23T00:00:00"/>
        <d v="2001-02-11T00:00:00"/>
        <d v="2001-06-04T00:00:00"/>
        <d v="2001-06-29T00:00:00"/>
        <d v="2001-04-01T00:00:00"/>
        <d v="2000-02-29T00:00:00"/>
        <d v="2000-02-13T00:00:00"/>
        <d v="2000-01-11T00:00:00"/>
        <d v="2000-02-27T00:00:00"/>
        <d v="2000-05-26T00:00:00"/>
        <d v="2000-01-08T00:00:00"/>
        <d v="2000-01-06T00:00:00"/>
        <d v="2000-03-16T00:00:00"/>
        <d v="2000-04-25T00:00:00"/>
        <d v="2000-01-12T00:00:00"/>
        <d v="2000-02-15T00:00:00"/>
        <d v="2000-03-02T00:00:00"/>
        <d v="2000-01-18T00:00:00"/>
        <d v="2000-03-08T00:00:00"/>
        <d v="1999-03-20T00:00:00"/>
        <d v="1999-02-24T00:00:00"/>
        <d v="1999-01-29T00:00:00"/>
        <d v="1999-06-22T00:00:00"/>
        <d v="1999-02-20T00:00:00"/>
        <d v="1999-06-25T00:00:00"/>
        <d v="1999-02-12T00:00:00"/>
        <d v="1999-02-11T00:00:00"/>
        <d v="1999-05-19T00:00:00"/>
        <d v="1999-05-06T00:00:00"/>
        <d v="1999-04-03T00:00:00"/>
        <d v="1999-06-12T00:00:00"/>
        <d v="1999-01-20T00:00:00"/>
        <d v="1999-05-04T00:00:00"/>
        <d v="1999-04-17T00:00:00"/>
        <d v="1998-03-23T00:00:00"/>
        <d v="1998-05-18T00:00:00"/>
        <d v="1997-05-23T00:00:00"/>
        <d v="1997-05-30T00:00:00"/>
        <d v="1997-04-16T00:00:00"/>
        <d v="1997-02-20T00:00:00"/>
        <d v="1997-03-30T00:00:00"/>
        <d v="1997-05-13T00:00:00"/>
        <d v="1996-02-12T00:00:00"/>
        <d v="1996-05-03T00:00:00"/>
        <d v="1969-06-19T00:00:00"/>
        <d v="1996-04-02T00:00:00"/>
        <d v="1995-04-13T00:00:00"/>
        <d v="1995-02-27T00:00:00"/>
        <d v="1995-06-10T00:00:00"/>
        <d v="1995-06-19T00:00:00"/>
        <d v="1994-06-29T00:00:00"/>
        <d v="1994-04-30T00:00:00"/>
        <d v="1992-02-29T00:00:00"/>
        <d v="1992-03-31T00:00:00"/>
        <d v="1991-06-01T00:00:00"/>
        <d v="1990-05-13T00:00:00"/>
        <d v="1990-04-13T00:00:00"/>
        <d v="1990-01-06T00:00:00"/>
        <d v="1989-06-19T00:00:00"/>
        <d v="1989-05-17T00:00:00"/>
        <d v="1989-03-30T00:00:00"/>
        <d v="1988-03-14T00:00:00"/>
        <d v="1988-05-12T00:00:00"/>
        <d v="1988-04-09T00:00:00"/>
        <d v="1988-04-04T00:00:00"/>
        <d v="1988-06-20T00:00:00"/>
        <d v="1987-06-05T00:00:00"/>
        <d v="1985-01-20T00:00:00"/>
        <d v="1985-02-17T00:00:00"/>
        <d v="1984-06-29T00:00:00"/>
        <d v="1981-02-08T00:00:00"/>
      </sharedItems>
      <fieldGroup par="33"/>
    </cacheField>
    <cacheField name="Status_of_leaving" numFmtId="0">
      <sharedItems count="5">
        <s v="Salary"/>
        <s v="Work Accident"/>
        <s v="Dept.Head"/>
        <s v="Better Opportunity"/>
        <s v="Work Environment"/>
      </sharedItems>
    </cacheField>
    <cacheField name="Mode_of_work" numFmtId="0">
      <sharedItems count="2">
        <s v="OFFICE"/>
        <s v="WFH"/>
      </sharedItems>
    </cacheField>
    <cacheField name="Leaves" numFmtId="0">
      <sharedItems containsSemiMixedTypes="0" containsString="0" containsNumber="1" containsInteger="1" minValue="0" maxValue="5"/>
    </cacheField>
    <cacheField name="Absenteeism" numFmtId="0">
      <sharedItems containsSemiMixedTypes="0" containsString="0" containsNumber="1" containsInteger="1" minValue="0" maxValue="3"/>
    </cacheField>
    <cacheField name="Work_accident" numFmtId="0">
      <sharedItems count="2">
        <s v="No"/>
        <s v="Yes"/>
      </sharedItems>
    </cacheField>
    <cacheField name="Source_of_Hire" numFmtId="0">
      <sharedItems count="4">
        <s v="Job Event"/>
        <s v="Recruiter"/>
        <s v="Job Portal"/>
        <s v="Walk-in"/>
      </sharedItems>
    </cacheField>
    <cacheField name="Job_mode" numFmtId="0">
      <sharedItems count="3">
        <s v="Contract"/>
        <s v="Part Time"/>
        <s v="FullTime"/>
      </sharedItems>
    </cacheField>
    <cacheField name="Months (Date_of_Hire)" numFmtId="0" databaseField="0">
      <fieldGroup base="23">
        <rangePr groupBy="months" startDate="1969-06-19T00:00:00" endDate="2021-06-26T00:00:00"/>
        <groupItems count="14">
          <s v="&lt;19-06-1969"/>
          <s v="Jan"/>
          <s v="Feb"/>
          <s v="Mar"/>
          <s v="Apr"/>
          <s v="May"/>
          <s v="Jun"/>
          <s v="Jul"/>
          <s v="Aug"/>
          <s v="Sep"/>
          <s v="Oct"/>
          <s v="Nov"/>
          <s v="Dec"/>
          <s v="&gt;26-06-2021"/>
        </groupItems>
      </fieldGroup>
    </cacheField>
    <cacheField name="Quarters (Date_of_Hire)" numFmtId="0" databaseField="0">
      <fieldGroup base="23">
        <rangePr groupBy="quarters" startDate="1969-06-19T00:00:00" endDate="2021-06-26T00:00:00"/>
        <groupItems count="6">
          <s v="&lt;19-06-1969"/>
          <s v="Qtr1"/>
          <s v="Qtr2"/>
          <s v="Qtr3"/>
          <s v="Qtr4"/>
          <s v="&gt;26-06-2021"/>
        </groupItems>
      </fieldGroup>
    </cacheField>
    <cacheField name="Years (Date_of_Hire)" numFmtId="0" databaseField="0">
      <fieldGroup base="23">
        <rangePr groupBy="years" startDate="1969-06-19T00:00:00" endDate="2021-06-26T00:00:00"/>
        <groupItems count="55">
          <s v="&lt;19-06-1969"/>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gt;26-06-2021"/>
        </groupItems>
      </fieldGroup>
    </cacheField>
  </cacheFields>
  <extLst>
    <ext xmlns:x14="http://schemas.microsoft.com/office/spreadsheetml/2009/9/main" uri="{725AE2AE-9491-48be-B2B4-4EB974FC3084}">
      <x14:pivotCacheDefinition pivotCacheId="1875448182"/>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1470">
  <r>
    <x v="0"/>
    <x v="0"/>
    <x v="0"/>
    <x v="0"/>
    <x v="0"/>
    <x v="0"/>
    <x v="0"/>
    <x v="0"/>
    <x v="0"/>
    <x v="0"/>
    <x v="0"/>
    <x v="0"/>
    <n v="6"/>
    <s v="Yes"/>
    <n v="15"/>
    <x v="0"/>
    <n v="0"/>
    <n v="7"/>
    <n v="3"/>
    <n v="0"/>
    <n v="0"/>
    <n v="0"/>
    <x v="0"/>
    <x v="0"/>
    <x v="0"/>
    <x v="0"/>
    <n v="4"/>
    <n v="2"/>
    <x v="0"/>
    <x v="0"/>
    <x v="0"/>
  </r>
  <r>
    <x v="1"/>
    <x v="1"/>
    <x v="0"/>
    <x v="0"/>
    <x v="1"/>
    <x v="0"/>
    <x v="1"/>
    <x v="0"/>
    <x v="1"/>
    <x v="1"/>
    <x v="0"/>
    <x v="1"/>
    <n v="1"/>
    <s v="No"/>
    <n v="14"/>
    <x v="0"/>
    <n v="0"/>
    <n v="0"/>
    <n v="6"/>
    <n v="0"/>
    <n v="0"/>
    <n v="0"/>
    <x v="0"/>
    <x v="1"/>
    <x v="1"/>
    <x v="1"/>
    <n v="5"/>
    <n v="2"/>
    <x v="0"/>
    <x v="1"/>
    <x v="1"/>
  </r>
  <r>
    <x v="2"/>
    <x v="1"/>
    <x v="0"/>
    <x v="0"/>
    <x v="2"/>
    <x v="0"/>
    <x v="1"/>
    <x v="1"/>
    <x v="2"/>
    <x v="2"/>
    <x v="1"/>
    <x v="2"/>
    <n v="4"/>
    <s v="Yes"/>
    <n v="14"/>
    <x v="0"/>
    <n v="0"/>
    <n v="17"/>
    <n v="3"/>
    <n v="0"/>
    <n v="0"/>
    <n v="0"/>
    <x v="1"/>
    <x v="2"/>
    <x v="2"/>
    <x v="1"/>
    <n v="1"/>
    <n v="3"/>
    <x v="0"/>
    <x v="0"/>
    <x v="0"/>
  </r>
  <r>
    <x v="3"/>
    <x v="1"/>
    <x v="0"/>
    <x v="1"/>
    <x v="0"/>
    <x v="0"/>
    <x v="1"/>
    <x v="0"/>
    <x v="3"/>
    <x v="2"/>
    <x v="2"/>
    <x v="3"/>
    <n v="3"/>
    <s v="No"/>
    <n v="13"/>
    <x v="0"/>
    <n v="1"/>
    <n v="3"/>
    <n v="3"/>
    <n v="0"/>
    <n v="0"/>
    <n v="0"/>
    <x v="2"/>
    <x v="3"/>
    <x v="1"/>
    <x v="0"/>
    <n v="1"/>
    <n v="0"/>
    <x v="1"/>
    <x v="1"/>
    <x v="2"/>
  </r>
  <r>
    <x v="4"/>
    <x v="1"/>
    <x v="0"/>
    <x v="0"/>
    <x v="1"/>
    <x v="1"/>
    <x v="1"/>
    <x v="0"/>
    <x v="0"/>
    <x v="1"/>
    <x v="0"/>
    <x v="4"/>
    <n v="1"/>
    <s v="No"/>
    <n v="15"/>
    <x v="0"/>
    <n v="0"/>
    <n v="1"/>
    <n v="5"/>
    <n v="0"/>
    <n v="0"/>
    <n v="0"/>
    <x v="2"/>
    <x v="4"/>
    <x v="3"/>
    <x v="1"/>
    <n v="5"/>
    <n v="2"/>
    <x v="0"/>
    <x v="0"/>
    <x v="0"/>
  </r>
  <r>
    <x v="5"/>
    <x v="0"/>
    <x v="0"/>
    <x v="1"/>
    <x v="3"/>
    <x v="0"/>
    <x v="1"/>
    <x v="0"/>
    <x v="3"/>
    <x v="0"/>
    <x v="0"/>
    <x v="5"/>
    <n v="1"/>
    <s v="Yes"/>
    <n v="19"/>
    <x v="0"/>
    <n v="0"/>
    <n v="0"/>
    <n v="2"/>
    <n v="0"/>
    <n v="0"/>
    <n v="0"/>
    <x v="2"/>
    <x v="5"/>
    <x v="1"/>
    <x v="1"/>
    <n v="1"/>
    <n v="1"/>
    <x v="1"/>
    <x v="2"/>
    <x v="1"/>
  </r>
  <r>
    <x v="5"/>
    <x v="0"/>
    <x v="1"/>
    <x v="1"/>
    <x v="4"/>
    <x v="1"/>
    <x v="2"/>
    <x v="0"/>
    <x v="3"/>
    <x v="2"/>
    <x v="0"/>
    <x v="6"/>
    <n v="0"/>
    <s v="No"/>
    <n v="21"/>
    <x v="1"/>
    <n v="0"/>
    <n v="1"/>
    <n v="5"/>
    <n v="0"/>
    <n v="0"/>
    <n v="0"/>
    <x v="2"/>
    <x v="6"/>
    <x v="1"/>
    <x v="1"/>
    <n v="2"/>
    <n v="2"/>
    <x v="0"/>
    <x v="3"/>
    <x v="0"/>
  </r>
  <r>
    <x v="6"/>
    <x v="0"/>
    <x v="0"/>
    <x v="0"/>
    <x v="0"/>
    <x v="0"/>
    <x v="1"/>
    <x v="0"/>
    <x v="0"/>
    <x v="0"/>
    <x v="0"/>
    <x v="7"/>
    <n v="2"/>
    <s v="No"/>
    <n v="11"/>
    <x v="0"/>
    <n v="0"/>
    <n v="5"/>
    <n v="5"/>
    <n v="0"/>
    <n v="0"/>
    <n v="0"/>
    <x v="1"/>
    <x v="7"/>
    <x v="4"/>
    <x v="1"/>
    <n v="0"/>
    <n v="2"/>
    <x v="0"/>
    <x v="3"/>
    <x v="0"/>
  </r>
  <r>
    <x v="7"/>
    <x v="1"/>
    <x v="0"/>
    <x v="1"/>
    <x v="0"/>
    <x v="0"/>
    <x v="0"/>
    <x v="2"/>
    <x v="4"/>
    <x v="3"/>
    <x v="1"/>
    <x v="8"/>
    <n v="2"/>
    <s v="No"/>
    <n v="19"/>
    <x v="0"/>
    <n v="2"/>
    <n v="10"/>
    <n v="2"/>
    <n v="0"/>
    <n v="0"/>
    <n v="0"/>
    <x v="0"/>
    <x v="8"/>
    <x v="3"/>
    <x v="0"/>
    <n v="5"/>
    <n v="2"/>
    <x v="0"/>
    <x v="3"/>
    <x v="1"/>
  </r>
  <r>
    <x v="8"/>
    <x v="0"/>
    <x v="0"/>
    <x v="0"/>
    <x v="5"/>
    <x v="0"/>
    <x v="1"/>
    <x v="0"/>
    <x v="0"/>
    <x v="0"/>
    <x v="0"/>
    <x v="9"/>
    <n v="1"/>
    <s v="No"/>
    <n v="13"/>
    <x v="0"/>
    <n v="0"/>
    <n v="0"/>
    <n v="2"/>
    <n v="0"/>
    <n v="0"/>
    <n v="0"/>
    <x v="2"/>
    <x v="9"/>
    <x v="4"/>
    <x v="1"/>
    <n v="5"/>
    <n v="2"/>
    <x v="0"/>
    <x v="3"/>
    <x v="2"/>
  </r>
  <r>
    <x v="8"/>
    <x v="1"/>
    <x v="0"/>
    <x v="1"/>
    <x v="6"/>
    <x v="1"/>
    <x v="0"/>
    <x v="0"/>
    <x v="3"/>
    <x v="0"/>
    <x v="0"/>
    <x v="10"/>
    <n v="1"/>
    <s v="No"/>
    <n v="12"/>
    <x v="0"/>
    <n v="0"/>
    <n v="0"/>
    <n v="2"/>
    <n v="0"/>
    <n v="0"/>
    <n v="0"/>
    <x v="3"/>
    <x v="10"/>
    <x v="4"/>
    <x v="1"/>
    <n v="1"/>
    <n v="2"/>
    <x v="1"/>
    <x v="2"/>
    <x v="2"/>
  </r>
  <r>
    <x v="9"/>
    <x v="1"/>
    <x v="1"/>
    <x v="1"/>
    <x v="7"/>
    <x v="0"/>
    <x v="1"/>
    <x v="2"/>
    <x v="3"/>
    <x v="0"/>
    <x v="0"/>
    <x v="11"/>
    <n v="3"/>
    <s v="No"/>
    <n v="19"/>
    <x v="0"/>
    <n v="0"/>
    <n v="5"/>
    <n v="3"/>
    <n v="0"/>
    <n v="0"/>
    <n v="0"/>
    <x v="3"/>
    <x v="11"/>
    <x v="4"/>
    <x v="1"/>
    <n v="5"/>
    <n v="0"/>
    <x v="1"/>
    <x v="3"/>
    <x v="2"/>
  </r>
  <r>
    <x v="10"/>
    <x v="1"/>
    <x v="0"/>
    <x v="1"/>
    <x v="8"/>
    <x v="1"/>
    <x v="1"/>
    <x v="1"/>
    <x v="5"/>
    <x v="0"/>
    <x v="1"/>
    <x v="12"/>
    <n v="3"/>
    <s v="No"/>
    <n v="21"/>
    <x v="1"/>
    <n v="1"/>
    <n v="15"/>
    <n v="3"/>
    <n v="0"/>
    <n v="0"/>
    <n v="0"/>
    <x v="2"/>
    <x v="9"/>
    <x v="1"/>
    <x v="1"/>
    <n v="1"/>
    <n v="2"/>
    <x v="1"/>
    <x v="0"/>
    <x v="1"/>
  </r>
  <r>
    <x v="8"/>
    <x v="0"/>
    <x v="1"/>
    <x v="1"/>
    <x v="9"/>
    <x v="0"/>
    <x v="1"/>
    <x v="0"/>
    <x v="3"/>
    <x v="3"/>
    <x v="0"/>
    <x v="13"/>
    <n v="1"/>
    <s v="Yes"/>
    <n v="14"/>
    <x v="0"/>
    <n v="0"/>
    <n v="0"/>
    <n v="3"/>
    <n v="0"/>
    <n v="0"/>
    <n v="0"/>
    <x v="1"/>
    <x v="12"/>
    <x v="4"/>
    <x v="1"/>
    <n v="3"/>
    <n v="2"/>
    <x v="0"/>
    <x v="2"/>
    <x v="2"/>
  </r>
  <r>
    <x v="11"/>
    <x v="1"/>
    <x v="0"/>
    <x v="1"/>
    <x v="8"/>
    <x v="0"/>
    <x v="1"/>
    <x v="2"/>
    <x v="4"/>
    <x v="0"/>
    <x v="2"/>
    <x v="14"/>
    <n v="5"/>
    <s v="No"/>
    <n v="12"/>
    <x v="0"/>
    <n v="2"/>
    <n v="8"/>
    <n v="5"/>
    <n v="0"/>
    <n v="0"/>
    <n v="0"/>
    <x v="0"/>
    <x v="13"/>
    <x v="2"/>
    <x v="1"/>
    <n v="0"/>
    <n v="3"/>
    <x v="1"/>
    <x v="0"/>
    <x v="1"/>
  </r>
  <r>
    <x v="12"/>
    <x v="1"/>
    <x v="0"/>
    <x v="0"/>
    <x v="4"/>
    <x v="1"/>
    <x v="1"/>
    <x v="0"/>
    <x v="1"/>
    <x v="2"/>
    <x v="0"/>
    <x v="15"/>
    <n v="3"/>
    <s v="No"/>
    <n v="17"/>
    <x v="0"/>
    <n v="0"/>
    <n v="8"/>
    <n v="3"/>
    <n v="0"/>
    <n v="0"/>
    <n v="0"/>
    <x v="0"/>
    <x v="14"/>
    <x v="2"/>
    <x v="1"/>
    <n v="2"/>
    <n v="3"/>
    <x v="0"/>
    <x v="3"/>
    <x v="2"/>
  </r>
  <r>
    <x v="13"/>
    <x v="1"/>
    <x v="0"/>
    <x v="0"/>
    <x v="10"/>
    <x v="1"/>
    <x v="1"/>
    <x v="2"/>
    <x v="6"/>
    <x v="2"/>
    <x v="2"/>
    <x v="16"/>
    <n v="3"/>
    <s v="No"/>
    <n v="14"/>
    <x v="0"/>
    <n v="1"/>
    <n v="7"/>
    <n v="3"/>
    <n v="0"/>
    <n v="0"/>
    <n v="0"/>
    <x v="3"/>
    <x v="15"/>
    <x v="0"/>
    <x v="1"/>
    <n v="3"/>
    <n v="0"/>
    <x v="0"/>
    <x v="2"/>
    <x v="1"/>
  </r>
  <r>
    <x v="3"/>
    <x v="0"/>
    <x v="0"/>
    <x v="0"/>
    <x v="2"/>
    <x v="0"/>
    <x v="3"/>
    <x v="0"/>
    <x v="0"/>
    <x v="2"/>
    <x v="1"/>
    <x v="17"/>
    <n v="1"/>
    <s v="Yes"/>
    <n v="21"/>
    <x v="1"/>
    <n v="2"/>
    <n v="1"/>
    <n v="2"/>
    <n v="0"/>
    <n v="0"/>
    <n v="0"/>
    <x v="0"/>
    <x v="16"/>
    <x v="2"/>
    <x v="0"/>
    <n v="2"/>
    <n v="1"/>
    <x v="1"/>
    <x v="0"/>
    <x v="1"/>
  </r>
  <r>
    <x v="14"/>
    <x v="1"/>
    <x v="0"/>
    <x v="0"/>
    <x v="0"/>
    <x v="1"/>
    <x v="0"/>
    <x v="2"/>
    <x v="6"/>
    <x v="1"/>
    <x v="0"/>
    <x v="18"/>
    <n v="5"/>
    <s v="Yes"/>
    <n v="24"/>
    <x v="1"/>
    <n v="0"/>
    <n v="12"/>
    <n v="4"/>
    <n v="0"/>
    <n v="0"/>
    <n v="0"/>
    <x v="0"/>
    <x v="17"/>
    <x v="4"/>
    <x v="1"/>
    <n v="3"/>
    <n v="3"/>
    <x v="1"/>
    <x v="0"/>
    <x v="1"/>
  </r>
  <r>
    <x v="15"/>
    <x v="1"/>
    <x v="2"/>
    <x v="0"/>
    <x v="5"/>
    <x v="0"/>
    <x v="1"/>
    <x v="0"/>
    <x v="1"/>
    <x v="1"/>
    <x v="1"/>
    <x v="19"/>
    <n v="1"/>
    <s v="No"/>
    <n v="11"/>
    <x v="0"/>
    <n v="3"/>
    <n v="0"/>
    <n v="6"/>
    <n v="0"/>
    <n v="0"/>
    <n v="0"/>
    <x v="0"/>
    <x v="18"/>
    <x v="2"/>
    <x v="0"/>
    <n v="3"/>
    <n v="2"/>
    <x v="0"/>
    <x v="2"/>
    <x v="0"/>
  </r>
  <r>
    <x v="10"/>
    <x v="1"/>
    <x v="0"/>
    <x v="0"/>
    <x v="11"/>
    <x v="0"/>
    <x v="1"/>
    <x v="0"/>
    <x v="1"/>
    <x v="0"/>
    <x v="1"/>
    <x v="20"/>
    <n v="4"/>
    <s v="No"/>
    <n v="17"/>
    <x v="0"/>
    <n v="2"/>
    <n v="13"/>
    <n v="2"/>
    <n v="0"/>
    <n v="0"/>
    <n v="0"/>
    <x v="1"/>
    <x v="3"/>
    <x v="2"/>
    <x v="1"/>
    <n v="0"/>
    <n v="2"/>
    <x v="1"/>
    <x v="3"/>
    <x v="2"/>
  </r>
  <r>
    <x v="7"/>
    <x v="0"/>
    <x v="0"/>
    <x v="0"/>
    <x v="6"/>
    <x v="1"/>
    <x v="0"/>
    <x v="0"/>
    <x v="1"/>
    <x v="2"/>
    <x v="0"/>
    <x v="21"/>
    <n v="6"/>
    <s v="Yes"/>
    <n v="20"/>
    <x v="1"/>
    <n v="0"/>
    <n v="3"/>
    <n v="5"/>
    <n v="0"/>
    <n v="0"/>
    <n v="0"/>
    <x v="3"/>
    <x v="19"/>
    <x v="0"/>
    <x v="1"/>
    <n v="1"/>
    <n v="0"/>
    <x v="0"/>
    <x v="2"/>
    <x v="2"/>
  </r>
  <r>
    <x v="8"/>
    <x v="1"/>
    <x v="2"/>
    <x v="0"/>
    <x v="9"/>
    <x v="0"/>
    <x v="1"/>
    <x v="0"/>
    <x v="1"/>
    <x v="1"/>
    <x v="0"/>
    <x v="22"/>
    <n v="1"/>
    <s v="No"/>
    <n v="15"/>
    <x v="0"/>
    <n v="0"/>
    <n v="0"/>
    <n v="2"/>
    <n v="0"/>
    <n v="0"/>
    <n v="0"/>
    <x v="1"/>
    <x v="20"/>
    <x v="2"/>
    <x v="1"/>
    <n v="3"/>
    <n v="0"/>
    <x v="0"/>
    <x v="2"/>
    <x v="2"/>
  </r>
  <r>
    <x v="16"/>
    <x v="0"/>
    <x v="1"/>
    <x v="1"/>
    <x v="4"/>
    <x v="0"/>
    <x v="1"/>
    <x v="2"/>
    <x v="4"/>
    <x v="0"/>
    <x v="0"/>
    <x v="23"/>
    <n v="3"/>
    <s v="Yes"/>
    <n v="14"/>
    <x v="0"/>
    <n v="0"/>
    <n v="5"/>
    <n v="4"/>
    <n v="0"/>
    <n v="0"/>
    <n v="0"/>
    <x v="0"/>
    <x v="21"/>
    <x v="2"/>
    <x v="0"/>
    <n v="1"/>
    <n v="3"/>
    <x v="0"/>
    <x v="1"/>
    <x v="1"/>
  </r>
  <r>
    <x v="13"/>
    <x v="1"/>
    <x v="2"/>
    <x v="0"/>
    <x v="5"/>
    <x v="0"/>
    <x v="0"/>
    <x v="0"/>
    <x v="1"/>
    <x v="1"/>
    <x v="1"/>
    <x v="24"/>
    <n v="3"/>
    <s v="No"/>
    <n v="17"/>
    <x v="0"/>
    <n v="3"/>
    <n v="6"/>
    <n v="2"/>
    <n v="0"/>
    <n v="0"/>
    <n v="0"/>
    <x v="3"/>
    <x v="22"/>
    <x v="4"/>
    <x v="1"/>
    <n v="0"/>
    <n v="2"/>
    <x v="0"/>
    <x v="1"/>
    <x v="0"/>
  </r>
  <r>
    <x v="8"/>
    <x v="0"/>
    <x v="2"/>
    <x v="0"/>
    <x v="10"/>
    <x v="0"/>
    <x v="1"/>
    <x v="0"/>
    <x v="0"/>
    <x v="0"/>
    <x v="0"/>
    <x v="25"/>
    <n v="1"/>
    <s v="No"/>
    <n v="12"/>
    <x v="0"/>
    <n v="0"/>
    <n v="0"/>
    <n v="0"/>
    <n v="0"/>
    <n v="0"/>
    <n v="0"/>
    <x v="2"/>
    <x v="23"/>
    <x v="1"/>
    <x v="0"/>
    <n v="5"/>
    <n v="3"/>
    <x v="0"/>
    <x v="1"/>
    <x v="2"/>
  </r>
  <r>
    <x v="4"/>
    <x v="0"/>
    <x v="1"/>
    <x v="0"/>
    <x v="5"/>
    <x v="0"/>
    <x v="0"/>
    <x v="0"/>
    <x v="1"/>
    <x v="1"/>
    <x v="1"/>
    <x v="26"/>
    <n v="0"/>
    <s v="Yes"/>
    <n v="11"/>
    <x v="0"/>
    <n v="1"/>
    <n v="1"/>
    <n v="5"/>
    <n v="0"/>
    <n v="0"/>
    <n v="0"/>
    <x v="3"/>
    <x v="24"/>
    <x v="2"/>
    <x v="1"/>
    <n v="5"/>
    <n v="1"/>
    <x v="0"/>
    <x v="3"/>
    <x v="2"/>
  </r>
  <r>
    <x v="17"/>
    <x v="1"/>
    <x v="2"/>
    <x v="0"/>
    <x v="12"/>
    <x v="0"/>
    <x v="2"/>
    <x v="0"/>
    <x v="1"/>
    <x v="0"/>
    <x v="0"/>
    <x v="27"/>
    <n v="2"/>
    <s v="No"/>
    <n v="13"/>
    <x v="0"/>
    <n v="0"/>
    <n v="6"/>
    <n v="3"/>
    <n v="0"/>
    <n v="0"/>
    <n v="0"/>
    <x v="2"/>
    <x v="25"/>
    <x v="1"/>
    <x v="1"/>
    <n v="1"/>
    <n v="3"/>
    <x v="0"/>
    <x v="1"/>
    <x v="0"/>
  </r>
  <r>
    <x v="18"/>
    <x v="1"/>
    <x v="1"/>
    <x v="1"/>
    <x v="0"/>
    <x v="0"/>
    <x v="1"/>
    <x v="2"/>
    <x v="4"/>
    <x v="3"/>
    <x v="1"/>
    <x v="28"/>
    <n v="5"/>
    <s v="No"/>
    <n v="12"/>
    <x v="0"/>
    <n v="3"/>
    <n v="5"/>
    <n v="2"/>
    <n v="0"/>
    <n v="0"/>
    <n v="0"/>
    <x v="1"/>
    <x v="26"/>
    <x v="0"/>
    <x v="1"/>
    <n v="2"/>
    <n v="3"/>
    <x v="1"/>
    <x v="3"/>
    <x v="2"/>
  </r>
  <r>
    <x v="2"/>
    <x v="1"/>
    <x v="1"/>
    <x v="0"/>
    <x v="13"/>
    <x v="1"/>
    <x v="1"/>
    <x v="3"/>
    <x v="5"/>
    <x v="3"/>
    <x v="0"/>
    <x v="29"/>
    <n v="3"/>
    <s v="No"/>
    <n v="22"/>
    <x v="1"/>
    <n v="0"/>
    <n v="22"/>
    <n v="4"/>
    <n v="0"/>
    <n v="0"/>
    <n v="0"/>
    <x v="3"/>
    <x v="27"/>
    <x v="1"/>
    <x v="0"/>
    <n v="4"/>
    <n v="3"/>
    <x v="1"/>
    <x v="2"/>
    <x v="0"/>
  </r>
  <r>
    <x v="8"/>
    <x v="1"/>
    <x v="2"/>
    <x v="0"/>
    <x v="4"/>
    <x v="1"/>
    <x v="1"/>
    <x v="0"/>
    <x v="0"/>
    <x v="1"/>
    <x v="0"/>
    <x v="30"/>
    <n v="1"/>
    <s v="No"/>
    <n v="15"/>
    <x v="0"/>
    <n v="0"/>
    <n v="0"/>
    <n v="5"/>
    <n v="0"/>
    <n v="0"/>
    <n v="0"/>
    <x v="3"/>
    <x v="25"/>
    <x v="0"/>
    <x v="1"/>
    <n v="1"/>
    <n v="3"/>
    <x v="1"/>
    <x v="0"/>
    <x v="1"/>
  </r>
  <r>
    <x v="19"/>
    <x v="0"/>
    <x v="1"/>
    <x v="0"/>
    <x v="14"/>
    <x v="0"/>
    <x v="1"/>
    <x v="0"/>
    <x v="0"/>
    <x v="2"/>
    <x v="0"/>
    <x v="31"/>
    <n v="2"/>
    <s v="Yes"/>
    <n v="11"/>
    <x v="0"/>
    <n v="0"/>
    <n v="4"/>
    <n v="2"/>
    <n v="0"/>
    <n v="0"/>
    <n v="0"/>
    <x v="0"/>
    <x v="28"/>
    <x v="4"/>
    <x v="0"/>
    <n v="5"/>
    <n v="2"/>
    <x v="1"/>
    <x v="0"/>
    <x v="1"/>
  </r>
  <r>
    <x v="6"/>
    <x v="0"/>
    <x v="1"/>
    <x v="0"/>
    <x v="0"/>
    <x v="0"/>
    <x v="0"/>
    <x v="0"/>
    <x v="0"/>
    <x v="2"/>
    <x v="0"/>
    <x v="32"/>
    <n v="7"/>
    <s v="No"/>
    <n v="11"/>
    <x v="0"/>
    <n v="0"/>
    <n v="8"/>
    <n v="2"/>
    <n v="0"/>
    <n v="0"/>
    <n v="0"/>
    <x v="3"/>
    <x v="29"/>
    <x v="2"/>
    <x v="1"/>
    <n v="5"/>
    <n v="0"/>
    <x v="0"/>
    <x v="0"/>
    <x v="2"/>
  </r>
  <r>
    <x v="20"/>
    <x v="1"/>
    <x v="0"/>
    <x v="0"/>
    <x v="10"/>
    <x v="0"/>
    <x v="1"/>
    <x v="2"/>
    <x v="7"/>
    <x v="0"/>
    <x v="0"/>
    <x v="33"/>
    <n v="2"/>
    <s v="Yes"/>
    <n v="17"/>
    <x v="0"/>
    <n v="0"/>
    <n v="14"/>
    <n v="6"/>
    <n v="0"/>
    <n v="0"/>
    <n v="0"/>
    <x v="0"/>
    <x v="30"/>
    <x v="1"/>
    <x v="0"/>
    <n v="3"/>
    <n v="3"/>
    <x v="0"/>
    <x v="2"/>
    <x v="2"/>
  </r>
  <r>
    <x v="8"/>
    <x v="0"/>
    <x v="1"/>
    <x v="1"/>
    <x v="5"/>
    <x v="1"/>
    <x v="1"/>
    <x v="0"/>
    <x v="3"/>
    <x v="1"/>
    <x v="0"/>
    <x v="34"/>
    <n v="1"/>
    <s v="Yes"/>
    <n v="12"/>
    <x v="0"/>
    <n v="0"/>
    <n v="0"/>
    <n v="2"/>
    <n v="0"/>
    <n v="0"/>
    <n v="0"/>
    <x v="3"/>
    <x v="31"/>
    <x v="2"/>
    <x v="0"/>
    <n v="0"/>
    <n v="1"/>
    <x v="0"/>
    <x v="1"/>
    <x v="1"/>
  </r>
  <r>
    <x v="12"/>
    <x v="1"/>
    <x v="0"/>
    <x v="0"/>
    <x v="7"/>
    <x v="1"/>
    <x v="1"/>
    <x v="0"/>
    <x v="0"/>
    <x v="0"/>
    <x v="1"/>
    <x v="35"/>
    <n v="7"/>
    <s v="No"/>
    <n v="19"/>
    <x v="0"/>
    <n v="1"/>
    <n v="7"/>
    <n v="5"/>
    <n v="0"/>
    <n v="0"/>
    <n v="0"/>
    <x v="1"/>
    <x v="32"/>
    <x v="2"/>
    <x v="0"/>
    <n v="2"/>
    <n v="3"/>
    <x v="1"/>
    <x v="3"/>
    <x v="2"/>
  </r>
  <r>
    <x v="21"/>
    <x v="0"/>
    <x v="0"/>
    <x v="1"/>
    <x v="4"/>
    <x v="0"/>
    <x v="2"/>
    <x v="2"/>
    <x v="4"/>
    <x v="3"/>
    <x v="0"/>
    <x v="36"/>
    <n v="6"/>
    <s v="No"/>
    <n v="15"/>
    <x v="0"/>
    <n v="0"/>
    <n v="10"/>
    <n v="2"/>
    <n v="0"/>
    <n v="0"/>
    <n v="0"/>
    <x v="2"/>
    <x v="10"/>
    <x v="4"/>
    <x v="1"/>
    <n v="1"/>
    <n v="1"/>
    <x v="1"/>
    <x v="1"/>
    <x v="2"/>
  </r>
  <r>
    <x v="20"/>
    <x v="0"/>
    <x v="0"/>
    <x v="1"/>
    <x v="15"/>
    <x v="1"/>
    <x v="1"/>
    <x v="1"/>
    <x v="4"/>
    <x v="2"/>
    <x v="0"/>
    <x v="37"/>
    <n v="2"/>
    <s v="Yes"/>
    <n v="20"/>
    <x v="1"/>
    <n v="0"/>
    <n v="11"/>
    <n v="2"/>
    <n v="0"/>
    <n v="0"/>
    <n v="0"/>
    <x v="1"/>
    <x v="33"/>
    <x v="0"/>
    <x v="0"/>
    <n v="5"/>
    <n v="1"/>
    <x v="0"/>
    <x v="1"/>
    <x v="0"/>
  </r>
  <r>
    <x v="22"/>
    <x v="1"/>
    <x v="0"/>
    <x v="0"/>
    <x v="16"/>
    <x v="0"/>
    <x v="3"/>
    <x v="2"/>
    <x v="7"/>
    <x v="2"/>
    <x v="1"/>
    <x v="38"/>
    <n v="5"/>
    <s v="No"/>
    <n v="18"/>
    <x v="0"/>
    <n v="2"/>
    <n v="10"/>
    <n v="2"/>
    <n v="0"/>
    <n v="0"/>
    <n v="0"/>
    <x v="1"/>
    <x v="34"/>
    <x v="1"/>
    <x v="1"/>
    <n v="3"/>
    <n v="0"/>
    <x v="1"/>
    <x v="0"/>
    <x v="0"/>
  </r>
  <r>
    <x v="8"/>
    <x v="1"/>
    <x v="2"/>
    <x v="0"/>
    <x v="17"/>
    <x v="1"/>
    <x v="1"/>
    <x v="0"/>
    <x v="1"/>
    <x v="0"/>
    <x v="0"/>
    <x v="39"/>
    <n v="1"/>
    <s v="No"/>
    <n v="16"/>
    <x v="0"/>
    <n v="0"/>
    <n v="0"/>
    <n v="4"/>
    <n v="0"/>
    <n v="0"/>
    <n v="0"/>
    <x v="0"/>
    <x v="35"/>
    <x v="4"/>
    <x v="1"/>
    <n v="4"/>
    <n v="3"/>
    <x v="0"/>
    <x v="3"/>
    <x v="0"/>
  </r>
  <r>
    <x v="21"/>
    <x v="1"/>
    <x v="1"/>
    <x v="1"/>
    <x v="6"/>
    <x v="0"/>
    <x v="1"/>
    <x v="2"/>
    <x v="4"/>
    <x v="1"/>
    <x v="0"/>
    <x v="40"/>
    <n v="8"/>
    <s v="No"/>
    <n v="13"/>
    <x v="0"/>
    <n v="0"/>
    <n v="4"/>
    <n v="2"/>
    <n v="0"/>
    <n v="0"/>
    <n v="0"/>
    <x v="1"/>
    <x v="36"/>
    <x v="4"/>
    <x v="0"/>
    <n v="3"/>
    <n v="3"/>
    <x v="1"/>
    <x v="3"/>
    <x v="0"/>
  </r>
  <r>
    <x v="22"/>
    <x v="1"/>
    <x v="0"/>
    <x v="0"/>
    <x v="10"/>
    <x v="0"/>
    <x v="1"/>
    <x v="0"/>
    <x v="0"/>
    <x v="0"/>
    <x v="0"/>
    <x v="41"/>
    <n v="4"/>
    <s v="No"/>
    <n v="13"/>
    <x v="0"/>
    <n v="0"/>
    <n v="8"/>
    <n v="3"/>
    <n v="0"/>
    <n v="0"/>
    <n v="0"/>
    <x v="0"/>
    <x v="37"/>
    <x v="3"/>
    <x v="0"/>
    <n v="5"/>
    <n v="1"/>
    <x v="0"/>
    <x v="2"/>
    <x v="2"/>
  </r>
  <r>
    <x v="23"/>
    <x v="1"/>
    <x v="0"/>
    <x v="1"/>
    <x v="18"/>
    <x v="1"/>
    <x v="0"/>
    <x v="2"/>
    <x v="4"/>
    <x v="2"/>
    <x v="1"/>
    <x v="42"/>
    <n v="4"/>
    <s v="No"/>
    <n v="16"/>
    <x v="0"/>
    <n v="1"/>
    <n v="6"/>
    <n v="3"/>
    <n v="0"/>
    <n v="0"/>
    <n v="0"/>
    <x v="2"/>
    <x v="7"/>
    <x v="3"/>
    <x v="0"/>
    <n v="5"/>
    <n v="0"/>
    <x v="1"/>
    <x v="1"/>
    <x v="0"/>
  </r>
  <r>
    <x v="22"/>
    <x v="1"/>
    <x v="0"/>
    <x v="1"/>
    <x v="19"/>
    <x v="0"/>
    <x v="1"/>
    <x v="2"/>
    <x v="4"/>
    <x v="1"/>
    <x v="2"/>
    <x v="43"/>
    <n v="3"/>
    <s v="Yes"/>
    <n v="12"/>
    <x v="0"/>
    <n v="2"/>
    <n v="14"/>
    <n v="4"/>
    <n v="0"/>
    <n v="0"/>
    <n v="0"/>
    <x v="2"/>
    <x v="38"/>
    <x v="4"/>
    <x v="0"/>
    <n v="1"/>
    <n v="2"/>
    <x v="0"/>
    <x v="1"/>
    <x v="1"/>
  </r>
  <r>
    <x v="24"/>
    <x v="1"/>
    <x v="0"/>
    <x v="0"/>
    <x v="5"/>
    <x v="1"/>
    <x v="3"/>
    <x v="0"/>
    <x v="0"/>
    <x v="2"/>
    <x v="1"/>
    <x v="44"/>
    <n v="4"/>
    <s v="Yes"/>
    <n v="20"/>
    <x v="1"/>
    <n v="3"/>
    <n v="12"/>
    <n v="3"/>
    <n v="1"/>
    <n v="0"/>
    <n v="0"/>
    <x v="1"/>
    <x v="39"/>
    <x v="1"/>
    <x v="0"/>
    <n v="2"/>
    <n v="1"/>
    <x v="1"/>
    <x v="0"/>
    <x v="0"/>
  </r>
  <r>
    <x v="14"/>
    <x v="1"/>
    <x v="0"/>
    <x v="0"/>
    <x v="20"/>
    <x v="0"/>
    <x v="1"/>
    <x v="0"/>
    <x v="0"/>
    <x v="0"/>
    <x v="2"/>
    <x v="45"/>
    <n v="1"/>
    <s v="No"/>
    <n v="22"/>
    <x v="1"/>
    <n v="1"/>
    <n v="1"/>
    <n v="2"/>
    <n v="1"/>
    <n v="0"/>
    <n v="0"/>
    <x v="0"/>
    <x v="40"/>
    <x v="1"/>
    <x v="1"/>
    <n v="2"/>
    <n v="3"/>
    <x v="0"/>
    <x v="3"/>
    <x v="1"/>
  </r>
  <r>
    <x v="4"/>
    <x v="1"/>
    <x v="2"/>
    <x v="0"/>
    <x v="15"/>
    <x v="0"/>
    <x v="3"/>
    <x v="0"/>
    <x v="0"/>
    <x v="1"/>
    <x v="2"/>
    <x v="46"/>
    <n v="1"/>
    <s v="Yes"/>
    <n v="13"/>
    <x v="0"/>
    <n v="2"/>
    <n v="1"/>
    <n v="2"/>
    <n v="1"/>
    <n v="0"/>
    <n v="0"/>
    <x v="2"/>
    <x v="41"/>
    <x v="0"/>
    <x v="0"/>
    <n v="0"/>
    <n v="0"/>
    <x v="1"/>
    <x v="3"/>
    <x v="0"/>
  </r>
  <r>
    <x v="20"/>
    <x v="1"/>
    <x v="0"/>
    <x v="0"/>
    <x v="0"/>
    <x v="0"/>
    <x v="1"/>
    <x v="0"/>
    <x v="0"/>
    <x v="1"/>
    <x v="0"/>
    <x v="47"/>
    <n v="4"/>
    <s v="No"/>
    <n v="11"/>
    <x v="0"/>
    <n v="0"/>
    <n v="7"/>
    <n v="3"/>
    <n v="1"/>
    <n v="0"/>
    <n v="0"/>
    <x v="2"/>
    <x v="42"/>
    <x v="4"/>
    <x v="0"/>
    <n v="1"/>
    <n v="0"/>
    <x v="1"/>
    <x v="0"/>
    <x v="0"/>
  </r>
  <r>
    <x v="25"/>
    <x v="0"/>
    <x v="0"/>
    <x v="1"/>
    <x v="9"/>
    <x v="0"/>
    <x v="1"/>
    <x v="2"/>
    <x v="3"/>
    <x v="1"/>
    <x v="1"/>
    <x v="48"/>
    <n v="3"/>
    <s v="No"/>
    <n v="14"/>
    <x v="0"/>
    <n v="1"/>
    <n v="19"/>
    <n v="6"/>
    <n v="1"/>
    <n v="0"/>
    <n v="0"/>
    <x v="1"/>
    <x v="43"/>
    <x v="2"/>
    <x v="0"/>
    <n v="5"/>
    <n v="0"/>
    <x v="0"/>
    <x v="1"/>
    <x v="0"/>
  </r>
  <r>
    <x v="26"/>
    <x v="1"/>
    <x v="0"/>
    <x v="0"/>
    <x v="9"/>
    <x v="1"/>
    <x v="0"/>
    <x v="0"/>
    <x v="1"/>
    <x v="2"/>
    <x v="1"/>
    <x v="49"/>
    <n v="9"/>
    <s v="Yes"/>
    <n v="14"/>
    <x v="0"/>
    <n v="1"/>
    <n v="6"/>
    <n v="3"/>
    <n v="1"/>
    <n v="0"/>
    <n v="0"/>
    <x v="0"/>
    <x v="44"/>
    <x v="4"/>
    <x v="0"/>
    <n v="4"/>
    <n v="2"/>
    <x v="0"/>
    <x v="1"/>
    <x v="1"/>
  </r>
  <r>
    <x v="27"/>
    <x v="1"/>
    <x v="0"/>
    <x v="0"/>
    <x v="7"/>
    <x v="0"/>
    <x v="1"/>
    <x v="0"/>
    <x v="0"/>
    <x v="1"/>
    <x v="2"/>
    <x v="50"/>
    <n v="1"/>
    <s v="No"/>
    <n v="12"/>
    <x v="0"/>
    <n v="1"/>
    <n v="1"/>
    <n v="3"/>
    <n v="1"/>
    <n v="0"/>
    <n v="0"/>
    <x v="0"/>
    <x v="45"/>
    <x v="3"/>
    <x v="1"/>
    <n v="0"/>
    <n v="3"/>
    <x v="0"/>
    <x v="2"/>
    <x v="2"/>
  </r>
  <r>
    <x v="15"/>
    <x v="1"/>
    <x v="0"/>
    <x v="0"/>
    <x v="0"/>
    <x v="1"/>
    <x v="1"/>
    <x v="0"/>
    <x v="0"/>
    <x v="2"/>
    <x v="2"/>
    <x v="51"/>
    <n v="1"/>
    <s v="No"/>
    <n v="13"/>
    <x v="0"/>
    <n v="1"/>
    <n v="1"/>
    <n v="6"/>
    <n v="1"/>
    <n v="0"/>
    <n v="0"/>
    <x v="3"/>
    <x v="46"/>
    <x v="3"/>
    <x v="0"/>
    <n v="5"/>
    <n v="0"/>
    <x v="0"/>
    <x v="0"/>
    <x v="1"/>
  </r>
  <r>
    <x v="11"/>
    <x v="0"/>
    <x v="0"/>
    <x v="0"/>
    <x v="13"/>
    <x v="0"/>
    <x v="2"/>
    <x v="0"/>
    <x v="0"/>
    <x v="0"/>
    <x v="0"/>
    <x v="52"/>
    <n v="1"/>
    <s v="No"/>
    <n v="12"/>
    <x v="0"/>
    <n v="0"/>
    <n v="1"/>
    <n v="2"/>
    <n v="1"/>
    <n v="0"/>
    <n v="1"/>
    <x v="1"/>
    <x v="47"/>
    <x v="2"/>
    <x v="1"/>
    <n v="4"/>
    <n v="3"/>
    <x v="0"/>
    <x v="2"/>
    <x v="1"/>
  </r>
  <r>
    <x v="0"/>
    <x v="1"/>
    <x v="0"/>
    <x v="0"/>
    <x v="21"/>
    <x v="0"/>
    <x v="1"/>
    <x v="0"/>
    <x v="1"/>
    <x v="3"/>
    <x v="1"/>
    <x v="53"/>
    <n v="4"/>
    <s v="No"/>
    <n v="21"/>
    <x v="1"/>
    <n v="0"/>
    <n v="8"/>
    <n v="1"/>
    <n v="1"/>
    <n v="0"/>
    <n v="0"/>
    <x v="2"/>
    <x v="48"/>
    <x v="4"/>
    <x v="1"/>
    <n v="5"/>
    <n v="1"/>
    <x v="0"/>
    <x v="0"/>
    <x v="1"/>
  </r>
  <r>
    <x v="27"/>
    <x v="1"/>
    <x v="0"/>
    <x v="0"/>
    <x v="10"/>
    <x v="0"/>
    <x v="3"/>
    <x v="0"/>
    <x v="0"/>
    <x v="1"/>
    <x v="1"/>
    <x v="54"/>
    <n v="1"/>
    <s v="No"/>
    <n v="19"/>
    <x v="0"/>
    <n v="0"/>
    <n v="1"/>
    <n v="2"/>
    <n v="1"/>
    <n v="0"/>
    <n v="1"/>
    <x v="2"/>
    <x v="49"/>
    <x v="0"/>
    <x v="0"/>
    <n v="2"/>
    <n v="2"/>
    <x v="1"/>
    <x v="3"/>
    <x v="2"/>
  </r>
  <r>
    <x v="10"/>
    <x v="0"/>
    <x v="0"/>
    <x v="0"/>
    <x v="4"/>
    <x v="0"/>
    <x v="0"/>
    <x v="1"/>
    <x v="0"/>
    <x v="0"/>
    <x v="0"/>
    <x v="26"/>
    <n v="9"/>
    <s v="Yes"/>
    <n v="13"/>
    <x v="0"/>
    <n v="0"/>
    <n v="23"/>
    <n v="2"/>
    <n v="1"/>
    <n v="0"/>
    <n v="0"/>
    <x v="0"/>
    <x v="50"/>
    <x v="1"/>
    <x v="0"/>
    <n v="4"/>
    <n v="2"/>
    <x v="0"/>
    <x v="1"/>
    <x v="0"/>
  </r>
  <r>
    <x v="2"/>
    <x v="1"/>
    <x v="0"/>
    <x v="0"/>
    <x v="22"/>
    <x v="0"/>
    <x v="1"/>
    <x v="1"/>
    <x v="1"/>
    <x v="2"/>
    <x v="2"/>
    <x v="55"/>
    <n v="2"/>
    <s v="No"/>
    <n v="17"/>
    <x v="0"/>
    <n v="1"/>
    <n v="25"/>
    <n v="2"/>
    <n v="1"/>
    <n v="0"/>
    <n v="0"/>
    <x v="0"/>
    <x v="51"/>
    <x v="4"/>
    <x v="0"/>
    <n v="5"/>
    <n v="0"/>
    <x v="0"/>
    <x v="2"/>
    <x v="1"/>
  </r>
  <r>
    <x v="26"/>
    <x v="0"/>
    <x v="0"/>
    <x v="0"/>
    <x v="14"/>
    <x v="0"/>
    <x v="0"/>
    <x v="0"/>
    <x v="1"/>
    <x v="0"/>
    <x v="1"/>
    <x v="56"/>
    <n v="0"/>
    <s v="Yes"/>
    <n v="17"/>
    <x v="0"/>
    <n v="1"/>
    <n v="2"/>
    <n v="0"/>
    <n v="1"/>
    <n v="0"/>
    <n v="0"/>
    <x v="1"/>
    <x v="51"/>
    <x v="1"/>
    <x v="1"/>
    <n v="4"/>
    <n v="3"/>
    <x v="1"/>
    <x v="0"/>
    <x v="2"/>
  </r>
  <r>
    <x v="28"/>
    <x v="1"/>
    <x v="0"/>
    <x v="0"/>
    <x v="4"/>
    <x v="0"/>
    <x v="1"/>
    <x v="0"/>
    <x v="1"/>
    <x v="3"/>
    <x v="0"/>
    <x v="57"/>
    <n v="1"/>
    <s v="No"/>
    <n v="17"/>
    <x v="0"/>
    <n v="0"/>
    <n v="1"/>
    <n v="4"/>
    <n v="1"/>
    <n v="1"/>
    <n v="0"/>
    <x v="0"/>
    <x v="52"/>
    <x v="0"/>
    <x v="1"/>
    <n v="0"/>
    <n v="3"/>
    <x v="0"/>
    <x v="1"/>
    <x v="0"/>
  </r>
  <r>
    <x v="26"/>
    <x v="1"/>
    <x v="0"/>
    <x v="0"/>
    <x v="2"/>
    <x v="1"/>
    <x v="3"/>
    <x v="0"/>
    <x v="0"/>
    <x v="1"/>
    <x v="1"/>
    <x v="58"/>
    <n v="3"/>
    <s v="No"/>
    <n v="12"/>
    <x v="0"/>
    <n v="0"/>
    <n v="5"/>
    <n v="3"/>
    <n v="1"/>
    <n v="0"/>
    <n v="0"/>
    <x v="3"/>
    <x v="47"/>
    <x v="2"/>
    <x v="0"/>
    <n v="3"/>
    <n v="1"/>
    <x v="1"/>
    <x v="3"/>
    <x v="0"/>
  </r>
  <r>
    <x v="29"/>
    <x v="1"/>
    <x v="0"/>
    <x v="1"/>
    <x v="4"/>
    <x v="0"/>
    <x v="1"/>
    <x v="1"/>
    <x v="4"/>
    <x v="1"/>
    <x v="1"/>
    <x v="59"/>
    <n v="3"/>
    <s v="No"/>
    <n v="14"/>
    <x v="0"/>
    <n v="1"/>
    <n v="24"/>
    <n v="4"/>
    <n v="1"/>
    <n v="1"/>
    <n v="0"/>
    <x v="2"/>
    <x v="53"/>
    <x v="4"/>
    <x v="1"/>
    <n v="0"/>
    <n v="2"/>
    <x v="0"/>
    <x v="2"/>
    <x v="2"/>
  </r>
  <r>
    <x v="21"/>
    <x v="1"/>
    <x v="0"/>
    <x v="0"/>
    <x v="4"/>
    <x v="0"/>
    <x v="1"/>
    <x v="0"/>
    <x v="1"/>
    <x v="2"/>
    <x v="0"/>
    <x v="60"/>
    <n v="1"/>
    <s v="No"/>
    <n v="13"/>
    <x v="0"/>
    <n v="0"/>
    <n v="1"/>
    <n v="2"/>
    <n v="1"/>
    <n v="0"/>
    <n v="0"/>
    <x v="3"/>
    <x v="54"/>
    <x v="0"/>
    <x v="1"/>
    <n v="4"/>
    <n v="1"/>
    <x v="1"/>
    <x v="2"/>
    <x v="2"/>
  </r>
  <r>
    <x v="30"/>
    <x v="0"/>
    <x v="1"/>
    <x v="0"/>
    <x v="2"/>
    <x v="1"/>
    <x v="0"/>
    <x v="0"/>
    <x v="0"/>
    <x v="1"/>
    <x v="0"/>
    <x v="61"/>
    <n v="1"/>
    <s v="Yes"/>
    <n v="18"/>
    <x v="0"/>
    <n v="0"/>
    <n v="1"/>
    <n v="5"/>
    <n v="1"/>
    <n v="1"/>
    <n v="0"/>
    <x v="0"/>
    <x v="55"/>
    <x v="2"/>
    <x v="1"/>
    <n v="3"/>
    <n v="3"/>
    <x v="0"/>
    <x v="1"/>
    <x v="0"/>
  </r>
  <r>
    <x v="0"/>
    <x v="1"/>
    <x v="2"/>
    <x v="0"/>
    <x v="0"/>
    <x v="0"/>
    <x v="0"/>
    <x v="2"/>
    <x v="7"/>
    <x v="1"/>
    <x v="2"/>
    <x v="62"/>
    <n v="5"/>
    <s v="No"/>
    <n v="14"/>
    <x v="0"/>
    <n v="1"/>
    <n v="17"/>
    <n v="2"/>
    <n v="1"/>
    <n v="0"/>
    <n v="0"/>
    <x v="3"/>
    <x v="56"/>
    <x v="4"/>
    <x v="1"/>
    <n v="3"/>
    <n v="0"/>
    <x v="0"/>
    <x v="1"/>
    <x v="0"/>
  </r>
  <r>
    <x v="13"/>
    <x v="1"/>
    <x v="0"/>
    <x v="0"/>
    <x v="2"/>
    <x v="1"/>
    <x v="0"/>
    <x v="2"/>
    <x v="1"/>
    <x v="3"/>
    <x v="2"/>
    <x v="63"/>
    <n v="6"/>
    <s v="No"/>
    <n v="15"/>
    <x v="0"/>
    <n v="1"/>
    <n v="12"/>
    <n v="3"/>
    <n v="1"/>
    <n v="0"/>
    <n v="0"/>
    <x v="3"/>
    <x v="57"/>
    <x v="0"/>
    <x v="1"/>
    <n v="5"/>
    <n v="2"/>
    <x v="1"/>
    <x v="2"/>
    <x v="0"/>
  </r>
  <r>
    <x v="26"/>
    <x v="1"/>
    <x v="0"/>
    <x v="0"/>
    <x v="5"/>
    <x v="1"/>
    <x v="1"/>
    <x v="0"/>
    <x v="0"/>
    <x v="1"/>
    <x v="2"/>
    <x v="64"/>
    <n v="5"/>
    <s v="No"/>
    <n v="22"/>
    <x v="1"/>
    <n v="1"/>
    <n v="7"/>
    <n v="2"/>
    <n v="1"/>
    <n v="0"/>
    <n v="0"/>
    <x v="0"/>
    <x v="58"/>
    <x v="0"/>
    <x v="0"/>
    <n v="5"/>
    <n v="2"/>
    <x v="0"/>
    <x v="0"/>
    <x v="2"/>
  </r>
  <r>
    <x v="5"/>
    <x v="1"/>
    <x v="0"/>
    <x v="0"/>
    <x v="5"/>
    <x v="1"/>
    <x v="1"/>
    <x v="0"/>
    <x v="0"/>
    <x v="3"/>
    <x v="0"/>
    <x v="65"/>
    <n v="1"/>
    <s v="No"/>
    <n v="14"/>
    <x v="0"/>
    <n v="0"/>
    <n v="1"/>
    <n v="3"/>
    <n v="1"/>
    <n v="0"/>
    <n v="0"/>
    <x v="3"/>
    <x v="59"/>
    <x v="1"/>
    <x v="0"/>
    <n v="0"/>
    <n v="0"/>
    <x v="0"/>
    <x v="0"/>
    <x v="2"/>
  </r>
  <r>
    <x v="31"/>
    <x v="1"/>
    <x v="0"/>
    <x v="0"/>
    <x v="22"/>
    <x v="0"/>
    <x v="0"/>
    <x v="2"/>
    <x v="6"/>
    <x v="0"/>
    <x v="1"/>
    <x v="66"/>
    <n v="2"/>
    <s v="No"/>
    <n v="17"/>
    <x v="0"/>
    <n v="0"/>
    <n v="10"/>
    <n v="2"/>
    <n v="1"/>
    <n v="0"/>
    <n v="0"/>
    <x v="1"/>
    <x v="41"/>
    <x v="4"/>
    <x v="1"/>
    <n v="1"/>
    <n v="1"/>
    <x v="1"/>
    <x v="0"/>
    <x v="0"/>
  </r>
  <r>
    <x v="32"/>
    <x v="1"/>
    <x v="0"/>
    <x v="0"/>
    <x v="14"/>
    <x v="1"/>
    <x v="0"/>
    <x v="0"/>
    <x v="1"/>
    <x v="3"/>
    <x v="1"/>
    <x v="67"/>
    <n v="4"/>
    <s v="Yes"/>
    <n v="20"/>
    <x v="1"/>
    <n v="1"/>
    <n v="9"/>
    <n v="3"/>
    <n v="1"/>
    <n v="0"/>
    <n v="0"/>
    <x v="0"/>
    <x v="39"/>
    <x v="1"/>
    <x v="1"/>
    <n v="3"/>
    <n v="0"/>
    <x v="0"/>
    <x v="0"/>
    <x v="0"/>
  </r>
  <r>
    <x v="15"/>
    <x v="1"/>
    <x v="2"/>
    <x v="0"/>
    <x v="5"/>
    <x v="0"/>
    <x v="0"/>
    <x v="0"/>
    <x v="1"/>
    <x v="0"/>
    <x v="2"/>
    <x v="68"/>
    <n v="1"/>
    <s v="Yes"/>
    <n v="15"/>
    <x v="0"/>
    <n v="1"/>
    <n v="1"/>
    <n v="2"/>
    <n v="1"/>
    <n v="0"/>
    <n v="1"/>
    <x v="1"/>
    <x v="60"/>
    <x v="4"/>
    <x v="1"/>
    <n v="5"/>
    <n v="1"/>
    <x v="1"/>
    <x v="0"/>
    <x v="0"/>
  </r>
  <r>
    <x v="5"/>
    <x v="0"/>
    <x v="0"/>
    <x v="0"/>
    <x v="0"/>
    <x v="0"/>
    <x v="0"/>
    <x v="0"/>
    <x v="0"/>
    <x v="1"/>
    <x v="0"/>
    <x v="69"/>
    <n v="1"/>
    <s v="No"/>
    <n v="22"/>
    <x v="1"/>
    <n v="0"/>
    <n v="1"/>
    <n v="3"/>
    <n v="1"/>
    <n v="1"/>
    <n v="0"/>
    <x v="1"/>
    <x v="61"/>
    <x v="4"/>
    <x v="0"/>
    <n v="0"/>
    <n v="1"/>
    <x v="0"/>
    <x v="2"/>
    <x v="0"/>
  </r>
  <r>
    <x v="27"/>
    <x v="0"/>
    <x v="0"/>
    <x v="0"/>
    <x v="23"/>
    <x v="0"/>
    <x v="0"/>
    <x v="2"/>
    <x v="6"/>
    <x v="0"/>
    <x v="1"/>
    <x v="70"/>
    <n v="3"/>
    <s v="Yes"/>
    <n v="13"/>
    <x v="0"/>
    <n v="0"/>
    <n v="8"/>
    <n v="1"/>
    <n v="1"/>
    <n v="0"/>
    <n v="1"/>
    <x v="2"/>
    <x v="62"/>
    <x v="0"/>
    <x v="1"/>
    <n v="0"/>
    <n v="0"/>
    <x v="1"/>
    <x v="1"/>
    <x v="2"/>
  </r>
  <r>
    <x v="12"/>
    <x v="1"/>
    <x v="0"/>
    <x v="0"/>
    <x v="0"/>
    <x v="0"/>
    <x v="1"/>
    <x v="2"/>
    <x v="6"/>
    <x v="0"/>
    <x v="1"/>
    <x v="71"/>
    <n v="9"/>
    <s v="No"/>
    <n v="14"/>
    <x v="0"/>
    <n v="0"/>
    <n v="14"/>
    <n v="3"/>
    <n v="1"/>
    <n v="0"/>
    <n v="0"/>
    <x v="1"/>
    <x v="63"/>
    <x v="3"/>
    <x v="0"/>
    <n v="3"/>
    <n v="2"/>
    <x v="1"/>
    <x v="0"/>
    <x v="2"/>
  </r>
  <r>
    <x v="12"/>
    <x v="0"/>
    <x v="0"/>
    <x v="0"/>
    <x v="8"/>
    <x v="0"/>
    <x v="1"/>
    <x v="2"/>
    <x v="7"/>
    <x v="2"/>
    <x v="1"/>
    <x v="72"/>
    <n v="7"/>
    <s v="Yes"/>
    <n v="19"/>
    <x v="0"/>
    <n v="0"/>
    <n v="17"/>
    <n v="2"/>
    <n v="1"/>
    <n v="0"/>
    <n v="0"/>
    <x v="1"/>
    <x v="64"/>
    <x v="3"/>
    <x v="0"/>
    <n v="3"/>
    <n v="2"/>
    <x v="0"/>
    <x v="1"/>
    <x v="1"/>
  </r>
  <r>
    <x v="33"/>
    <x v="1"/>
    <x v="0"/>
    <x v="1"/>
    <x v="2"/>
    <x v="1"/>
    <x v="1"/>
    <x v="1"/>
    <x v="5"/>
    <x v="1"/>
    <x v="0"/>
    <x v="73"/>
    <n v="3"/>
    <s v="Yes"/>
    <n v="18"/>
    <x v="0"/>
    <n v="0"/>
    <n v="16"/>
    <n v="3"/>
    <n v="1"/>
    <n v="0"/>
    <n v="0"/>
    <x v="2"/>
    <x v="65"/>
    <x v="1"/>
    <x v="1"/>
    <n v="5"/>
    <n v="1"/>
    <x v="1"/>
    <x v="3"/>
    <x v="1"/>
  </r>
  <r>
    <x v="24"/>
    <x v="1"/>
    <x v="0"/>
    <x v="0"/>
    <x v="5"/>
    <x v="0"/>
    <x v="0"/>
    <x v="0"/>
    <x v="1"/>
    <x v="1"/>
    <x v="1"/>
    <x v="74"/>
    <n v="3"/>
    <s v="No"/>
    <n v="17"/>
    <x v="0"/>
    <n v="1"/>
    <n v="7"/>
    <n v="6"/>
    <n v="1"/>
    <n v="0"/>
    <n v="0"/>
    <x v="2"/>
    <x v="66"/>
    <x v="2"/>
    <x v="0"/>
    <n v="4"/>
    <n v="1"/>
    <x v="1"/>
    <x v="1"/>
    <x v="0"/>
  </r>
  <r>
    <x v="33"/>
    <x v="1"/>
    <x v="0"/>
    <x v="0"/>
    <x v="21"/>
    <x v="0"/>
    <x v="1"/>
    <x v="2"/>
    <x v="1"/>
    <x v="2"/>
    <x v="2"/>
    <x v="75"/>
    <n v="2"/>
    <s v="No"/>
    <n v="16"/>
    <x v="0"/>
    <n v="2"/>
    <n v="17"/>
    <n v="2"/>
    <n v="1"/>
    <n v="0"/>
    <n v="0"/>
    <x v="0"/>
    <x v="67"/>
    <x v="2"/>
    <x v="1"/>
    <n v="0"/>
    <n v="1"/>
    <x v="1"/>
    <x v="0"/>
    <x v="1"/>
  </r>
  <r>
    <x v="0"/>
    <x v="0"/>
    <x v="1"/>
    <x v="0"/>
    <x v="6"/>
    <x v="0"/>
    <x v="1"/>
    <x v="1"/>
    <x v="6"/>
    <x v="0"/>
    <x v="2"/>
    <x v="76"/>
    <n v="6"/>
    <s v="No"/>
    <n v="11"/>
    <x v="0"/>
    <n v="2"/>
    <n v="17"/>
    <n v="5"/>
    <n v="1"/>
    <n v="0"/>
    <n v="0"/>
    <x v="0"/>
    <x v="68"/>
    <x v="0"/>
    <x v="1"/>
    <n v="0"/>
    <n v="1"/>
    <x v="1"/>
    <x v="1"/>
    <x v="1"/>
  </r>
  <r>
    <x v="31"/>
    <x v="1"/>
    <x v="0"/>
    <x v="0"/>
    <x v="4"/>
    <x v="0"/>
    <x v="1"/>
    <x v="0"/>
    <x v="1"/>
    <x v="1"/>
    <x v="1"/>
    <x v="77"/>
    <n v="1"/>
    <s v="No"/>
    <n v="11"/>
    <x v="0"/>
    <n v="0"/>
    <n v="1"/>
    <n v="0"/>
    <n v="1"/>
    <n v="0"/>
    <n v="0"/>
    <x v="3"/>
    <x v="69"/>
    <x v="3"/>
    <x v="1"/>
    <n v="2"/>
    <n v="1"/>
    <x v="1"/>
    <x v="1"/>
    <x v="1"/>
  </r>
  <r>
    <x v="17"/>
    <x v="0"/>
    <x v="1"/>
    <x v="0"/>
    <x v="20"/>
    <x v="0"/>
    <x v="1"/>
    <x v="0"/>
    <x v="0"/>
    <x v="0"/>
    <x v="2"/>
    <x v="78"/>
    <n v="3"/>
    <s v="Yes"/>
    <n v="22"/>
    <x v="1"/>
    <n v="1"/>
    <n v="19"/>
    <n v="0"/>
    <n v="1"/>
    <n v="0"/>
    <n v="0"/>
    <x v="1"/>
    <x v="70"/>
    <x v="1"/>
    <x v="0"/>
    <n v="0"/>
    <n v="2"/>
    <x v="0"/>
    <x v="1"/>
    <x v="0"/>
  </r>
  <r>
    <x v="26"/>
    <x v="1"/>
    <x v="1"/>
    <x v="0"/>
    <x v="24"/>
    <x v="0"/>
    <x v="3"/>
    <x v="0"/>
    <x v="0"/>
    <x v="1"/>
    <x v="1"/>
    <x v="79"/>
    <n v="4"/>
    <s v="No"/>
    <n v="18"/>
    <x v="0"/>
    <n v="2"/>
    <n v="4"/>
    <n v="2"/>
    <n v="1"/>
    <n v="0"/>
    <n v="0"/>
    <x v="3"/>
    <x v="71"/>
    <x v="3"/>
    <x v="0"/>
    <n v="4"/>
    <n v="0"/>
    <x v="0"/>
    <x v="1"/>
    <x v="2"/>
  </r>
  <r>
    <x v="25"/>
    <x v="0"/>
    <x v="0"/>
    <x v="1"/>
    <x v="5"/>
    <x v="1"/>
    <x v="1"/>
    <x v="2"/>
    <x v="4"/>
    <x v="0"/>
    <x v="1"/>
    <x v="80"/>
    <n v="4"/>
    <s v="Yes"/>
    <n v="18"/>
    <x v="0"/>
    <n v="0"/>
    <n v="12"/>
    <n v="3"/>
    <n v="1"/>
    <n v="0"/>
    <n v="0"/>
    <x v="2"/>
    <x v="72"/>
    <x v="1"/>
    <x v="0"/>
    <n v="0"/>
    <n v="1"/>
    <x v="1"/>
    <x v="0"/>
    <x v="2"/>
  </r>
  <r>
    <x v="34"/>
    <x v="1"/>
    <x v="0"/>
    <x v="0"/>
    <x v="22"/>
    <x v="1"/>
    <x v="1"/>
    <x v="1"/>
    <x v="7"/>
    <x v="2"/>
    <x v="1"/>
    <x v="81"/>
    <n v="8"/>
    <s v="No"/>
    <n v="16"/>
    <x v="0"/>
    <n v="1"/>
    <n v="10"/>
    <n v="1"/>
    <n v="1"/>
    <n v="0"/>
    <n v="0"/>
    <x v="0"/>
    <x v="73"/>
    <x v="2"/>
    <x v="1"/>
    <n v="1"/>
    <n v="3"/>
    <x v="0"/>
    <x v="1"/>
    <x v="2"/>
  </r>
  <r>
    <x v="22"/>
    <x v="1"/>
    <x v="0"/>
    <x v="0"/>
    <x v="23"/>
    <x v="1"/>
    <x v="1"/>
    <x v="4"/>
    <x v="2"/>
    <x v="1"/>
    <x v="0"/>
    <x v="82"/>
    <n v="2"/>
    <s v="No"/>
    <n v="14"/>
    <x v="0"/>
    <n v="0"/>
    <n v="16"/>
    <n v="2"/>
    <n v="1"/>
    <n v="0"/>
    <n v="0"/>
    <x v="0"/>
    <x v="74"/>
    <x v="1"/>
    <x v="1"/>
    <n v="1"/>
    <n v="0"/>
    <x v="0"/>
    <x v="0"/>
    <x v="2"/>
  </r>
  <r>
    <x v="22"/>
    <x v="1"/>
    <x v="0"/>
    <x v="0"/>
    <x v="0"/>
    <x v="0"/>
    <x v="0"/>
    <x v="2"/>
    <x v="7"/>
    <x v="1"/>
    <x v="0"/>
    <x v="83"/>
    <n v="3"/>
    <s v="No"/>
    <n v="23"/>
    <x v="1"/>
    <n v="0"/>
    <n v="14"/>
    <n v="6"/>
    <n v="1"/>
    <n v="0"/>
    <n v="0"/>
    <x v="3"/>
    <x v="75"/>
    <x v="1"/>
    <x v="1"/>
    <n v="3"/>
    <n v="0"/>
    <x v="1"/>
    <x v="0"/>
    <x v="0"/>
  </r>
  <r>
    <x v="26"/>
    <x v="1"/>
    <x v="2"/>
    <x v="1"/>
    <x v="4"/>
    <x v="1"/>
    <x v="1"/>
    <x v="2"/>
    <x v="4"/>
    <x v="1"/>
    <x v="0"/>
    <x v="84"/>
    <n v="4"/>
    <s v="No"/>
    <n v="15"/>
    <x v="0"/>
    <n v="0"/>
    <n v="7"/>
    <n v="6"/>
    <n v="1"/>
    <n v="0"/>
    <n v="0"/>
    <x v="1"/>
    <x v="75"/>
    <x v="4"/>
    <x v="1"/>
    <n v="3"/>
    <n v="0"/>
    <x v="0"/>
    <x v="1"/>
    <x v="0"/>
  </r>
  <r>
    <x v="20"/>
    <x v="0"/>
    <x v="0"/>
    <x v="1"/>
    <x v="9"/>
    <x v="1"/>
    <x v="1"/>
    <x v="0"/>
    <x v="3"/>
    <x v="0"/>
    <x v="0"/>
    <x v="85"/>
    <n v="1"/>
    <s v="Yes"/>
    <n v="13"/>
    <x v="0"/>
    <n v="0"/>
    <n v="1"/>
    <n v="2"/>
    <n v="1"/>
    <n v="0"/>
    <n v="0"/>
    <x v="2"/>
    <x v="76"/>
    <x v="4"/>
    <x v="0"/>
    <n v="0"/>
    <n v="1"/>
    <x v="0"/>
    <x v="1"/>
    <x v="0"/>
  </r>
  <r>
    <x v="35"/>
    <x v="1"/>
    <x v="2"/>
    <x v="0"/>
    <x v="22"/>
    <x v="1"/>
    <x v="1"/>
    <x v="2"/>
    <x v="6"/>
    <x v="0"/>
    <x v="1"/>
    <x v="86"/>
    <n v="2"/>
    <s v="No"/>
    <n v="14"/>
    <x v="0"/>
    <n v="0"/>
    <n v="7"/>
    <n v="2"/>
    <n v="1"/>
    <n v="0"/>
    <n v="0"/>
    <x v="0"/>
    <x v="77"/>
    <x v="3"/>
    <x v="1"/>
    <n v="1"/>
    <n v="3"/>
    <x v="0"/>
    <x v="3"/>
    <x v="0"/>
  </r>
  <r>
    <x v="1"/>
    <x v="0"/>
    <x v="0"/>
    <x v="1"/>
    <x v="19"/>
    <x v="1"/>
    <x v="3"/>
    <x v="0"/>
    <x v="3"/>
    <x v="3"/>
    <x v="0"/>
    <x v="87"/>
    <n v="1"/>
    <s v="No"/>
    <n v="15"/>
    <x v="0"/>
    <n v="0"/>
    <n v="1"/>
    <n v="0"/>
    <n v="1"/>
    <n v="0"/>
    <n v="0"/>
    <x v="3"/>
    <x v="78"/>
    <x v="0"/>
    <x v="1"/>
    <n v="1"/>
    <n v="1"/>
    <x v="1"/>
    <x v="1"/>
    <x v="1"/>
  </r>
  <r>
    <x v="27"/>
    <x v="1"/>
    <x v="0"/>
    <x v="0"/>
    <x v="14"/>
    <x v="0"/>
    <x v="0"/>
    <x v="2"/>
    <x v="7"/>
    <x v="3"/>
    <x v="0"/>
    <x v="88"/>
    <n v="9"/>
    <s v="No"/>
    <n v="19"/>
    <x v="0"/>
    <n v="0"/>
    <n v="10"/>
    <n v="5"/>
    <n v="1"/>
    <n v="0"/>
    <n v="0"/>
    <x v="1"/>
    <x v="79"/>
    <x v="1"/>
    <x v="0"/>
    <n v="1"/>
    <n v="2"/>
    <x v="0"/>
    <x v="0"/>
    <x v="2"/>
  </r>
  <r>
    <x v="14"/>
    <x v="1"/>
    <x v="0"/>
    <x v="1"/>
    <x v="0"/>
    <x v="0"/>
    <x v="1"/>
    <x v="0"/>
    <x v="3"/>
    <x v="3"/>
    <x v="1"/>
    <x v="89"/>
    <n v="1"/>
    <s v="No"/>
    <n v="18"/>
    <x v="0"/>
    <n v="1"/>
    <n v="1"/>
    <n v="3"/>
    <n v="1"/>
    <n v="0"/>
    <n v="0"/>
    <x v="2"/>
    <x v="80"/>
    <x v="2"/>
    <x v="1"/>
    <n v="4"/>
    <n v="2"/>
    <x v="0"/>
    <x v="0"/>
    <x v="2"/>
  </r>
  <r>
    <x v="14"/>
    <x v="0"/>
    <x v="1"/>
    <x v="0"/>
    <x v="7"/>
    <x v="0"/>
    <x v="1"/>
    <x v="0"/>
    <x v="1"/>
    <x v="1"/>
    <x v="0"/>
    <x v="90"/>
    <n v="9"/>
    <s v="Yes"/>
    <n v="23"/>
    <x v="1"/>
    <n v="0"/>
    <n v="3"/>
    <n v="4"/>
    <n v="1"/>
    <n v="0"/>
    <n v="0"/>
    <x v="3"/>
    <x v="81"/>
    <x v="1"/>
    <x v="1"/>
    <n v="4"/>
    <n v="1"/>
    <x v="1"/>
    <x v="0"/>
    <x v="2"/>
  </r>
  <r>
    <x v="0"/>
    <x v="1"/>
    <x v="0"/>
    <x v="0"/>
    <x v="6"/>
    <x v="0"/>
    <x v="1"/>
    <x v="2"/>
    <x v="6"/>
    <x v="3"/>
    <x v="0"/>
    <x v="91"/>
    <n v="2"/>
    <s v="Yes"/>
    <n v="12"/>
    <x v="0"/>
    <n v="0"/>
    <n v="18"/>
    <n v="2"/>
    <n v="1"/>
    <n v="0"/>
    <n v="1"/>
    <x v="0"/>
    <x v="82"/>
    <x v="1"/>
    <x v="0"/>
    <n v="3"/>
    <n v="3"/>
    <x v="0"/>
    <x v="0"/>
    <x v="2"/>
  </r>
  <r>
    <x v="18"/>
    <x v="1"/>
    <x v="0"/>
    <x v="0"/>
    <x v="0"/>
    <x v="1"/>
    <x v="0"/>
    <x v="2"/>
    <x v="0"/>
    <x v="0"/>
    <x v="1"/>
    <x v="92"/>
    <n v="6"/>
    <s v="No"/>
    <n v="22"/>
    <x v="1"/>
    <n v="1"/>
    <n v="20"/>
    <n v="3"/>
    <n v="1"/>
    <n v="0"/>
    <n v="0"/>
    <x v="0"/>
    <x v="83"/>
    <x v="0"/>
    <x v="1"/>
    <n v="5"/>
    <n v="1"/>
    <x v="0"/>
    <x v="1"/>
    <x v="0"/>
  </r>
  <r>
    <x v="12"/>
    <x v="1"/>
    <x v="1"/>
    <x v="0"/>
    <x v="0"/>
    <x v="0"/>
    <x v="1"/>
    <x v="0"/>
    <x v="0"/>
    <x v="1"/>
    <x v="1"/>
    <x v="93"/>
    <n v="1"/>
    <s v="Yes"/>
    <n v="23"/>
    <x v="1"/>
    <n v="1"/>
    <n v="1"/>
    <n v="3"/>
    <n v="1"/>
    <n v="0"/>
    <n v="0"/>
    <x v="3"/>
    <x v="49"/>
    <x v="0"/>
    <x v="1"/>
    <n v="5"/>
    <n v="2"/>
    <x v="0"/>
    <x v="1"/>
    <x v="2"/>
  </r>
  <r>
    <x v="5"/>
    <x v="0"/>
    <x v="0"/>
    <x v="2"/>
    <x v="0"/>
    <x v="0"/>
    <x v="0"/>
    <x v="0"/>
    <x v="8"/>
    <x v="1"/>
    <x v="0"/>
    <x v="94"/>
    <n v="1"/>
    <s v="No"/>
    <n v="12"/>
    <x v="0"/>
    <n v="0"/>
    <n v="1"/>
    <n v="3"/>
    <n v="1"/>
    <n v="0"/>
    <n v="0"/>
    <x v="1"/>
    <x v="84"/>
    <x v="1"/>
    <x v="1"/>
    <n v="0"/>
    <n v="0"/>
    <x v="1"/>
    <x v="3"/>
    <x v="2"/>
  </r>
  <r>
    <x v="36"/>
    <x v="1"/>
    <x v="0"/>
    <x v="1"/>
    <x v="8"/>
    <x v="0"/>
    <x v="0"/>
    <x v="4"/>
    <x v="5"/>
    <x v="1"/>
    <x v="2"/>
    <x v="95"/>
    <n v="3"/>
    <s v="No"/>
    <n v="12"/>
    <x v="0"/>
    <n v="1"/>
    <n v="32"/>
    <n v="3"/>
    <n v="1"/>
    <n v="0"/>
    <n v="0"/>
    <x v="1"/>
    <x v="85"/>
    <x v="1"/>
    <x v="1"/>
    <n v="2"/>
    <n v="3"/>
    <x v="0"/>
    <x v="3"/>
    <x v="0"/>
  </r>
  <r>
    <x v="37"/>
    <x v="1"/>
    <x v="0"/>
    <x v="0"/>
    <x v="10"/>
    <x v="1"/>
    <x v="1"/>
    <x v="2"/>
    <x v="0"/>
    <x v="0"/>
    <x v="0"/>
    <x v="96"/>
    <n v="7"/>
    <s v="No"/>
    <n v="11"/>
    <x v="0"/>
    <n v="0"/>
    <n v="19"/>
    <n v="3"/>
    <n v="1"/>
    <n v="0"/>
    <n v="0"/>
    <x v="0"/>
    <x v="86"/>
    <x v="3"/>
    <x v="1"/>
    <n v="0"/>
    <n v="3"/>
    <x v="0"/>
    <x v="0"/>
    <x v="2"/>
  </r>
  <r>
    <x v="28"/>
    <x v="0"/>
    <x v="1"/>
    <x v="0"/>
    <x v="11"/>
    <x v="0"/>
    <x v="1"/>
    <x v="1"/>
    <x v="7"/>
    <x v="0"/>
    <x v="1"/>
    <x v="97"/>
    <n v="3"/>
    <s v="No"/>
    <n v="12"/>
    <x v="0"/>
    <n v="0"/>
    <n v="12"/>
    <n v="2"/>
    <n v="1"/>
    <n v="0"/>
    <n v="0"/>
    <x v="0"/>
    <x v="79"/>
    <x v="0"/>
    <x v="1"/>
    <n v="4"/>
    <n v="0"/>
    <x v="1"/>
    <x v="2"/>
    <x v="2"/>
  </r>
  <r>
    <x v="18"/>
    <x v="1"/>
    <x v="2"/>
    <x v="1"/>
    <x v="25"/>
    <x v="0"/>
    <x v="2"/>
    <x v="1"/>
    <x v="4"/>
    <x v="2"/>
    <x v="2"/>
    <x v="98"/>
    <n v="3"/>
    <s v="No"/>
    <n v="15"/>
    <x v="0"/>
    <n v="1"/>
    <n v="20"/>
    <n v="2"/>
    <n v="1"/>
    <n v="0"/>
    <n v="1"/>
    <x v="2"/>
    <x v="87"/>
    <x v="2"/>
    <x v="1"/>
    <n v="3"/>
    <n v="3"/>
    <x v="0"/>
    <x v="3"/>
    <x v="2"/>
  </r>
  <r>
    <x v="11"/>
    <x v="0"/>
    <x v="0"/>
    <x v="0"/>
    <x v="20"/>
    <x v="0"/>
    <x v="2"/>
    <x v="0"/>
    <x v="0"/>
    <x v="1"/>
    <x v="0"/>
    <x v="99"/>
    <n v="1"/>
    <s v="Yes"/>
    <n v="18"/>
    <x v="0"/>
    <n v="0"/>
    <n v="1"/>
    <n v="3"/>
    <n v="1"/>
    <n v="0"/>
    <n v="0"/>
    <x v="3"/>
    <x v="88"/>
    <x v="0"/>
    <x v="1"/>
    <n v="2"/>
    <n v="2"/>
    <x v="0"/>
    <x v="2"/>
    <x v="0"/>
  </r>
  <r>
    <x v="12"/>
    <x v="1"/>
    <x v="0"/>
    <x v="0"/>
    <x v="6"/>
    <x v="1"/>
    <x v="1"/>
    <x v="2"/>
    <x v="7"/>
    <x v="0"/>
    <x v="1"/>
    <x v="100"/>
    <n v="3"/>
    <s v="No"/>
    <n v="19"/>
    <x v="0"/>
    <n v="1"/>
    <n v="18"/>
    <n v="4"/>
    <n v="1"/>
    <n v="0"/>
    <n v="0"/>
    <x v="3"/>
    <x v="46"/>
    <x v="0"/>
    <x v="1"/>
    <n v="0"/>
    <n v="3"/>
    <x v="0"/>
    <x v="3"/>
    <x v="0"/>
  </r>
  <r>
    <x v="19"/>
    <x v="1"/>
    <x v="0"/>
    <x v="0"/>
    <x v="12"/>
    <x v="0"/>
    <x v="0"/>
    <x v="0"/>
    <x v="0"/>
    <x v="3"/>
    <x v="1"/>
    <x v="101"/>
    <n v="1"/>
    <s v="No"/>
    <n v="21"/>
    <x v="1"/>
    <n v="1"/>
    <n v="1"/>
    <n v="2"/>
    <n v="1"/>
    <n v="0"/>
    <n v="0"/>
    <x v="2"/>
    <x v="89"/>
    <x v="1"/>
    <x v="0"/>
    <n v="5"/>
    <n v="3"/>
    <x v="1"/>
    <x v="2"/>
    <x v="2"/>
  </r>
  <r>
    <x v="14"/>
    <x v="0"/>
    <x v="1"/>
    <x v="1"/>
    <x v="19"/>
    <x v="0"/>
    <x v="0"/>
    <x v="0"/>
    <x v="3"/>
    <x v="2"/>
    <x v="1"/>
    <x v="102"/>
    <n v="1"/>
    <s v="No"/>
    <n v="18"/>
    <x v="0"/>
    <n v="1"/>
    <n v="1"/>
    <n v="2"/>
    <n v="1"/>
    <n v="0"/>
    <n v="0"/>
    <x v="0"/>
    <x v="84"/>
    <x v="0"/>
    <x v="1"/>
    <n v="4"/>
    <n v="3"/>
    <x v="1"/>
    <x v="0"/>
    <x v="0"/>
  </r>
  <r>
    <x v="30"/>
    <x v="1"/>
    <x v="0"/>
    <x v="0"/>
    <x v="4"/>
    <x v="1"/>
    <x v="0"/>
    <x v="0"/>
    <x v="1"/>
    <x v="3"/>
    <x v="0"/>
    <x v="103"/>
    <n v="1"/>
    <s v="No"/>
    <n v="13"/>
    <x v="0"/>
    <n v="0"/>
    <n v="1"/>
    <n v="0"/>
    <n v="1"/>
    <n v="0"/>
    <n v="0"/>
    <x v="3"/>
    <x v="90"/>
    <x v="0"/>
    <x v="1"/>
    <n v="0"/>
    <n v="2"/>
    <x v="0"/>
    <x v="2"/>
    <x v="1"/>
  </r>
  <r>
    <x v="34"/>
    <x v="1"/>
    <x v="0"/>
    <x v="0"/>
    <x v="2"/>
    <x v="0"/>
    <x v="0"/>
    <x v="4"/>
    <x v="2"/>
    <x v="1"/>
    <x v="2"/>
    <x v="104"/>
    <n v="4"/>
    <s v="Yes"/>
    <n v="14"/>
    <x v="0"/>
    <n v="1"/>
    <n v="21"/>
    <n v="3"/>
    <n v="1"/>
    <n v="0"/>
    <n v="0"/>
    <x v="3"/>
    <x v="91"/>
    <x v="2"/>
    <x v="1"/>
    <n v="4"/>
    <n v="3"/>
    <x v="0"/>
    <x v="0"/>
    <x v="0"/>
  </r>
  <r>
    <x v="14"/>
    <x v="1"/>
    <x v="1"/>
    <x v="0"/>
    <x v="5"/>
    <x v="1"/>
    <x v="1"/>
    <x v="0"/>
    <x v="1"/>
    <x v="0"/>
    <x v="2"/>
    <x v="105"/>
    <n v="1"/>
    <s v="No"/>
    <n v="20"/>
    <x v="1"/>
    <n v="1"/>
    <n v="1"/>
    <n v="2"/>
    <n v="1"/>
    <n v="0"/>
    <n v="0"/>
    <x v="0"/>
    <x v="92"/>
    <x v="4"/>
    <x v="1"/>
    <n v="4"/>
    <n v="0"/>
    <x v="1"/>
    <x v="3"/>
    <x v="2"/>
  </r>
  <r>
    <x v="2"/>
    <x v="0"/>
    <x v="1"/>
    <x v="1"/>
    <x v="26"/>
    <x v="1"/>
    <x v="1"/>
    <x v="2"/>
    <x v="4"/>
    <x v="2"/>
    <x v="1"/>
    <x v="106"/>
    <n v="2"/>
    <s v="No"/>
    <n v="14"/>
    <x v="0"/>
    <n v="2"/>
    <n v="5"/>
    <n v="4"/>
    <n v="1"/>
    <n v="0"/>
    <n v="0"/>
    <x v="1"/>
    <x v="93"/>
    <x v="2"/>
    <x v="0"/>
    <n v="0"/>
    <n v="3"/>
    <x v="1"/>
    <x v="2"/>
    <x v="0"/>
  </r>
  <r>
    <x v="30"/>
    <x v="0"/>
    <x v="0"/>
    <x v="0"/>
    <x v="6"/>
    <x v="0"/>
    <x v="1"/>
    <x v="0"/>
    <x v="1"/>
    <x v="0"/>
    <x v="0"/>
    <x v="107"/>
    <n v="1"/>
    <s v="Yes"/>
    <n v="11"/>
    <x v="0"/>
    <n v="0"/>
    <n v="1"/>
    <n v="5"/>
    <n v="1"/>
    <n v="1"/>
    <n v="1"/>
    <x v="0"/>
    <x v="94"/>
    <x v="0"/>
    <x v="0"/>
    <n v="1"/>
    <n v="3"/>
    <x v="0"/>
    <x v="2"/>
    <x v="2"/>
  </r>
  <r>
    <x v="27"/>
    <x v="1"/>
    <x v="2"/>
    <x v="0"/>
    <x v="5"/>
    <x v="0"/>
    <x v="0"/>
    <x v="0"/>
    <x v="0"/>
    <x v="0"/>
    <x v="1"/>
    <x v="108"/>
    <n v="1"/>
    <s v="No"/>
    <n v="18"/>
    <x v="0"/>
    <n v="2"/>
    <n v="1"/>
    <n v="3"/>
    <n v="1"/>
    <n v="0"/>
    <n v="0"/>
    <x v="0"/>
    <x v="95"/>
    <x v="0"/>
    <x v="1"/>
    <n v="0"/>
    <n v="1"/>
    <x v="1"/>
    <x v="0"/>
    <x v="2"/>
  </r>
  <r>
    <x v="0"/>
    <x v="1"/>
    <x v="0"/>
    <x v="0"/>
    <x v="6"/>
    <x v="0"/>
    <x v="3"/>
    <x v="0"/>
    <x v="1"/>
    <x v="1"/>
    <x v="0"/>
    <x v="109"/>
    <n v="3"/>
    <s v="No"/>
    <n v="17"/>
    <x v="0"/>
    <n v="0"/>
    <n v="4"/>
    <n v="2"/>
    <n v="1"/>
    <n v="0"/>
    <n v="0"/>
    <x v="0"/>
    <x v="61"/>
    <x v="1"/>
    <x v="1"/>
    <n v="5"/>
    <n v="3"/>
    <x v="1"/>
    <x v="1"/>
    <x v="2"/>
  </r>
  <r>
    <x v="12"/>
    <x v="1"/>
    <x v="0"/>
    <x v="0"/>
    <x v="4"/>
    <x v="1"/>
    <x v="1"/>
    <x v="1"/>
    <x v="6"/>
    <x v="0"/>
    <x v="0"/>
    <x v="110"/>
    <n v="4"/>
    <s v="Yes"/>
    <n v="14"/>
    <x v="0"/>
    <n v="0"/>
    <n v="10"/>
    <n v="4"/>
    <n v="1"/>
    <n v="0"/>
    <n v="0"/>
    <x v="1"/>
    <x v="96"/>
    <x v="3"/>
    <x v="0"/>
    <n v="4"/>
    <n v="2"/>
    <x v="0"/>
    <x v="0"/>
    <x v="0"/>
  </r>
  <r>
    <x v="7"/>
    <x v="1"/>
    <x v="0"/>
    <x v="1"/>
    <x v="6"/>
    <x v="0"/>
    <x v="1"/>
    <x v="0"/>
    <x v="3"/>
    <x v="0"/>
    <x v="0"/>
    <x v="111"/>
    <n v="1"/>
    <s v="No"/>
    <n v="11"/>
    <x v="0"/>
    <n v="0"/>
    <n v="1"/>
    <n v="6"/>
    <n v="1"/>
    <n v="0"/>
    <n v="0"/>
    <x v="3"/>
    <x v="41"/>
    <x v="0"/>
    <x v="1"/>
    <n v="5"/>
    <n v="2"/>
    <x v="0"/>
    <x v="0"/>
    <x v="0"/>
  </r>
  <r>
    <x v="27"/>
    <x v="1"/>
    <x v="2"/>
    <x v="0"/>
    <x v="0"/>
    <x v="1"/>
    <x v="1"/>
    <x v="2"/>
    <x v="7"/>
    <x v="2"/>
    <x v="2"/>
    <x v="112"/>
    <n v="2"/>
    <s v="No"/>
    <n v="11"/>
    <x v="0"/>
    <n v="1"/>
    <n v="16"/>
    <n v="2"/>
    <n v="1"/>
    <n v="0"/>
    <n v="0"/>
    <x v="1"/>
    <x v="97"/>
    <x v="1"/>
    <x v="1"/>
    <n v="0"/>
    <n v="0"/>
    <x v="0"/>
    <x v="3"/>
    <x v="1"/>
  </r>
  <r>
    <x v="12"/>
    <x v="1"/>
    <x v="0"/>
    <x v="0"/>
    <x v="0"/>
    <x v="0"/>
    <x v="1"/>
    <x v="0"/>
    <x v="1"/>
    <x v="0"/>
    <x v="1"/>
    <x v="113"/>
    <n v="6"/>
    <s v="Yes"/>
    <n v="13"/>
    <x v="0"/>
    <n v="1"/>
    <n v="6"/>
    <n v="0"/>
    <n v="1"/>
    <n v="0"/>
    <n v="1"/>
    <x v="1"/>
    <x v="61"/>
    <x v="3"/>
    <x v="0"/>
    <n v="1"/>
    <n v="0"/>
    <x v="0"/>
    <x v="3"/>
    <x v="2"/>
  </r>
  <r>
    <x v="19"/>
    <x v="1"/>
    <x v="2"/>
    <x v="0"/>
    <x v="14"/>
    <x v="0"/>
    <x v="0"/>
    <x v="0"/>
    <x v="0"/>
    <x v="3"/>
    <x v="2"/>
    <x v="114"/>
    <n v="1"/>
    <s v="No"/>
    <n v="11"/>
    <x v="0"/>
    <n v="3"/>
    <n v="1"/>
    <n v="4"/>
    <n v="1"/>
    <n v="0"/>
    <n v="0"/>
    <x v="0"/>
    <x v="98"/>
    <x v="4"/>
    <x v="0"/>
    <n v="3"/>
    <n v="2"/>
    <x v="0"/>
    <x v="0"/>
    <x v="1"/>
  </r>
  <r>
    <x v="7"/>
    <x v="0"/>
    <x v="0"/>
    <x v="0"/>
    <x v="4"/>
    <x v="1"/>
    <x v="0"/>
    <x v="0"/>
    <x v="0"/>
    <x v="2"/>
    <x v="1"/>
    <x v="115"/>
    <n v="1"/>
    <s v="Yes"/>
    <n v="11"/>
    <x v="0"/>
    <n v="1"/>
    <n v="1"/>
    <n v="1"/>
    <n v="1"/>
    <n v="0"/>
    <n v="0"/>
    <x v="1"/>
    <x v="99"/>
    <x v="0"/>
    <x v="0"/>
    <n v="3"/>
    <n v="1"/>
    <x v="0"/>
    <x v="3"/>
    <x v="1"/>
  </r>
  <r>
    <x v="18"/>
    <x v="1"/>
    <x v="1"/>
    <x v="0"/>
    <x v="15"/>
    <x v="0"/>
    <x v="0"/>
    <x v="2"/>
    <x v="0"/>
    <x v="0"/>
    <x v="0"/>
    <x v="116"/>
    <n v="6"/>
    <s v="No"/>
    <n v="14"/>
    <x v="0"/>
    <n v="0"/>
    <n v="10"/>
    <n v="6"/>
    <n v="1"/>
    <n v="0"/>
    <n v="0"/>
    <x v="3"/>
    <x v="100"/>
    <x v="2"/>
    <x v="0"/>
    <n v="2"/>
    <n v="2"/>
    <x v="1"/>
    <x v="1"/>
    <x v="1"/>
  </r>
  <r>
    <x v="2"/>
    <x v="1"/>
    <x v="0"/>
    <x v="0"/>
    <x v="0"/>
    <x v="1"/>
    <x v="0"/>
    <x v="0"/>
    <x v="1"/>
    <x v="0"/>
    <x v="0"/>
    <x v="117"/>
    <n v="1"/>
    <s v="No"/>
    <n v="14"/>
    <x v="0"/>
    <n v="0"/>
    <n v="1"/>
    <n v="3"/>
    <n v="1"/>
    <n v="0"/>
    <n v="0"/>
    <x v="1"/>
    <x v="101"/>
    <x v="2"/>
    <x v="0"/>
    <n v="4"/>
    <n v="3"/>
    <x v="1"/>
    <x v="3"/>
    <x v="0"/>
  </r>
  <r>
    <x v="0"/>
    <x v="1"/>
    <x v="0"/>
    <x v="1"/>
    <x v="15"/>
    <x v="0"/>
    <x v="0"/>
    <x v="2"/>
    <x v="4"/>
    <x v="0"/>
    <x v="2"/>
    <x v="118"/>
    <n v="4"/>
    <s v="No"/>
    <n v="19"/>
    <x v="0"/>
    <n v="2"/>
    <n v="9"/>
    <n v="2"/>
    <n v="1"/>
    <n v="0"/>
    <n v="0"/>
    <x v="3"/>
    <x v="50"/>
    <x v="1"/>
    <x v="0"/>
    <n v="0"/>
    <n v="0"/>
    <x v="0"/>
    <x v="3"/>
    <x v="1"/>
  </r>
  <r>
    <x v="21"/>
    <x v="0"/>
    <x v="0"/>
    <x v="0"/>
    <x v="13"/>
    <x v="0"/>
    <x v="1"/>
    <x v="0"/>
    <x v="0"/>
    <x v="1"/>
    <x v="0"/>
    <x v="119"/>
    <n v="1"/>
    <s v="Yes"/>
    <n v="24"/>
    <x v="1"/>
    <n v="0"/>
    <n v="1"/>
    <n v="2"/>
    <n v="1"/>
    <n v="0"/>
    <n v="1"/>
    <x v="3"/>
    <x v="88"/>
    <x v="1"/>
    <x v="1"/>
    <n v="2"/>
    <n v="1"/>
    <x v="1"/>
    <x v="2"/>
    <x v="1"/>
  </r>
  <r>
    <x v="32"/>
    <x v="0"/>
    <x v="1"/>
    <x v="0"/>
    <x v="0"/>
    <x v="0"/>
    <x v="0"/>
    <x v="0"/>
    <x v="0"/>
    <x v="1"/>
    <x v="2"/>
    <x v="120"/>
    <n v="9"/>
    <s v="Yes"/>
    <n v="14"/>
    <x v="0"/>
    <n v="1"/>
    <n v="3"/>
    <n v="3"/>
    <n v="1"/>
    <n v="0"/>
    <n v="0"/>
    <x v="2"/>
    <x v="102"/>
    <x v="3"/>
    <x v="0"/>
    <n v="0"/>
    <n v="2"/>
    <x v="1"/>
    <x v="1"/>
    <x v="0"/>
  </r>
  <r>
    <x v="34"/>
    <x v="1"/>
    <x v="0"/>
    <x v="0"/>
    <x v="10"/>
    <x v="1"/>
    <x v="1"/>
    <x v="2"/>
    <x v="6"/>
    <x v="3"/>
    <x v="2"/>
    <x v="121"/>
    <n v="4"/>
    <s v="No"/>
    <n v="21"/>
    <x v="1"/>
    <n v="1"/>
    <n v="4"/>
    <n v="2"/>
    <n v="1"/>
    <n v="0"/>
    <n v="0"/>
    <x v="1"/>
    <x v="103"/>
    <x v="3"/>
    <x v="0"/>
    <n v="3"/>
    <n v="3"/>
    <x v="0"/>
    <x v="2"/>
    <x v="2"/>
  </r>
  <r>
    <x v="1"/>
    <x v="0"/>
    <x v="0"/>
    <x v="0"/>
    <x v="24"/>
    <x v="1"/>
    <x v="1"/>
    <x v="0"/>
    <x v="1"/>
    <x v="1"/>
    <x v="0"/>
    <x v="122"/>
    <n v="1"/>
    <s v="No"/>
    <n v="19"/>
    <x v="0"/>
    <n v="0"/>
    <n v="1"/>
    <n v="3"/>
    <n v="1"/>
    <n v="0"/>
    <n v="0"/>
    <x v="1"/>
    <x v="102"/>
    <x v="4"/>
    <x v="1"/>
    <n v="4"/>
    <n v="0"/>
    <x v="0"/>
    <x v="3"/>
    <x v="1"/>
  </r>
  <r>
    <x v="15"/>
    <x v="1"/>
    <x v="0"/>
    <x v="0"/>
    <x v="7"/>
    <x v="1"/>
    <x v="1"/>
    <x v="0"/>
    <x v="1"/>
    <x v="0"/>
    <x v="0"/>
    <x v="32"/>
    <n v="1"/>
    <s v="No"/>
    <n v="19"/>
    <x v="0"/>
    <n v="0"/>
    <n v="1"/>
    <n v="2"/>
    <n v="1"/>
    <n v="0"/>
    <n v="0"/>
    <x v="3"/>
    <x v="75"/>
    <x v="3"/>
    <x v="0"/>
    <n v="4"/>
    <n v="3"/>
    <x v="1"/>
    <x v="2"/>
    <x v="2"/>
  </r>
  <r>
    <x v="13"/>
    <x v="1"/>
    <x v="0"/>
    <x v="0"/>
    <x v="6"/>
    <x v="0"/>
    <x v="1"/>
    <x v="0"/>
    <x v="0"/>
    <x v="3"/>
    <x v="2"/>
    <x v="123"/>
    <n v="1"/>
    <s v="No"/>
    <n v="14"/>
    <x v="0"/>
    <n v="2"/>
    <n v="1"/>
    <n v="3"/>
    <n v="1"/>
    <n v="1"/>
    <n v="0"/>
    <x v="3"/>
    <x v="87"/>
    <x v="2"/>
    <x v="1"/>
    <n v="4"/>
    <n v="1"/>
    <x v="0"/>
    <x v="3"/>
    <x v="2"/>
  </r>
  <r>
    <x v="38"/>
    <x v="0"/>
    <x v="0"/>
    <x v="1"/>
    <x v="21"/>
    <x v="0"/>
    <x v="0"/>
    <x v="0"/>
    <x v="3"/>
    <x v="3"/>
    <x v="1"/>
    <x v="124"/>
    <n v="1"/>
    <s v="Yes"/>
    <n v="18"/>
    <x v="0"/>
    <n v="3"/>
    <n v="1"/>
    <n v="2"/>
    <n v="1"/>
    <n v="0"/>
    <n v="0"/>
    <x v="1"/>
    <x v="104"/>
    <x v="1"/>
    <x v="1"/>
    <n v="5"/>
    <n v="3"/>
    <x v="1"/>
    <x v="3"/>
    <x v="2"/>
  </r>
  <r>
    <x v="18"/>
    <x v="1"/>
    <x v="0"/>
    <x v="1"/>
    <x v="6"/>
    <x v="0"/>
    <x v="0"/>
    <x v="1"/>
    <x v="4"/>
    <x v="3"/>
    <x v="2"/>
    <x v="125"/>
    <n v="2"/>
    <s v="No"/>
    <n v="12"/>
    <x v="0"/>
    <n v="1"/>
    <n v="11"/>
    <n v="2"/>
    <n v="1"/>
    <n v="0"/>
    <n v="0"/>
    <x v="1"/>
    <x v="105"/>
    <x v="2"/>
    <x v="0"/>
    <n v="4"/>
    <n v="2"/>
    <x v="0"/>
    <x v="0"/>
    <x v="2"/>
  </r>
  <r>
    <x v="5"/>
    <x v="0"/>
    <x v="0"/>
    <x v="1"/>
    <x v="27"/>
    <x v="0"/>
    <x v="0"/>
    <x v="0"/>
    <x v="3"/>
    <x v="3"/>
    <x v="0"/>
    <x v="126"/>
    <n v="1"/>
    <s v="Yes"/>
    <n v="13"/>
    <x v="0"/>
    <n v="0"/>
    <n v="1"/>
    <n v="3"/>
    <n v="1"/>
    <n v="0"/>
    <n v="0"/>
    <x v="2"/>
    <x v="106"/>
    <x v="4"/>
    <x v="0"/>
    <n v="2"/>
    <n v="0"/>
    <x v="0"/>
    <x v="1"/>
    <x v="0"/>
  </r>
  <r>
    <x v="30"/>
    <x v="0"/>
    <x v="0"/>
    <x v="0"/>
    <x v="7"/>
    <x v="0"/>
    <x v="1"/>
    <x v="0"/>
    <x v="0"/>
    <x v="2"/>
    <x v="0"/>
    <x v="127"/>
    <n v="1"/>
    <s v="No"/>
    <n v="19"/>
    <x v="0"/>
    <n v="0"/>
    <n v="1"/>
    <n v="2"/>
    <n v="1"/>
    <n v="0"/>
    <n v="0"/>
    <x v="0"/>
    <x v="55"/>
    <x v="0"/>
    <x v="0"/>
    <n v="0"/>
    <n v="1"/>
    <x v="1"/>
    <x v="0"/>
    <x v="0"/>
  </r>
  <r>
    <x v="18"/>
    <x v="1"/>
    <x v="1"/>
    <x v="0"/>
    <x v="14"/>
    <x v="0"/>
    <x v="1"/>
    <x v="0"/>
    <x v="1"/>
    <x v="3"/>
    <x v="2"/>
    <x v="128"/>
    <n v="8"/>
    <s v="Yes"/>
    <n v="14"/>
    <x v="0"/>
    <n v="1"/>
    <n v="3"/>
    <n v="2"/>
    <n v="1"/>
    <n v="0"/>
    <n v="0"/>
    <x v="0"/>
    <x v="106"/>
    <x v="4"/>
    <x v="1"/>
    <n v="2"/>
    <n v="0"/>
    <x v="0"/>
    <x v="1"/>
    <x v="0"/>
  </r>
  <r>
    <x v="32"/>
    <x v="0"/>
    <x v="0"/>
    <x v="0"/>
    <x v="0"/>
    <x v="0"/>
    <x v="1"/>
    <x v="0"/>
    <x v="1"/>
    <x v="0"/>
    <x v="0"/>
    <x v="129"/>
    <n v="4"/>
    <s v="No"/>
    <n v="24"/>
    <x v="1"/>
    <n v="0"/>
    <n v="7"/>
    <n v="4"/>
    <n v="1"/>
    <n v="0"/>
    <n v="0"/>
    <x v="0"/>
    <x v="107"/>
    <x v="1"/>
    <x v="1"/>
    <n v="4"/>
    <n v="2"/>
    <x v="1"/>
    <x v="3"/>
    <x v="0"/>
  </r>
  <r>
    <x v="18"/>
    <x v="0"/>
    <x v="2"/>
    <x v="1"/>
    <x v="20"/>
    <x v="1"/>
    <x v="3"/>
    <x v="4"/>
    <x v="4"/>
    <x v="3"/>
    <x v="0"/>
    <x v="130"/>
    <n v="4"/>
    <s v="Yes"/>
    <n v="16"/>
    <x v="0"/>
    <n v="0"/>
    <n v="22"/>
    <n v="2"/>
    <n v="1"/>
    <n v="0"/>
    <n v="0"/>
    <x v="0"/>
    <x v="108"/>
    <x v="2"/>
    <x v="0"/>
    <n v="4"/>
    <n v="3"/>
    <x v="1"/>
    <x v="1"/>
    <x v="2"/>
  </r>
  <r>
    <x v="30"/>
    <x v="0"/>
    <x v="0"/>
    <x v="0"/>
    <x v="18"/>
    <x v="1"/>
    <x v="0"/>
    <x v="0"/>
    <x v="1"/>
    <x v="2"/>
    <x v="0"/>
    <x v="131"/>
    <n v="1"/>
    <s v="Yes"/>
    <n v="15"/>
    <x v="0"/>
    <n v="0"/>
    <n v="1"/>
    <n v="2"/>
    <n v="1"/>
    <n v="0"/>
    <n v="0"/>
    <x v="0"/>
    <x v="84"/>
    <x v="3"/>
    <x v="0"/>
    <n v="0"/>
    <n v="2"/>
    <x v="1"/>
    <x v="2"/>
    <x v="2"/>
  </r>
  <r>
    <x v="22"/>
    <x v="1"/>
    <x v="0"/>
    <x v="1"/>
    <x v="9"/>
    <x v="0"/>
    <x v="1"/>
    <x v="3"/>
    <x v="5"/>
    <x v="0"/>
    <x v="1"/>
    <x v="132"/>
    <n v="6"/>
    <s v="No"/>
    <n v="13"/>
    <x v="0"/>
    <n v="0"/>
    <n v="21"/>
    <n v="3"/>
    <n v="1"/>
    <n v="0"/>
    <n v="0"/>
    <x v="0"/>
    <x v="66"/>
    <x v="4"/>
    <x v="1"/>
    <n v="4"/>
    <n v="2"/>
    <x v="0"/>
    <x v="0"/>
    <x v="1"/>
  </r>
  <r>
    <x v="16"/>
    <x v="1"/>
    <x v="0"/>
    <x v="0"/>
    <x v="14"/>
    <x v="0"/>
    <x v="1"/>
    <x v="0"/>
    <x v="0"/>
    <x v="1"/>
    <x v="1"/>
    <x v="133"/>
    <n v="4"/>
    <s v="No"/>
    <n v="18"/>
    <x v="0"/>
    <n v="0"/>
    <n v="8"/>
    <n v="5"/>
    <n v="1"/>
    <n v="0"/>
    <n v="0"/>
    <x v="0"/>
    <x v="109"/>
    <x v="0"/>
    <x v="1"/>
    <n v="3"/>
    <n v="0"/>
    <x v="0"/>
    <x v="3"/>
    <x v="2"/>
  </r>
  <r>
    <x v="0"/>
    <x v="0"/>
    <x v="0"/>
    <x v="0"/>
    <x v="18"/>
    <x v="1"/>
    <x v="2"/>
    <x v="2"/>
    <x v="7"/>
    <x v="3"/>
    <x v="1"/>
    <x v="134"/>
    <n v="5"/>
    <s v="No"/>
    <n v="15"/>
    <x v="0"/>
    <n v="0"/>
    <n v="15"/>
    <n v="2"/>
    <n v="1"/>
    <n v="0"/>
    <n v="0"/>
    <x v="1"/>
    <x v="51"/>
    <x v="3"/>
    <x v="0"/>
    <n v="2"/>
    <n v="0"/>
    <x v="0"/>
    <x v="1"/>
    <x v="2"/>
  </r>
  <r>
    <x v="12"/>
    <x v="1"/>
    <x v="0"/>
    <x v="1"/>
    <x v="5"/>
    <x v="0"/>
    <x v="1"/>
    <x v="2"/>
    <x v="4"/>
    <x v="1"/>
    <x v="0"/>
    <x v="135"/>
    <n v="8"/>
    <s v="Yes"/>
    <n v="12"/>
    <x v="0"/>
    <n v="0"/>
    <n v="19"/>
    <n v="1"/>
    <n v="1"/>
    <n v="0"/>
    <n v="0"/>
    <x v="2"/>
    <x v="110"/>
    <x v="2"/>
    <x v="1"/>
    <n v="1"/>
    <n v="1"/>
    <x v="0"/>
    <x v="1"/>
    <x v="0"/>
  </r>
  <r>
    <x v="26"/>
    <x v="0"/>
    <x v="0"/>
    <x v="0"/>
    <x v="1"/>
    <x v="0"/>
    <x v="1"/>
    <x v="2"/>
    <x v="0"/>
    <x v="0"/>
    <x v="2"/>
    <x v="136"/>
    <n v="7"/>
    <s v="No"/>
    <n v="14"/>
    <x v="0"/>
    <n v="1"/>
    <n v="9"/>
    <n v="3"/>
    <n v="1"/>
    <n v="0"/>
    <n v="0"/>
    <x v="0"/>
    <x v="111"/>
    <x v="4"/>
    <x v="0"/>
    <n v="4"/>
    <n v="2"/>
    <x v="1"/>
    <x v="3"/>
    <x v="2"/>
  </r>
  <r>
    <x v="13"/>
    <x v="1"/>
    <x v="0"/>
    <x v="1"/>
    <x v="6"/>
    <x v="1"/>
    <x v="1"/>
    <x v="0"/>
    <x v="3"/>
    <x v="0"/>
    <x v="1"/>
    <x v="137"/>
    <n v="1"/>
    <s v="Yes"/>
    <n v="19"/>
    <x v="0"/>
    <n v="1"/>
    <n v="1"/>
    <n v="2"/>
    <n v="1"/>
    <n v="0"/>
    <n v="0"/>
    <x v="1"/>
    <x v="112"/>
    <x v="0"/>
    <x v="0"/>
    <n v="0"/>
    <n v="3"/>
    <x v="1"/>
    <x v="0"/>
    <x v="2"/>
  </r>
  <r>
    <x v="6"/>
    <x v="1"/>
    <x v="0"/>
    <x v="1"/>
    <x v="6"/>
    <x v="0"/>
    <x v="1"/>
    <x v="0"/>
    <x v="3"/>
    <x v="3"/>
    <x v="1"/>
    <x v="138"/>
    <n v="1"/>
    <s v="No"/>
    <n v="22"/>
    <x v="1"/>
    <n v="0"/>
    <n v="1"/>
    <n v="5"/>
    <n v="1"/>
    <n v="0"/>
    <n v="0"/>
    <x v="1"/>
    <x v="113"/>
    <x v="4"/>
    <x v="1"/>
    <n v="0"/>
    <n v="0"/>
    <x v="1"/>
    <x v="0"/>
    <x v="0"/>
  </r>
  <r>
    <x v="34"/>
    <x v="1"/>
    <x v="0"/>
    <x v="1"/>
    <x v="13"/>
    <x v="0"/>
    <x v="0"/>
    <x v="1"/>
    <x v="4"/>
    <x v="1"/>
    <x v="2"/>
    <x v="139"/>
    <n v="5"/>
    <s v="No"/>
    <n v="13"/>
    <x v="0"/>
    <n v="1"/>
    <n v="18"/>
    <n v="5"/>
    <n v="1"/>
    <n v="0"/>
    <n v="0"/>
    <x v="1"/>
    <x v="108"/>
    <x v="1"/>
    <x v="0"/>
    <n v="4"/>
    <n v="2"/>
    <x v="0"/>
    <x v="3"/>
    <x v="1"/>
  </r>
  <r>
    <x v="1"/>
    <x v="0"/>
    <x v="0"/>
    <x v="0"/>
    <x v="6"/>
    <x v="1"/>
    <x v="0"/>
    <x v="0"/>
    <x v="0"/>
    <x v="2"/>
    <x v="0"/>
    <x v="140"/>
    <n v="1"/>
    <s v="No"/>
    <n v="13"/>
    <x v="0"/>
    <n v="0"/>
    <n v="1"/>
    <n v="6"/>
    <n v="1"/>
    <n v="1"/>
    <n v="0"/>
    <x v="3"/>
    <x v="114"/>
    <x v="4"/>
    <x v="0"/>
    <n v="1"/>
    <n v="1"/>
    <x v="1"/>
    <x v="1"/>
    <x v="0"/>
  </r>
  <r>
    <x v="0"/>
    <x v="1"/>
    <x v="0"/>
    <x v="1"/>
    <x v="6"/>
    <x v="1"/>
    <x v="0"/>
    <x v="2"/>
    <x v="4"/>
    <x v="1"/>
    <x v="2"/>
    <x v="141"/>
    <n v="2"/>
    <s v="Yes"/>
    <n v="14"/>
    <x v="0"/>
    <n v="3"/>
    <n v="8"/>
    <n v="5"/>
    <n v="1"/>
    <n v="0"/>
    <n v="0"/>
    <x v="1"/>
    <x v="114"/>
    <x v="0"/>
    <x v="1"/>
    <n v="3"/>
    <n v="2"/>
    <x v="1"/>
    <x v="1"/>
    <x v="1"/>
  </r>
  <r>
    <x v="11"/>
    <x v="0"/>
    <x v="0"/>
    <x v="0"/>
    <x v="27"/>
    <x v="0"/>
    <x v="1"/>
    <x v="0"/>
    <x v="0"/>
    <x v="0"/>
    <x v="2"/>
    <x v="142"/>
    <n v="1"/>
    <s v="No"/>
    <n v="20"/>
    <x v="1"/>
    <n v="1"/>
    <n v="1"/>
    <n v="0"/>
    <n v="1"/>
    <n v="0"/>
    <n v="0"/>
    <x v="3"/>
    <x v="115"/>
    <x v="4"/>
    <x v="0"/>
    <n v="0"/>
    <n v="0"/>
    <x v="0"/>
    <x v="3"/>
    <x v="2"/>
  </r>
  <r>
    <x v="6"/>
    <x v="0"/>
    <x v="1"/>
    <x v="0"/>
    <x v="4"/>
    <x v="0"/>
    <x v="0"/>
    <x v="0"/>
    <x v="0"/>
    <x v="3"/>
    <x v="2"/>
    <x v="143"/>
    <n v="1"/>
    <s v="No"/>
    <n v="15"/>
    <x v="0"/>
    <n v="2"/>
    <n v="1"/>
    <n v="2"/>
    <n v="1"/>
    <n v="0"/>
    <n v="0"/>
    <x v="2"/>
    <x v="116"/>
    <x v="4"/>
    <x v="1"/>
    <n v="0"/>
    <n v="2"/>
    <x v="0"/>
    <x v="1"/>
    <x v="0"/>
  </r>
  <r>
    <x v="12"/>
    <x v="1"/>
    <x v="0"/>
    <x v="1"/>
    <x v="0"/>
    <x v="0"/>
    <x v="1"/>
    <x v="1"/>
    <x v="4"/>
    <x v="3"/>
    <x v="0"/>
    <x v="144"/>
    <n v="7"/>
    <s v="No"/>
    <n v="16"/>
    <x v="0"/>
    <n v="0"/>
    <n v="10"/>
    <n v="2"/>
    <n v="1"/>
    <n v="0"/>
    <n v="0"/>
    <x v="3"/>
    <x v="58"/>
    <x v="0"/>
    <x v="1"/>
    <n v="3"/>
    <n v="0"/>
    <x v="0"/>
    <x v="1"/>
    <x v="1"/>
  </r>
  <r>
    <x v="22"/>
    <x v="1"/>
    <x v="0"/>
    <x v="0"/>
    <x v="8"/>
    <x v="0"/>
    <x v="2"/>
    <x v="2"/>
    <x v="0"/>
    <x v="1"/>
    <x v="0"/>
    <x v="145"/>
    <n v="4"/>
    <s v="No"/>
    <n v="19"/>
    <x v="0"/>
    <n v="0"/>
    <n v="16"/>
    <n v="3"/>
    <n v="1"/>
    <n v="0"/>
    <n v="0"/>
    <x v="1"/>
    <x v="117"/>
    <x v="4"/>
    <x v="1"/>
    <n v="0"/>
    <n v="1"/>
    <x v="0"/>
    <x v="3"/>
    <x v="2"/>
  </r>
  <r>
    <x v="33"/>
    <x v="1"/>
    <x v="0"/>
    <x v="0"/>
    <x v="19"/>
    <x v="0"/>
    <x v="1"/>
    <x v="0"/>
    <x v="0"/>
    <x v="1"/>
    <x v="1"/>
    <x v="146"/>
    <n v="3"/>
    <s v="Yes"/>
    <n v="11"/>
    <x v="0"/>
    <n v="1"/>
    <n v="6"/>
    <n v="4"/>
    <n v="1"/>
    <n v="0"/>
    <n v="0"/>
    <x v="3"/>
    <x v="93"/>
    <x v="3"/>
    <x v="0"/>
    <n v="1"/>
    <n v="0"/>
    <x v="0"/>
    <x v="1"/>
    <x v="2"/>
  </r>
  <r>
    <x v="6"/>
    <x v="0"/>
    <x v="0"/>
    <x v="0"/>
    <x v="19"/>
    <x v="1"/>
    <x v="1"/>
    <x v="0"/>
    <x v="0"/>
    <x v="1"/>
    <x v="1"/>
    <x v="147"/>
    <n v="1"/>
    <s v="Yes"/>
    <n v="11"/>
    <x v="0"/>
    <n v="0"/>
    <n v="1"/>
    <n v="4"/>
    <n v="1"/>
    <n v="0"/>
    <n v="0"/>
    <x v="1"/>
    <x v="118"/>
    <x v="4"/>
    <x v="0"/>
    <n v="4"/>
    <n v="1"/>
    <x v="1"/>
    <x v="2"/>
    <x v="2"/>
  </r>
  <r>
    <x v="18"/>
    <x v="1"/>
    <x v="1"/>
    <x v="0"/>
    <x v="26"/>
    <x v="1"/>
    <x v="0"/>
    <x v="2"/>
    <x v="1"/>
    <x v="1"/>
    <x v="1"/>
    <x v="148"/>
    <n v="3"/>
    <s v="Yes"/>
    <n v="13"/>
    <x v="0"/>
    <n v="1"/>
    <n v="16"/>
    <n v="3"/>
    <n v="1"/>
    <n v="0"/>
    <n v="0"/>
    <x v="0"/>
    <x v="68"/>
    <x v="0"/>
    <x v="1"/>
    <n v="5"/>
    <n v="3"/>
    <x v="0"/>
    <x v="1"/>
    <x v="1"/>
  </r>
  <r>
    <x v="21"/>
    <x v="1"/>
    <x v="2"/>
    <x v="1"/>
    <x v="0"/>
    <x v="1"/>
    <x v="1"/>
    <x v="0"/>
    <x v="3"/>
    <x v="2"/>
    <x v="2"/>
    <x v="149"/>
    <n v="1"/>
    <s v="No"/>
    <n v="12"/>
    <x v="0"/>
    <n v="3"/>
    <n v="1"/>
    <n v="3"/>
    <n v="1"/>
    <n v="0"/>
    <n v="0"/>
    <x v="1"/>
    <x v="81"/>
    <x v="2"/>
    <x v="0"/>
    <n v="4"/>
    <n v="0"/>
    <x v="0"/>
    <x v="2"/>
    <x v="2"/>
  </r>
  <r>
    <x v="5"/>
    <x v="1"/>
    <x v="0"/>
    <x v="0"/>
    <x v="14"/>
    <x v="0"/>
    <x v="1"/>
    <x v="0"/>
    <x v="1"/>
    <x v="2"/>
    <x v="0"/>
    <x v="150"/>
    <n v="1"/>
    <s v="No"/>
    <n v="25"/>
    <x v="1"/>
    <n v="0"/>
    <n v="1"/>
    <n v="4"/>
    <n v="1"/>
    <n v="0"/>
    <n v="0"/>
    <x v="1"/>
    <x v="100"/>
    <x v="4"/>
    <x v="1"/>
    <n v="5"/>
    <n v="1"/>
    <x v="1"/>
    <x v="3"/>
    <x v="0"/>
  </r>
  <r>
    <x v="33"/>
    <x v="0"/>
    <x v="2"/>
    <x v="0"/>
    <x v="9"/>
    <x v="0"/>
    <x v="0"/>
    <x v="0"/>
    <x v="1"/>
    <x v="2"/>
    <x v="2"/>
    <x v="151"/>
    <n v="6"/>
    <s v="No"/>
    <n v="17"/>
    <x v="0"/>
    <n v="1"/>
    <n v="5"/>
    <n v="2"/>
    <n v="1"/>
    <n v="0"/>
    <n v="0"/>
    <x v="3"/>
    <x v="119"/>
    <x v="1"/>
    <x v="1"/>
    <n v="0"/>
    <n v="3"/>
    <x v="1"/>
    <x v="2"/>
    <x v="0"/>
  </r>
  <r>
    <x v="19"/>
    <x v="0"/>
    <x v="0"/>
    <x v="0"/>
    <x v="12"/>
    <x v="1"/>
    <x v="1"/>
    <x v="0"/>
    <x v="0"/>
    <x v="3"/>
    <x v="1"/>
    <x v="152"/>
    <n v="1"/>
    <s v="No"/>
    <n v="13"/>
    <x v="0"/>
    <n v="1"/>
    <n v="1"/>
    <n v="3"/>
    <n v="1"/>
    <n v="0"/>
    <n v="0"/>
    <x v="1"/>
    <x v="120"/>
    <x v="4"/>
    <x v="0"/>
    <n v="5"/>
    <n v="3"/>
    <x v="0"/>
    <x v="3"/>
    <x v="2"/>
  </r>
  <r>
    <x v="22"/>
    <x v="1"/>
    <x v="1"/>
    <x v="0"/>
    <x v="26"/>
    <x v="1"/>
    <x v="1"/>
    <x v="1"/>
    <x v="2"/>
    <x v="2"/>
    <x v="1"/>
    <x v="153"/>
    <n v="3"/>
    <s v="Yes"/>
    <n v="17"/>
    <x v="0"/>
    <n v="0"/>
    <n v="20"/>
    <n v="6"/>
    <n v="1"/>
    <n v="0"/>
    <n v="0"/>
    <x v="0"/>
    <x v="121"/>
    <x v="3"/>
    <x v="0"/>
    <n v="1"/>
    <n v="3"/>
    <x v="0"/>
    <x v="1"/>
    <x v="1"/>
  </r>
  <r>
    <x v="5"/>
    <x v="0"/>
    <x v="2"/>
    <x v="0"/>
    <x v="6"/>
    <x v="1"/>
    <x v="0"/>
    <x v="0"/>
    <x v="1"/>
    <x v="3"/>
    <x v="0"/>
    <x v="154"/>
    <n v="1"/>
    <s v="Yes"/>
    <n v="25"/>
    <x v="1"/>
    <n v="0"/>
    <n v="1"/>
    <n v="2"/>
    <n v="1"/>
    <n v="0"/>
    <n v="0"/>
    <x v="0"/>
    <x v="122"/>
    <x v="1"/>
    <x v="0"/>
    <n v="1"/>
    <n v="1"/>
    <x v="1"/>
    <x v="3"/>
    <x v="1"/>
  </r>
  <r>
    <x v="39"/>
    <x v="1"/>
    <x v="0"/>
    <x v="0"/>
    <x v="7"/>
    <x v="0"/>
    <x v="0"/>
    <x v="3"/>
    <x v="5"/>
    <x v="0"/>
    <x v="1"/>
    <x v="155"/>
    <n v="2"/>
    <s v="No"/>
    <n v="13"/>
    <x v="0"/>
    <n v="1"/>
    <n v="23"/>
    <n v="2"/>
    <n v="1"/>
    <n v="0"/>
    <n v="0"/>
    <x v="1"/>
    <x v="123"/>
    <x v="0"/>
    <x v="0"/>
    <n v="4"/>
    <n v="1"/>
    <x v="0"/>
    <x v="1"/>
    <x v="0"/>
  </r>
  <r>
    <x v="10"/>
    <x v="1"/>
    <x v="0"/>
    <x v="0"/>
    <x v="0"/>
    <x v="0"/>
    <x v="3"/>
    <x v="0"/>
    <x v="0"/>
    <x v="3"/>
    <x v="0"/>
    <x v="156"/>
    <n v="5"/>
    <s v="No"/>
    <n v="11"/>
    <x v="0"/>
    <n v="0"/>
    <n v="7"/>
    <n v="4"/>
    <n v="1"/>
    <n v="0"/>
    <n v="0"/>
    <x v="0"/>
    <x v="71"/>
    <x v="4"/>
    <x v="0"/>
    <n v="3"/>
    <n v="0"/>
    <x v="0"/>
    <x v="1"/>
    <x v="1"/>
  </r>
  <r>
    <x v="10"/>
    <x v="1"/>
    <x v="0"/>
    <x v="0"/>
    <x v="4"/>
    <x v="0"/>
    <x v="0"/>
    <x v="3"/>
    <x v="2"/>
    <x v="1"/>
    <x v="0"/>
    <x v="157"/>
    <n v="6"/>
    <s v="No"/>
    <n v="12"/>
    <x v="0"/>
    <n v="0"/>
    <n v="25"/>
    <n v="3"/>
    <n v="1"/>
    <n v="0"/>
    <n v="0"/>
    <x v="0"/>
    <x v="124"/>
    <x v="4"/>
    <x v="1"/>
    <n v="5"/>
    <n v="0"/>
    <x v="1"/>
    <x v="3"/>
    <x v="1"/>
  </r>
  <r>
    <x v="13"/>
    <x v="1"/>
    <x v="0"/>
    <x v="0"/>
    <x v="11"/>
    <x v="1"/>
    <x v="3"/>
    <x v="0"/>
    <x v="1"/>
    <x v="0"/>
    <x v="1"/>
    <x v="158"/>
    <n v="0"/>
    <s v="No"/>
    <n v="17"/>
    <x v="0"/>
    <n v="0"/>
    <n v="2"/>
    <n v="5"/>
    <n v="1"/>
    <n v="0"/>
    <n v="0"/>
    <x v="3"/>
    <x v="125"/>
    <x v="2"/>
    <x v="1"/>
    <n v="5"/>
    <n v="2"/>
    <x v="1"/>
    <x v="1"/>
    <x v="2"/>
  </r>
  <r>
    <x v="5"/>
    <x v="1"/>
    <x v="0"/>
    <x v="0"/>
    <x v="13"/>
    <x v="1"/>
    <x v="3"/>
    <x v="0"/>
    <x v="1"/>
    <x v="1"/>
    <x v="0"/>
    <x v="159"/>
    <n v="1"/>
    <s v="Yes"/>
    <n v="12"/>
    <x v="0"/>
    <n v="0"/>
    <n v="1"/>
    <n v="2"/>
    <n v="1"/>
    <n v="0"/>
    <n v="1"/>
    <x v="1"/>
    <x v="121"/>
    <x v="4"/>
    <x v="1"/>
    <n v="3"/>
    <n v="0"/>
    <x v="0"/>
    <x v="3"/>
    <x v="0"/>
  </r>
  <r>
    <x v="3"/>
    <x v="1"/>
    <x v="0"/>
    <x v="0"/>
    <x v="4"/>
    <x v="0"/>
    <x v="1"/>
    <x v="0"/>
    <x v="1"/>
    <x v="0"/>
    <x v="1"/>
    <x v="160"/>
    <n v="1"/>
    <s v="No"/>
    <n v="22"/>
    <x v="1"/>
    <n v="1"/>
    <n v="1"/>
    <n v="2"/>
    <n v="1"/>
    <n v="0"/>
    <n v="1"/>
    <x v="0"/>
    <x v="126"/>
    <x v="3"/>
    <x v="0"/>
    <n v="2"/>
    <n v="1"/>
    <x v="1"/>
    <x v="0"/>
    <x v="2"/>
  </r>
  <r>
    <x v="38"/>
    <x v="0"/>
    <x v="1"/>
    <x v="1"/>
    <x v="20"/>
    <x v="0"/>
    <x v="2"/>
    <x v="0"/>
    <x v="3"/>
    <x v="1"/>
    <x v="0"/>
    <x v="161"/>
    <n v="1"/>
    <s v="Yes"/>
    <n v="14"/>
    <x v="0"/>
    <n v="0"/>
    <n v="1"/>
    <n v="4"/>
    <n v="1"/>
    <n v="1"/>
    <n v="0"/>
    <x v="2"/>
    <x v="108"/>
    <x v="3"/>
    <x v="0"/>
    <n v="0"/>
    <n v="1"/>
    <x v="0"/>
    <x v="3"/>
    <x v="2"/>
  </r>
  <r>
    <x v="22"/>
    <x v="1"/>
    <x v="0"/>
    <x v="0"/>
    <x v="22"/>
    <x v="1"/>
    <x v="3"/>
    <x v="2"/>
    <x v="1"/>
    <x v="3"/>
    <x v="1"/>
    <x v="162"/>
    <n v="6"/>
    <s v="Yes"/>
    <n v="16"/>
    <x v="0"/>
    <n v="0"/>
    <n v="18"/>
    <n v="2"/>
    <n v="1"/>
    <n v="0"/>
    <n v="0"/>
    <x v="3"/>
    <x v="127"/>
    <x v="1"/>
    <x v="1"/>
    <n v="5"/>
    <n v="3"/>
    <x v="1"/>
    <x v="3"/>
    <x v="2"/>
  </r>
  <r>
    <x v="15"/>
    <x v="1"/>
    <x v="0"/>
    <x v="1"/>
    <x v="18"/>
    <x v="1"/>
    <x v="3"/>
    <x v="0"/>
    <x v="3"/>
    <x v="1"/>
    <x v="1"/>
    <x v="163"/>
    <n v="8"/>
    <s v="No"/>
    <n v="14"/>
    <x v="0"/>
    <n v="1"/>
    <n v="5"/>
    <n v="4"/>
    <n v="1"/>
    <n v="0"/>
    <n v="0"/>
    <x v="1"/>
    <x v="128"/>
    <x v="1"/>
    <x v="0"/>
    <n v="2"/>
    <n v="1"/>
    <x v="1"/>
    <x v="2"/>
    <x v="0"/>
  </r>
  <r>
    <x v="28"/>
    <x v="0"/>
    <x v="1"/>
    <x v="1"/>
    <x v="0"/>
    <x v="1"/>
    <x v="0"/>
    <x v="0"/>
    <x v="3"/>
    <x v="1"/>
    <x v="0"/>
    <x v="164"/>
    <n v="7"/>
    <s v="No"/>
    <n v="14"/>
    <x v="0"/>
    <n v="0"/>
    <n v="3"/>
    <n v="3"/>
    <n v="1"/>
    <n v="0"/>
    <n v="0"/>
    <x v="3"/>
    <x v="108"/>
    <x v="2"/>
    <x v="1"/>
    <n v="1"/>
    <n v="1"/>
    <x v="0"/>
    <x v="1"/>
    <x v="0"/>
  </r>
  <r>
    <x v="28"/>
    <x v="0"/>
    <x v="1"/>
    <x v="1"/>
    <x v="4"/>
    <x v="1"/>
    <x v="2"/>
    <x v="0"/>
    <x v="3"/>
    <x v="0"/>
    <x v="0"/>
    <x v="165"/>
    <n v="1"/>
    <s v="No"/>
    <n v="12"/>
    <x v="0"/>
    <n v="0"/>
    <n v="1"/>
    <n v="3"/>
    <n v="1"/>
    <n v="0"/>
    <n v="0"/>
    <x v="0"/>
    <x v="108"/>
    <x v="2"/>
    <x v="1"/>
    <n v="0"/>
    <n v="1"/>
    <x v="1"/>
    <x v="1"/>
    <x v="1"/>
  </r>
  <r>
    <x v="28"/>
    <x v="0"/>
    <x v="0"/>
    <x v="0"/>
    <x v="10"/>
    <x v="1"/>
    <x v="0"/>
    <x v="0"/>
    <x v="1"/>
    <x v="3"/>
    <x v="0"/>
    <x v="166"/>
    <n v="1"/>
    <s v="No"/>
    <n v="12"/>
    <x v="0"/>
    <n v="0"/>
    <n v="1"/>
    <n v="3"/>
    <n v="1"/>
    <n v="0"/>
    <n v="0"/>
    <x v="0"/>
    <x v="129"/>
    <x v="0"/>
    <x v="1"/>
    <n v="5"/>
    <n v="2"/>
    <x v="1"/>
    <x v="2"/>
    <x v="0"/>
  </r>
  <r>
    <x v="25"/>
    <x v="0"/>
    <x v="2"/>
    <x v="0"/>
    <x v="0"/>
    <x v="1"/>
    <x v="0"/>
    <x v="0"/>
    <x v="0"/>
    <x v="2"/>
    <x v="0"/>
    <x v="167"/>
    <n v="2"/>
    <s v="Yes"/>
    <n v="23"/>
    <x v="1"/>
    <n v="0"/>
    <n v="11"/>
    <n v="2"/>
    <n v="1"/>
    <n v="0"/>
    <n v="0"/>
    <x v="2"/>
    <x v="127"/>
    <x v="1"/>
    <x v="1"/>
    <n v="4"/>
    <n v="3"/>
    <x v="1"/>
    <x v="3"/>
    <x v="0"/>
  </r>
  <r>
    <x v="17"/>
    <x v="1"/>
    <x v="1"/>
    <x v="1"/>
    <x v="4"/>
    <x v="1"/>
    <x v="1"/>
    <x v="2"/>
    <x v="4"/>
    <x v="0"/>
    <x v="1"/>
    <x v="168"/>
    <n v="7"/>
    <s v="No"/>
    <n v="12"/>
    <x v="0"/>
    <n v="1"/>
    <n v="11"/>
    <n v="4"/>
    <n v="1"/>
    <n v="0"/>
    <n v="0"/>
    <x v="0"/>
    <x v="104"/>
    <x v="1"/>
    <x v="0"/>
    <n v="0"/>
    <n v="2"/>
    <x v="0"/>
    <x v="2"/>
    <x v="0"/>
  </r>
  <r>
    <x v="14"/>
    <x v="1"/>
    <x v="2"/>
    <x v="0"/>
    <x v="22"/>
    <x v="0"/>
    <x v="1"/>
    <x v="0"/>
    <x v="1"/>
    <x v="0"/>
    <x v="2"/>
    <x v="169"/>
    <n v="1"/>
    <s v="No"/>
    <n v="13"/>
    <x v="0"/>
    <n v="2"/>
    <n v="1"/>
    <n v="2"/>
    <n v="1"/>
    <n v="0"/>
    <n v="0"/>
    <x v="1"/>
    <x v="130"/>
    <x v="3"/>
    <x v="1"/>
    <n v="4"/>
    <n v="1"/>
    <x v="0"/>
    <x v="1"/>
    <x v="0"/>
  </r>
  <r>
    <x v="27"/>
    <x v="1"/>
    <x v="0"/>
    <x v="1"/>
    <x v="22"/>
    <x v="0"/>
    <x v="1"/>
    <x v="0"/>
    <x v="3"/>
    <x v="0"/>
    <x v="1"/>
    <x v="170"/>
    <n v="1"/>
    <s v="No"/>
    <n v="13"/>
    <x v="0"/>
    <n v="1"/>
    <n v="1"/>
    <n v="3"/>
    <n v="1"/>
    <n v="0"/>
    <n v="0"/>
    <x v="2"/>
    <x v="131"/>
    <x v="2"/>
    <x v="0"/>
    <n v="4"/>
    <n v="3"/>
    <x v="1"/>
    <x v="0"/>
    <x v="0"/>
  </r>
  <r>
    <x v="19"/>
    <x v="1"/>
    <x v="2"/>
    <x v="1"/>
    <x v="16"/>
    <x v="1"/>
    <x v="1"/>
    <x v="0"/>
    <x v="3"/>
    <x v="3"/>
    <x v="1"/>
    <x v="171"/>
    <n v="1"/>
    <s v="No"/>
    <n v="13"/>
    <x v="0"/>
    <n v="1"/>
    <n v="1"/>
    <n v="2"/>
    <n v="1"/>
    <n v="0"/>
    <n v="0"/>
    <x v="2"/>
    <x v="55"/>
    <x v="2"/>
    <x v="0"/>
    <n v="4"/>
    <n v="1"/>
    <x v="1"/>
    <x v="1"/>
    <x v="2"/>
  </r>
  <r>
    <x v="6"/>
    <x v="1"/>
    <x v="0"/>
    <x v="0"/>
    <x v="4"/>
    <x v="0"/>
    <x v="0"/>
    <x v="0"/>
    <x v="1"/>
    <x v="0"/>
    <x v="2"/>
    <x v="172"/>
    <n v="1"/>
    <s v="No"/>
    <n v="14"/>
    <x v="0"/>
    <n v="1"/>
    <n v="1"/>
    <n v="2"/>
    <n v="1"/>
    <n v="0"/>
    <n v="0"/>
    <x v="3"/>
    <x v="132"/>
    <x v="3"/>
    <x v="0"/>
    <n v="4"/>
    <n v="3"/>
    <x v="0"/>
    <x v="2"/>
    <x v="0"/>
  </r>
  <r>
    <x v="22"/>
    <x v="1"/>
    <x v="0"/>
    <x v="0"/>
    <x v="0"/>
    <x v="0"/>
    <x v="0"/>
    <x v="0"/>
    <x v="0"/>
    <x v="3"/>
    <x v="1"/>
    <x v="173"/>
    <n v="4"/>
    <s v="No"/>
    <n v="14"/>
    <x v="0"/>
    <n v="1"/>
    <n v="4"/>
    <n v="3"/>
    <n v="1"/>
    <n v="0"/>
    <n v="0"/>
    <x v="1"/>
    <x v="133"/>
    <x v="1"/>
    <x v="1"/>
    <n v="5"/>
    <n v="1"/>
    <x v="1"/>
    <x v="3"/>
    <x v="0"/>
  </r>
  <r>
    <x v="19"/>
    <x v="1"/>
    <x v="0"/>
    <x v="0"/>
    <x v="27"/>
    <x v="0"/>
    <x v="0"/>
    <x v="0"/>
    <x v="0"/>
    <x v="2"/>
    <x v="2"/>
    <x v="174"/>
    <n v="0"/>
    <s v="No"/>
    <n v="14"/>
    <x v="0"/>
    <n v="3"/>
    <n v="2"/>
    <n v="3"/>
    <n v="1"/>
    <n v="0"/>
    <n v="0"/>
    <x v="1"/>
    <x v="134"/>
    <x v="3"/>
    <x v="1"/>
    <n v="4"/>
    <n v="3"/>
    <x v="0"/>
    <x v="0"/>
    <x v="2"/>
  </r>
  <r>
    <x v="7"/>
    <x v="1"/>
    <x v="0"/>
    <x v="0"/>
    <x v="14"/>
    <x v="0"/>
    <x v="3"/>
    <x v="0"/>
    <x v="1"/>
    <x v="0"/>
    <x v="1"/>
    <x v="175"/>
    <n v="6"/>
    <s v="No"/>
    <n v="18"/>
    <x v="0"/>
    <n v="2"/>
    <n v="5"/>
    <n v="2"/>
    <n v="1"/>
    <n v="0"/>
    <n v="0"/>
    <x v="0"/>
    <x v="135"/>
    <x v="4"/>
    <x v="0"/>
    <n v="3"/>
    <n v="1"/>
    <x v="1"/>
    <x v="2"/>
    <x v="0"/>
  </r>
  <r>
    <x v="27"/>
    <x v="0"/>
    <x v="0"/>
    <x v="0"/>
    <x v="0"/>
    <x v="1"/>
    <x v="1"/>
    <x v="0"/>
    <x v="0"/>
    <x v="2"/>
    <x v="2"/>
    <x v="176"/>
    <n v="1"/>
    <s v="Yes"/>
    <n v="12"/>
    <x v="0"/>
    <n v="1"/>
    <n v="1"/>
    <n v="2"/>
    <n v="1"/>
    <n v="0"/>
    <n v="0"/>
    <x v="2"/>
    <x v="136"/>
    <x v="4"/>
    <x v="0"/>
    <n v="3"/>
    <n v="3"/>
    <x v="0"/>
    <x v="2"/>
    <x v="2"/>
  </r>
  <r>
    <x v="13"/>
    <x v="1"/>
    <x v="0"/>
    <x v="0"/>
    <x v="22"/>
    <x v="0"/>
    <x v="1"/>
    <x v="0"/>
    <x v="1"/>
    <x v="1"/>
    <x v="0"/>
    <x v="177"/>
    <n v="1"/>
    <s v="No"/>
    <n v="13"/>
    <x v="0"/>
    <n v="0"/>
    <n v="1"/>
    <n v="4"/>
    <n v="1"/>
    <n v="0"/>
    <n v="0"/>
    <x v="1"/>
    <x v="92"/>
    <x v="0"/>
    <x v="0"/>
    <n v="2"/>
    <n v="0"/>
    <x v="0"/>
    <x v="2"/>
    <x v="2"/>
  </r>
  <r>
    <x v="11"/>
    <x v="1"/>
    <x v="0"/>
    <x v="0"/>
    <x v="5"/>
    <x v="1"/>
    <x v="1"/>
    <x v="0"/>
    <x v="1"/>
    <x v="1"/>
    <x v="1"/>
    <x v="178"/>
    <n v="1"/>
    <s v="No"/>
    <n v="21"/>
    <x v="1"/>
    <n v="0"/>
    <n v="1"/>
    <n v="5"/>
    <n v="1"/>
    <n v="0"/>
    <n v="0"/>
    <x v="0"/>
    <x v="84"/>
    <x v="3"/>
    <x v="1"/>
    <n v="2"/>
    <n v="2"/>
    <x v="0"/>
    <x v="3"/>
    <x v="0"/>
  </r>
  <r>
    <x v="26"/>
    <x v="1"/>
    <x v="0"/>
    <x v="1"/>
    <x v="4"/>
    <x v="1"/>
    <x v="1"/>
    <x v="2"/>
    <x v="4"/>
    <x v="0"/>
    <x v="0"/>
    <x v="179"/>
    <n v="6"/>
    <s v="No"/>
    <n v="13"/>
    <x v="0"/>
    <n v="0"/>
    <n v="15"/>
    <n v="5"/>
    <n v="1"/>
    <n v="0"/>
    <n v="0"/>
    <x v="1"/>
    <x v="137"/>
    <x v="3"/>
    <x v="1"/>
    <n v="5"/>
    <n v="0"/>
    <x v="0"/>
    <x v="3"/>
    <x v="1"/>
  </r>
  <r>
    <x v="16"/>
    <x v="1"/>
    <x v="0"/>
    <x v="1"/>
    <x v="14"/>
    <x v="0"/>
    <x v="1"/>
    <x v="3"/>
    <x v="5"/>
    <x v="0"/>
    <x v="1"/>
    <x v="180"/>
    <n v="4"/>
    <s v="Yes"/>
    <n v="16"/>
    <x v="0"/>
    <n v="1"/>
    <n v="27"/>
    <n v="2"/>
    <n v="1"/>
    <n v="0"/>
    <n v="0"/>
    <x v="2"/>
    <x v="116"/>
    <x v="0"/>
    <x v="0"/>
    <n v="4"/>
    <n v="1"/>
    <x v="1"/>
    <x v="1"/>
    <x v="2"/>
  </r>
  <r>
    <x v="22"/>
    <x v="1"/>
    <x v="0"/>
    <x v="0"/>
    <x v="14"/>
    <x v="0"/>
    <x v="0"/>
    <x v="3"/>
    <x v="5"/>
    <x v="1"/>
    <x v="0"/>
    <x v="181"/>
    <n v="8"/>
    <s v="No"/>
    <n v="22"/>
    <x v="1"/>
    <n v="0"/>
    <n v="24"/>
    <n v="2"/>
    <n v="1"/>
    <n v="0"/>
    <n v="1"/>
    <x v="3"/>
    <x v="66"/>
    <x v="3"/>
    <x v="0"/>
    <n v="1"/>
    <n v="1"/>
    <x v="1"/>
    <x v="0"/>
    <x v="0"/>
  </r>
  <r>
    <x v="27"/>
    <x v="1"/>
    <x v="0"/>
    <x v="0"/>
    <x v="22"/>
    <x v="0"/>
    <x v="0"/>
    <x v="0"/>
    <x v="0"/>
    <x v="1"/>
    <x v="1"/>
    <x v="182"/>
    <n v="1"/>
    <s v="No"/>
    <n v="18"/>
    <x v="0"/>
    <n v="1"/>
    <n v="1"/>
    <n v="5"/>
    <n v="1"/>
    <n v="0"/>
    <n v="1"/>
    <x v="3"/>
    <x v="86"/>
    <x v="1"/>
    <x v="1"/>
    <n v="1"/>
    <n v="0"/>
    <x v="0"/>
    <x v="1"/>
    <x v="0"/>
  </r>
  <r>
    <x v="6"/>
    <x v="0"/>
    <x v="0"/>
    <x v="0"/>
    <x v="20"/>
    <x v="0"/>
    <x v="1"/>
    <x v="0"/>
    <x v="0"/>
    <x v="3"/>
    <x v="1"/>
    <x v="183"/>
    <n v="1"/>
    <s v="Yes"/>
    <n v="17"/>
    <x v="0"/>
    <n v="3"/>
    <n v="1"/>
    <n v="3"/>
    <n v="1"/>
    <n v="0"/>
    <n v="0"/>
    <x v="3"/>
    <x v="138"/>
    <x v="2"/>
    <x v="1"/>
    <n v="1"/>
    <n v="1"/>
    <x v="1"/>
    <x v="1"/>
    <x v="2"/>
  </r>
  <r>
    <x v="21"/>
    <x v="0"/>
    <x v="0"/>
    <x v="0"/>
    <x v="0"/>
    <x v="0"/>
    <x v="1"/>
    <x v="0"/>
    <x v="0"/>
    <x v="3"/>
    <x v="0"/>
    <x v="184"/>
    <n v="1"/>
    <s v="No"/>
    <n v="12"/>
    <x v="0"/>
    <n v="0"/>
    <n v="1"/>
    <n v="2"/>
    <n v="1"/>
    <n v="0"/>
    <n v="0"/>
    <x v="0"/>
    <x v="139"/>
    <x v="0"/>
    <x v="0"/>
    <n v="4"/>
    <n v="0"/>
    <x v="1"/>
    <x v="3"/>
    <x v="2"/>
  </r>
  <r>
    <x v="40"/>
    <x v="1"/>
    <x v="0"/>
    <x v="0"/>
    <x v="4"/>
    <x v="0"/>
    <x v="2"/>
    <x v="1"/>
    <x v="7"/>
    <x v="1"/>
    <x v="2"/>
    <x v="185"/>
    <n v="3"/>
    <s v="No"/>
    <n v="20"/>
    <x v="1"/>
    <n v="1"/>
    <n v="19"/>
    <n v="2"/>
    <n v="1"/>
    <n v="0"/>
    <n v="0"/>
    <x v="3"/>
    <x v="140"/>
    <x v="0"/>
    <x v="0"/>
    <n v="1"/>
    <n v="1"/>
    <x v="0"/>
    <x v="1"/>
    <x v="0"/>
  </r>
  <r>
    <x v="19"/>
    <x v="0"/>
    <x v="0"/>
    <x v="2"/>
    <x v="3"/>
    <x v="0"/>
    <x v="2"/>
    <x v="0"/>
    <x v="8"/>
    <x v="0"/>
    <x v="1"/>
    <x v="186"/>
    <n v="1"/>
    <s v="No"/>
    <n v="11"/>
    <x v="0"/>
    <n v="1"/>
    <n v="1"/>
    <n v="2"/>
    <n v="1"/>
    <n v="0"/>
    <n v="0"/>
    <x v="2"/>
    <x v="81"/>
    <x v="3"/>
    <x v="0"/>
    <n v="1"/>
    <n v="2"/>
    <x v="0"/>
    <x v="3"/>
    <x v="2"/>
  </r>
  <r>
    <x v="18"/>
    <x v="1"/>
    <x v="0"/>
    <x v="0"/>
    <x v="10"/>
    <x v="1"/>
    <x v="1"/>
    <x v="2"/>
    <x v="6"/>
    <x v="2"/>
    <x v="1"/>
    <x v="187"/>
    <n v="2"/>
    <s v="Yes"/>
    <n v="16"/>
    <x v="0"/>
    <n v="1"/>
    <n v="18"/>
    <n v="3"/>
    <n v="1"/>
    <n v="0"/>
    <n v="0"/>
    <x v="1"/>
    <x v="133"/>
    <x v="2"/>
    <x v="0"/>
    <n v="0"/>
    <n v="1"/>
    <x v="1"/>
    <x v="1"/>
    <x v="0"/>
  </r>
  <r>
    <x v="9"/>
    <x v="1"/>
    <x v="2"/>
    <x v="1"/>
    <x v="0"/>
    <x v="0"/>
    <x v="1"/>
    <x v="2"/>
    <x v="4"/>
    <x v="3"/>
    <x v="1"/>
    <x v="188"/>
    <n v="7"/>
    <s v="No"/>
    <n v="11"/>
    <x v="0"/>
    <n v="1"/>
    <n v="4"/>
    <n v="3"/>
    <n v="1"/>
    <n v="0"/>
    <n v="0"/>
    <x v="3"/>
    <x v="60"/>
    <x v="2"/>
    <x v="0"/>
    <n v="0"/>
    <n v="0"/>
    <x v="0"/>
    <x v="2"/>
    <x v="1"/>
  </r>
  <r>
    <x v="28"/>
    <x v="0"/>
    <x v="0"/>
    <x v="1"/>
    <x v="15"/>
    <x v="0"/>
    <x v="1"/>
    <x v="1"/>
    <x v="4"/>
    <x v="0"/>
    <x v="1"/>
    <x v="189"/>
    <n v="2"/>
    <s v="No"/>
    <n v="13"/>
    <x v="0"/>
    <n v="3"/>
    <n v="10"/>
    <n v="2"/>
    <n v="1"/>
    <n v="0"/>
    <n v="0"/>
    <x v="1"/>
    <x v="141"/>
    <x v="1"/>
    <x v="0"/>
    <n v="4"/>
    <n v="3"/>
    <x v="1"/>
    <x v="0"/>
    <x v="1"/>
  </r>
  <r>
    <x v="7"/>
    <x v="1"/>
    <x v="0"/>
    <x v="0"/>
    <x v="7"/>
    <x v="1"/>
    <x v="0"/>
    <x v="0"/>
    <x v="1"/>
    <x v="2"/>
    <x v="2"/>
    <x v="190"/>
    <n v="1"/>
    <s v="No"/>
    <n v="13"/>
    <x v="0"/>
    <n v="1"/>
    <n v="1"/>
    <n v="2"/>
    <n v="1"/>
    <n v="0"/>
    <n v="0"/>
    <x v="0"/>
    <x v="95"/>
    <x v="4"/>
    <x v="0"/>
    <n v="3"/>
    <n v="3"/>
    <x v="0"/>
    <x v="3"/>
    <x v="2"/>
  </r>
  <r>
    <x v="12"/>
    <x v="1"/>
    <x v="0"/>
    <x v="0"/>
    <x v="24"/>
    <x v="0"/>
    <x v="2"/>
    <x v="2"/>
    <x v="7"/>
    <x v="1"/>
    <x v="1"/>
    <x v="191"/>
    <n v="3"/>
    <s v="Yes"/>
    <n v="16"/>
    <x v="0"/>
    <n v="1"/>
    <n v="15"/>
    <n v="2"/>
    <n v="1"/>
    <n v="1"/>
    <n v="0"/>
    <x v="1"/>
    <x v="142"/>
    <x v="1"/>
    <x v="1"/>
    <n v="2"/>
    <n v="1"/>
    <x v="1"/>
    <x v="0"/>
    <x v="1"/>
  </r>
  <r>
    <x v="34"/>
    <x v="0"/>
    <x v="1"/>
    <x v="0"/>
    <x v="12"/>
    <x v="0"/>
    <x v="0"/>
    <x v="0"/>
    <x v="1"/>
    <x v="0"/>
    <x v="1"/>
    <x v="192"/>
    <n v="9"/>
    <s v="Yes"/>
    <n v="16"/>
    <x v="0"/>
    <n v="1"/>
    <n v="6"/>
    <n v="4"/>
    <n v="1"/>
    <n v="0"/>
    <n v="0"/>
    <x v="2"/>
    <x v="143"/>
    <x v="2"/>
    <x v="0"/>
    <n v="3"/>
    <n v="1"/>
    <x v="0"/>
    <x v="3"/>
    <x v="0"/>
  </r>
  <r>
    <x v="29"/>
    <x v="1"/>
    <x v="0"/>
    <x v="0"/>
    <x v="0"/>
    <x v="0"/>
    <x v="0"/>
    <x v="3"/>
    <x v="2"/>
    <x v="2"/>
    <x v="1"/>
    <x v="193"/>
    <n v="8"/>
    <s v="No"/>
    <n v="12"/>
    <x v="0"/>
    <n v="3"/>
    <n v="34"/>
    <n v="2"/>
    <n v="1"/>
    <n v="0"/>
    <n v="0"/>
    <x v="2"/>
    <x v="144"/>
    <x v="3"/>
    <x v="1"/>
    <n v="4"/>
    <n v="1"/>
    <x v="1"/>
    <x v="1"/>
    <x v="0"/>
  </r>
  <r>
    <x v="1"/>
    <x v="0"/>
    <x v="0"/>
    <x v="1"/>
    <x v="22"/>
    <x v="0"/>
    <x v="1"/>
    <x v="0"/>
    <x v="3"/>
    <x v="3"/>
    <x v="0"/>
    <x v="194"/>
    <n v="1"/>
    <s v="No"/>
    <n v="13"/>
    <x v="0"/>
    <n v="0"/>
    <n v="1"/>
    <n v="3"/>
    <n v="1"/>
    <n v="1"/>
    <n v="0"/>
    <x v="2"/>
    <x v="145"/>
    <x v="1"/>
    <x v="1"/>
    <n v="5"/>
    <n v="2"/>
    <x v="1"/>
    <x v="0"/>
    <x v="1"/>
  </r>
  <r>
    <x v="4"/>
    <x v="0"/>
    <x v="0"/>
    <x v="0"/>
    <x v="10"/>
    <x v="1"/>
    <x v="1"/>
    <x v="0"/>
    <x v="0"/>
    <x v="2"/>
    <x v="1"/>
    <x v="195"/>
    <n v="1"/>
    <s v="Yes"/>
    <n v="17"/>
    <x v="0"/>
    <n v="0"/>
    <n v="1"/>
    <n v="6"/>
    <n v="1"/>
    <n v="0"/>
    <n v="0"/>
    <x v="3"/>
    <x v="134"/>
    <x v="0"/>
    <x v="1"/>
    <n v="5"/>
    <n v="3"/>
    <x v="1"/>
    <x v="0"/>
    <x v="2"/>
  </r>
  <r>
    <x v="28"/>
    <x v="0"/>
    <x v="0"/>
    <x v="2"/>
    <x v="24"/>
    <x v="0"/>
    <x v="3"/>
    <x v="0"/>
    <x v="8"/>
    <x v="2"/>
    <x v="1"/>
    <x v="196"/>
    <n v="0"/>
    <s v="No"/>
    <n v="17"/>
    <x v="0"/>
    <n v="0"/>
    <n v="2"/>
    <n v="4"/>
    <n v="1"/>
    <n v="0"/>
    <n v="0"/>
    <x v="1"/>
    <x v="146"/>
    <x v="1"/>
    <x v="1"/>
    <n v="4"/>
    <n v="1"/>
    <x v="1"/>
    <x v="3"/>
    <x v="0"/>
  </r>
  <r>
    <x v="26"/>
    <x v="1"/>
    <x v="0"/>
    <x v="0"/>
    <x v="0"/>
    <x v="1"/>
    <x v="1"/>
    <x v="2"/>
    <x v="1"/>
    <x v="3"/>
    <x v="1"/>
    <x v="197"/>
    <n v="4"/>
    <s v="Yes"/>
    <n v="22"/>
    <x v="1"/>
    <n v="1"/>
    <n v="15"/>
    <n v="2"/>
    <n v="1"/>
    <n v="0"/>
    <n v="0"/>
    <x v="0"/>
    <x v="72"/>
    <x v="4"/>
    <x v="1"/>
    <n v="4"/>
    <n v="0"/>
    <x v="1"/>
    <x v="1"/>
    <x v="1"/>
  </r>
  <r>
    <x v="7"/>
    <x v="1"/>
    <x v="0"/>
    <x v="2"/>
    <x v="2"/>
    <x v="0"/>
    <x v="0"/>
    <x v="0"/>
    <x v="8"/>
    <x v="3"/>
    <x v="1"/>
    <x v="198"/>
    <n v="1"/>
    <s v="No"/>
    <n v="11"/>
    <x v="0"/>
    <n v="0"/>
    <n v="1"/>
    <n v="3"/>
    <n v="1"/>
    <n v="0"/>
    <n v="0"/>
    <x v="1"/>
    <x v="147"/>
    <x v="2"/>
    <x v="1"/>
    <n v="1"/>
    <n v="3"/>
    <x v="1"/>
    <x v="2"/>
    <x v="1"/>
  </r>
  <r>
    <x v="7"/>
    <x v="0"/>
    <x v="1"/>
    <x v="0"/>
    <x v="20"/>
    <x v="0"/>
    <x v="0"/>
    <x v="0"/>
    <x v="1"/>
    <x v="1"/>
    <x v="0"/>
    <x v="199"/>
    <n v="1"/>
    <s v="Yes"/>
    <n v="24"/>
    <x v="1"/>
    <n v="0"/>
    <n v="1"/>
    <n v="3"/>
    <n v="1"/>
    <n v="1"/>
    <n v="0"/>
    <x v="0"/>
    <x v="97"/>
    <x v="0"/>
    <x v="0"/>
    <n v="3"/>
    <n v="1"/>
    <x v="1"/>
    <x v="2"/>
    <x v="1"/>
  </r>
  <r>
    <x v="6"/>
    <x v="1"/>
    <x v="0"/>
    <x v="1"/>
    <x v="5"/>
    <x v="1"/>
    <x v="1"/>
    <x v="0"/>
    <x v="3"/>
    <x v="3"/>
    <x v="1"/>
    <x v="200"/>
    <n v="1"/>
    <s v="No"/>
    <n v="19"/>
    <x v="0"/>
    <n v="1"/>
    <n v="1"/>
    <n v="3"/>
    <n v="1"/>
    <n v="0"/>
    <n v="0"/>
    <x v="3"/>
    <x v="48"/>
    <x v="3"/>
    <x v="0"/>
    <n v="3"/>
    <n v="2"/>
    <x v="1"/>
    <x v="0"/>
    <x v="0"/>
  </r>
  <r>
    <x v="14"/>
    <x v="0"/>
    <x v="0"/>
    <x v="1"/>
    <x v="14"/>
    <x v="0"/>
    <x v="1"/>
    <x v="0"/>
    <x v="3"/>
    <x v="1"/>
    <x v="0"/>
    <x v="201"/>
    <n v="1"/>
    <s v="No"/>
    <n v="13"/>
    <x v="0"/>
    <n v="0"/>
    <n v="1"/>
    <n v="3"/>
    <n v="1"/>
    <n v="0"/>
    <n v="0"/>
    <x v="1"/>
    <x v="148"/>
    <x v="3"/>
    <x v="1"/>
    <n v="0"/>
    <n v="0"/>
    <x v="0"/>
    <x v="0"/>
    <x v="2"/>
  </r>
  <r>
    <x v="4"/>
    <x v="0"/>
    <x v="0"/>
    <x v="0"/>
    <x v="22"/>
    <x v="0"/>
    <x v="1"/>
    <x v="0"/>
    <x v="1"/>
    <x v="3"/>
    <x v="0"/>
    <x v="202"/>
    <n v="1"/>
    <s v="Yes"/>
    <n v="23"/>
    <x v="1"/>
    <n v="0"/>
    <n v="1"/>
    <n v="2"/>
    <n v="1"/>
    <n v="0"/>
    <n v="0"/>
    <x v="1"/>
    <x v="111"/>
    <x v="4"/>
    <x v="0"/>
    <n v="0"/>
    <n v="1"/>
    <x v="0"/>
    <x v="2"/>
    <x v="2"/>
  </r>
  <r>
    <x v="11"/>
    <x v="1"/>
    <x v="0"/>
    <x v="0"/>
    <x v="4"/>
    <x v="1"/>
    <x v="0"/>
    <x v="0"/>
    <x v="1"/>
    <x v="0"/>
    <x v="1"/>
    <x v="203"/>
    <n v="1"/>
    <s v="Yes"/>
    <n v="13"/>
    <x v="0"/>
    <n v="1"/>
    <n v="1"/>
    <n v="3"/>
    <n v="1"/>
    <n v="1"/>
    <n v="0"/>
    <x v="2"/>
    <x v="68"/>
    <x v="0"/>
    <x v="0"/>
    <n v="1"/>
    <n v="0"/>
    <x v="1"/>
    <x v="2"/>
    <x v="1"/>
  </r>
  <r>
    <x v="7"/>
    <x v="0"/>
    <x v="1"/>
    <x v="1"/>
    <x v="20"/>
    <x v="0"/>
    <x v="3"/>
    <x v="0"/>
    <x v="3"/>
    <x v="2"/>
    <x v="0"/>
    <x v="204"/>
    <n v="1"/>
    <s v="No"/>
    <n v="17"/>
    <x v="0"/>
    <n v="0"/>
    <n v="1"/>
    <n v="3"/>
    <n v="1"/>
    <n v="0"/>
    <n v="0"/>
    <x v="1"/>
    <x v="83"/>
    <x v="2"/>
    <x v="1"/>
    <n v="5"/>
    <n v="0"/>
    <x v="0"/>
    <x v="2"/>
    <x v="1"/>
  </r>
  <r>
    <x v="32"/>
    <x v="1"/>
    <x v="0"/>
    <x v="1"/>
    <x v="27"/>
    <x v="1"/>
    <x v="1"/>
    <x v="4"/>
    <x v="5"/>
    <x v="1"/>
    <x v="1"/>
    <x v="205"/>
    <n v="4"/>
    <s v="Yes"/>
    <n v="13"/>
    <x v="0"/>
    <n v="1"/>
    <n v="29"/>
    <n v="2"/>
    <n v="1"/>
    <n v="0"/>
    <n v="0"/>
    <x v="3"/>
    <x v="115"/>
    <x v="0"/>
    <x v="1"/>
    <n v="2"/>
    <n v="1"/>
    <x v="0"/>
    <x v="1"/>
    <x v="1"/>
  </r>
  <r>
    <x v="15"/>
    <x v="0"/>
    <x v="1"/>
    <x v="2"/>
    <x v="3"/>
    <x v="1"/>
    <x v="0"/>
    <x v="0"/>
    <x v="8"/>
    <x v="3"/>
    <x v="1"/>
    <x v="206"/>
    <n v="1"/>
    <s v="No"/>
    <n v="12"/>
    <x v="0"/>
    <n v="0"/>
    <n v="1"/>
    <n v="2"/>
    <n v="1"/>
    <n v="0"/>
    <n v="0"/>
    <x v="2"/>
    <x v="149"/>
    <x v="0"/>
    <x v="0"/>
    <n v="3"/>
    <n v="3"/>
    <x v="0"/>
    <x v="1"/>
    <x v="1"/>
  </r>
  <r>
    <x v="12"/>
    <x v="1"/>
    <x v="0"/>
    <x v="1"/>
    <x v="4"/>
    <x v="0"/>
    <x v="0"/>
    <x v="0"/>
    <x v="3"/>
    <x v="2"/>
    <x v="0"/>
    <x v="207"/>
    <n v="4"/>
    <s v="No"/>
    <n v="14"/>
    <x v="0"/>
    <n v="0"/>
    <n v="20"/>
    <n v="3"/>
    <n v="1"/>
    <n v="0"/>
    <n v="0"/>
    <x v="1"/>
    <x v="50"/>
    <x v="4"/>
    <x v="1"/>
    <n v="3"/>
    <n v="1"/>
    <x v="0"/>
    <x v="2"/>
    <x v="2"/>
  </r>
  <r>
    <x v="21"/>
    <x v="1"/>
    <x v="0"/>
    <x v="0"/>
    <x v="9"/>
    <x v="0"/>
    <x v="0"/>
    <x v="2"/>
    <x v="6"/>
    <x v="1"/>
    <x v="0"/>
    <x v="208"/>
    <n v="8"/>
    <s v="No"/>
    <n v="24"/>
    <x v="1"/>
    <n v="0"/>
    <n v="8"/>
    <n v="1"/>
    <n v="1"/>
    <n v="0"/>
    <n v="0"/>
    <x v="3"/>
    <x v="102"/>
    <x v="3"/>
    <x v="1"/>
    <n v="3"/>
    <n v="2"/>
    <x v="0"/>
    <x v="2"/>
    <x v="0"/>
  </r>
  <r>
    <x v="28"/>
    <x v="1"/>
    <x v="0"/>
    <x v="0"/>
    <x v="0"/>
    <x v="1"/>
    <x v="2"/>
    <x v="0"/>
    <x v="0"/>
    <x v="1"/>
    <x v="2"/>
    <x v="209"/>
    <n v="1"/>
    <s v="Yes"/>
    <n v="11"/>
    <x v="0"/>
    <n v="3"/>
    <n v="1"/>
    <n v="4"/>
    <n v="1"/>
    <n v="0"/>
    <n v="0"/>
    <x v="2"/>
    <x v="126"/>
    <x v="2"/>
    <x v="0"/>
    <n v="4"/>
    <n v="3"/>
    <x v="0"/>
    <x v="1"/>
    <x v="0"/>
  </r>
  <r>
    <x v="20"/>
    <x v="1"/>
    <x v="2"/>
    <x v="0"/>
    <x v="4"/>
    <x v="0"/>
    <x v="0"/>
    <x v="0"/>
    <x v="0"/>
    <x v="0"/>
    <x v="2"/>
    <x v="210"/>
    <n v="1"/>
    <s v="No"/>
    <n v="12"/>
    <x v="0"/>
    <n v="3"/>
    <n v="1"/>
    <n v="2"/>
    <n v="1"/>
    <n v="0"/>
    <n v="0"/>
    <x v="2"/>
    <x v="145"/>
    <x v="3"/>
    <x v="1"/>
    <n v="0"/>
    <n v="1"/>
    <x v="1"/>
    <x v="3"/>
    <x v="0"/>
  </r>
  <r>
    <x v="18"/>
    <x v="1"/>
    <x v="0"/>
    <x v="0"/>
    <x v="4"/>
    <x v="0"/>
    <x v="1"/>
    <x v="0"/>
    <x v="0"/>
    <x v="1"/>
    <x v="1"/>
    <x v="211"/>
    <n v="8"/>
    <s v="No"/>
    <n v="19"/>
    <x v="0"/>
    <n v="2"/>
    <n v="8"/>
    <n v="3"/>
    <n v="1"/>
    <n v="0"/>
    <n v="0"/>
    <x v="1"/>
    <x v="136"/>
    <x v="0"/>
    <x v="1"/>
    <n v="1"/>
    <n v="2"/>
    <x v="1"/>
    <x v="1"/>
    <x v="2"/>
  </r>
  <r>
    <x v="3"/>
    <x v="0"/>
    <x v="1"/>
    <x v="1"/>
    <x v="14"/>
    <x v="0"/>
    <x v="1"/>
    <x v="0"/>
    <x v="3"/>
    <x v="2"/>
    <x v="1"/>
    <x v="212"/>
    <n v="1"/>
    <s v="No"/>
    <n v="19"/>
    <x v="0"/>
    <n v="1"/>
    <n v="1"/>
    <n v="3"/>
    <n v="1"/>
    <n v="1"/>
    <n v="0"/>
    <x v="1"/>
    <x v="69"/>
    <x v="1"/>
    <x v="0"/>
    <n v="2"/>
    <n v="3"/>
    <x v="0"/>
    <x v="0"/>
    <x v="2"/>
  </r>
  <r>
    <x v="15"/>
    <x v="1"/>
    <x v="0"/>
    <x v="0"/>
    <x v="0"/>
    <x v="0"/>
    <x v="1"/>
    <x v="0"/>
    <x v="0"/>
    <x v="3"/>
    <x v="1"/>
    <x v="213"/>
    <n v="9"/>
    <s v="No"/>
    <n v="12"/>
    <x v="0"/>
    <n v="1"/>
    <n v="6"/>
    <n v="3"/>
    <n v="2"/>
    <n v="2"/>
    <n v="2"/>
    <x v="0"/>
    <x v="150"/>
    <x v="2"/>
    <x v="1"/>
    <n v="0"/>
    <n v="2"/>
    <x v="1"/>
    <x v="2"/>
    <x v="0"/>
  </r>
  <r>
    <x v="13"/>
    <x v="1"/>
    <x v="0"/>
    <x v="0"/>
    <x v="21"/>
    <x v="0"/>
    <x v="1"/>
    <x v="0"/>
    <x v="0"/>
    <x v="1"/>
    <x v="2"/>
    <x v="214"/>
    <n v="0"/>
    <s v="No"/>
    <n v="11"/>
    <x v="0"/>
    <n v="1"/>
    <n v="3"/>
    <n v="2"/>
    <n v="2"/>
    <n v="1"/>
    <n v="2"/>
    <x v="2"/>
    <x v="151"/>
    <x v="4"/>
    <x v="0"/>
    <n v="2"/>
    <n v="2"/>
    <x v="1"/>
    <x v="0"/>
    <x v="2"/>
  </r>
  <r>
    <x v="35"/>
    <x v="1"/>
    <x v="0"/>
    <x v="1"/>
    <x v="0"/>
    <x v="1"/>
    <x v="1"/>
    <x v="3"/>
    <x v="5"/>
    <x v="2"/>
    <x v="0"/>
    <x v="215"/>
    <n v="3"/>
    <s v="No"/>
    <n v="12"/>
    <x v="0"/>
    <n v="0"/>
    <n v="22"/>
    <n v="2"/>
    <n v="2"/>
    <n v="2"/>
    <n v="1"/>
    <x v="1"/>
    <x v="152"/>
    <x v="1"/>
    <x v="1"/>
    <n v="2"/>
    <n v="2"/>
    <x v="0"/>
    <x v="1"/>
    <x v="1"/>
  </r>
  <r>
    <x v="19"/>
    <x v="0"/>
    <x v="0"/>
    <x v="0"/>
    <x v="4"/>
    <x v="0"/>
    <x v="1"/>
    <x v="0"/>
    <x v="1"/>
    <x v="1"/>
    <x v="1"/>
    <x v="216"/>
    <n v="2"/>
    <s v="Yes"/>
    <n v="16"/>
    <x v="0"/>
    <n v="1"/>
    <n v="6"/>
    <n v="2"/>
    <n v="2"/>
    <n v="2"/>
    <n v="0"/>
    <x v="0"/>
    <x v="153"/>
    <x v="4"/>
    <x v="1"/>
    <n v="1"/>
    <n v="3"/>
    <x v="1"/>
    <x v="0"/>
    <x v="1"/>
  </r>
  <r>
    <x v="27"/>
    <x v="1"/>
    <x v="0"/>
    <x v="1"/>
    <x v="0"/>
    <x v="1"/>
    <x v="1"/>
    <x v="0"/>
    <x v="3"/>
    <x v="1"/>
    <x v="1"/>
    <x v="217"/>
    <n v="1"/>
    <s v="No"/>
    <n v="13"/>
    <x v="0"/>
    <n v="0"/>
    <n v="2"/>
    <n v="3"/>
    <n v="2"/>
    <n v="2"/>
    <n v="2"/>
    <x v="3"/>
    <x v="154"/>
    <x v="0"/>
    <x v="0"/>
    <n v="1"/>
    <n v="1"/>
    <x v="0"/>
    <x v="0"/>
    <x v="2"/>
  </r>
  <r>
    <x v="6"/>
    <x v="0"/>
    <x v="0"/>
    <x v="0"/>
    <x v="9"/>
    <x v="0"/>
    <x v="1"/>
    <x v="0"/>
    <x v="0"/>
    <x v="0"/>
    <x v="0"/>
    <x v="218"/>
    <n v="1"/>
    <s v="Yes"/>
    <n v="13"/>
    <x v="0"/>
    <n v="0"/>
    <n v="2"/>
    <n v="3"/>
    <n v="2"/>
    <n v="2"/>
    <n v="2"/>
    <x v="2"/>
    <x v="155"/>
    <x v="0"/>
    <x v="0"/>
    <n v="2"/>
    <n v="2"/>
    <x v="1"/>
    <x v="0"/>
    <x v="0"/>
  </r>
  <r>
    <x v="11"/>
    <x v="1"/>
    <x v="0"/>
    <x v="1"/>
    <x v="23"/>
    <x v="1"/>
    <x v="0"/>
    <x v="2"/>
    <x v="4"/>
    <x v="1"/>
    <x v="1"/>
    <x v="219"/>
    <n v="7"/>
    <s v="Yes"/>
    <n v="19"/>
    <x v="0"/>
    <n v="1"/>
    <n v="5"/>
    <n v="2"/>
    <n v="2"/>
    <n v="0"/>
    <n v="0"/>
    <x v="1"/>
    <x v="156"/>
    <x v="1"/>
    <x v="1"/>
    <n v="4"/>
    <n v="3"/>
    <x v="1"/>
    <x v="1"/>
    <x v="2"/>
  </r>
  <r>
    <x v="27"/>
    <x v="1"/>
    <x v="0"/>
    <x v="0"/>
    <x v="23"/>
    <x v="1"/>
    <x v="1"/>
    <x v="0"/>
    <x v="0"/>
    <x v="2"/>
    <x v="1"/>
    <x v="220"/>
    <n v="3"/>
    <s v="Yes"/>
    <n v="15"/>
    <x v="0"/>
    <n v="1"/>
    <n v="4"/>
    <n v="3"/>
    <n v="2"/>
    <n v="2"/>
    <n v="2"/>
    <x v="2"/>
    <x v="157"/>
    <x v="4"/>
    <x v="1"/>
    <n v="3"/>
    <n v="0"/>
    <x v="0"/>
    <x v="2"/>
    <x v="1"/>
  </r>
  <r>
    <x v="38"/>
    <x v="1"/>
    <x v="0"/>
    <x v="0"/>
    <x v="22"/>
    <x v="0"/>
    <x v="0"/>
    <x v="0"/>
    <x v="1"/>
    <x v="1"/>
    <x v="1"/>
    <x v="38"/>
    <n v="1"/>
    <s v="No"/>
    <n v="11"/>
    <x v="0"/>
    <n v="2"/>
    <n v="2"/>
    <n v="2"/>
    <n v="2"/>
    <n v="2"/>
    <n v="1"/>
    <x v="3"/>
    <x v="158"/>
    <x v="2"/>
    <x v="1"/>
    <n v="4"/>
    <n v="0"/>
    <x v="0"/>
    <x v="2"/>
    <x v="0"/>
  </r>
  <r>
    <x v="4"/>
    <x v="1"/>
    <x v="0"/>
    <x v="0"/>
    <x v="0"/>
    <x v="0"/>
    <x v="1"/>
    <x v="0"/>
    <x v="0"/>
    <x v="1"/>
    <x v="1"/>
    <x v="221"/>
    <n v="0"/>
    <s v="No"/>
    <n v="14"/>
    <x v="0"/>
    <n v="1"/>
    <n v="3"/>
    <n v="2"/>
    <n v="2"/>
    <n v="2"/>
    <n v="1"/>
    <x v="0"/>
    <x v="159"/>
    <x v="2"/>
    <x v="0"/>
    <n v="4"/>
    <n v="0"/>
    <x v="1"/>
    <x v="3"/>
    <x v="2"/>
  </r>
  <r>
    <x v="16"/>
    <x v="1"/>
    <x v="1"/>
    <x v="1"/>
    <x v="19"/>
    <x v="1"/>
    <x v="1"/>
    <x v="1"/>
    <x v="4"/>
    <x v="1"/>
    <x v="0"/>
    <x v="222"/>
    <n v="4"/>
    <s v="No"/>
    <n v="11"/>
    <x v="0"/>
    <n v="0"/>
    <n v="16"/>
    <n v="3"/>
    <n v="2"/>
    <n v="2"/>
    <n v="1"/>
    <x v="3"/>
    <x v="154"/>
    <x v="0"/>
    <x v="0"/>
    <n v="5"/>
    <n v="0"/>
    <x v="0"/>
    <x v="2"/>
    <x v="0"/>
  </r>
  <r>
    <x v="28"/>
    <x v="0"/>
    <x v="0"/>
    <x v="1"/>
    <x v="11"/>
    <x v="1"/>
    <x v="2"/>
    <x v="2"/>
    <x v="4"/>
    <x v="0"/>
    <x v="1"/>
    <x v="223"/>
    <n v="3"/>
    <s v="Yes"/>
    <n v="11"/>
    <x v="0"/>
    <n v="1"/>
    <n v="4"/>
    <n v="2"/>
    <n v="2"/>
    <n v="2"/>
    <n v="2"/>
    <x v="0"/>
    <x v="160"/>
    <x v="0"/>
    <x v="0"/>
    <n v="0"/>
    <n v="3"/>
    <x v="0"/>
    <x v="3"/>
    <x v="1"/>
  </r>
  <r>
    <x v="38"/>
    <x v="1"/>
    <x v="0"/>
    <x v="1"/>
    <x v="25"/>
    <x v="0"/>
    <x v="0"/>
    <x v="2"/>
    <x v="4"/>
    <x v="0"/>
    <x v="1"/>
    <x v="224"/>
    <n v="2"/>
    <s v="No"/>
    <n v="18"/>
    <x v="0"/>
    <n v="0"/>
    <n v="6"/>
    <n v="3"/>
    <n v="2"/>
    <n v="2"/>
    <n v="2"/>
    <x v="1"/>
    <x v="161"/>
    <x v="4"/>
    <x v="0"/>
    <n v="1"/>
    <n v="2"/>
    <x v="1"/>
    <x v="2"/>
    <x v="0"/>
  </r>
  <r>
    <x v="4"/>
    <x v="1"/>
    <x v="0"/>
    <x v="0"/>
    <x v="21"/>
    <x v="0"/>
    <x v="1"/>
    <x v="0"/>
    <x v="1"/>
    <x v="1"/>
    <x v="1"/>
    <x v="225"/>
    <n v="1"/>
    <s v="No"/>
    <n v="24"/>
    <x v="1"/>
    <n v="2"/>
    <n v="2"/>
    <n v="6"/>
    <n v="2"/>
    <n v="2"/>
    <n v="2"/>
    <x v="3"/>
    <x v="162"/>
    <x v="4"/>
    <x v="1"/>
    <n v="5"/>
    <n v="0"/>
    <x v="1"/>
    <x v="3"/>
    <x v="1"/>
  </r>
  <r>
    <x v="15"/>
    <x v="1"/>
    <x v="2"/>
    <x v="0"/>
    <x v="14"/>
    <x v="0"/>
    <x v="1"/>
    <x v="0"/>
    <x v="1"/>
    <x v="3"/>
    <x v="2"/>
    <x v="226"/>
    <n v="6"/>
    <s v="No"/>
    <n v="18"/>
    <x v="0"/>
    <n v="1"/>
    <n v="6"/>
    <n v="1"/>
    <n v="2"/>
    <n v="2"/>
    <n v="2"/>
    <x v="1"/>
    <x v="163"/>
    <x v="2"/>
    <x v="0"/>
    <n v="4"/>
    <n v="1"/>
    <x v="0"/>
    <x v="2"/>
    <x v="0"/>
  </r>
  <r>
    <x v="23"/>
    <x v="1"/>
    <x v="0"/>
    <x v="0"/>
    <x v="10"/>
    <x v="1"/>
    <x v="1"/>
    <x v="0"/>
    <x v="1"/>
    <x v="2"/>
    <x v="2"/>
    <x v="227"/>
    <n v="4"/>
    <s v="Yes"/>
    <n v="18"/>
    <x v="0"/>
    <n v="1"/>
    <n v="19"/>
    <n v="3"/>
    <n v="2"/>
    <n v="2"/>
    <n v="2"/>
    <x v="0"/>
    <x v="164"/>
    <x v="2"/>
    <x v="0"/>
    <n v="1"/>
    <n v="1"/>
    <x v="0"/>
    <x v="1"/>
    <x v="1"/>
  </r>
  <r>
    <x v="12"/>
    <x v="1"/>
    <x v="0"/>
    <x v="0"/>
    <x v="14"/>
    <x v="1"/>
    <x v="1"/>
    <x v="0"/>
    <x v="0"/>
    <x v="1"/>
    <x v="0"/>
    <x v="228"/>
    <n v="1"/>
    <s v="No"/>
    <n v="12"/>
    <x v="0"/>
    <n v="0"/>
    <n v="2"/>
    <n v="3"/>
    <n v="2"/>
    <n v="2"/>
    <n v="1"/>
    <x v="1"/>
    <x v="165"/>
    <x v="4"/>
    <x v="1"/>
    <n v="5"/>
    <n v="1"/>
    <x v="1"/>
    <x v="1"/>
    <x v="2"/>
  </r>
  <r>
    <x v="15"/>
    <x v="1"/>
    <x v="1"/>
    <x v="0"/>
    <x v="4"/>
    <x v="0"/>
    <x v="0"/>
    <x v="2"/>
    <x v="6"/>
    <x v="2"/>
    <x v="1"/>
    <x v="229"/>
    <n v="5"/>
    <s v="No"/>
    <n v="19"/>
    <x v="0"/>
    <n v="1"/>
    <n v="6"/>
    <n v="1"/>
    <n v="2"/>
    <n v="2"/>
    <n v="0"/>
    <x v="1"/>
    <x v="166"/>
    <x v="1"/>
    <x v="1"/>
    <n v="4"/>
    <n v="3"/>
    <x v="1"/>
    <x v="3"/>
    <x v="0"/>
  </r>
  <r>
    <x v="41"/>
    <x v="1"/>
    <x v="0"/>
    <x v="0"/>
    <x v="0"/>
    <x v="1"/>
    <x v="0"/>
    <x v="0"/>
    <x v="0"/>
    <x v="1"/>
    <x v="0"/>
    <x v="230"/>
    <n v="7"/>
    <s v="No"/>
    <n v="15"/>
    <x v="0"/>
    <n v="0"/>
    <n v="6"/>
    <n v="3"/>
    <n v="2"/>
    <n v="2"/>
    <n v="2"/>
    <x v="1"/>
    <x v="167"/>
    <x v="2"/>
    <x v="1"/>
    <n v="2"/>
    <n v="3"/>
    <x v="1"/>
    <x v="2"/>
    <x v="0"/>
  </r>
  <r>
    <x v="24"/>
    <x v="1"/>
    <x v="0"/>
    <x v="2"/>
    <x v="2"/>
    <x v="0"/>
    <x v="1"/>
    <x v="0"/>
    <x v="8"/>
    <x v="0"/>
    <x v="1"/>
    <x v="231"/>
    <n v="8"/>
    <s v="No"/>
    <n v="17"/>
    <x v="0"/>
    <n v="0"/>
    <n v="7"/>
    <n v="2"/>
    <n v="2"/>
    <n v="2"/>
    <n v="2"/>
    <x v="3"/>
    <x v="168"/>
    <x v="1"/>
    <x v="0"/>
    <n v="2"/>
    <n v="3"/>
    <x v="1"/>
    <x v="3"/>
    <x v="0"/>
  </r>
  <r>
    <x v="28"/>
    <x v="1"/>
    <x v="1"/>
    <x v="0"/>
    <x v="5"/>
    <x v="0"/>
    <x v="1"/>
    <x v="1"/>
    <x v="2"/>
    <x v="0"/>
    <x v="2"/>
    <x v="232"/>
    <n v="9"/>
    <s v="No"/>
    <n v="12"/>
    <x v="0"/>
    <n v="1"/>
    <n v="9"/>
    <n v="3"/>
    <n v="2"/>
    <n v="2"/>
    <n v="2"/>
    <x v="3"/>
    <x v="169"/>
    <x v="2"/>
    <x v="1"/>
    <n v="1"/>
    <n v="3"/>
    <x v="0"/>
    <x v="2"/>
    <x v="0"/>
  </r>
  <r>
    <x v="20"/>
    <x v="1"/>
    <x v="0"/>
    <x v="0"/>
    <x v="9"/>
    <x v="1"/>
    <x v="0"/>
    <x v="0"/>
    <x v="1"/>
    <x v="1"/>
    <x v="1"/>
    <x v="126"/>
    <n v="1"/>
    <s v="No"/>
    <n v="13"/>
    <x v="0"/>
    <n v="1"/>
    <n v="2"/>
    <n v="2"/>
    <n v="2"/>
    <n v="0"/>
    <n v="2"/>
    <x v="1"/>
    <x v="160"/>
    <x v="3"/>
    <x v="1"/>
    <n v="4"/>
    <n v="2"/>
    <x v="1"/>
    <x v="1"/>
    <x v="1"/>
  </r>
  <r>
    <x v="12"/>
    <x v="1"/>
    <x v="0"/>
    <x v="0"/>
    <x v="23"/>
    <x v="0"/>
    <x v="1"/>
    <x v="2"/>
    <x v="7"/>
    <x v="1"/>
    <x v="2"/>
    <x v="233"/>
    <n v="9"/>
    <s v="No"/>
    <n v="14"/>
    <x v="0"/>
    <n v="1"/>
    <n v="10"/>
    <n v="2"/>
    <n v="2"/>
    <n v="1"/>
    <n v="2"/>
    <x v="3"/>
    <x v="170"/>
    <x v="3"/>
    <x v="0"/>
    <n v="5"/>
    <n v="2"/>
    <x v="1"/>
    <x v="3"/>
    <x v="2"/>
  </r>
  <r>
    <x v="28"/>
    <x v="1"/>
    <x v="1"/>
    <x v="1"/>
    <x v="9"/>
    <x v="1"/>
    <x v="1"/>
    <x v="0"/>
    <x v="3"/>
    <x v="3"/>
    <x v="2"/>
    <x v="234"/>
    <n v="1"/>
    <s v="No"/>
    <n v="11"/>
    <x v="0"/>
    <n v="1"/>
    <n v="2"/>
    <n v="5"/>
    <n v="2"/>
    <n v="2"/>
    <n v="2"/>
    <x v="3"/>
    <x v="171"/>
    <x v="1"/>
    <x v="1"/>
    <n v="0"/>
    <n v="2"/>
    <x v="0"/>
    <x v="1"/>
    <x v="2"/>
  </r>
  <r>
    <x v="28"/>
    <x v="1"/>
    <x v="0"/>
    <x v="2"/>
    <x v="0"/>
    <x v="0"/>
    <x v="0"/>
    <x v="2"/>
    <x v="8"/>
    <x v="2"/>
    <x v="1"/>
    <x v="235"/>
    <n v="3"/>
    <s v="No"/>
    <n v="12"/>
    <x v="0"/>
    <n v="0"/>
    <n v="9"/>
    <n v="1"/>
    <n v="2"/>
    <n v="1"/>
    <n v="0"/>
    <x v="0"/>
    <x v="150"/>
    <x v="0"/>
    <x v="0"/>
    <n v="1"/>
    <n v="1"/>
    <x v="1"/>
    <x v="2"/>
    <x v="0"/>
  </r>
  <r>
    <x v="28"/>
    <x v="1"/>
    <x v="0"/>
    <x v="0"/>
    <x v="0"/>
    <x v="0"/>
    <x v="1"/>
    <x v="0"/>
    <x v="1"/>
    <x v="1"/>
    <x v="2"/>
    <x v="236"/>
    <n v="0"/>
    <s v="Yes"/>
    <n v="18"/>
    <x v="0"/>
    <n v="1"/>
    <n v="3"/>
    <n v="2"/>
    <n v="2"/>
    <n v="2"/>
    <n v="2"/>
    <x v="0"/>
    <x v="172"/>
    <x v="3"/>
    <x v="1"/>
    <n v="2"/>
    <n v="3"/>
    <x v="1"/>
    <x v="0"/>
    <x v="1"/>
  </r>
  <r>
    <x v="14"/>
    <x v="1"/>
    <x v="2"/>
    <x v="1"/>
    <x v="13"/>
    <x v="1"/>
    <x v="1"/>
    <x v="2"/>
    <x v="4"/>
    <x v="0"/>
    <x v="1"/>
    <x v="237"/>
    <n v="7"/>
    <s v="Yes"/>
    <n v="12"/>
    <x v="0"/>
    <n v="1"/>
    <n v="4"/>
    <n v="2"/>
    <n v="2"/>
    <n v="2"/>
    <n v="2"/>
    <x v="1"/>
    <x v="173"/>
    <x v="2"/>
    <x v="0"/>
    <n v="0"/>
    <n v="3"/>
    <x v="0"/>
    <x v="3"/>
    <x v="1"/>
  </r>
  <r>
    <x v="28"/>
    <x v="1"/>
    <x v="0"/>
    <x v="0"/>
    <x v="14"/>
    <x v="0"/>
    <x v="0"/>
    <x v="0"/>
    <x v="1"/>
    <x v="3"/>
    <x v="0"/>
    <x v="238"/>
    <n v="0"/>
    <s v="Yes"/>
    <n v="16"/>
    <x v="0"/>
    <n v="0"/>
    <n v="3"/>
    <n v="5"/>
    <n v="2"/>
    <n v="2"/>
    <n v="2"/>
    <x v="1"/>
    <x v="152"/>
    <x v="0"/>
    <x v="1"/>
    <n v="5"/>
    <n v="2"/>
    <x v="1"/>
    <x v="1"/>
    <x v="1"/>
  </r>
  <r>
    <x v="26"/>
    <x v="1"/>
    <x v="0"/>
    <x v="0"/>
    <x v="0"/>
    <x v="1"/>
    <x v="1"/>
    <x v="0"/>
    <x v="1"/>
    <x v="0"/>
    <x v="1"/>
    <x v="239"/>
    <n v="4"/>
    <s v="No"/>
    <n v="13"/>
    <x v="0"/>
    <n v="1"/>
    <n v="6"/>
    <n v="3"/>
    <n v="2"/>
    <n v="2"/>
    <n v="2"/>
    <x v="1"/>
    <x v="174"/>
    <x v="3"/>
    <x v="0"/>
    <n v="4"/>
    <n v="3"/>
    <x v="1"/>
    <x v="1"/>
    <x v="0"/>
  </r>
  <r>
    <x v="4"/>
    <x v="1"/>
    <x v="0"/>
    <x v="0"/>
    <x v="18"/>
    <x v="1"/>
    <x v="1"/>
    <x v="0"/>
    <x v="1"/>
    <x v="3"/>
    <x v="1"/>
    <x v="240"/>
    <n v="1"/>
    <s v="No"/>
    <n v="13"/>
    <x v="0"/>
    <n v="1"/>
    <n v="2"/>
    <n v="1"/>
    <n v="2"/>
    <n v="1"/>
    <n v="2"/>
    <x v="2"/>
    <x v="175"/>
    <x v="0"/>
    <x v="0"/>
    <n v="4"/>
    <n v="2"/>
    <x v="1"/>
    <x v="0"/>
    <x v="0"/>
  </r>
  <r>
    <x v="38"/>
    <x v="0"/>
    <x v="0"/>
    <x v="0"/>
    <x v="5"/>
    <x v="0"/>
    <x v="1"/>
    <x v="0"/>
    <x v="0"/>
    <x v="2"/>
    <x v="1"/>
    <x v="241"/>
    <n v="5"/>
    <s v="No"/>
    <n v="13"/>
    <x v="0"/>
    <n v="1"/>
    <n v="6"/>
    <n v="5"/>
    <n v="2"/>
    <n v="0"/>
    <n v="2"/>
    <x v="2"/>
    <x v="176"/>
    <x v="1"/>
    <x v="0"/>
    <n v="2"/>
    <n v="1"/>
    <x v="0"/>
    <x v="1"/>
    <x v="0"/>
  </r>
  <r>
    <x v="2"/>
    <x v="1"/>
    <x v="0"/>
    <x v="0"/>
    <x v="6"/>
    <x v="0"/>
    <x v="1"/>
    <x v="0"/>
    <x v="1"/>
    <x v="1"/>
    <x v="1"/>
    <x v="242"/>
    <n v="3"/>
    <s v="No"/>
    <n v="21"/>
    <x v="1"/>
    <n v="2"/>
    <n v="8"/>
    <n v="3"/>
    <n v="2"/>
    <n v="0"/>
    <n v="2"/>
    <x v="1"/>
    <x v="177"/>
    <x v="4"/>
    <x v="1"/>
    <n v="2"/>
    <n v="2"/>
    <x v="1"/>
    <x v="3"/>
    <x v="2"/>
  </r>
  <r>
    <x v="13"/>
    <x v="0"/>
    <x v="1"/>
    <x v="1"/>
    <x v="2"/>
    <x v="1"/>
    <x v="2"/>
    <x v="0"/>
    <x v="3"/>
    <x v="0"/>
    <x v="2"/>
    <x v="243"/>
    <n v="0"/>
    <s v="No"/>
    <n v="16"/>
    <x v="0"/>
    <n v="1"/>
    <n v="3"/>
    <n v="3"/>
    <n v="2"/>
    <n v="1"/>
    <n v="0"/>
    <x v="2"/>
    <x v="178"/>
    <x v="1"/>
    <x v="1"/>
    <n v="1"/>
    <n v="2"/>
    <x v="0"/>
    <x v="1"/>
    <x v="2"/>
  </r>
  <r>
    <x v="7"/>
    <x v="0"/>
    <x v="0"/>
    <x v="0"/>
    <x v="13"/>
    <x v="1"/>
    <x v="0"/>
    <x v="0"/>
    <x v="1"/>
    <x v="3"/>
    <x v="1"/>
    <x v="244"/>
    <n v="5"/>
    <s v="No"/>
    <n v="16"/>
    <x v="0"/>
    <n v="0"/>
    <n v="6"/>
    <n v="2"/>
    <n v="2"/>
    <n v="1"/>
    <n v="1"/>
    <x v="0"/>
    <x v="153"/>
    <x v="2"/>
    <x v="1"/>
    <n v="4"/>
    <n v="3"/>
    <x v="1"/>
    <x v="2"/>
    <x v="2"/>
  </r>
  <r>
    <x v="22"/>
    <x v="1"/>
    <x v="1"/>
    <x v="0"/>
    <x v="9"/>
    <x v="0"/>
    <x v="1"/>
    <x v="0"/>
    <x v="0"/>
    <x v="0"/>
    <x v="1"/>
    <x v="245"/>
    <n v="4"/>
    <s v="No"/>
    <n v="17"/>
    <x v="0"/>
    <n v="1"/>
    <n v="8"/>
    <n v="4"/>
    <n v="2"/>
    <n v="2"/>
    <n v="0"/>
    <x v="1"/>
    <x v="179"/>
    <x v="4"/>
    <x v="1"/>
    <n v="2"/>
    <n v="1"/>
    <x v="1"/>
    <x v="0"/>
    <x v="0"/>
  </r>
  <r>
    <x v="4"/>
    <x v="0"/>
    <x v="1"/>
    <x v="0"/>
    <x v="7"/>
    <x v="0"/>
    <x v="0"/>
    <x v="0"/>
    <x v="0"/>
    <x v="0"/>
    <x v="0"/>
    <x v="246"/>
    <n v="5"/>
    <s v="No"/>
    <n v="16"/>
    <x v="0"/>
    <n v="0"/>
    <n v="4"/>
    <n v="3"/>
    <n v="2"/>
    <n v="1"/>
    <n v="2"/>
    <x v="1"/>
    <x v="180"/>
    <x v="2"/>
    <x v="0"/>
    <n v="2"/>
    <n v="1"/>
    <x v="0"/>
    <x v="0"/>
    <x v="0"/>
  </r>
  <r>
    <x v="35"/>
    <x v="1"/>
    <x v="1"/>
    <x v="0"/>
    <x v="24"/>
    <x v="1"/>
    <x v="1"/>
    <x v="1"/>
    <x v="7"/>
    <x v="0"/>
    <x v="1"/>
    <x v="247"/>
    <n v="5"/>
    <s v="No"/>
    <n v="11"/>
    <x v="0"/>
    <n v="0"/>
    <n v="28"/>
    <n v="3"/>
    <n v="2"/>
    <n v="1"/>
    <n v="2"/>
    <x v="1"/>
    <x v="164"/>
    <x v="3"/>
    <x v="1"/>
    <n v="1"/>
    <n v="0"/>
    <x v="1"/>
    <x v="2"/>
    <x v="0"/>
  </r>
  <r>
    <x v="19"/>
    <x v="1"/>
    <x v="1"/>
    <x v="1"/>
    <x v="20"/>
    <x v="0"/>
    <x v="1"/>
    <x v="0"/>
    <x v="3"/>
    <x v="1"/>
    <x v="1"/>
    <x v="248"/>
    <n v="0"/>
    <s v="No"/>
    <n v="13"/>
    <x v="0"/>
    <n v="2"/>
    <n v="3"/>
    <n v="3"/>
    <n v="2"/>
    <n v="2"/>
    <n v="1"/>
    <x v="2"/>
    <x v="157"/>
    <x v="3"/>
    <x v="0"/>
    <n v="2"/>
    <n v="3"/>
    <x v="0"/>
    <x v="3"/>
    <x v="2"/>
  </r>
  <r>
    <x v="17"/>
    <x v="1"/>
    <x v="0"/>
    <x v="2"/>
    <x v="4"/>
    <x v="1"/>
    <x v="0"/>
    <x v="2"/>
    <x v="8"/>
    <x v="0"/>
    <x v="0"/>
    <x v="249"/>
    <n v="4"/>
    <s v="No"/>
    <n v="11"/>
    <x v="0"/>
    <n v="0"/>
    <n v="10"/>
    <n v="1"/>
    <n v="2"/>
    <n v="0"/>
    <n v="2"/>
    <x v="3"/>
    <x v="181"/>
    <x v="4"/>
    <x v="0"/>
    <n v="0"/>
    <n v="0"/>
    <x v="0"/>
    <x v="0"/>
    <x v="1"/>
  </r>
  <r>
    <x v="17"/>
    <x v="1"/>
    <x v="0"/>
    <x v="0"/>
    <x v="5"/>
    <x v="0"/>
    <x v="1"/>
    <x v="3"/>
    <x v="5"/>
    <x v="1"/>
    <x v="1"/>
    <x v="250"/>
    <n v="4"/>
    <s v="Yes"/>
    <n v="12"/>
    <x v="0"/>
    <n v="1"/>
    <n v="26"/>
    <n v="2"/>
    <n v="2"/>
    <n v="0"/>
    <n v="1"/>
    <x v="1"/>
    <x v="171"/>
    <x v="4"/>
    <x v="0"/>
    <n v="2"/>
    <n v="2"/>
    <x v="0"/>
    <x v="1"/>
    <x v="2"/>
  </r>
  <r>
    <x v="4"/>
    <x v="1"/>
    <x v="0"/>
    <x v="0"/>
    <x v="2"/>
    <x v="0"/>
    <x v="1"/>
    <x v="0"/>
    <x v="1"/>
    <x v="0"/>
    <x v="1"/>
    <x v="251"/>
    <n v="0"/>
    <s v="No"/>
    <n v="20"/>
    <x v="1"/>
    <n v="0"/>
    <n v="3"/>
    <n v="3"/>
    <n v="2"/>
    <n v="2"/>
    <n v="2"/>
    <x v="3"/>
    <x v="159"/>
    <x v="2"/>
    <x v="0"/>
    <n v="1"/>
    <n v="1"/>
    <x v="1"/>
    <x v="3"/>
    <x v="2"/>
  </r>
  <r>
    <x v="10"/>
    <x v="1"/>
    <x v="0"/>
    <x v="1"/>
    <x v="0"/>
    <x v="0"/>
    <x v="3"/>
    <x v="2"/>
    <x v="4"/>
    <x v="3"/>
    <x v="1"/>
    <x v="252"/>
    <n v="3"/>
    <s v="No"/>
    <n v="12"/>
    <x v="0"/>
    <n v="0"/>
    <n v="12"/>
    <n v="3"/>
    <n v="2"/>
    <n v="2"/>
    <n v="2"/>
    <x v="1"/>
    <x v="182"/>
    <x v="0"/>
    <x v="0"/>
    <n v="4"/>
    <n v="1"/>
    <x v="0"/>
    <x v="3"/>
    <x v="1"/>
  </r>
  <r>
    <x v="19"/>
    <x v="0"/>
    <x v="0"/>
    <x v="1"/>
    <x v="5"/>
    <x v="1"/>
    <x v="1"/>
    <x v="2"/>
    <x v="4"/>
    <x v="0"/>
    <x v="0"/>
    <x v="253"/>
    <n v="9"/>
    <s v="No"/>
    <n v="14"/>
    <x v="0"/>
    <n v="0"/>
    <n v="4"/>
    <n v="3"/>
    <n v="2"/>
    <n v="2"/>
    <n v="0"/>
    <x v="3"/>
    <x v="183"/>
    <x v="0"/>
    <x v="0"/>
    <n v="3"/>
    <n v="0"/>
    <x v="0"/>
    <x v="0"/>
    <x v="0"/>
  </r>
  <r>
    <x v="40"/>
    <x v="1"/>
    <x v="0"/>
    <x v="1"/>
    <x v="15"/>
    <x v="0"/>
    <x v="1"/>
    <x v="2"/>
    <x v="4"/>
    <x v="2"/>
    <x v="0"/>
    <x v="254"/>
    <n v="8"/>
    <s v="No"/>
    <n v="14"/>
    <x v="0"/>
    <n v="0"/>
    <n v="10"/>
    <n v="1"/>
    <n v="2"/>
    <n v="2"/>
    <n v="2"/>
    <x v="2"/>
    <x v="184"/>
    <x v="1"/>
    <x v="1"/>
    <n v="1"/>
    <n v="1"/>
    <x v="1"/>
    <x v="2"/>
    <x v="2"/>
  </r>
  <r>
    <x v="16"/>
    <x v="1"/>
    <x v="0"/>
    <x v="1"/>
    <x v="10"/>
    <x v="0"/>
    <x v="1"/>
    <x v="0"/>
    <x v="3"/>
    <x v="3"/>
    <x v="1"/>
    <x v="255"/>
    <n v="7"/>
    <s v="No"/>
    <n v="15"/>
    <x v="0"/>
    <n v="1"/>
    <n v="4"/>
    <n v="2"/>
    <n v="2"/>
    <n v="2"/>
    <n v="2"/>
    <x v="0"/>
    <x v="164"/>
    <x v="4"/>
    <x v="1"/>
    <n v="3"/>
    <n v="1"/>
    <x v="0"/>
    <x v="2"/>
    <x v="1"/>
  </r>
  <r>
    <x v="22"/>
    <x v="0"/>
    <x v="1"/>
    <x v="0"/>
    <x v="21"/>
    <x v="0"/>
    <x v="3"/>
    <x v="0"/>
    <x v="1"/>
    <x v="0"/>
    <x v="2"/>
    <x v="256"/>
    <n v="6"/>
    <s v="Yes"/>
    <n v="12"/>
    <x v="0"/>
    <n v="0"/>
    <n v="7"/>
    <n v="2"/>
    <n v="2"/>
    <n v="2"/>
    <n v="2"/>
    <x v="1"/>
    <x v="185"/>
    <x v="4"/>
    <x v="0"/>
    <n v="4"/>
    <n v="0"/>
    <x v="1"/>
    <x v="2"/>
    <x v="2"/>
  </r>
  <r>
    <x v="34"/>
    <x v="1"/>
    <x v="1"/>
    <x v="1"/>
    <x v="1"/>
    <x v="0"/>
    <x v="0"/>
    <x v="2"/>
    <x v="4"/>
    <x v="1"/>
    <x v="1"/>
    <x v="257"/>
    <n v="3"/>
    <s v="No"/>
    <n v="18"/>
    <x v="0"/>
    <n v="1"/>
    <n v="7"/>
    <n v="5"/>
    <n v="2"/>
    <n v="2"/>
    <n v="2"/>
    <x v="3"/>
    <x v="180"/>
    <x v="0"/>
    <x v="1"/>
    <n v="5"/>
    <n v="2"/>
    <x v="1"/>
    <x v="3"/>
    <x v="2"/>
  </r>
  <r>
    <x v="7"/>
    <x v="1"/>
    <x v="0"/>
    <x v="1"/>
    <x v="6"/>
    <x v="0"/>
    <x v="1"/>
    <x v="0"/>
    <x v="3"/>
    <x v="3"/>
    <x v="2"/>
    <x v="258"/>
    <n v="1"/>
    <s v="No"/>
    <n v="14"/>
    <x v="0"/>
    <n v="2"/>
    <n v="2"/>
    <n v="2"/>
    <n v="2"/>
    <n v="2"/>
    <n v="2"/>
    <x v="0"/>
    <x v="186"/>
    <x v="4"/>
    <x v="1"/>
    <n v="5"/>
    <n v="2"/>
    <x v="0"/>
    <x v="3"/>
    <x v="2"/>
  </r>
  <r>
    <x v="42"/>
    <x v="1"/>
    <x v="0"/>
    <x v="0"/>
    <x v="2"/>
    <x v="0"/>
    <x v="1"/>
    <x v="2"/>
    <x v="0"/>
    <x v="1"/>
    <x v="0"/>
    <x v="259"/>
    <n v="2"/>
    <s v="No"/>
    <n v="17"/>
    <x v="0"/>
    <n v="0"/>
    <n v="19"/>
    <n v="4"/>
    <n v="2"/>
    <n v="2"/>
    <n v="2"/>
    <x v="2"/>
    <x v="187"/>
    <x v="2"/>
    <x v="0"/>
    <n v="5"/>
    <n v="3"/>
    <x v="1"/>
    <x v="3"/>
    <x v="2"/>
  </r>
  <r>
    <x v="3"/>
    <x v="1"/>
    <x v="0"/>
    <x v="0"/>
    <x v="6"/>
    <x v="0"/>
    <x v="3"/>
    <x v="0"/>
    <x v="1"/>
    <x v="0"/>
    <x v="0"/>
    <x v="260"/>
    <n v="1"/>
    <s v="No"/>
    <n v="18"/>
    <x v="0"/>
    <n v="0"/>
    <n v="2"/>
    <n v="3"/>
    <n v="2"/>
    <n v="0"/>
    <n v="2"/>
    <x v="1"/>
    <x v="188"/>
    <x v="3"/>
    <x v="0"/>
    <n v="2"/>
    <n v="0"/>
    <x v="0"/>
    <x v="1"/>
    <x v="0"/>
  </r>
  <r>
    <x v="11"/>
    <x v="1"/>
    <x v="1"/>
    <x v="0"/>
    <x v="4"/>
    <x v="1"/>
    <x v="2"/>
    <x v="0"/>
    <x v="0"/>
    <x v="1"/>
    <x v="2"/>
    <x v="261"/>
    <n v="3"/>
    <s v="No"/>
    <n v="14"/>
    <x v="0"/>
    <n v="1"/>
    <n v="5"/>
    <n v="2"/>
    <n v="2"/>
    <n v="2"/>
    <n v="0"/>
    <x v="2"/>
    <x v="189"/>
    <x v="2"/>
    <x v="1"/>
    <n v="5"/>
    <n v="2"/>
    <x v="1"/>
    <x v="2"/>
    <x v="0"/>
  </r>
  <r>
    <x v="14"/>
    <x v="1"/>
    <x v="0"/>
    <x v="0"/>
    <x v="4"/>
    <x v="0"/>
    <x v="2"/>
    <x v="0"/>
    <x v="0"/>
    <x v="0"/>
    <x v="1"/>
    <x v="262"/>
    <n v="3"/>
    <s v="No"/>
    <n v="21"/>
    <x v="1"/>
    <n v="2"/>
    <n v="7"/>
    <n v="2"/>
    <n v="2"/>
    <n v="0"/>
    <n v="2"/>
    <x v="3"/>
    <x v="190"/>
    <x v="4"/>
    <x v="0"/>
    <n v="0"/>
    <n v="2"/>
    <x v="1"/>
    <x v="1"/>
    <x v="2"/>
  </r>
  <r>
    <x v="27"/>
    <x v="1"/>
    <x v="0"/>
    <x v="0"/>
    <x v="4"/>
    <x v="1"/>
    <x v="3"/>
    <x v="0"/>
    <x v="1"/>
    <x v="0"/>
    <x v="0"/>
    <x v="263"/>
    <n v="3"/>
    <s v="No"/>
    <n v="13"/>
    <x v="0"/>
    <n v="0"/>
    <n v="7"/>
    <n v="0"/>
    <n v="2"/>
    <n v="2"/>
    <n v="2"/>
    <x v="2"/>
    <x v="191"/>
    <x v="1"/>
    <x v="0"/>
    <n v="3"/>
    <n v="3"/>
    <x v="1"/>
    <x v="1"/>
    <x v="1"/>
  </r>
  <r>
    <x v="6"/>
    <x v="0"/>
    <x v="0"/>
    <x v="0"/>
    <x v="0"/>
    <x v="0"/>
    <x v="1"/>
    <x v="0"/>
    <x v="1"/>
    <x v="0"/>
    <x v="0"/>
    <x v="264"/>
    <n v="6"/>
    <s v="No"/>
    <n v="17"/>
    <x v="0"/>
    <n v="0"/>
    <n v="5"/>
    <n v="3"/>
    <n v="2"/>
    <n v="2"/>
    <n v="1"/>
    <x v="2"/>
    <x v="192"/>
    <x v="3"/>
    <x v="1"/>
    <n v="0"/>
    <n v="2"/>
    <x v="0"/>
    <x v="3"/>
    <x v="0"/>
  </r>
  <r>
    <x v="4"/>
    <x v="1"/>
    <x v="0"/>
    <x v="0"/>
    <x v="4"/>
    <x v="0"/>
    <x v="0"/>
    <x v="2"/>
    <x v="6"/>
    <x v="1"/>
    <x v="1"/>
    <x v="265"/>
    <n v="6"/>
    <s v="No"/>
    <n v="22"/>
    <x v="1"/>
    <n v="2"/>
    <n v="4"/>
    <n v="2"/>
    <n v="2"/>
    <n v="2"/>
    <n v="2"/>
    <x v="0"/>
    <x v="193"/>
    <x v="3"/>
    <x v="0"/>
    <n v="3"/>
    <n v="2"/>
    <x v="1"/>
    <x v="2"/>
    <x v="0"/>
  </r>
  <r>
    <x v="22"/>
    <x v="1"/>
    <x v="1"/>
    <x v="0"/>
    <x v="0"/>
    <x v="0"/>
    <x v="1"/>
    <x v="0"/>
    <x v="1"/>
    <x v="1"/>
    <x v="0"/>
    <x v="266"/>
    <n v="5"/>
    <s v="Yes"/>
    <n v="14"/>
    <x v="0"/>
    <n v="0"/>
    <n v="8"/>
    <n v="2"/>
    <n v="2"/>
    <n v="2"/>
    <n v="2"/>
    <x v="3"/>
    <x v="191"/>
    <x v="0"/>
    <x v="1"/>
    <n v="1"/>
    <n v="3"/>
    <x v="0"/>
    <x v="1"/>
    <x v="0"/>
  </r>
  <r>
    <x v="12"/>
    <x v="1"/>
    <x v="0"/>
    <x v="1"/>
    <x v="14"/>
    <x v="0"/>
    <x v="0"/>
    <x v="0"/>
    <x v="3"/>
    <x v="3"/>
    <x v="1"/>
    <x v="267"/>
    <n v="0"/>
    <s v="No"/>
    <n v="19"/>
    <x v="0"/>
    <n v="1"/>
    <n v="3"/>
    <n v="3"/>
    <n v="2"/>
    <n v="1"/>
    <n v="2"/>
    <x v="0"/>
    <x v="194"/>
    <x v="1"/>
    <x v="1"/>
    <n v="4"/>
    <n v="0"/>
    <x v="1"/>
    <x v="3"/>
    <x v="1"/>
  </r>
  <r>
    <x v="42"/>
    <x v="1"/>
    <x v="0"/>
    <x v="1"/>
    <x v="10"/>
    <x v="0"/>
    <x v="1"/>
    <x v="4"/>
    <x v="4"/>
    <x v="1"/>
    <x v="1"/>
    <x v="268"/>
    <n v="5"/>
    <s v="No"/>
    <n v="14"/>
    <x v="0"/>
    <n v="1"/>
    <n v="28"/>
    <n v="3"/>
    <n v="2"/>
    <n v="2"/>
    <n v="2"/>
    <x v="0"/>
    <x v="195"/>
    <x v="4"/>
    <x v="1"/>
    <n v="3"/>
    <n v="0"/>
    <x v="1"/>
    <x v="1"/>
    <x v="2"/>
  </r>
  <r>
    <x v="30"/>
    <x v="0"/>
    <x v="0"/>
    <x v="1"/>
    <x v="0"/>
    <x v="1"/>
    <x v="0"/>
    <x v="0"/>
    <x v="3"/>
    <x v="0"/>
    <x v="0"/>
    <x v="269"/>
    <n v="1"/>
    <s v="No"/>
    <n v="13"/>
    <x v="0"/>
    <n v="0"/>
    <n v="2"/>
    <n v="3"/>
    <n v="2"/>
    <n v="0"/>
    <n v="2"/>
    <x v="3"/>
    <x v="196"/>
    <x v="0"/>
    <x v="1"/>
    <n v="5"/>
    <n v="3"/>
    <x v="1"/>
    <x v="3"/>
    <x v="2"/>
  </r>
  <r>
    <x v="6"/>
    <x v="1"/>
    <x v="0"/>
    <x v="0"/>
    <x v="14"/>
    <x v="1"/>
    <x v="1"/>
    <x v="0"/>
    <x v="1"/>
    <x v="0"/>
    <x v="2"/>
    <x v="270"/>
    <n v="5"/>
    <s v="No"/>
    <n v="18"/>
    <x v="0"/>
    <n v="1"/>
    <n v="6"/>
    <n v="2"/>
    <n v="2"/>
    <n v="2"/>
    <n v="2"/>
    <x v="0"/>
    <x v="197"/>
    <x v="2"/>
    <x v="1"/>
    <n v="1"/>
    <n v="0"/>
    <x v="0"/>
    <x v="3"/>
    <x v="2"/>
  </r>
  <r>
    <x v="25"/>
    <x v="0"/>
    <x v="0"/>
    <x v="0"/>
    <x v="2"/>
    <x v="0"/>
    <x v="1"/>
    <x v="0"/>
    <x v="0"/>
    <x v="2"/>
    <x v="1"/>
    <x v="271"/>
    <n v="7"/>
    <s v="Yes"/>
    <n v="21"/>
    <x v="1"/>
    <n v="0"/>
    <n v="8"/>
    <n v="2"/>
    <n v="2"/>
    <n v="2"/>
    <n v="2"/>
    <x v="1"/>
    <x v="198"/>
    <x v="0"/>
    <x v="1"/>
    <n v="0"/>
    <n v="3"/>
    <x v="1"/>
    <x v="3"/>
    <x v="2"/>
  </r>
  <r>
    <x v="15"/>
    <x v="1"/>
    <x v="0"/>
    <x v="0"/>
    <x v="15"/>
    <x v="1"/>
    <x v="1"/>
    <x v="0"/>
    <x v="0"/>
    <x v="3"/>
    <x v="1"/>
    <x v="272"/>
    <n v="9"/>
    <s v="No"/>
    <n v="14"/>
    <x v="0"/>
    <n v="1"/>
    <n v="4"/>
    <n v="2"/>
    <n v="2"/>
    <n v="2"/>
    <n v="2"/>
    <x v="0"/>
    <x v="199"/>
    <x v="4"/>
    <x v="1"/>
    <n v="5"/>
    <n v="2"/>
    <x v="1"/>
    <x v="2"/>
    <x v="1"/>
  </r>
  <r>
    <x v="12"/>
    <x v="1"/>
    <x v="1"/>
    <x v="0"/>
    <x v="6"/>
    <x v="0"/>
    <x v="1"/>
    <x v="0"/>
    <x v="1"/>
    <x v="0"/>
    <x v="1"/>
    <x v="273"/>
    <n v="0"/>
    <s v="No"/>
    <n v="17"/>
    <x v="0"/>
    <n v="1"/>
    <n v="3"/>
    <n v="0"/>
    <n v="2"/>
    <n v="0"/>
    <n v="2"/>
    <x v="2"/>
    <x v="167"/>
    <x v="0"/>
    <x v="1"/>
    <n v="3"/>
    <n v="1"/>
    <x v="0"/>
    <x v="2"/>
    <x v="1"/>
  </r>
  <r>
    <x v="10"/>
    <x v="1"/>
    <x v="0"/>
    <x v="0"/>
    <x v="2"/>
    <x v="0"/>
    <x v="0"/>
    <x v="2"/>
    <x v="7"/>
    <x v="0"/>
    <x v="0"/>
    <x v="274"/>
    <n v="2"/>
    <s v="No"/>
    <n v="13"/>
    <x v="0"/>
    <n v="0"/>
    <n v="19"/>
    <n v="0"/>
    <n v="2"/>
    <n v="2"/>
    <n v="2"/>
    <x v="3"/>
    <x v="200"/>
    <x v="0"/>
    <x v="1"/>
    <n v="2"/>
    <n v="3"/>
    <x v="0"/>
    <x v="3"/>
    <x v="2"/>
  </r>
  <r>
    <x v="33"/>
    <x v="1"/>
    <x v="0"/>
    <x v="0"/>
    <x v="22"/>
    <x v="1"/>
    <x v="1"/>
    <x v="2"/>
    <x v="6"/>
    <x v="0"/>
    <x v="0"/>
    <x v="275"/>
    <n v="6"/>
    <s v="No"/>
    <n v="14"/>
    <x v="0"/>
    <n v="0"/>
    <n v="8"/>
    <n v="6"/>
    <n v="2"/>
    <n v="2"/>
    <n v="1"/>
    <x v="0"/>
    <x v="201"/>
    <x v="2"/>
    <x v="1"/>
    <n v="4"/>
    <n v="2"/>
    <x v="0"/>
    <x v="0"/>
    <x v="1"/>
  </r>
  <r>
    <x v="11"/>
    <x v="0"/>
    <x v="2"/>
    <x v="1"/>
    <x v="8"/>
    <x v="0"/>
    <x v="2"/>
    <x v="2"/>
    <x v="4"/>
    <x v="2"/>
    <x v="0"/>
    <x v="276"/>
    <n v="8"/>
    <s v="No"/>
    <n v="18"/>
    <x v="0"/>
    <n v="0"/>
    <n v="7"/>
    <n v="6"/>
    <n v="2"/>
    <n v="2"/>
    <n v="2"/>
    <x v="0"/>
    <x v="168"/>
    <x v="2"/>
    <x v="0"/>
    <n v="5"/>
    <n v="0"/>
    <x v="1"/>
    <x v="2"/>
    <x v="0"/>
  </r>
  <r>
    <x v="20"/>
    <x v="1"/>
    <x v="2"/>
    <x v="1"/>
    <x v="10"/>
    <x v="1"/>
    <x v="0"/>
    <x v="0"/>
    <x v="3"/>
    <x v="1"/>
    <x v="0"/>
    <x v="58"/>
    <n v="0"/>
    <s v="No"/>
    <n v="19"/>
    <x v="0"/>
    <n v="0"/>
    <n v="3"/>
    <n v="2"/>
    <n v="2"/>
    <n v="2"/>
    <n v="2"/>
    <x v="1"/>
    <x v="202"/>
    <x v="4"/>
    <x v="0"/>
    <n v="5"/>
    <n v="3"/>
    <x v="1"/>
    <x v="1"/>
    <x v="1"/>
  </r>
  <r>
    <x v="12"/>
    <x v="1"/>
    <x v="1"/>
    <x v="0"/>
    <x v="5"/>
    <x v="0"/>
    <x v="1"/>
    <x v="0"/>
    <x v="1"/>
    <x v="0"/>
    <x v="1"/>
    <x v="277"/>
    <n v="3"/>
    <s v="No"/>
    <n v="16"/>
    <x v="0"/>
    <n v="1"/>
    <n v="8"/>
    <n v="2"/>
    <n v="2"/>
    <n v="2"/>
    <n v="2"/>
    <x v="3"/>
    <x v="163"/>
    <x v="4"/>
    <x v="1"/>
    <n v="4"/>
    <n v="1"/>
    <x v="0"/>
    <x v="1"/>
    <x v="2"/>
  </r>
  <r>
    <x v="35"/>
    <x v="1"/>
    <x v="0"/>
    <x v="0"/>
    <x v="4"/>
    <x v="0"/>
    <x v="1"/>
    <x v="3"/>
    <x v="2"/>
    <x v="1"/>
    <x v="2"/>
    <x v="278"/>
    <n v="9"/>
    <s v="No"/>
    <n v="17"/>
    <x v="0"/>
    <n v="2"/>
    <n v="23"/>
    <n v="0"/>
    <n v="2"/>
    <n v="2"/>
    <n v="2"/>
    <x v="3"/>
    <x v="203"/>
    <x v="1"/>
    <x v="1"/>
    <n v="0"/>
    <n v="1"/>
    <x v="0"/>
    <x v="0"/>
    <x v="2"/>
  </r>
  <r>
    <x v="30"/>
    <x v="0"/>
    <x v="1"/>
    <x v="1"/>
    <x v="14"/>
    <x v="1"/>
    <x v="1"/>
    <x v="0"/>
    <x v="3"/>
    <x v="1"/>
    <x v="0"/>
    <x v="279"/>
    <n v="1"/>
    <s v="Yes"/>
    <n v="14"/>
    <x v="0"/>
    <n v="0"/>
    <n v="2"/>
    <n v="3"/>
    <n v="2"/>
    <n v="0"/>
    <n v="2"/>
    <x v="2"/>
    <x v="204"/>
    <x v="4"/>
    <x v="1"/>
    <n v="1"/>
    <n v="2"/>
    <x v="0"/>
    <x v="1"/>
    <x v="1"/>
  </r>
  <r>
    <x v="20"/>
    <x v="0"/>
    <x v="0"/>
    <x v="0"/>
    <x v="13"/>
    <x v="0"/>
    <x v="0"/>
    <x v="0"/>
    <x v="1"/>
    <x v="3"/>
    <x v="0"/>
    <x v="280"/>
    <n v="4"/>
    <s v="Yes"/>
    <n v="20"/>
    <x v="1"/>
    <n v="0"/>
    <n v="5"/>
    <n v="0"/>
    <n v="2"/>
    <n v="2"/>
    <n v="2"/>
    <x v="0"/>
    <x v="205"/>
    <x v="2"/>
    <x v="1"/>
    <n v="2"/>
    <n v="1"/>
    <x v="0"/>
    <x v="0"/>
    <x v="0"/>
  </r>
  <r>
    <x v="1"/>
    <x v="1"/>
    <x v="0"/>
    <x v="0"/>
    <x v="4"/>
    <x v="1"/>
    <x v="0"/>
    <x v="0"/>
    <x v="1"/>
    <x v="3"/>
    <x v="0"/>
    <x v="281"/>
    <n v="1"/>
    <s v="Yes"/>
    <n v="11"/>
    <x v="0"/>
    <n v="0"/>
    <n v="2"/>
    <n v="6"/>
    <n v="2"/>
    <n v="2"/>
    <n v="2"/>
    <x v="3"/>
    <x v="206"/>
    <x v="0"/>
    <x v="1"/>
    <n v="4"/>
    <n v="2"/>
    <x v="1"/>
    <x v="1"/>
    <x v="0"/>
  </r>
  <r>
    <x v="28"/>
    <x v="1"/>
    <x v="1"/>
    <x v="1"/>
    <x v="11"/>
    <x v="0"/>
    <x v="3"/>
    <x v="0"/>
    <x v="3"/>
    <x v="1"/>
    <x v="1"/>
    <x v="282"/>
    <n v="0"/>
    <s v="No"/>
    <n v="12"/>
    <x v="0"/>
    <n v="1"/>
    <n v="3"/>
    <n v="4"/>
    <n v="2"/>
    <n v="2"/>
    <n v="2"/>
    <x v="3"/>
    <x v="207"/>
    <x v="1"/>
    <x v="1"/>
    <n v="5"/>
    <n v="2"/>
    <x v="0"/>
    <x v="0"/>
    <x v="2"/>
  </r>
  <r>
    <x v="28"/>
    <x v="0"/>
    <x v="1"/>
    <x v="0"/>
    <x v="1"/>
    <x v="0"/>
    <x v="1"/>
    <x v="0"/>
    <x v="0"/>
    <x v="0"/>
    <x v="1"/>
    <x v="283"/>
    <n v="1"/>
    <s v="No"/>
    <n v="12"/>
    <x v="0"/>
    <n v="1"/>
    <n v="2"/>
    <n v="5"/>
    <n v="2"/>
    <n v="2"/>
    <n v="2"/>
    <x v="0"/>
    <x v="208"/>
    <x v="2"/>
    <x v="1"/>
    <n v="3"/>
    <n v="3"/>
    <x v="0"/>
    <x v="2"/>
    <x v="2"/>
  </r>
  <r>
    <x v="27"/>
    <x v="1"/>
    <x v="1"/>
    <x v="0"/>
    <x v="7"/>
    <x v="0"/>
    <x v="0"/>
    <x v="0"/>
    <x v="0"/>
    <x v="1"/>
    <x v="1"/>
    <x v="284"/>
    <n v="1"/>
    <s v="No"/>
    <n v="13"/>
    <x v="0"/>
    <n v="1"/>
    <n v="2"/>
    <n v="2"/>
    <n v="2"/>
    <n v="2"/>
    <n v="2"/>
    <x v="3"/>
    <x v="209"/>
    <x v="2"/>
    <x v="1"/>
    <n v="5"/>
    <n v="2"/>
    <x v="0"/>
    <x v="1"/>
    <x v="2"/>
  </r>
  <r>
    <x v="30"/>
    <x v="1"/>
    <x v="0"/>
    <x v="0"/>
    <x v="5"/>
    <x v="0"/>
    <x v="0"/>
    <x v="0"/>
    <x v="0"/>
    <x v="0"/>
    <x v="0"/>
    <x v="285"/>
    <n v="1"/>
    <s v="No"/>
    <n v="12"/>
    <x v="0"/>
    <n v="0"/>
    <n v="2"/>
    <n v="2"/>
    <n v="2"/>
    <n v="1"/>
    <n v="2"/>
    <x v="0"/>
    <x v="210"/>
    <x v="0"/>
    <x v="1"/>
    <n v="1"/>
    <n v="0"/>
    <x v="0"/>
    <x v="3"/>
    <x v="0"/>
  </r>
  <r>
    <x v="16"/>
    <x v="1"/>
    <x v="1"/>
    <x v="0"/>
    <x v="0"/>
    <x v="1"/>
    <x v="1"/>
    <x v="4"/>
    <x v="5"/>
    <x v="2"/>
    <x v="1"/>
    <x v="286"/>
    <n v="2"/>
    <s v="No"/>
    <n v="22"/>
    <x v="1"/>
    <n v="1"/>
    <n v="32"/>
    <n v="3"/>
    <n v="2"/>
    <n v="2"/>
    <n v="2"/>
    <x v="2"/>
    <x v="196"/>
    <x v="0"/>
    <x v="1"/>
    <n v="4"/>
    <n v="0"/>
    <x v="0"/>
    <x v="2"/>
    <x v="1"/>
  </r>
  <r>
    <x v="30"/>
    <x v="1"/>
    <x v="0"/>
    <x v="1"/>
    <x v="27"/>
    <x v="0"/>
    <x v="3"/>
    <x v="0"/>
    <x v="3"/>
    <x v="1"/>
    <x v="0"/>
    <x v="287"/>
    <n v="1"/>
    <s v="No"/>
    <n v="17"/>
    <x v="0"/>
    <n v="0"/>
    <n v="2"/>
    <n v="2"/>
    <n v="2"/>
    <n v="2"/>
    <n v="2"/>
    <x v="0"/>
    <x v="211"/>
    <x v="0"/>
    <x v="1"/>
    <n v="1"/>
    <n v="1"/>
    <x v="1"/>
    <x v="1"/>
    <x v="0"/>
  </r>
  <r>
    <x v="21"/>
    <x v="1"/>
    <x v="1"/>
    <x v="0"/>
    <x v="16"/>
    <x v="1"/>
    <x v="0"/>
    <x v="0"/>
    <x v="0"/>
    <x v="3"/>
    <x v="1"/>
    <x v="288"/>
    <n v="1"/>
    <s v="No"/>
    <n v="20"/>
    <x v="1"/>
    <n v="1"/>
    <n v="2"/>
    <n v="2"/>
    <n v="2"/>
    <n v="2"/>
    <n v="2"/>
    <x v="2"/>
    <x v="191"/>
    <x v="1"/>
    <x v="1"/>
    <n v="4"/>
    <n v="3"/>
    <x v="0"/>
    <x v="1"/>
    <x v="2"/>
  </r>
  <r>
    <x v="1"/>
    <x v="0"/>
    <x v="1"/>
    <x v="0"/>
    <x v="6"/>
    <x v="1"/>
    <x v="0"/>
    <x v="0"/>
    <x v="0"/>
    <x v="0"/>
    <x v="0"/>
    <x v="289"/>
    <n v="1"/>
    <s v="No"/>
    <n v="20"/>
    <x v="1"/>
    <n v="0"/>
    <n v="2"/>
    <n v="2"/>
    <n v="2"/>
    <n v="2"/>
    <n v="2"/>
    <x v="2"/>
    <x v="181"/>
    <x v="3"/>
    <x v="0"/>
    <n v="1"/>
    <n v="0"/>
    <x v="0"/>
    <x v="3"/>
    <x v="2"/>
  </r>
  <r>
    <x v="6"/>
    <x v="1"/>
    <x v="1"/>
    <x v="0"/>
    <x v="0"/>
    <x v="0"/>
    <x v="0"/>
    <x v="0"/>
    <x v="0"/>
    <x v="1"/>
    <x v="1"/>
    <x v="290"/>
    <n v="1"/>
    <s v="Yes"/>
    <n v="12"/>
    <x v="0"/>
    <n v="1"/>
    <n v="2"/>
    <n v="2"/>
    <n v="2"/>
    <n v="2"/>
    <n v="2"/>
    <x v="0"/>
    <x v="197"/>
    <x v="1"/>
    <x v="0"/>
    <n v="3"/>
    <n v="0"/>
    <x v="0"/>
    <x v="0"/>
    <x v="0"/>
  </r>
  <r>
    <x v="38"/>
    <x v="1"/>
    <x v="0"/>
    <x v="0"/>
    <x v="4"/>
    <x v="1"/>
    <x v="1"/>
    <x v="0"/>
    <x v="1"/>
    <x v="3"/>
    <x v="0"/>
    <x v="291"/>
    <n v="1"/>
    <s v="No"/>
    <n v="18"/>
    <x v="0"/>
    <n v="0"/>
    <n v="2"/>
    <n v="3"/>
    <n v="2"/>
    <n v="2"/>
    <n v="1"/>
    <x v="2"/>
    <x v="212"/>
    <x v="1"/>
    <x v="1"/>
    <n v="2"/>
    <n v="2"/>
    <x v="1"/>
    <x v="1"/>
    <x v="2"/>
  </r>
  <r>
    <x v="32"/>
    <x v="1"/>
    <x v="0"/>
    <x v="0"/>
    <x v="23"/>
    <x v="0"/>
    <x v="1"/>
    <x v="0"/>
    <x v="1"/>
    <x v="0"/>
    <x v="2"/>
    <x v="292"/>
    <n v="1"/>
    <s v="No"/>
    <n v="12"/>
    <x v="0"/>
    <n v="2"/>
    <n v="2"/>
    <n v="3"/>
    <n v="2"/>
    <n v="2"/>
    <n v="2"/>
    <x v="0"/>
    <x v="213"/>
    <x v="3"/>
    <x v="0"/>
    <n v="3"/>
    <n v="1"/>
    <x v="1"/>
    <x v="1"/>
    <x v="2"/>
  </r>
  <r>
    <x v="27"/>
    <x v="1"/>
    <x v="1"/>
    <x v="0"/>
    <x v="24"/>
    <x v="0"/>
    <x v="1"/>
    <x v="1"/>
    <x v="6"/>
    <x v="1"/>
    <x v="0"/>
    <x v="293"/>
    <n v="2"/>
    <s v="No"/>
    <n v="11"/>
    <x v="0"/>
    <n v="0"/>
    <n v="10"/>
    <n v="2"/>
    <n v="2"/>
    <n v="2"/>
    <n v="2"/>
    <x v="1"/>
    <x v="213"/>
    <x v="1"/>
    <x v="1"/>
    <n v="3"/>
    <n v="3"/>
    <x v="1"/>
    <x v="1"/>
    <x v="1"/>
  </r>
  <r>
    <x v="28"/>
    <x v="0"/>
    <x v="1"/>
    <x v="0"/>
    <x v="0"/>
    <x v="0"/>
    <x v="1"/>
    <x v="0"/>
    <x v="0"/>
    <x v="1"/>
    <x v="1"/>
    <x v="294"/>
    <n v="6"/>
    <s v="Yes"/>
    <n v="13"/>
    <x v="0"/>
    <n v="1"/>
    <n v="7"/>
    <n v="2"/>
    <n v="2"/>
    <n v="2"/>
    <n v="2"/>
    <x v="3"/>
    <x v="210"/>
    <x v="0"/>
    <x v="1"/>
    <n v="0"/>
    <n v="0"/>
    <x v="1"/>
    <x v="2"/>
    <x v="2"/>
  </r>
  <r>
    <x v="10"/>
    <x v="1"/>
    <x v="0"/>
    <x v="1"/>
    <x v="22"/>
    <x v="0"/>
    <x v="1"/>
    <x v="2"/>
    <x v="4"/>
    <x v="2"/>
    <x v="2"/>
    <x v="295"/>
    <n v="4"/>
    <s v="No"/>
    <n v="11"/>
    <x v="0"/>
    <n v="3"/>
    <n v="15"/>
    <n v="3"/>
    <n v="2"/>
    <n v="2"/>
    <n v="2"/>
    <x v="0"/>
    <x v="214"/>
    <x v="4"/>
    <x v="0"/>
    <n v="4"/>
    <n v="3"/>
    <x v="1"/>
    <x v="3"/>
    <x v="2"/>
  </r>
  <r>
    <x v="13"/>
    <x v="0"/>
    <x v="0"/>
    <x v="2"/>
    <x v="14"/>
    <x v="1"/>
    <x v="1"/>
    <x v="0"/>
    <x v="8"/>
    <x v="0"/>
    <x v="1"/>
    <x v="296"/>
    <n v="1"/>
    <s v="No"/>
    <n v="15"/>
    <x v="0"/>
    <n v="0"/>
    <n v="2"/>
    <n v="0"/>
    <n v="2"/>
    <n v="2"/>
    <n v="2"/>
    <x v="2"/>
    <x v="215"/>
    <x v="4"/>
    <x v="0"/>
    <n v="0"/>
    <n v="0"/>
    <x v="0"/>
    <x v="0"/>
    <x v="0"/>
  </r>
  <r>
    <x v="14"/>
    <x v="1"/>
    <x v="0"/>
    <x v="1"/>
    <x v="15"/>
    <x v="0"/>
    <x v="1"/>
    <x v="2"/>
    <x v="4"/>
    <x v="0"/>
    <x v="1"/>
    <x v="297"/>
    <n v="8"/>
    <s v="No"/>
    <n v="15"/>
    <x v="0"/>
    <n v="2"/>
    <n v="4"/>
    <n v="2"/>
    <n v="2"/>
    <n v="2"/>
    <n v="2"/>
    <x v="0"/>
    <x v="216"/>
    <x v="2"/>
    <x v="0"/>
    <n v="2"/>
    <n v="3"/>
    <x v="1"/>
    <x v="2"/>
    <x v="2"/>
  </r>
  <r>
    <x v="17"/>
    <x v="1"/>
    <x v="1"/>
    <x v="0"/>
    <x v="0"/>
    <x v="0"/>
    <x v="1"/>
    <x v="1"/>
    <x v="6"/>
    <x v="0"/>
    <x v="0"/>
    <x v="298"/>
    <n v="5"/>
    <s v="Yes"/>
    <n v="18"/>
    <x v="0"/>
    <n v="0"/>
    <n v="16"/>
    <n v="2"/>
    <n v="2"/>
    <n v="2"/>
    <n v="2"/>
    <x v="0"/>
    <x v="214"/>
    <x v="0"/>
    <x v="0"/>
    <n v="5"/>
    <n v="2"/>
    <x v="1"/>
    <x v="1"/>
    <x v="0"/>
  </r>
  <r>
    <x v="25"/>
    <x v="1"/>
    <x v="0"/>
    <x v="0"/>
    <x v="2"/>
    <x v="1"/>
    <x v="1"/>
    <x v="1"/>
    <x v="6"/>
    <x v="3"/>
    <x v="0"/>
    <x v="299"/>
    <n v="4"/>
    <s v="No"/>
    <n v="18"/>
    <x v="0"/>
    <n v="0"/>
    <n v="9"/>
    <n v="3"/>
    <n v="2"/>
    <n v="2"/>
    <n v="2"/>
    <x v="3"/>
    <x v="207"/>
    <x v="3"/>
    <x v="0"/>
    <n v="0"/>
    <n v="3"/>
    <x v="1"/>
    <x v="0"/>
    <x v="2"/>
  </r>
  <r>
    <x v="18"/>
    <x v="1"/>
    <x v="2"/>
    <x v="0"/>
    <x v="10"/>
    <x v="0"/>
    <x v="1"/>
    <x v="2"/>
    <x v="7"/>
    <x v="1"/>
    <x v="2"/>
    <x v="300"/>
    <n v="3"/>
    <s v="Yes"/>
    <n v="18"/>
    <x v="0"/>
    <n v="0"/>
    <n v="8"/>
    <n v="2"/>
    <n v="2"/>
    <n v="2"/>
    <n v="2"/>
    <x v="1"/>
    <x v="217"/>
    <x v="1"/>
    <x v="0"/>
    <n v="4"/>
    <n v="1"/>
    <x v="0"/>
    <x v="0"/>
    <x v="2"/>
  </r>
  <r>
    <x v="20"/>
    <x v="1"/>
    <x v="0"/>
    <x v="1"/>
    <x v="10"/>
    <x v="0"/>
    <x v="1"/>
    <x v="2"/>
    <x v="4"/>
    <x v="2"/>
    <x v="1"/>
    <x v="301"/>
    <n v="2"/>
    <s v="No"/>
    <n v="13"/>
    <x v="0"/>
    <n v="1"/>
    <n v="8"/>
    <n v="6"/>
    <n v="2"/>
    <n v="2"/>
    <n v="2"/>
    <x v="3"/>
    <x v="218"/>
    <x v="2"/>
    <x v="0"/>
    <n v="4"/>
    <n v="1"/>
    <x v="0"/>
    <x v="3"/>
    <x v="2"/>
  </r>
  <r>
    <x v="13"/>
    <x v="1"/>
    <x v="0"/>
    <x v="0"/>
    <x v="4"/>
    <x v="0"/>
    <x v="1"/>
    <x v="2"/>
    <x v="1"/>
    <x v="1"/>
    <x v="1"/>
    <x v="302"/>
    <n v="9"/>
    <s v="No"/>
    <n v="17"/>
    <x v="0"/>
    <n v="1"/>
    <n v="9"/>
    <n v="3"/>
    <n v="2"/>
    <n v="2"/>
    <n v="1"/>
    <x v="0"/>
    <x v="219"/>
    <x v="0"/>
    <x v="0"/>
    <n v="0"/>
    <n v="2"/>
    <x v="1"/>
    <x v="0"/>
    <x v="2"/>
  </r>
  <r>
    <x v="3"/>
    <x v="1"/>
    <x v="0"/>
    <x v="0"/>
    <x v="6"/>
    <x v="0"/>
    <x v="3"/>
    <x v="0"/>
    <x v="1"/>
    <x v="0"/>
    <x v="1"/>
    <x v="303"/>
    <n v="2"/>
    <s v="No"/>
    <n v="16"/>
    <x v="0"/>
    <n v="1"/>
    <n v="4"/>
    <n v="2"/>
    <n v="2"/>
    <n v="2"/>
    <n v="2"/>
    <x v="0"/>
    <x v="220"/>
    <x v="3"/>
    <x v="0"/>
    <n v="0"/>
    <n v="2"/>
    <x v="0"/>
    <x v="1"/>
    <x v="2"/>
  </r>
  <r>
    <x v="1"/>
    <x v="1"/>
    <x v="0"/>
    <x v="0"/>
    <x v="9"/>
    <x v="0"/>
    <x v="1"/>
    <x v="0"/>
    <x v="1"/>
    <x v="1"/>
    <x v="0"/>
    <x v="304"/>
    <n v="1"/>
    <s v="No"/>
    <n v="18"/>
    <x v="0"/>
    <n v="0"/>
    <n v="3"/>
    <n v="2"/>
    <n v="2"/>
    <n v="2"/>
    <n v="2"/>
    <x v="0"/>
    <x v="221"/>
    <x v="3"/>
    <x v="0"/>
    <n v="4"/>
    <n v="0"/>
    <x v="0"/>
    <x v="1"/>
    <x v="2"/>
  </r>
  <r>
    <x v="10"/>
    <x v="1"/>
    <x v="1"/>
    <x v="0"/>
    <x v="7"/>
    <x v="0"/>
    <x v="0"/>
    <x v="4"/>
    <x v="5"/>
    <x v="1"/>
    <x v="1"/>
    <x v="305"/>
    <n v="2"/>
    <s v="No"/>
    <n v="25"/>
    <x v="1"/>
    <n v="1"/>
    <n v="23"/>
    <n v="3"/>
    <n v="2"/>
    <n v="2"/>
    <n v="2"/>
    <x v="1"/>
    <x v="222"/>
    <x v="3"/>
    <x v="1"/>
    <n v="0"/>
    <n v="1"/>
    <x v="0"/>
    <x v="3"/>
    <x v="2"/>
  </r>
  <r>
    <x v="27"/>
    <x v="0"/>
    <x v="0"/>
    <x v="1"/>
    <x v="1"/>
    <x v="0"/>
    <x v="2"/>
    <x v="2"/>
    <x v="4"/>
    <x v="1"/>
    <x v="2"/>
    <x v="306"/>
    <n v="6"/>
    <s v="Yes"/>
    <n v="14"/>
    <x v="0"/>
    <n v="2"/>
    <n v="7"/>
    <n v="2"/>
    <n v="2"/>
    <n v="2"/>
    <n v="2"/>
    <x v="0"/>
    <x v="223"/>
    <x v="3"/>
    <x v="0"/>
    <n v="1"/>
    <n v="2"/>
    <x v="0"/>
    <x v="0"/>
    <x v="1"/>
  </r>
  <r>
    <x v="30"/>
    <x v="1"/>
    <x v="0"/>
    <x v="1"/>
    <x v="0"/>
    <x v="1"/>
    <x v="1"/>
    <x v="0"/>
    <x v="3"/>
    <x v="0"/>
    <x v="0"/>
    <x v="307"/>
    <n v="1"/>
    <s v="No"/>
    <n v="19"/>
    <x v="0"/>
    <n v="0"/>
    <n v="2"/>
    <n v="3"/>
    <n v="2"/>
    <n v="2"/>
    <n v="2"/>
    <x v="3"/>
    <x v="185"/>
    <x v="2"/>
    <x v="0"/>
    <n v="1"/>
    <n v="1"/>
    <x v="0"/>
    <x v="2"/>
    <x v="1"/>
  </r>
  <r>
    <x v="39"/>
    <x v="1"/>
    <x v="0"/>
    <x v="0"/>
    <x v="15"/>
    <x v="1"/>
    <x v="1"/>
    <x v="0"/>
    <x v="0"/>
    <x v="2"/>
    <x v="2"/>
    <x v="308"/>
    <n v="4"/>
    <s v="Yes"/>
    <n v="16"/>
    <x v="0"/>
    <n v="1"/>
    <n v="17"/>
    <n v="2"/>
    <n v="2"/>
    <n v="2"/>
    <n v="2"/>
    <x v="1"/>
    <x v="224"/>
    <x v="1"/>
    <x v="1"/>
    <n v="5"/>
    <n v="1"/>
    <x v="0"/>
    <x v="1"/>
    <x v="1"/>
  </r>
  <r>
    <x v="33"/>
    <x v="1"/>
    <x v="0"/>
    <x v="1"/>
    <x v="23"/>
    <x v="0"/>
    <x v="1"/>
    <x v="1"/>
    <x v="4"/>
    <x v="0"/>
    <x v="0"/>
    <x v="309"/>
    <n v="3"/>
    <s v="Yes"/>
    <n v="16"/>
    <x v="0"/>
    <n v="0"/>
    <n v="21"/>
    <n v="2"/>
    <n v="2"/>
    <n v="0"/>
    <n v="2"/>
    <x v="3"/>
    <x v="199"/>
    <x v="1"/>
    <x v="1"/>
    <n v="0"/>
    <n v="2"/>
    <x v="1"/>
    <x v="2"/>
    <x v="0"/>
  </r>
  <r>
    <x v="30"/>
    <x v="1"/>
    <x v="0"/>
    <x v="1"/>
    <x v="14"/>
    <x v="0"/>
    <x v="1"/>
    <x v="0"/>
    <x v="3"/>
    <x v="2"/>
    <x v="0"/>
    <x v="310"/>
    <n v="1"/>
    <s v="No"/>
    <n v="11"/>
    <x v="0"/>
    <n v="0"/>
    <n v="2"/>
    <n v="3"/>
    <n v="2"/>
    <n v="0"/>
    <n v="2"/>
    <x v="0"/>
    <x v="213"/>
    <x v="0"/>
    <x v="0"/>
    <n v="0"/>
    <n v="0"/>
    <x v="0"/>
    <x v="3"/>
    <x v="0"/>
  </r>
  <r>
    <x v="17"/>
    <x v="1"/>
    <x v="0"/>
    <x v="2"/>
    <x v="4"/>
    <x v="1"/>
    <x v="1"/>
    <x v="0"/>
    <x v="8"/>
    <x v="1"/>
    <x v="2"/>
    <x v="311"/>
    <n v="4"/>
    <s v="Yes"/>
    <n v="18"/>
    <x v="0"/>
    <n v="3"/>
    <n v="8"/>
    <n v="2"/>
    <n v="2"/>
    <n v="2"/>
    <n v="2"/>
    <x v="3"/>
    <x v="181"/>
    <x v="1"/>
    <x v="1"/>
    <n v="4"/>
    <n v="3"/>
    <x v="1"/>
    <x v="1"/>
    <x v="2"/>
  </r>
  <r>
    <x v="26"/>
    <x v="0"/>
    <x v="0"/>
    <x v="1"/>
    <x v="16"/>
    <x v="0"/>
    <x v="0"/>
    <x v="2"/>
    <x v="4"/>
    <x v="2"/>
    <x v="2"/>
    <x v="312"/>
    <n v="5"/>
    <s v="Yes"/>
    <n v="13"/>
    <x v="0"/>
    <n v="3"/>
    <n v="16"/>
    <n v="3"/>
    <n v="2"/>
    <n v="2"/>
    <n v="2"/>
    <x v="2"/>
    <x v="225"/>
    <x v="1"/>
    <x v="1"/>
    <n v="4"/>
    <n v="0"/>
    <x v="0"/>
    <x v="1"/>
    <x v="1"/>
  </r>
  <r>
    <x v="19"/>
    <x v="1"/>
    <x v="1"/>
    <x v="2"/>
    <x v="6"/>
    <x v="0"/>
    <x v="1"/>
    <x v="0"/>
    <x v="8"/>
    <x v="1"/>
    <x v="1"/>
    <x v="313"/>
    <n v="0"/>
    <s v="No"/>
    <n v="14"/>
    <x v="0"/>
    <n v="1"/>
    <n v="3"/>
    <n v="2"/>
    <n v="2"/>
    <n v="2"/>
    <n v="1"/>
    <x v="0"/>
    <x v="226"/>
    <x v="3"/>
    <x v="0"/>
    <n v="2"/>
    <n v="3"/>
    <x v="0"/>
    <x v="3"/>
    <x v="2"/>
  </r>
  <r>
    <x v="7"/>
    <x v="0"/>
    <x v="0"/>
    <x v="1"/>
    <x v="14"/>
    <x v="1"/>
    <x v="2"/>
    <x v="0"/>
    <x v="3"/>
    <x v="3"/>
    <x v="0"/>
    <x v="314"/>
    <n v="1"/>
    <s v="No"/>
    <n v="13"/>
    <x v="0"/>
    <n v="0"/>
    <n v="2"/>
    <n v="3"/>
    <n v="2"/>
    <n v="2"/>
    <n v="2"/>
    <x v="3"/>
    <x v="227"/>
    <x v="2"/>
    <x v="1"/>
    <n v="5"/>
    <n v="1"/>
    <x v="1"/>
    <x v="3"/>
    <x v="1"/>
  </r>
  <r>
    <x v="13"/>
    <x v="1"/>
    <x v="0"/>
    <x v="1"/>
    <x v="5"/>
    <x v="1"/>
    <x v="2"/>
    <x v="2"/>
    <x v="4"/>
    <x v="1"/>
    <x v="0"/>
    <x v="315"/>
    <n v="5"/>
    <s v="No"/>
    <n v="12"/>
    <x v="0"/>
    <n v="0"/>
    <n v="6"/>
    <n v="3"/>
    <n v="2"/>
    <n v="2"/>
    <n v="2"/>
    <x v="1"/>
    <x v="228"/>
    <x v="2"/>
    <x v="1"/>
    <n v="1"/>
    <n v="1"/>
    <x v="0"/>
    <x v="1"/>
    <x v="2"/>
  </r>
  <r>
    <x v="31"/>
    <x v="1"/>
    <x v="0"/>
    <x v="0"/>
    <x v="5"/>
    <x v="1"/>
    <x v="1"/>
    <x v="1"/>
    <x v="5"/>
    <x v="0"/>
    <x v="1"/>
    <x v="316"/>
    <n v="2"/>
    <s v="No"/>
    <n v="11"/>
    <x v="0"/>
    <n v="0"/>
    <n v="15"/>
    <n v="2"/>
    <n v="2"/>
    <n v="2"/>
    <n v="2"/>
    <x v="1"/>
    <x v="229"/>
    <x v="3"/>
    <x v="0"/>
    <n v="1"/>
    <n v="2"/>
    <x v="1"/>
    <x v="0"/>
    <x v="2"/>
  </r>
  <r>
    <x v="35"/>
    <x v="1"/>
    <x v="0"/>
    <x v="0"/>
    <x v="0"/>
    <x v="0"/>
    <x v="1"/>
    <x v="3"/>
    <x v="2"/>
    <x v="1"/>
    <x v="2"/>
    <x v="317"/>
    <n v="7"/>
    <s v="Yes"/>
    <n v="17"/>
    <x v="0"/>
    <n v="1"/>
    <n v="24"/>
    <n v="3"/>
    <n v="2"/>
    <n v="2"/>
    <n v="2"/>
    <x v="2"/>
    <x v="150"/>
    <x v="4"/>
    <x v="1"/>
    <n v="3"/>
    <n v="0"/>
    <x v="0"/>
    <x v="1"/>
    <x v="0"/>
  </r>
  <r>
    <x v="35"/>
    <x v="1"/>
    <x v="2"/>
    <x v="1"/>
    <x v="26"/>
    <x v="0"/>
    <x v="0"/>
    <x v="2"/>
    <x v="4"/>
    <x v="3"/>
    <x v="0"/>
    <x v="318"/>
    <n v="8"/>
    <s v="No"/>
    <n v="15"/>
    <x v="0"/>
    <n v="0"/>
    <n v="6"/>
    <n v="3"/>
    <n v="2"/>
    <n v="2"/>
    <n v="2"/>
    <x v="0"/>
    <x v="188"/>
    <x v="2"/>
    <x v="0"/>
    <n v="5"/>
    <n v="0"/>
    <x v="0"/>
    <x v="2"/>
    <x v="0"/>
  </r>
  <r>
    <x v="25"/>
    <x v="1"/>
    <x v="1"/>
    <x v="1"/>
    <x v="11"/>
    <x v="0"/>
    <x v="1"/>
    <x v="2"/>
    <x v="4"/>
    <x v="1"/>
    <x v="2"/>
    <x v="319"/>
    <n v="2"/>
    <s v="No"/>
    <n v="18"/>
    <x v="0"/>
    <n v="1"/>
    <n v="7"/>
    <n v="6"/>
    <n v="2"/>
    <n v="2"/>
    <n v="2"/>
    <x v="2"/>
    <x v="177"/>
    <x v="2"/>
    <x v="1"/>
    <n v="2"/>
    <n v="1"/>
    <x v="0"/>
    <x v="2"/>
    <x v="0"/>
  </r>
  <r>
    <x v="32"/>
    <x v="1"/>
    <x v="1"/>
    <x v="0"/>
    <x v="1"/>
    <x v="0"/>
    <x v="1"/>
    <x v="4"/>
    <x v="2"/>
    <x v="0"/>
    <x v="1"/>
    <x v="320"/>
    <n v="2"/>
    <s v="Yes"/>
    <n v="14"/>
    <x v="0"/>
    <n v="0"/>
    <n v="23"/>
    <n v="3"/>
    <n v="2"/>
    <n v="2"/>
    <n v="2"/>
    <x v="3"/>
    <x v="203"/>
    <x v="2"/>
    <x v="1"/>
    <n v="0"/>
    <n v="2"/>
    <x v="0"/>
    <x v="3"/>
    <x v="2"/>
  </r>
  <r>
    <x v="7"/>
    <x v="0"/>
    <x v="0"/>
    <x v="2"/>
    <x v="16"/>
    <x v="0"/>
    <x v="0"/>
    <x v="0"/>
    <x v="8"/>
    <x v="2"/>
    <x v="2"/>
    <x v="321"/>
    <n v="4"/>
    <s v="Yes"/>
    <n v="15"/>
    <x v="0"/>
    <n v="3"/>
    <n v="4"/>
    <n v="3"/>
    <n v="2"/>
    <n v="2"/>
    <n v="0"/>
    <x v="3"/>
    <x v="230"/>
    <x v="1"/>
    <x v="1"/>
    <n v="3"/>
    <n v="0"/>
    <x v="1"/>
    <x v="2"/>
    <x v="2"/>
  </r>
  <r>
    <x v="9"/>
    <x v="1"/>
    <x v="0"/>
    <x v="0"/>
    <x v="14"/>
    <x v="1"/>
    <x v="1"/>
    <x v="0"/>
    <x v="0"/>
    <x v="0"/>
    <x v="0"/>
    <x v="322"/>
    <n v="4"/>
    <s v="No"/>
    <n v="12"/>
    <x v="0"/>
    <n v="0"/>
    <n v="7"/>
    <n v="2"/>
    <n v="2"/>
    <n v="2"/>
    <n v="0"/>
    <x v="3"/>
    <x v="205"/>
    <x v="3"/>
    <x v="1"/>
    <n v="1"/>
    <n v="1"/>
    <x v="1"/>
    <x v="1"/>
    <x v="0"/>
  </r>
  <r>
    <x v="21"/>
    <x v="0"/>
    <x v="0"/>
    <x v="1"/>
    <x v="0"/>
    <x v="0"/>
    <x v="0"/>
    <x v="2"/>
    <x v="4"/>
    <x v="3"/>
    <x v="0"/>
    <x v="323"/>
    <n v="7"/>
    <s v="Yes"/>
    <n v="12"/>
    <x v="0"/>
    <n v="0"/>
    <n v="7"/>
    <n v="3"/>
    <n v="2"/>
    <n v="2"/>
    <n v="2"/>
    <x v="1"/>
    <x v="231"/>
    <x v="3"/>
    <x v="0"/>
    <n v="5"/>
    <n v="3"/>
    <x v="0"/>
    <x v="1"/>
    <x v="1"/>
  </r>
  <r>
    <x v="25"/>
    <x v="1"/>
    <x v="0"/>
    <x v="0"/>
    <x v="21"/>
    <x v="0"/>
    <x v="1"/>
    <x v="2"/>
    <x v="1"/>
    <x v="1"/>
    <x v="2"/>
    <x v="324"/>
    <n v="8"/>
    <s v="No"/>
    <n v="14"/>
    <x v="0"/>
    <n v="3"/>
    <n v="7"/>
    <n v="2"/>
    <n v="2"/>
    <n v="2"/>
    <n v="2"/>
    <x v="0"/>
    <x v="209"/>
    <x v="0"/>
    <x v="0"/>
    <n v="1"/>
    <n v="2"/>
    <x v="1"/>
    <x v="2"/>
    <x v="1"/>
  </r>
  <r>
    <x v="17"/>
    <x v="1"/>
    <x v="0"/>
    <x v="0"/>
    <x v="4"/>
    <x v="0"/>
    <x v="3"/>
    <x v="2"/>
    <x v="7"/>
    <x v="2"/>
    <x v="1"/>
    <x v="325"/>
    <n v="2"/>
    <s v="No"/>
    <n v="15"/>
    <x v="0"/>
    <n v="1"/>
    <n v="10"/>
    <n v="5"/>
    <n v="2"/>
    <n v="2"/>
    <n v="2"/>
    <x v="2"/>
    <x v="159"/>
    <x v="1"/>
    <x v="1"/>
    <n v="0"/>
    <n v="2"/>
    <x v="0"/>
    <x v="3"/>
    <x v="2"/>
  </r>
  <r>
    <x v="28"/>
    <x v="1"/>
    <x v="0"/>
    <x v="0"/>
    <x v="7"/>
    <x v="1"/>
    <x v="3"/>
    <x v="0"/>
    <x v="0"/>
    <x v="0"/>
    <x v="2"/>
    <x v="326"/>
    <n v="8"/>
    <s v="No"/>
    <n v="12"/>
    <x v="0"/>
    <n v="1"/>
    <n v="4"/>
    <n v="0"/>
    <n v="2"/>
    <n v="2"/>
    <n v="2"/>
    <x v="1"/>
    <x v="217"/>
    <x v="2"/>
    <x v="0"/>
    <n v="4"/>
    <n v="2"/>
    <x v="1"/>
    <x v="1"/>
    <x v="2"/>
  </r>
  <r>
    <x v="6"/>
    <x v="0"/>
    <x v="0"/>
    <x v="1"/>
    <x v="16"/>
    <x v="1"/>
    <x v="1"/>
    <x v="2"/>
    <x v="4"/>
    <x v="0"/>
    <x v="0"/>
    <x v="327"/>
    <n v="3"/>
    <s v="Yes"/>
    <n v="11"/>
    <x v="0"/>
    <n v="0"/>
    <n v="6"/>
    <n v="0"/>
    <n v="2"/>
    <n v="2"/>
    <n v="2"/>
    <x v="3"/>
    <x v="232"/>
    <x v="1"/>
    <x v="0"/>
    <n v="4"/>
    <n v="2"/>
    <x v="1"/>
    <x v="3"/>
    <x v="1"/>
  </r>
  <r>
    <x v="42"/>
    <x v="0"/>
    <x v="0"/>
    <x v="1"/>
    <x v="20"/>
    <x v="0"/>
    <x v="1"/>
    <x v="1"/>
    <x v="4"/>
    <x v="2"/>
    <x v="0"/>
    <x v="328"/>
    <n v="6"/>
    <s v="Yes"/>
    <n v="13"/>
    <x v="0"/>
    <n v="0"/>
    <n v="15"/>
    <n v="2"/>
    <n v="2"/>
    <n v="2"/>
    <n v="2"/>
    <x v="3"/>
    <x v="233"/>
    <x v="4"/>
    <x v="0"/>
    <n v="5"/>
    <n v="0"/>
    <x v="1"/>
    <x v="2"/>
    <x v="0"/>
  </r>
  <r>
    <x v="38"/>
    <x v="1"/>
    <x v="0"/>
    <x v="2"/>
    <x v="0"/>
    <x v="1"/>
    <x v="1"/>
    <x v="0"/>
    <x v="8"/>
    <x v="3"/>
    <x v="1"/>
    <x v="329"/>
    <n v="4"/>
    <s v="No"/>
    <n v="14"/>
    <x v="0"/>
    <n v="0"/>
    <n v="6"/>
    <n v="3"/>
    <n v="2"/>
    <n v="1"/>
    <n v="2"/>
    <x v="0"/>
    <x v="234"/>
    <x v="0"/>
    <x v="0"/>
    <n v="3"/>
    <n v="0"/>
    <x v="0"/>
    <x v="3"/>
    <x v="1"/>
  </r>
  <r>
    <x v="38"/>
    <x v="1"/>
    <x v="0"/>
    <x v="0"/>
    <x v="0"/>
    <x v="0"/>
    <x v="1"/>
    <x v="0"/>
    <x v="0"/>
    <x v="0"/>
    <x v="2"/>
    <x v="330"/>
    <n v="6"/>
    <s v="Yes"/>
    <n v="19"/>
    <x v="0"/>
    <n v="1"/>
    <n v="7"/>
    <n v="2"/>
    <n v="2"/>
    <n v="0"/>
    <n v="2"/>
    <x v="3"/>
    <x v="199"/>
    <x v="2"/>
    <x v="1"/>
    <n v="2"/>
    <n v="2"/>
    <x v="1"/>
    <x v="0"/>
    <x v="0"/>
  </r>
  <r>
    <x v="28"/>
    <x v="1"/>
    <x v="0"/>
    <x v="1"/>
    <x v="0"/>
    <x v="0"/>
    <x v="1"/>
    <x v="0"/>
    <x v="3"/>
    <x v="0"/>
    <x v="1"/>
    <x v="331"/>
    <n v="0"/>
    <s v="No"/>
    <n v="19"/>
    <x v="0"/>
    <n v="1"/>
    <n v="3"/>
    <n v="1"/>
    <n v="2"/>
    <n v="1"/>
    <n v="2"/>
    <x v="3"/>
    <x v="235"/>
    <x v="1"/>
    <x v="1"/>
    <n v="0"/>
    <n v="2"/>
    <x v="0"/>
    <x v="1"/>
    <x v="2"/>
  </r>
  <r>
    <x v="27"/>
    <x v="1"/>
    <x v="0"/>
    <x v="0"/>
    <x v="18"/>
    <x v="0"/>
    <x v="1"/>
    <x v="0"/>
    <x v="0"/>
    <x v="0"/>
    <x v="1"/>
    <x v="332"/>
    <n v="7"/>
    <s v="Yes"/>
    <n v="11"/>
    <x v="0"/>
    <n v="1"/>
    <n v="5"/>
    <n v="3"/>
    <n v="2"/>
    <n v="2"/>
    <n v="2"/>
    <x v="2"/>
    <x v="236"/>
    <x v="4"/>
    <x v="0"/>
    <n v="2"/>
    <n v="1"/>
    <x v="0"/>
    <x v="2"/>
    <x v="1"/>
  </r>
  <r>
    <x v="21"/>
    <x v="1"/>
    <x v="0"/>
    <x v="1"/>
    <x v="4"/>
    <x v="0"/>
    <x v="0"/>
    <x v="0"/>
    <x v="3"/>
    <x v="3"/>
    <x v="1"/>
    <x v="333"/>
    <n v="0"/>
    <s v="No"/>
    <n v="14"/>
    <x v="0"/>
    <n v="1"/>
    <n v="3"/>
    <n v="2"/>
    <n v="2"/>
    <n v="2"/>
    <n v="2"/>
    <x v="0"/>
    <x v="188"/>
    <x v="4"/>
    <x v="1"/>
    <n v="3"/>
    <n v="2"/>
    <x v="0"/>
    <x v="3"/>
    <x v="1"/>
  </r>
  <r>
    <x v="1"/>
    <x v="1"/>
    <x v="0"/>
    <x v="1"/>
    <x v="9"/>
    <x v="0"/>
    <x v="1"/>
    <x v="0"/>
    <x v="3"/>
    <x v="2"/>
    <x v="0"/>
    <x v="334"/>
    <n v="1"/>
    <s v="Yes"/>
    <n v="11"/>
    <x v="0"/>
    <n v="0"/>
    <n v="2"/>
    <n v="6"/>
    <n v="2"/>
    <n v="1"/>
    <n v="2"/>
    <x v="3"/>
    <x v="237"/>
    <x v="4"/>
    <x v="0"/>
    <n v="4"/>
    <n v="2"/>
    <x v="1"/>
    <x v="1"/>
    <x v="1"/>
  </r>
  <r>
    <x v="7"/>
    <x v="0"/>
    <x v="0"/>
    <x v="0"/>
    <x v="4"/>
    <x v="0"/>
    <x v="1"/>
    <x v="0"/>
    <x v="1"/>
    <x v="1"/>
    <x v="1"/>
    <x v="335"/>
    <n v="9"/>
    <s v="Yes"/>
    <n v="14"/>
    <x v="0"/>
    <n v="3"/>
    <n v="4"/>
    <n v="3"/>
    <n v="2"/>
    <n v="2"/>
    <n v="2"/>
    <x v="2"/>
    <x v="174"/>
    <x v="0"/>
    <x v="0"/>
    <n v="0"/>
    <n v="0"/>
    <x v="1"/>
    <x v="1"/>
    <x v="1"/>
  </r>
  <r>
    <x v="18"/>
    <x v="1"/>
    <x v="0"/>
    <x v="0"/>
    <x v="0"/>
    <x v="0"/>
    <x v="0"/>
    <x v="0"/>
    <x v="1"/>
    <x v="0"/>
    <x v="0"/>
    <x v="336"/>
    <n v="2"/>
    <s v="No"/>
    <n v="14"/>
    <x v="0"/>
    <n v="0"/>
    <n v="8"/>
    <n v="2"/>
    <n v="2"/>
    <n v="2"/>
    <n v="2"/>
    <x v="2"/>
    <x v="238"/>
    <x v="4"/>
    <x v="0"/>
    <n v="4"/>
    <n v="2"/>
    <x v="1"/>
    <x v="3"/>
    <x v="1"/>
  </r>
  <r>
    <x v="12"/>
    <x v="1"/>
    <x v="0"/>
    <x v="0"/>
    <x v="0"/>
    <x v="0"/>
    <x v="1"/>
    <x v="0"/>
    <x v="1"/>
    <x v="1"/>
    <x v="0"/>
    <x v="337"/>
    <n v="5"/>
    <s v="Yes"/>
    <n v="11"/>
    <x v="0"/>
    <n v="0"/>
    <n v="6"/>
    <n v="3"/>
    <n v="3"/>
    <n v="1"/>
    <n v="2"/>
    <x v="1"/>
    <x v="239"/>
    <x v="1"/>
    <x v="0"/>
    <n v="3"/>
    <n v="1"/>
    <x v="1"/>
    <x v="0"/>
    <x v="1"/>
  </r>
  <r>
    <x v="16"/>
    <x v="0"/>
    <x v="0"/>
    <x v="1"/>
    <x v="5"/>
    <x v="0"/>
    <x v="0"/>
    <x v="0"/>
    <x v="3"/>
    <x v="0"/>
    <x v="1"/>
    <x v="338"/>
    <n v="1"/>
    <s v="Yes"/>
    <n v="14"/>
    <x v="0"/>
    <n v="0"/>
    <n v="3"/>
    <n v="2"/>
    <n v="3"/>
    <n v="0"/>
    <n v="2"/>
    <x v="2"/>
    <x v="240"/>
    <x v="3"/>
    <x v="1"/>
    <n v="3"/>
    <n v="0"/>
    <x v="1"/>
    <x v="3"/>
    <x v="0"/>
  </r>
  <r>
    <x v="27"/>
    <x v="1"/>
    <x v="1"/>
    <x v="0"/>
    <x v="4"/>
    <x v="0"/>
    <x v="1"/>
    <x v="0"/>
    <x v="1"/>
    <x v="2"/>
    <x v="1"/>
    <x v="339"/>
    <n v="4"/>
    <s v="No"/>
    <n v="13"/>
    <x v="0"/>
    <n v="1"/>
    <n v="5"/>
    <n v="2"/>
    <n v="3"/>
    <n v="1"/>
    <n v="2"/>
    <x v="0"/>
    <x v="241"/>
    <x v="1"/>
    <x v="1"/>
    <n v="2"/>
    <n v="3"/>
    <x v="1"/>
    <x v="1"/>
    <x v="2"/>
  </r>
  <r>
    <x v="19"/>
    <x v="1"/>
    <x v="0"/>
    <x v="1"/>
    <x v="5"/>
    <x v="1"/>
    <x v="1"/>
    <x v="2"/>
    <x v="4"/>
    <x v="0"/>
    <x v="1"/>
    <x v="340"/>
    <n v="0"/>
    <s v="No"/>
    <n v="21"/>
    <x v="1"/>
    <n v="1"/>
    <n v="4"/>
    <n v="2"/>
    <n v="3"/>
    <n v="0"/>
    <n v="2"/>
    <x v="0"/>
    <x v="242"/>
    <x v="2"/>
    <x v="0"/>
    <n v="1"/>
    <n v="1"/>
    <x v="0"/>
    <x v="1"/>
    <x v="2"/>
  </r>
  <r>
    <x v="17"/>
    <x v="1"/>
    <x v="2"/>
    <x v="0"/>
    <x v="23"/>
    <x v="0"/>
    <x v="1"/>
    <x v="2"/>
    <x v="0"/>
    <x v="3"/>
    <x v="1"/>
    <x v="341"/>
    <n v="4"/>
    <s v="No"/>
    <n v="12"/>
    <x v="0"/>
    <n v="1"/>
    <n v="17"/>
    <n v="3"/>
    <n v="3"/>
    <n v="1"/>
    <n v="2"/>
    <x v="0"/>
    <x v="243"/>
    <x v="2"/>
    <x v="1"/>
    <n v="5"/>
    <n v="0"/>
    <x v="1"/>
    <x v="0"/>
    <x v="2"/>
  </r>
  <r>
    <x v="0"/>
    <x v="0"/>
    <x v="0"/>
    <x v="2"/>
    <x v="2"/>
    <x v="0"/>
    <x v="1"/>
    <x v="0"/>
    <x v="8"/>
    <x v="2"/>
    <x v="2"/>
    <x v="342"/>
    <n v="4"/>
    <s v="Yes"/>
    <n v="22"/>
    <x v="1"/>
    <n v="0"/>
    <n v="7"/>
    <n v="3"/>
    <n v="3"/>
    <n v="0"/>
    <n v="2"/>
    <x v="2"/>
    <x v="244"/>
    <x v="4"/>
    <x v="1"/>
    <n v="1"/>
    <n v="0"/>
    <x v="1"/>
    <x v="2"/>
    <x v="2"/>
  </r>
  <r>
    <x v="24"/>
    <x v="1"/>
    <x v="2"/>
    <x v="2"/>
    <x v="0"/>
    <x v="1"/>
    <x v="0"/>
    <x v="3"/>
    <x v="5"/>
    <x v="1"/>
    <x v="1"/>
    <x v="343"/>
    <n v="9"/>
    <s v="No"/>
    <n v="21"/>
    <x v="1"/>
    <n v="1"/>
    <n v="30"/>
    <n v="3"/>
    <n v="3"/>
    <n v="2"/>
    <n v="2"/>
    <x v="3"/>
    <x v="245"/>
    <x v="2"/>
    <x v="0"/>
    <n v="4"/>
    <n v="2"/>
    <x v="0"/>
    <x v="2"/>
    <x v="1"/>
  </r>
  <r>
    <x v="34"/>
    <x v="1"/>
    <x v="1"/>
    <x v="0"/>
    <x v="25"/>
    <x v="1"/>
    <x v="3"/>
    <x v="0"/>
    <x v="1"/>
    <x v="0"/>
    <x v="0"/>
    <x v="344"/>
    <n v="4"/>
    <s v="No"/>
    <n v="12"/>
    <x v="0"/>
    <n v="0"/>
    <n v="18"/>
    <n v="2"/>
    <n v="3"/>
    <n v="1"/>
    <n v="2"/>
    <x v="1"/>
    <x v="246"/>
    <x v="3"/>
    <x v="0"/>
    <n v="2"/>
    <n v="2"/>
    <x v="0"/>
    <x v="2"/>
    <x v="2"/>
  </r>
  <r>
    <x v="26"/>
    <x v="1"/>
    <x v="0"/>
    <x v="0"/>
    <x v="2"/>
    <x v="0"/>
    <x v="1"/>
    <x v="2"/>
    <x v="6"/>
    <x v="3"/>
    <x v="2"/>
    <x v="345"/>
    <n v="6"/>
    <s v="No"/>
    <n v="20"/>
    <x v="1"/>
    <n v="2"/>
    <n v="7"/>
    <n v="0"/>
    <n v="3"/>
    <n v="0"/>
    <n v="1"/>
    <x v="0"/>
    <x v="247"/>
    <x v="3"/>
    <x v="0"/>
    <n v="0"/>
    <n v="2"/>
    <x v="0"/>
    <x v="0"/>
    <x v="2"/>
  </r>
  <r>
    <x v="12"/>
    <x v="1"/>
    <x v="0"/>
    <x v="0"/>
    <x v="5"/>
    <x v="1"/>
    <x v="1"/>
    <x v="2"/>
    <x v="1"/>
    <x v="0"/>
    <x v="0"/>
    <x v="346"/>
    <n v="3"/>
    <s v="Yes"/>
    <n v="20"/>
    <x v="1"/>
    <n v="0"/>
    <n v="19"/>
    <n v="2"/>
    <n v="3"/>
    <n v="2"/>
    <n v="2"/>
    <x v="3"/>
    <x v="248"/>
    <x v="0"/>
    <x v="1"/>
    <n v="5"/>
    <n v="0"/>
    <x v="1"/>
    <x v="0"/>
    <x v="2"/>
  </r>
  <r>
    <x v="14"/>
    <x v="1"/>
    <x v="0"/>
    <x v="0"/>
    <x v="9"/>
    <x v="1"/>
    <x v="1"/>
    <x v="0"/>
    <x v="1"/>
    <x v="2"/>
    <x v="2"/>
    <x v="347"/>
    <n v="5"/>
    <s v="No"/>
    <n v="14"/>
    <x v="0"/>
    <n v="1"/>
    <n v="8"/>
    <n v="3"/>
    <n v="3"/>
    <n v="2"/>
    <n v="2"/>
    <x v="3"/>
    <x v="249"/>
    <x v="2"/>
    <x v="0"/>
    <n v="0"/>
    <n v="2"/>
    <x v="0"/>
    <x v="3"/>
    <x v="2"/>
  </r>
  <r>
    <x v="20"/>
    <x v="1"/>
    <x v="0"/>
    <x v="0"/>
    <x v="0"/>
    <x v="0"/>
    <x v="1"/>
    <x v="0"/>
    <x v="1"/>
    <x v="1"/>
    <x v="0"/>
    <x v="348"/>
    <n v="0"/>
    <s v="No"/>
    <n v="14"/>
    <x v="0"/>
    <n v="0"/>
    <n v="4"/>
    <n v="2"/>
    <n v="3"/>
    <n v="0"/>
    <n v="2"/>
    <x v="0"/>
    <x v="250"/>
    <x v="1"/>
    <x v="0"/>
    <n v="0"/>
    <n v="0"/>
    <x v="0"/>
    <x v="1"/>
    <x v="0"/>
  </r>
  <r>
    <x v="13"/>
    <x v="1"/>
    <x v="0"/>
    <x v="0"/>
    <x v="28"/>
    <x v="1"/>
    <x v="1"/>
    <x v="0"/>
    <x v="1"/>
    <x v="3"/>
    <x v="0"/>
    <x v="349"/>
    <n v="2"/>
    <s v="No"/>
    <n v="15"/>
    <x v="0"/>
    <n v="0"/>
    <n v="9"/>
    <n v="3"/>
    <n v="3"/>
    <n v="1"/>
    <n v="2"/>
    <x v="2"/>
    <x v="251"/>
    <x v="0"/>
    <x v="0"/>
    <n v="5"/>
    <n v="3"/>
    <x v="0"/>
    <x v="2"/>
    <x v="2"/>
  </r>
  <r>
    <x v="16"/>
    <x v="1"/>
    <x v="0"/>
    <x v="0"/>
    <x v="4"/>
    <x v="0"/>
    <x v="0"/>
    <x v="0"/>
    <x v="0"/>
    <x v="0"/>
    <x v="1"/>
    <x v="350"/>
    <n v="2"/>
    <s v="No"/>
    <n v="15"/>
    <x v="0"/>
    <n v="1"/>
    <n v="5"/>
    <n v="2"/>
    <n v="3"/>
    <n v="0"/>
    <n v="2"/>
    <x v="3"/>
    <x v="252"/>
    <x v="2"/>
    <x v="1"/>
    <n v="5"/>
    <n v="2"/>
    <x v="1"/>
    <x v="1"/>
    <x v="1"/>
  </r>
  <r>
    <x v="18"/>
    <x v="1"/>
    <x v="2"/>
    <x v="0"/>
    <x v="14"/>
    <x v="0"/>
    <x v="0"/>
    <x v="2"/>
    <x v="7"/>
    <x v="1"/>
    <x v="1"/>
    <x v="351"/>
    <n v="9"/>
    <s v="No"/>
    <n v="14"/>
    <x v="0"/>
    <n v="1"/>
    <n v="5"/>
    <n v="5"/>
    <n v="3"/>
    <n v="0"/>
    <n v="2"/>
    <x v="3"/>
    <x v="253"/>
    <x v="0"/>
    <x v="0"/>
    <n v="3"/>
    <n v="1"/>
    <x v="1"/>
    <x v="0"/>
    <x v="2"/>
  </r>
  <r>
    <x v="20"/>
    <x v="1"/>
    <x v="0"/>
    <x v="0"/>
    <x v="7"/>
    <x v="1"/>
    <x v="0"/>
    <x v="0"/>
    <x v="1"/>
    <x v="3"/>
    <x v="1"/>
    <x v="352"/>
    <n v="6"/>
    <s v="No"/>
    <n v="21"/>
    <x v="1"/>
    <n v="0"/>
    <n v="7"/>
    <n v="3"/>
    <n v="3"/>
    <n v="1"/>
    <n v="1"/>
    <x v="1"/>
    <x v="254"/>
    <x v="2"/>
    <x v="1"/>
    <n v="1"/>
    <n v="1"/>
    <x v="1"/>
    <x v="1"/>
    <x v="0"/>
  </r>
  <r>
    <x v="21"/>
    <x v="0"/>
    <x v="0"/>
    <x v="0"/>
    <x v="4"/>
    <x v="0"/>
    <x v="0"/>
    <x v="0"/>
    <x v="0"/>
    <x v="0"/>
    <x v="0"/>
    <x v="353"/>
    <n v="0"/>
    <s v="Yes"/>
    <n v="14"/>
    <x v="0"/>
    <n v="0"/>
    <n v="4"/>
    <n v="2"/>
    <n v="3"/>
    <n v="1"/>
    <n v="2"/>
    <x v="2"/>
    <x v="255"/>
    <x v="4"/>
    <x v="0"/>
    <n v="0"/>
    <n v="1"/>
    <x v="1"/>
    <x v="0"/>
    <x v="2"/>
  </r>
  <r>
    <x v="25"/>
    <x v="1"/>
    <x v="0"/>
    <x v="0"/>
    <x v="4"/>
    <x v="1"/>
    <x v="1"/>
    <x v="0"/>
    <x v="0"/>
    <x v="0"/>
    <x v="2"/>
    <x v="354"/>
    <n v="7"/>
    <s v="No"/>
    <n v="14"/>
    <x v="0"/>
    <n v="3"/>
    <n v="7"/>
    <n v="1"/>
    <n v="3"/>
    <n v="1"/>
    <n v="2"/>
    <x v="2"/>
    <x v="256"/>
    <x v="4"/>
    <x v="0"/>
    <n v="5"/>
    <n v="2"/>
    <x v="1"/>
    <x v="1"/>
    <x v="0"/>
  </r>
  <r>
    <x v="21"/>
    <x v="1"/>
    <x v="2"/>
    <x v="1"/>
    <x v="26"/>
    <x v="0"/>
    <x v="1"/>
    <x v="2"/>
    <x v="4"/>
    <x v="1"/>
    <x v="1"/>
    <x v="355"/>
    <n v="0"/>
    <s v="No"/>
    <n v="18"/>
    <x v="0"/>
    <n v="0"/>
    <n v="4"/>
    <n v="2"/>
    <n v="3"/>
    <n v="2"/>
    <n v="2"/>
    <x v="1"/>
    <x v="257"/>
    <x v="0"/>
    <x v="0"/>
    <n v="3"/>
    <n v="1"/>
    <x v="0"/>
    <x v="2"/>
    <x v="1"/>
  </r>
  <r>
    <x v="0"/>
    <x v="1"/>
    <x v="0"/>
    <x v="0"/>
    <x v="4"/>
    <x v="1"/>
    <x v="0"/>
    <x v="0"/>
    <x v="1"/>
    <x v="2"/>
    <x v="1"/>
    <x v="356"/>
    <n v="2"/>
    <s v="No"/>
    <n v="14"/>
    <x v="0"/>
    <n v="1"/>
    <n v="17"/>
    <n v="2"/>
    <n v="3"/>
    <n v="0"/>
    <n v="2"/>
    <x v="2"/>
    <x v="258"/>
    <x v="4"/>
    <x v="1"/>
    <n v="5"/>
    <n v="1"/>
    <x v="1"/>
    <x v="1"/>
    <x v="1"/>
  </r>
  <r>
    <x v="2"/>
    <x v="1"/>
    <x v="1"/>
    <x v="0"/>
    <x v="22"/>
    <x v="0"/>
    <x v="3"/>
    <x v="2"/>
    <x v="6"/>
    <x v="0"/>
    <x v="1"/>
    <x v="357"/>
    <n v="4"/>
    <s v="No"/>
    <n v="17"/>
    <x v="0"/>
    <n v="1"/>
    <n v="9"/>
    <n v="1"/>
    <n v="3"/>
    <n v="0"/>
    <n v="2"/>
    <x v="1"/>
    <x v="259"/>
    <x v="2"/>
    <x v="0"/>
    <n v="1"/>
    <n v="3"/>
    <x v="0"/>
    <x v="0"/>
    <x v="2"/>
  </r>
  <r>
    <x v="22"/>
    <x v="1"/>
    <x v="0"/>
    <x v="0"/>
    <x v="12"/>
    <x v="1"/>
    <x v="3"/>
    <x v="2"/>
    <x v="1"/>
    <x v="2"/>
    <x v="0"/>
    <x v="358"/>
    <n v="3"/>
    <s v="Yes"/>
    <n v="13"/>
    <x v="0"/>
    <n v="0"/>
    <n v="10"/>
    <n v="1"/>
    <n v="3"/>
    <n v="0"/>
    <n v="2"/>
    <x v="1"/>
    <x v="260"/>
    <x v="4"/>
    <x v="0"/>
    <n v="3"/>
    <n v="1"/>
    <x v="0"/>
    <x v="1"/>
    <x v="0"/>
  </r>
  <r>
    <x v="7"/>
    <x v="1"/>
    <x v="0"/>
    <x v="1"/>
    <x v="11"/>
    <x v="0"/>
    <x v="1"/>
    <x v="2"/>
    <x v="4"/>
    <x v="1"/>
    <x v="2"/>
    <x v="359"/>
    <n v="2"/>
    <s v="No"/>
    <n v="14"/>
    <x v="0"/>
    <n v="1"/>
    <n v="10"/>
    <n v="2"/>
    <n v="3"/>
    <n v="0"/>
    <n v="2"/>
    <x v="0"/>
    <x v="242"/>
    <x v="4"/>
    <x v="0"/>
    <n v="4"/>
    <n v="2"/>
    <x v="1"/>
    <x v="1"/>
    <x v="0"/>
  </r>
  <r>
    <x v="1"/>
    <x v="1"/>
    <x v="0"/>
    <x v="0"/>
    <x v="5"/>
    <x v="0"/>
    <x v="0"/>
    <x v="0"/>
    <x v="1"/>
    <x v="0"/>
    <x v="0"/>
    <x v="360"/>
    <n v="1"/>
    <s v="No"/>
    <n v="17"/>
    <x v="0"/>
    <n v="0"/>
    <n v="3"/>
    <n v="4"/>
    <n v="3"/>
    <n v="1"/>
    <n v="0"/>
    <x v="0"/>
    <x v="261"/>
    <x v="2"/>
    <x v="1"/>
    <n v="2"/>
    <n v="0"/>
    <x v="0"/>
    <x v="2"/>
    <x v="1"/>
  </r>
  <r>
    <x v="11"/>
    <x v="0"/>
    <x v="0"/>
    <x v="0"/>
    <x v="15"/>
    <x v="0"/>
    <x v="1"/>
    <x v="0"/>
    <x v="0"/>
    <x v="3"/>
    <x v="2"/>
    <x v="361"/>
    <n v="2"/>
    <s v="Yes"/>
    <n v="13"/>
    <x v="0"/>
    <n v="1"/>
    <n v="5"/>
    <n v="2"/>
    <n v="3"/>
    <n v="0"/>
    <n v="2"/>
    <x v="3"/>
    <x v="262"/>
    <x v="0"/>
    <x v="0"/>
    <n v="2"/>
    <n v="2"/>
    <x v="1"/>
    <x v="3"/>
    <x v="0"/>
  </r>
  <r>
    <x v="39"/>
    <x v="1"/>
    <x v="1"/>
    <x v="0"/>
    <x v="6"/>
    <x v="1"/>
    <x v="1"/>
    <x v="3"/>
    <x v="2"/>
    <x v="2"/>
    <x v="0"/>
    <x v="362"/>
    <n v="9"/>
    <s v="Yes"/>
    <n v="11"/>
    <x v="0"/>
    <n v="0"/>
    <n v="22"/>
    <n v="4"/>
    <n v="3"/>
    <n v="1"/>
    <n v="2"/>
    <x v="0"/>
    <x v="263"/>
    <x v="2"/>
    <x v="1"/>
    <n v="3"/>
    <n v="2"/>
    <x v="0"/>
    <x v="3"/>
    <x v="2"/>
  </r>
  <r>
    <x v="6"/>
    <x v="0"/>
    <x v="0"/>
    <x v="0"/>
    <x v="0"/>
    <x v="0"/>
    <x v="2"/>
    <x v="0"/>
    <x v="1"/>
    <x v="1"/>
    <x v="1"/>
    <x v="363"/>
    <n v="5"/>
    <s v="Yes"/>
    <n v="13"/>
    <x v="0"/>
    <n v="0"/>
    <n v="5"/>
    <n v="4"/>
    <n v="3"/>
    <n v="2"/>
    <n v="2"/>
    <x v="3"/>
    <x v="264"/>
    <x v="0"/>
    <x v="0"/>
    <n v="2"/>
    <n v="3"/>
    <x v="1"/>
    <x v="1"/>
    <x v="2"/>
  </r>
  <r>
    <x v="9"/>
    <x v="1"/>
    <x v="0"/>
    <x v="0"/>
    <x v="9"/>
    <x v="0"/>
    <x v="1"/>
    <x v="3"/>
    <x v="2"/>
    <x v="0"/>
    <x v="1"/>
    <x v="364"/>
    <n v="4"/>
    <s v="No"/>
    <n v="11"/>
    <x v="0"/>
    <n v="1"/>
    <n v="21"/>
    <n v="2"/>
    <n v="3"/>
    <n v="1"/>
    <n v="1"/>
    <x v="3"/>
    <x v="265"/>
    <x v="1"/>
    <x v="1"/>
    <n v="1"/>
    <n v="2"/>
    <x v="0"/>
    <x v="3"/>
    <x v="2"/>
  </r>
  <r>
    <x v="7"/>
    <x v="1"/>
    <x v="0"/>
    <x v="0"/>
    <x v="14"/>
    <x v="0"/>
    <x v="0"/>
    <x v="0"/>
    <x v="0"/>
    <x v="1"/>
    <x v="0"/>
    <x v="365"/>
    <n v="0"/>
    <s v="No"/>
    <n v="17"/>
    <x v="0"/>
    <n v="0"/>
    <n v="4"/>
    <n v="2"/>
    <n v="3"/>
    <n v="2"/>
    <n v="2"/>
    <x v="2"/>
    <x v="265"/>
    <x v="2"/>
    <x v="1"/>
    <n v="1"/>
    <n v="0"/>
    <x v="1"/>
    <x v="0"/>
    <x v="1"/>
  </r>
  <r>
    <x v="22"/>
    <x v="1"/>
    <x v="0"/>
    <x v="2"/>
    <x v="0"/>
    <x v="0"/>
    <x v="1"/>
    <x v="0"/>
    <x v="8"/>
    <x v="0"/>
    <x v="2"/>
    <x v="366"/>
    <n v="0"/>
    <s v="Yes"/>
    <n v="11"/>
    <x v="0"/>
    <n v="1"/>
    <n v="4"/>
    <n v="5"/>
    <n v="3"/>
    <n v="1"/>
    <n v="0"/>
    <x v="0"/>
    <x v="266"/>
    <x v="1"/>
    <x v="0"/>
    <n v="4"/>
    <n v="2"/>
    <x v="0"/>
    <x v="0"/>
    <x v="0"/>
  </r>
  <r>
    <x v="1"/>
    <x v="0"/>
    <x v="1"/>
    <x v="1"/>
    <x v="4"/>
    <x v="1"/>
    <x v="0"/>
    <x v="0"/>
    <x v="3"/>
    <x v="3"/>
    <x v="0"/>
    <x v="367"/>
    <n v="1"/>
    <s v="Yes"/>
    <n v="11"/>
    <x v="0"/>
    <n v="0"/>
    <n v="3"/>
    <n v="3"/>
    <n v="3"/>
    <n v="1"/>
    <n v="2"/>
    <x v="2"/>
    <x v="267"/>
    <x v="4"/>
    <x v="1"/>
    <n v="3"/>
    <n v="1"/>
    <x v="0"/>
    <x v="0"/>
    <x v="1"/>
  </r>
  <r>
    <x v="36"/>
    <x v="1"/>
    <x v="0"/>
    <x v="0"/>
    <x v="4"/>
    <x v="0"/>
    <x v="1"/>
    <x v="2"/>
    <x v="7"/>
    <x v="0"/>
    <x v="1"/>
    <x v="368"/>
    <n v="2"/>
    <s v="No"/>
    <n v="11"/>
    <x v="0"/>
    <n v="0"/>
    <n v="15"/>
    <n v="2"/>
    <n v="3"/>
    <n v="1"/>
    <n v="2"/>
    <x v="0"/>
    <x v="268"/>
    <x v="1"/>
    <x v="1"/>
    <n v="4"/>
    <n v="1"/>
    <x v="1"/>
    <x v="0"/>
    <x v="0"/>
  </r>
  <r>
    <x v="1"/>
    <x v="1"/>
    <x v="2"/>
    <x v="1"/>
    <x v="14"/>
    <x v="0"/>
    <x v="1"/>
    <x v="0"/>
    <x v="3"/>
    <x v="1"/>
    <x v="0"/>
    <x v="369"/>
    <n v="1"/>
    <s v="No"/>
    <n v="24"/>
    <x v="1"/>
    <n v="0"/>
    <n v="3"/>
    <n v="3"/>
    <n v="3"/>
    <n v="2"/>
    <n v="2"/>
    <x v="0"/>
    <x v="269"/>
    <x v="2"/>
    <x v="0"/>
    <n v="3"/>
    <n v="2"/>
    <x v="0"/>
    <x v="2"/>
    <x v="0"/>
  </r>
  <r>
    <x v="7"/>
    <x v="1"/>
    <x v="0"/>
    <x v="0"/>
    <x v="23"/>
    <x v="0"/>
    <x v="1"/>
    <x v="0"/>
    <x v="1"/>
    <x v="1"/>
    <x v="0"/>
    <x v="370"/>
    <n v="9"/>
    <s v="No"/>
    <n v="16"/>
    <x v="0"/>
    <n v="0"/>
    <n v="6"/>
    <n v="4"/>
    <n v="3"/>
    <n v="1"/>
    <n v="2"/>
    <x v="1"/>
    <x v="246"/>
    <x v="2"/>
    <x v="1"/>
    <n v="3"/>
    <n v="0"/>
    <x v="1"/>
    <x v="1"/>
    <x v="2"/>
  </r>
  <r>
    <x v="13"/>
    <x v="1"/>
    <x v="2"/>
    <x v="1"/>
    <x v="7"/>
    <x v="1"/>
    <x v="1"/>
    <x v="2"/>
    <x v="4"/>
    <x v="0"/>
    <x v="1"/>
    <x v="371"/>
    <n v="9"/>
    <s v="No"/>
    <n v="15"/>
    <x v="0"/>
    <n v="1"/>
    <n v="6"/>
    <n v="3"/>
    <n v="3"/>
    <n v="1"/>
    <n v="2"/>
    <x v="2"/>
    <x v="270"/>
    <x v="1"/>
    <x v="0"/>
    <n v="4"/>
    <n v="2"/>
    <x v="1"/>
    <x v="0"/>
    <x v="0"/>
  </r>
  <r>
    <x v="34"/>
    <x v="1"/>
    <x v="1"/>
    <x v="0"/>
    <x v="27"/>
    <x v="0"/>
    <x v="1"/>
    <x v="0"/>
    <x v="0"/>
    <x v="1"/>
    <x v="1"/>
    <x v="372"/>
    <n v="7"/>
    <s v="No"/>
    <n v="20"/>
    <x v="1"/>
    <n v="1"/>
    <n v="8"/>
    <n v="1"/>
    <n v="3"/>
    <n v="1"/>
    <n v="2"/>
    <x v="1"/>
    <x v="271"/>
    <x v="2"/>
    <x v="1"/>
    <n v="3"/>
    <n v="1"/>
    <x v="0"/>
    <x v="2"/>
    <x v="0"/>
  </r>
  <r>
    <x v="11"/>
    <x v="1"/>
    <x v="0"/>
    <x v="0"/>
    <x v="23"/>
    <x v="1"/>
    <x v="1"/>
    <x v="0"/>
    <x v="1"/>
    <x v="1"/>
    <x v="2"/>
    <x v="373"/>
    <n v="1"/>
    <s v="No"/>
    <n v="22"/>
    <x v="1"/>
    <n v="2"/>
    <n v="3"/>
    <n v="3"/>
    <n v="3"/>
    <n v="0"/>
    <n v="2"/>
    <x v="2"/>
    <x v="272"/>
    <x v="0"/>
    <x v="0"/>
    <n v="2"/>
    <n v="2"/>
    <x v="0"/>
    <x v="1"/>
    <x v="0"/>
  </r>
  <r>
    <x v="35"/>
    <x v="1"/>
    <x v="0"/>
    <x v="0"/>
    <x v="0"/>
    <x v="0"/>
    <x v="1"/>
    <x v="4"/>
    <x v="2"/>
    <x v="0"/>
    <x v="1"/>
    <x v="374"/>
    <n v="6"/>
    <s v="No"/>
    <n v="13"/>
    <x v="0"/>
    <n v="0"/>
    <n v="26"/>
    <n v="2"/>
    <n v="3"/>
    <n v="0"/>
    <n v="1"/>
    <x v="1"/>
    <x v="243"/>
    <x v="3"/>
    <x v="1"/>
    <n v="2"/>
    <n v="0"/>
    <x v="0"/>
    <x v="1"/>
    <x v="0"/>
  </r>
  <r>
    <x v="35"/>
    <x v="1"/>
    <x v="0"/>
    <x v="1"/>
    <x v="6"/>
    <x v="1"/>
    <x v="0"/>
    <x v="1"/>
    <x v="4"/>
    <x v="1"/>
    <x v="1"/>
    <x v="375"/>
    <n v="2"/>
    <s v="Yes"/>
    <n v="19"/>
    <x v="0"/>
    <n v="1"/>
    <n v="15"/>
    <n v="3"/>
    <n v="3"/>
    <n v="1"/>
    <n v="2"/>
    <x v="3"/>
    <x v="273"/>
    <x v="1"/>
    <x v="1"/>
    <n v="0"/>
    <n v="1"/>
    <x v="1"/>
    <x v="3"/>
    <x v="0"/>
  </r>
  <r>
    <x v="14"/>
    <x v="1"/>
    <x v="0"/>
    <x v="1"/>
    <x v="22"/>
    <x v="0"/>
    <x v="1"/>
    <x v="0"/>
    <x v="3"/>
    <x v="3"/>
    <x v="0"/>
    <x v="376"/>
    <n v="0"/>
    <s v="No"/>
    <n v="14"/>
    <x v="0"/>
    <n v="0"/>
    <n v="4"/>
    <n v="3"/>
    <n v="3"/>
    <n v="1"/>
    <n v="2"/>
    <x v="1"/>
    <x v="274"/>
    <x v="2"/>
    <x v="0"/>
    <n v="2"/>
    <n v="0"/>
    <x v="0"/>
    <x v="3"/>
    <x v="0"/>
  </r>
  <r>
    <x v="13"/>
    <x v="0"/>
    <x v="1"/>
    <x v="2"/>
    <x v="23"/>
    <x v="1"/>
    <x v="1"/>
    <x v="1"/>
    <x v="8"/>
    <x v="2"/>
    <x v="2"/>
    <x v="377"/>
    <n v="9"/>
    <s v="Yes"/>
    <n v="15"/>
    <x v="0"/>
    <n v="3"/>
    <n v="11"/>
    <n v="2"/>
    <n v="3"/>
    <n v="0"/>
    <n v="2"/>
    <x v="2"/>
    <x v="252"/>
    <x v="1"/>
    <x v="1"/>
    <n v="0"/>
    <n v="2"/>
    <x v="0"/>
    <x v="2"/>
    <x v="2"/>
  </r>
  <r>
    <x v="7"/>
    <x v="1"/>
    <x v="0"/>
    <x v="0"/>
    <x v="21"/>
    <x v="0"/>
    <x v="1"/>
    <x v="2"/>
    <x v="6"/>
    <x v="1"/>
    <x v="2"/>
    <x v="378"/>
    <n v="4"/>
    <s v="No"/>
    <n v="12"/>
    <x v="0"/>
    <n v="2"/>
    <n v="8"/>
    <n v="2"/>
    <n v="3"/>
    <n v="1"/>
    <n v="2"/>
    <x v="0"/>
    <x v="275"/>
    <x v="2"/>
    <x v="0"/>
    <n v="2"/>
    <n v="3"/>
    <x v="0"/>
    <x v="0"/>
    <x v="0"/>
  </r>
  <r>
    <x v="28"/>
    <x v="0"/>
    <x v="0"/>
    <x v="1"/>
    <x v="16"/>
    <x v="0"/>
    <x v="1"/>
    <x v="2"/>
    <x v="4"/>
    <x v="2"/>
    <x v="2"/>
    <x v="247"/>
    <n v="2"/>
    <s v="No"/>
    <n v="17"/>
    <x v="0"/>
    <n v="0"/>
    <n v="9"/>
    <n v="2"/>
    <n v="3"/>
    <n v="1"/>
    <n v="2"/>
    <x v="3"/>
    <x v="276"/>
    <x v="2"/>
    <x v="1"/>
    <n v="4"/>
    <n v="2"/>
    <x v="0"/>
    <x v="1"/>
    <x v="0"/>
  </r>
  <r>
    <x v="27"/>
    <x v="1"/>
    <x v="0"/>
    <x v="0"/>
    <x v="13"/>
    <x v="0"/>
    <x v="0"/>
    <x v="2"/>
    <x v="0"/>
    <x v="1"/>
    <x v="0"/>
    <x v="379"/>
    <n v="4"/>
    <s v="No"/>
    <n v="14"/>
    <x v="0"/>
    <n v="0"/>
    <n v="9"/>
    <n v="3"/>
    <n v="3"/>
    <n v="0"/>
    <n v="2"/>
    <x v="1"/>
    <x v="277"/>
    <x v="2"/>
    <x v="0"/>
    <n v="2"/>
    <n v="1"/>
    <x v="0"/>
    <x v="0"/>
    <x v="1"/>
  </r>
  <r>
    <x v="0"/>
    <x v="1"/>
    <x v="0"/>
    <x v="1"/>
    <x v="0"/>
    <x v="0"/>
    <x v="1"/>
    <x v="2"/>
    <x v="4"/>
    <x v="0"/>
    <x v="1"/>
    <x v="380"/>
    <n v="4"/>
    <s v="Yes"/>
    <n v="11"/>
    <x v="0"/>
    <n v="1"/>
    <n v="17"/>
    <n v="3"/>
    <n v="3"/>
    <n v="1"/>
    <n v="0"/>
    <x v="3"/>
    <x v="278"/>
    <x v="4"/>
    <x v="0"/>
    <n v="4"/>
    <n v="0"/>
    <x v="1"/>
    <x v="2"/>
    <x v="2"/>
  </r>
  <r>
    <x v="10"/>
    <x v="1"/>
    <x v="0"/>
    <x v="0"/>
    <x v="4"/>
    <x v="1"/>
    <x v="0"/>
    <x v="4"/>
    <x v="5"/>
    <x v="2"/>
    <x v="1"/>
    <x v="381"/>
    <n v="7"/>
    <s v="No"/>
    <n v="11"/>
    <x v="0"/>
    <n v="1"/>
    <n v="21"/>
    <n v="3"/>
    <n v="3"/>
    <n v="0"/>
    <n v="2"/>
    <x v="3"/>
    <x v="279"/>
    <x v="1"/>
    <x v="1"/>
    <n v="4"/>
    <n v="1"/>
    <x v="1"/>
    <x v="1"/>
    <x v="1"/>
  </r>
  <r>
    <x v="1"/>
    <x v="1"/>
    <x v="0"/>
    <x v="1"/>
    <x v="3"/>
    <x v="0"/>
    <x v="1"/>
    <x v="0"/>
    <x v="3"/>
    <x v="0"/>
    <x v="0"/>
    <x v="382"/>
    <n v="1"/>
    <s v="No"/>
    <n v="11"/>
    <x v="0"/>
    <n v="0"/>
    <n v="3"/>
    <n v="2"/>
    <n v="3"/>
    <n v="1"/>
    <n v="2"/>
    <x v="3"/>
    <x v="280"/>
    <x v="4"/>
    <x v="1"/>
    <n v="4"/>
    <n v="0"/>
    <x v="1"/>
    <x v="1"/>
    <x v="0"/>
  </r>
  <r>
    <x v="11"/>
    <x v="1"/>
    <x v="0"/>
    <x v="0"/>
    <x v="2"/>
    <x v="1"/>
    <x v="1"/>
    <x v="0"/>
    <x v="0"/>
    <x v="1"/>
    <x v="1"/>
    <x v="383"/>
    <n v="1"/>
    <s v="Yes"/>
    <n v="13"/>
    <x v="0"/>
    <n v="1"/>
    <n v="3"/>
    <n v="2"/>
    <n v="3"/>
    <n v="0"/>
    <n v="2"/>
    <x v="2"/>
    <x v="281"/>
    <x v="3"/>
    <x v="0"/>
    <n v="5"/>
    <n v="2"/>
    <x v="0"/>
    <x v="2"/>
    <x v="2"/>
  </r>
  <r>
    <x v="26"/>
    <x v="1"/>
    <x v="0"/>
    <x v="0"/>
    <x v="14"/>
    <x v="0"/>
    <x v="0"/>
    <x v="2"/>
    <x v="6"/>
    <x v="3"/>
    <x v="2"/>
    <x v="384"/>
    <n v="2"/>
    <s v="Yes"/>
    <n v="11"/>
    <x v="0"/>
    <n v="1"/>
    <n v="13"/>
    <n v="2"/>
    <n v="3"/>
    <n v="0"/>
    <n v="2"/>
    <x v="0"/>
    <x v="282"/>
    <x v="3"/>
    <x v="0"/>
    <n v="5"/>
    <n v="2"/>
    <x v="0"/>
    <x v="3"/>
    <x v="2"/>
  </r>
  <r>
    <x v="3"/>
    <x v="1"/>
    <x v="0"/>
    <x v="0"/>
    <x v="7"/>
    <x v="0"/>
    <x v="3"/>
    <x v="0"/>
    <x v="1"/>
    <x v="2"/>
    <x v="1"/>
    <x v="385"/>
    <n v="2"/>
    <s v="No"/>
    <n v="16"/>
    <x v="0"/>
    <n v="1"/>
    <n v="5"/>
    <n v="3"/>
    <n v="3"/>
    <n v="0"/>
    <n v="2"/>
    <x v="2"/>
    <x v="283"/>
    <x v="4"/>
    <x v="0"/>
    <n v="5"/>
    <n v="1"/>
    <x v="0"/>
    <x v="3"/>
    <x v="1"/>
  </r>
  <r>
    <x v="38"/>
    <x v="1"/>
    <x v="0"/>
    <x v="1"/>
    <x v="10"/>
    <x v="0"/>
    <x v="3"/>
    <x v="2"/>
    <x v="4"/>
    <x v="3"/>
    <x v="1"/>
    <x v="386"/>
    <n v="0"/>
    <s v="No"/>
    <n v="22"/>
    <x v="1"/>
    <n v="1"/>
    <n v="4"/>
    <n v="4"/>
    <n v="3"/>
    <n v="1"/>
    <n v="2"/>
    <x v="3"/>
    <x v="252"/>
    <x v="3"/>
    <x v="1"/>
    <n v="1"/>
    <n v="0"/>
    <x v="0"/>
    <x v="2"/>
    <x v="2"/>
  </r>
  <r>
    <x v="27"/>
    <x v="1"/>
    <x v="0"/>
    <x v="1"/>
    <x v="10"/>
    <x v="1"/>
    <x v="1"/>
    <x v="0"/>
    <x v="3"/>
    <x v="1"/>
    <x v="1"/>
    <x v="387"/>
    <n v="1"/>
    <s v="No"/>
    <n v="16"/>
    <x v="0"/>
    <n v="1"/>
    <n v="3"/>
    <n v="1"/>
    <n v="3"/>
    <n v="0"/>
    <n v="2"/>
    <x v="1"/>
    <x v="284"/>
    <x v="3"/>
    <x v="1"/>
    <n v="1"/>
    <n v="1"/>
    <x v="1"/>
    <x v="2"/>
    <x v="1"/>
  </r>
  <r>
    <x v="13"/>
    <x v="1"/>
    <x v="0"/>
    <x v="1"/>
    <x v="10"/>
    <x v="1"/>
    <x v="1"/>
    <x v="2"/>
    <x v="4"/>
    <x v="2"/>
    <x v="1"/>
    <x v="388"/>
    <n v="5"/>
    <s v="No"/>
    <n v="17"/>
    <x v="0"/>
    <n v="1"/>
    <n v="6"/>
    <n v="1"/>
    <n v="3"/>
    <n v="1"/>
    <n v="2"/>
    <x v="1"/>
    <x v="269"/>
    <x v="4"/>
    <x v="0"/>
    <n v="3"/>
    <n v="2"/>
    <x v="1"/>
    <x v="1"/>
    <x v="1"/>
  </r>
  <r>
    <x v="20"/>
    <x v="0"/>
    <x v="0"/>
    <x v="1"/>
    <x v="15"/>
    <x v="1"/>
    <x v="1"/>
    <x v="2"/>
    <x v="4"/>
    <x v="2"/>
    <x v="0"/>
    <x v="389"/>
    <n v="5"/>
    <s v="No"/>
    <n v="15"/>
    <x v="0"/>
    <n v="0"/>
    <n v="6"/>
    <n v="3"/>
    <n v="3"/>
    <n v="0"/>
    <n v="2"/>
    <x v="1"/>
    <x v="285"/>
    <x v="1"/>
    <x v="0"/>
    <n v="1"/>
    <n v="3"/>
    <x v="0"/>
    <x v="2"/>
    <x v="0"/>
  </r>
  <r>
    <x v="13"/>
    <x v="1"/>
    <x v="0"/>
    <x v="2"/>
    <x v="5"/>
    <x v="0"/>
    <x v="1"/>
    <x v="0"/>
    <x v="8"/>
    <x v="1"/>
    <x v="1"/>
    <x v="390"/>
    <n v="0"/>
    <s v="No"/>
    <n v="19"/>
    <x v="0"/>
    <n v="1"/>
    <n v="4"/>
    <n v="1"/>
    <n v="3"/>
    <n v="0"/>
    <n v="2"/>
    <x v="1"/>
    <x v="286"/>
    <x v="0"/>
    <x v="1"/>
    <n v="0"/>
    <n v="1"/>
    <x v="0"/>
    <x v="0"/>
    <x v="2"/>
  </r>
  <r>
    <x v="17"/>
    <x v="1"/>
    <x v="0"/>
    <x v="0"/>
    <x v="10"/>
    <x v="0"/>
    <x v="3"/>
    <x v="0"/>
    <x v="0"/>
    <x v="1"/>
    <x v="1"/>
    <x v="391"/>
    <n v="2"/>
    <s v="Yes"/>
    <n v="24"/>
    <x v="1"/>
    <n v="1"/>
    <n v="10"/>
    <n v="2"/>
    <n v="3"/>
    <n v="0"/>
    <n v="2"/>
    <x v="3"/>
    <x v="251"/>
    <x v="1"/>
    <x v="1"/>
    <n v="4"/>
    <n v="2"/>
    <x v="0"/>
    <x v="1"/>
    <x v="2"/>
  </r>
  <r>
    <x v="21"/>
    <x v="1"/>
    <x v="2"/>
    <x v="0"/>
    <x v="4"/>
    <x v="0"/>
    <x v="1"/>
    <x v="0"/>
    <x v="0"/>
    <x v="1"/>
    <x v="2"/>
    <x v="392"/>
    <n v="0"/>
    <s v="No"/>
    <n v="12"/>
    <x v="0"/>
    <n v="1"/>
    <n v="4"/>
    <n v="2"/>
    <n v="3"/>
    <n v="0"/>
    <n v="2"/>
    <x v="2"/>
    <x v="287"/>
    <x v="1"/>
    <x v="0"/>
    <n v="1"/>
    <n v="2"/>
    <x v="1"/>
    <x v="2"/>
    <x v="2"/>
  </r>
  <r>
    <x v="7"/>
    <x v="0"/>
    <x v="0"/>
    <x v="1"/>
    <x v="4"/>
    <x v="1"/>
    <x v="0"/>
    <x v="0"/>
    <x v="3"/>
    <x v="0"/>
    <x v="2"/>
    <x v="393"/>
    <n v="6"/>
    <s v="Yes"/>
    <n v="19"/>
    <x v="0"/>
    <n v="3"/>
    <n v="5"/>
    <n v="3"/>
    <n v="3"/>
    <n v="0"/>
    <n v="2"/>
    <x v="2"/>
    <x v="288"/>
    <x v="1"/>
    <x v="0"/>
    <n v="1"/>
    <n v="2"/>
    <x v="0"/>
    <x v="2"/>
    <x v="2"/>
  </r>
  <r>
    <x v="9"/>
    <x v="1"/>
    <x v="0"/>
    <x v="1"/>
    <x v="0"/>
    <x v="1"/>
    <x v="0"/>
    <x v="0"/>
    <x v="3"/>
    <x v="1"/>
    <x v="0"/>
    <x v="292"/>
    <n v="1"/>
    <s v="Yes"/>
    <n v="18"/>
    <x v="0"/>
    <n v="0"/>
    <n v="3"/>
    <n v="3"/>
    <n v="3"/>
    <n v="1"/>
    <n v="2"/>
    <x v="1"/>
    <x v="289"/>
    <x v="3"/>
    <x v="1"/>
    <n v="0"/>
    <n v="2"/>
    <x v="1"/>
    <x v="2"/>
    <x v="1"/>
  </r>
  <r>
    <x v="4"/>
    <x v="0"/>
    <x v="0"/>
    <x v="0"/>
    <x v="5"/>
    <x v="1"/>
    <x v="1"/>
    <x v="2"/>
    <x v="6"/>
    <x v="0"/>
    <x v="1"/>
    <x v="394"/>
    <n v="0"/>
    <s v="Yes"/>
    <n v="19"/>
    <x v="0"/>
    <n v="1"/>
    <n v="4"/>
    <n v="3"/>
    <n v="3"/>
    <n v="0"/>
    <n v="2"/>
    <x v="1"/>
    <x v="290"/>
    <x v="2"/>
    <x v="0"/>
    <n v="5"/>
    <n v="2"/>
    <x v="0"/>
    <x v="1"/>
    <x v="0"/>
  </r>
  <r>
    <x v="20"/>
    <x v="1"/>
    <x v="0"/>
    <x v="0"/>
    <x v="4"/>
    <x v="0"/>
    <x v="0"/>
    <x v="0"/>
    <x v="1"/>
    <x v="2"/>
    <x v="0"/>
    <x v="395"/>
    <n v="3"/>
    <s v="Yes"/>
    <n v="11"/>
    <x v="0"/>
    <n v="0"/>
    <n v="6"/>
    <n v="1"/>
    <n v="3"/>
    <n v="0"/>
    <n v="2"/>
    <x v="2"/>
    <x v="291"/>
    <x v="4"/>
    <x v="0"/>
    <n v="4"/>
    <n v="3"/>
    <x v="1"/>
    <x v="1"/>
    <x v="1"/>
  </r>
  <r>
    <x v="21"/>
    <x v="1"/>
    <x v="2"/>
    <x v="0"/>
    <x v="4"/>
    <x v="1"/>
    <x v="0"/>
    <x v="0"/>
    <x v="0"/>
    <x v="3"/>
    <x v="1"/>
    <x v="396"/>
    <n v="6"/>
    <s v="No"/>
    <n v="20"/>
    <x v="1"/>
    <n v="0"/>
    <n v="5"/>
    <n v="3"/>
    <n v="3"/>
    <n v="0"/>
    <n v="2"/>
    <x v="1"/>
    <x v="292"/>
    <x v="0"/>
    <x v="1"/>
    <n v="3"/>
    <n v="3"/>
    <x v="1"/>
    <x v="1"/>
    <x v="1"/>
  </r>
  <r>
    <x v="7"/>
    <x v="1"/>
    <x v="1"/>
    <x v="1"/>
    <x v="11"/>
    <x v="1"/>
    <x v="1"/>
    <x v="0"/>
    <x v="3"/>
    <x v="1"/>
    <x v="1"/>
    <x v="397"/>
    <n v="1"/>
    <s v="No"/>
    <n v="15"/>
    <x v="0"/>
    <n v="1"/>
    <n v="3"/>
    <n v="5"/>
    <n v="3"/>
    <n v="0"/>
    <n v="2"/>
    <x v="2"/>
    <x v="276"/>
    <x v="0"/>
    <x v="1"/>
    <n v="3"/>
    <n v="1"/>
    <x v="1"/>
    <x v="1"/>
    <x v="1"/>
  </r>
  <r>
    <x v="28"/>
    <x v="0"/>
    <x v="2"/>
    <x v="0"/>
    <x v="14"/>
    <x v="0"/>
    <x v="0"/>
    <x v="0"/>
    <x v="1"/>
    <x v="2"/>
    <x v="0"/>
    <x v="398"/>
    <n v="0"/>
    <s v="Yes"/>
    <n v="22"/>
    <x v="1"/>
    <n v="0"/>
    <n v="4"/>
    <n v="0"/>
    <n v="3"/>
    <n v="1"/>
    <n v="2"/>
    <x v="2"/>
    <x v="242"/>
    <x v="2"/>
    <x v="0"/>
    <n v="1"/>
    <n v="1"/>
    <x v="1"/>
    <x v="1"/>
    <x v="2"/>
  </r>
  <r>
    <x v="20"/>
    <x v="1"/>
    <x v="0"/>
    <x v="0"/>
    <x v="16"/>
    <x v="1"/>
    <x v="1"/>
    <x v="0"/>
    <x v="1"/>
    <x v="1"/>
    <x v="0"/>
    <x v="399"/>
    <n v="3"/>
    <s v="No"/>
    <n v="18"/>
    <x v="0"/>
    <n v="0"/>
    <n v="5"/>
    <n v="4"/>
    <n v="3"/>
    <n v="0"/>
    <n v="2"/>
    <x v="1"/>
    <x v="293"/>
    <x v="4"/>
    <x v="0"/>
    <n v="5"/>
    <n v="2"/>
    <x v="0"/>
    <x v="2"/>
    <x v="2"/>
  </r>
  <r>
    <x v="14"/>
    <x v="0"/>
    <x v="1"/>
    <x v="0"/>
    <x v="9"/>
    <x v="1"/>
    <x v="1"/>
    <x v="0"/>
    <x v="0"/>
    <x v="3"/>
    <x v="0"/>
    <x v="400"/>
    <n v="0"/>
    <s v="No"/>
    <n v="17"/>
    <x v="0"/>
    <n v="0"/>
    <n v="4"/>
    <n v="3"/>
    <n v="3"/>
    <n v="1"/>
    <n v="2"/>
    <x v="1"/>
    <x v="253"/>
    <x v="2"/>
    <x v="0"/>
    <n v="1"/>
    <n v="1"/>
    <x v="1"/>
    <x v="3"/>
    <x v="1"/>
  </r>
  <r>
    <x v="15"/>
    <x v="1"/>
    <x v="0"/>
    <x v="0"/>
    <x v="0"/>
    <x v="1"/>
    <x v="1"/>
    <x v="2"/>
    <x v="6"/>
    <x v="1"/>
    <x v="1"/>
    <x v="401"/>
    <n v="0"/>
    <s v="No"/>
    <n v="18"/>
    <x v="0"/>
    <n v="1"/>
    <n v="4"/>
    <n v="2"/>
    <n v="3"/>
    <n v="2"/>
    <n v="2"/>
    <x v="0"/>
    <x v="294"/>
    <x v="4"/>
    <x v="0"/>
    <n v="5"/>
    <n v="2"/>
    <x v="0"/>
    <x v="2"/>
    <x v="2"/>
  </r>
  <r>
    <x v="27"/>
    <x v="1"/>
    <x v="0"/>
    <x v="0"/>
    <x v="6"/>
    <x v="0"/>
    <x v="1"/>
    <x v="0"/>
    <x v="0"/>
    <x v="1"/>
    <x v="2"/>
    <x v="402"/>
    <n v="1"/>
    <s v="No"/>
    <n v="20"/>
    <x v="1"/>
    <n v="1"/>
    <n v="3"/>
    <n v="4"/>
    <n v="3"/>
    <n v="1"/>
    <n v="2"/>
    <x v="2"/>
    <x v="252"/>
    <x v="3"/>
    <x v="1"/>
    <n v="2"/>
    <n v="0"/>
    <x v="1"/>
    <x v="2"/>
    <x v="1"/>
  </r>
  <r>
    <x v="11"/>
    <x v="0"/>
    <x v="1"/>
    <x v="0"/>
    <x v="0"/>
    <x v="0"/>
    <x v="1"/>
    <x v="0"/>
    <x v="1"/>
    <x v="2"/>
    <x v="1"/>
    <x v="403"/>
    <n v="6"/>
    <s v="Yes"/>
    <n v="14"/>
    <x v="0"/>
    <n v="1"/>
    <n v="6"/>
    <n v="2"/>
    <n v="3"/>
    <n v="1"/>
    <n v="2"/>
    <x v="3"/>
    <x v="295"/>
    <x v="0"/>
    <x v="0"/>
    <n v="5"/>
    <n v="3"/>
    <x v="1"/>
    <x v="3"/>
    <x v="0"/>
  </r>
  <r>
    <x v="15"/>
    <x v="1"/>
    <x v="2"/>
    <x v="0"/>
    <x v="10"/>
    <x v="0"/>
    <x v="2"/>
    <x v="0"/>
    <x v="0"/>
    <x v="0"/>
    <x v="1"/>
    <x v="404"/>
    <n v="1"/>
    <s v="No"/>
    <n v="19"/>
    <x v="0"/>
    <n v="3"/>
    <n v="3"/>
    <n v="4"/>
    <n v="3"/>
    <n v="1"/>
    <n v="2"/>
    <x v="3"/>
    <x v="296"/>
    <x v="3"/>
    <x v="1"/>
    <n v="0"/>
    <n v="0"/>
    <x v="0"/>
    <x v="2"/>
    <x v="2"/>
  </r>
  <r>
    <x v="29"/>
    <x v="1"/>
    <x v="1"/>
    <x v="0"/>
    <x v="0"/>
    <x v="0"/>
    <x v="1"/>
    <x v="1"/>
    <x v="6"/>
    <x v="3"/>
    <x v="1"/>
    <x v="405"/>
    <n v="3"/>
    <s v="No"/>
    <n v="18"/>
    <x v="0"/>
    <n v="1"/>
    <n v="23"/>
    <n v="4"/>
    <n v="3"/>
    <n v="1"/>
    <n v="2"/>
    <x v="1"/>
    <x v="297"/>
    <x v="1"/>
    <x v="0"/>
    <n v="1"/>
    <n v="3"/>
    <x v="1"/>
    <x v="1"/>
    <x v="0"/>
  </r>
  <r>
    <x v="20"/>
    <x v="1"/>
    <x v="0"/>
    <x v="0"/>
    <x v="9"/>
    <x v="0"/>
    <x v="0"/>
    <x v="1"/>
    <x v="7"/>
    <x v="1"/>
    <x v="2"/>
    <x v="406"/>
    <n v="4"/>
    <s v="No"/>
    <n v="15"/>
    <x v="0"/>
    <n v="1"/>
    <n v="9"/>
    <n v="2"/>
    <n v="3"/>
    <n v="1"/>
    <n v="2"/>
    <x v="1"/>
    <x v="298"/>
    <x v="4"/>
    <x v="1"/>
    <n v="4"/>
    <n v="0"/>
    <x v="1"/>
    <x v="0"/>
    <x v="2"/>
  </r>
  <r>
    <x v="20"/>
    <x v="1"/>
    <x v="1"/>
    <x v="1"/>
    <x v="22"/>
    <x v="1"/>
    <x v="1"/>
    <x v="2"/>
    <x v="4"/>
    <x v="3"/>
    <x v="1"/>
    <x v="407"/>
    <n v="0"/>
    <s v="No"/>
    <n v="17"/>
    <x v="0"/>
    <n v="1"/>
    <n v="4"/>
    <n v="3"/>
    <n v="3"/>
    <n v="0"/>
    <n v="2"/>
    <x v="1"/>
    <x v="299"/>
    <x v="3"/>
    <x v="0"/>
    <n v="5"/>
    <n v="2"/>
    <x v="0"/>
    <x v="2"/>
    <x v="1"/>
  </r>
  <r>
    <x v="13"/>
    <x v="1"/>
    <x v="1"/>
    <x v="0"/>
    <x v="0"/>
    <x v="0"/>
    <x v="1"/>
    <x v="2"/>
    <x v="6"/>
    <x v="0"/>
    <x v="0"/>
    <x v="408"/>
    <n v="2"/>
    <s v="No"/>
    <n v="11"/>
    <x v="0"/>
    <n v="0"/>
    <n v="5"/>
    <n v="3"/>
    <n v="3"/>
    <n v="0"/>
    <n v="2"/>
    <x v="3"/>
    <x v="300"/>
    <x v="3"/>
    <x v="0"/>
    <n v="4"/>
    <n v="1"/>
    <x v="0"/>
    <x v="2"/>
    <x v="0"/>
  </r>
  <r>
    <x v="6"/>
    <x v="1"/>
    <x v="1"/>
    <x v="0"/>
    <x v="2"/>
    <x v="0"/>
    <x v="0"/>
    <x v="0"/>
    <x v="1"/>
    <x v="0"/>
    <x v="2"/>
    <x v="409"/>
    <n v="1"/>
    <s v="Yes"/>
    <n v="14"/>
    <x v="0"/>
    <n v="1"/>
    <n v="3"/>
    <n v="2"/>
    <n v="3"/>
    <n v="0"/>
    <n v="2"/>
    <x v="1"/>
    <x v="301"/>
    <x v="4"/>
    <x v="1"/>
    <n v="4"/>
    <n v="3"/>
    <x v="0"/>
    <x v="1"/>
    <x v="1"/>
  </r>
  <r>
    <x v="2"/>
    <x v="1"/>
    <x v="0"/>
    <x v="0"/>
    <x v="22"/>
    <x v="1"/>
    <x v="1"/>
    <x v="0"/>
    <x v="1"/>
    <x v="0"/>
    <x v="1"/>
    <x v="410"/>
    <n v="4"/>
    <s v="Yes"/>
    <n v="19"/>
    <x v="0"/>
    <n v="1"/>
    <n v="7"/>
    <n v="2"/>
    <n v="3"/>
    <n v="0"/>
    <n v="2"/>
    <x v="1"/>
    <x v="302"/>
    <x v="0"/>
    <x v="0"/>
    <n v="0"/>
    <n v="1"/>
    <x v="1"/>
    <x v="2"/>
    <x v="2"/>
  </r>
  <r>
    <x v="7"/>
    <x v="1"/>
    <x v="0"/>
    <x v="0"/>
    <x v="4"/>
    <x v="1"/>
    <x v="1"/>
    <x v="0"/>
    <x v="1"/>
    <x v="1"/>
    <x v="2"/>
    <x v="411"/>
    <n v="1"/>
    <s v="No"/>
    <n v="15"/>
    <x v="0"/>
    <n v="3"/>
    <n v="3"/>
    <n v="5"/>
    <n v="3"/>
    <n v="1"/>
    <n v="2"/>
    <x v="2"/>
    <x v="303"/>
    <x v="3"/>
    <x v="1"/>
    <n v="0"/>
    <n v="2"/>
    <x v="1"/>
    <x v="0"/>
    <x v="0"/>
  </r>
  <r>
    <x v="13"/>
    <x v="1"/>
    <x v="0"/>
    <x v="1"/>
    <x v="0"/>
    <x v="1"/>
    <x v="1"/>
    <x v="2"/>
    <x v="4"/>
    <x v="2"/>
    <x v="0"/>
    <x v="412"/>
    <n v="0"/>
    <s v="Yes"/>
    <n v="12"/>
    <x v="0"/>
    <n v="0"/>
    <n v="4"/>
    <n v="3"/>
    <n v="3"/>
    <n v="0"/>
    <n v="2"/>
    <x v="1"/>
    <x v="304"/>
    <x v="2"/>
    <x v="0"/>
    <n v="1"/>
    <n v="3"/>
    <x v="0"/>
    <x v="3"/>
    <x v="2"/>
  </r>
  <r>
    <x v="27"/>
    <x v="1"/>
    <x v="0"/>
    <x v="0"/>
    <x v="2"/>
    <x v="0"/>
    <x v="1"/>
    <x v="0"/>
    <x v="1"/>
    <x v="0"/>
    <x v="1"/>
    <x v="413"/>
    <n v="0"/>
    <s v="Yes"/>
    <n v="14"/>
    <x v="0"/>
    <n v="0"/>
    <n v="4"/>
    <n v="3"/>
    <n v="3"/>
    <n v="2"/>
    <n v="2"/>
    <x v="1"/>
    <x v="305"/>
    <x v="4"/>
    <x v="1"/>
    <n v="0"/>
    <n v="2"/>
    <x v="0"/>
    <x v="1"/>
    <x v="2"/>
  </r>
  <r>
    <x v="6"/>
    <x v="1"/>
    <x v="0"/>
    <x v="0"/>
    <x v="4"/>
    <x v="0"/>
    <x v="1"/>
    <x v="0"/>
    <x v="1"/>
    <x v="2"/>
    <x v="0"/>
    <x v="414"/>
    <n v="2"/>
    <s v="No"/>
    <n v="11"/>
    <x v="0"/>
    <n v="0"/>
    <n v="5"/>
    <n v="2"/>
    <n v="3"/>
    <n v="1"/>
    <n v="2"/>
    <x v="1"/>
    <x v="306"/>
    <x v="1"/>
    <x v="0"/>
    <n v="3"/>
    <n v="1"/>
    <x v="1"/>
    <x v="3"/>
    <x v="1"/>
  </r>
  <r>
    <x v="16"/>
    <x v="1"/>
    <x v="0"/>
    <x v="0"/>
    <x v="25"/>
    <x v="1"/>
    <x v="1"/>
    <x v="4"/>
    <x v="2"/>
    <x v="2"/>
    <x v="1"/>
    <x v="415"/>
    <n v="4"/>
    <s v="Yes"/>
    <n v="11"/>
    <x v="0"/>
    <n v="0"/>
    <n v="25"/>
    <n v="2"/>
    <n v="3"/>
    <n v="1"/>
    <n v="2"/>
    <x v="3"/>
    <x v="275"/>
    <x v="1"/>
    <x v="0"/>
    <n v="0"/>
    <n v="1"/>
    <x v="1"/>
    <x v="2"/>
    <x v="1"/>
  </r>
  <r>
    <x v="28"/>
    <x v="0"/>
    <x v="1"/>
    <x v="1"/>
    <x v="4"/>
    <x v="1"/>
    <x v="1"/>
    <x v="0"/>
    <x v="3"/>
    <x v="3"/>
    <x v="0"/>
    <x v="314"/>
    <n v="1"/>
    <s v="Yes"/>
    <n v="11"/>
    <x v="0"/>
    <n v="0"/>
    <n v="3"/>
    <n v="2"/>
    <n v="3"/>
    <n v="2"/>
    <n v="2"/>
    <x v="3"/>
    <x v="290"/>
    <x v="2"/>
    <x v="0"/>
    <n v="4"/>
    <n v="3"/>
    <x v="0"/>
    <x v="1"/>
    <x v="1"/>
  </r>
  <r>
    <x v="17"/>
    <x v="0"/>
    <x v="0"/>
    <x v="0"/>
    <x v="5"/>
    <x v="0"/>
    <x v="1"/>
    <x v="0"/>
    <x v="0"/>
    <x v="2"/>
    <x v="1"/>
    <x v="416"/>
    <n v="4"/>
    <s v="No"/>
    <n v="12"/>
    <x v="0"/>
    <n v="0"/>
    <n v="10"/>
    <n v="4"/>
    <n v="3"/>
    <n v="1"/>
    <n v="2"/>
    <x v="1"/>
    <x v="259"/>
    <x v="2"/>
    <x v="0"/>
    <n v="1"/>
    <n v="1"/>
    <x v="1"/>
    <x v="3"/>
    <x v="2"/>
  </r>
  <r>
    <x v="38"/>
    <x v="1"/>
    <x v="0"/>
    <x v="0"/>
    <x v="21"/>
    <x v="0"/>
    <x v="1"/>
    <x v="0"/>
    <x v="0"/>
    <x v="1"/>
    <x v="1"/>
    <x v="417"/>
    <n v="3"/>
    <s v="No"/>
    <n v="11"/>
    <x v="0"/>
    <n v="3"/>
    <n v="7"/>
    <n v="6"/>
    <n v="3"/>
    <n v="1"/>
    <n v="2"/>
    <x v="1"/>
    <x v="270"/>
    <x v="0"/>
    <x v="0"/>
    <n v="3"/>
    <n v="0"/>
    <x v="0"/>
    <x v="3"/>
    <x v="2"/>
  </r>
  <r>
    <x v="21"/>
    <x v="1"/>
    <x v="0"/>
    <x v="1"/>
    <x v="0"/>
    <x v="0"/>
    <x v="1"/>
    <x v="2"/>
    <x v="4"/>
    <x v="3"/>
    <x v="1"/>
    <x v="418"/>
    <n v="0"/>
    <s v="Yes"/>
    <n v="13"/>
    <x v="0"/>
    <n v="3"/>
    <n v="4"/>
    <n v="3"/>
    <n v="3"/>
    <n v="1"/>
    <n v="2"/>
    <x v="2"/>
    <x v="307"/>
    <x v="4"/>
    <x v="1"/>
    <n v="2"/>
    <n v="3"/>
    <x v="0"/>
    <x v="0"/>
    <x v="0"/>
  </r>
  <r>
    <x v="38"/>
    <x v="1"/>
    <x v="0"/>
    <x v="1"/>
    <x v="24"/>
    <x v="0"/>
    <x v="3"/>
    <x v="2"/>
    <x v="4"/>
    <x v="0"/>
    <x v="1"/>
    <x v="419"/>
    <n v="2"/>
    <s v="No"/>
    <n v="11"/>
    <x v="0"/>
    <n v="0"/>
    <n v="6"/>
    <n v="3"/>
    <n v="3"/>
    <n v="1"/>
    <n v="2"/>
    <x v="2"/>
    <x v="241"/>
    <x v="0"/>
    <x v="1"/>
    <n v="0"/>
    <n v="0"/>
    <x v="1"/>
    <x v="2"/>
    <x v="2"/>
  </r>
  <r>
    <x v="0"/>
    <x v="1"/>
    <x v="0"/>
    <x v="0"/>
    <x v="18"/>
    <x v="1"/>
    <x v="1"/>
    <x v="0"/>
    <x v="0"/>
    <x v="0"/>
    <x v="0"/>
    <x v="420"/>
    <n v="4"/>
    <s v="No"/>
    <n v="18"/>
    <x v="0"/>
    <n v="0"/>
    <n v="8"/>
    <n v="6"/>
    <n v="3"/>
    <n v="0"/>
    <n v="2"/>
    <x v="3"/>
    <x v="308"/>
    <x v="0"/>
    <x v="0"/>
    <n v="5"/>
    <n v="2"/>
    <x v="1"/>
    <x v="3"/>
    <x v="2"/>
  </r>
  <r>
    <x v="38"/>
    <x v="1"/>
    <x v="0"/>
    <x v="0"/>
    <x v="4"/>
    <x v="0"/>
    <x v="1"/>
    <x v="0"/>
    <x v="0"/>
    <x v="1"/>
    <x v="1"/>
    <x v="421"/>
    <n v="4"/>
    <s v="No"/>
    <n v="11"/>
    <x v="0"/>
    <n v="1"/>
    <n v="7"/>
    <n v="2"/>
    <n v="3"/>
    <n v="0"/>
    <n v="2"/>
    <x v="1"/>
    <x v="309"/>
    <x v="4"/>
    <x v="1"/>
    <n v="1"/>
    <n v="3"/>
    <x v="0"/>
    <x v="2"/>
    <x v="2"/>
  </r>
  <r>
    <x v="14"/>
    <x v="1"/>
    <x v="0"/>
    <x v="1"/>
    <x v="22"/>
    <x v="1"/>
    <x v="1"/>
    <x v="2"/>
    <x v="4"/>
    <x v="2"/>
    <x v="2"/>
    <x v="422"/>
    <n v="7"/>
    <s v="No"/>
    <n v="14"/>
    <x v="0"/>
    <n v="2"/>
    <n v="8"/>
    <n v="3"/>
    <n v="3"/>
    <n v="0"/>
    <n v="2"/>
    <x v="3"/>
    <x v="310"/>
    <x v="0"/>
    <x v="0"/>
    <n v="4"/>
    <n v="2"/>
    <x v="0"/>
    <x v="1"/>
    <x v="1"/>
  </r>
  <r>
    <x v="28"/>
    <x v="1"/>
    <x v="0"/>
    <x v="0"/>
    <x v="10"/>
    <x v="1"/>
    <x v="1"/>
    <x v="4"/>
    <x v="2"/>
    <x v="3"/>
    <x v="0"/>
    <x v="423"/>
    <n v="3"/>
    <s v="No"/>
    <n v="11"/>
    <x v="0"/>
    <n v="0"/>
    <n v="9"/>
    <n v="3"/>
    <n v="3"/>
    <n v="1"/>
    <n v="0"/>
    <x v="3"/>
    <x v="311"/>
    <x v="1"/>
    <x v="0"/>
    <n v="5"/>
    <n v="3"/>
    <x v="1"/>
    <x v="1"/>
    <x v="1"/>
  </r>
  <r>
    <x v="26"/>
    <x v="1"/>
    <x v="0"/>
    <x v="1"/>
    <x v="15"/>
    <x v="1"/>
    <x v="0"/>
    <x v="2"/>
    <x v="4"/>
    <x v="2"/>
    <x v="1"/>
    <x v="424"/>
    <n v="4"/>
    <s v="No"/>
    <n v="13"/>
    <x v="0"/>
    <n v="2"/>
    <n v="11"/>
    <n v="3"/>
    <n v="3"/>
    <n v="0"/>
    <n v="2"/>
    <x v="2"/>
    <x v="261"/>
    <x v="1"/>
    <x v="1"/>
    <n v="2"/>
    <n v="2"/>
    <x v="1"/>
    <x v="1"/>
    <x v="2"/>
  </r>
  <r>
    <x v="38"/>
    <x v="0"/>
    <x v="0"/>
    <x v="1"/>
    <x v="14"/>
    <x v="0"/>
    <x v="0"/>
    <x v="0"/>
    <x v="3"/>
    <x v="2"/>
    <x v="1"/>
    <x v="425"/>
    <n v="3"/>
    <s v="No"/>
    <n v="12"/>
    <x v="0"/>
    <n v="0"/>
    <n v="6"/>
    <n v="2"/>
    <n v="3"/>
    <n v="2"/>
    <n v="2"/>
    <x v="3"/>
    <x v="272"/>
    <x v="3"/>
    <x v="1"/>
    <n v="0"/>
    <n v="2"/>
    <x v="1"/>
    <x v="2"/>
    <x v="1"/>
  </r>
  <r>
    <x v="23"/>
    <x v="1"/>
    <x v="0"/>
    <x v="0"/>
    <x v="4"/>
    <x v="1"/>
    <x v="1"/>
    <x v="0"/>
    <x v="1"/>
    <x v="2"/>
    <x v="1"/>
    <x v="426"/>
    <n v="2"/>
    <s v="No"/>
    <n v="22"/>
    <x v="1"/>
    <n v="1"/>
    <n v="5"/>
    <n v="3"/>
    <n v="3"/>
    <n v="1"/>
    <n v="0"/>
    <x v="1"/>
    <x v="279"/>
    <x v="4"/>
    <x v="1"/>
    <n v="2"/>
    <n v="3"/>
    <x v="0"/>
    <x v="3"/>
    <x v="1"/>
  </r>
  <r>
    <x v="28"/>
    <x v="1"/>
    <x v="0"/>
    <x v="2"/>
    <x v="10"/>
    <x v="1"/>
    <x v="3"/>
    <x v="0"/>
    <x v="8"/>
    <x v="3"/>
    <x v="0"/>
    <x v="427"/>
    <n v="9"/>
    <s v="No"/>
    <n v="18"/>
    <x v="0"/>
    <n v="0"/>
    <n v="8"/>
    <n v="3"/>
    <n v="3"/>
    <n v="0"/>
    <n v="2"/>
    <x v="0"/>
    <x v="312"/>
    <x v="1"/>
    <x v="1"/>
    <n v="5"/>
    <n v="3"/>
    <x v="1"/>
    <x v="2"/>
    <x v="1"/>
  </r>
  <r>
    <x v="2"/>
    <x v="1"/>
    <x v="0"/>
    <x v="0"/>
    <x v="8"/>
    <x v="0"/>
    <x v="1"/>
    <x v="1"/>
    <x v="6"/>
    <x v="1"/>
    <x v="1"/>
    <x v="428"/>
    <n v="4"/>
    <s v="Yes"/>
    <n v="18"/>
    <x v="0"/>
    <n v="2"/>
    <n v="10"/>
    <n v="4"/>
    <n v="3"/>
    <n v="1"/>
    <n v="2"/>
    <x v="3"/>
    <x v="313"/>
    <x v="4"/>
    <x v="1"/>
    <n v="5"/>
    <n v="1"/>
    <x v="0"/>
    <x v="0"/>
    <x v="2"/>
  </r>
  <r>
    <x v="39"/>
    <x v="1"/>
    <x v="0"/>
    <x v="0"/>
    <x v="9"/>
    <x v="0"/>
    <x v="1"/>
    <x v="2"/>
    <x v="7"/>
    <x v="0"/>
    <x v="1"/>
    <x v="429"/>
    <n v="2"/>
    <s v="No"/>
    <n v="14"/>
    <x v="0"/>
    <n v="1"/>
    <n v="20"/>
    <n v="0"/>
    <n v="3"/>
    <n v="1"/>
    <n v="2"/>
    <x v="3"/>
    <x v="285"/>
    <x v="0"/>
    <x v="1"/>
    <n v="4"/>
    <n v="0"/>
    <x v="1"/>
    <x v="0"/>
    <x v="2"/>
  </r>
  <r>
    <x v="18"/>
    <x v="1"/>
    <x v="0"/>
    <x v="0"/>
    <x v="0"/>
    <x v="0"/>
    <x v="1"/>
    <x v="0"/>
    <x v="1"/>
    <x v="0"/>
    <x v="2"/>
    <x v="430"/>
    <n v="2"/>
    <s v="No"/>
    <n v="14"/>
    <x v="0"/>
    <n v="1"/>
    <n v="8"/>
    <n v="3"/>
    <n v="3"/>
    <n v="1"/>
    <n v="2"/>
    <x v="2"/>
    <x v="314"/>
    <x v="4"/>
    <x v="1"/>
    <n v="4"/>
    <n v="1"/>
    <x v="0"/>
    <x v="1"/>
    <x v="2"/>
  </r>
  <r>
    <x v="6"/>
    <x v="0"/>
    <x v="1"/>
    <x v="1"/>
    <x v="4"/>
    <x v="0"/>
    <x v="1"/>
    <x v="0"/>
    <x v="3"/>
    <x v="0"/>
    <x v="1"/>
    <x v="431"/>
    <n v="3"/>
    <s v="No"/>
    <n v="15"/>
    <x v="0"/>
    <n v="1"/>
    <n v="5"/>
    <n v="3"/>
    <n v="3"/>
    <n v="1"/>
    <n v="2"/>
    <x v="2"/>
    <x v="315"/>
    <x v="3"/>
    <x v="0"/>
    <n v="1"/>
    <n v="0"/>
    <x v="0"/>
    <x v="1"/>
    <x v="1"/>
  </r>
  <r>
    <x v="29"/>
    <x v="1"/>
    <x v="0"/>
    <x v="0"/>
    <x v="7"/>
    <x v="0"/>
    <x v="1"/>
    <x v="2"/>
    <x v="7"/>
    <x v="0"/>
    <x v="1"/>
    <x v="432"/>
    <n v="0"/>
    <s v="Yes"/>
    <n v="16"/>
    <x v="0"/>
    <n v="0"/>
    <n v="4"/>
    <n v="2"/>
    <n v="3"/>
    <n v="1"/>
    <n v="2"/>
    <x v="3"/>
    <x v="299"/>
    <x v="4"/>
    <x v="1"/>
    <n v="0"/>
    <n v="2"/>
    <x v="0"/>
    <x v="3"/>
    <x v="0"/>
  </r>
  <r>
    <x v="39"/>
    <x v="1"/>
    <x v="0"/>
    <x v="0"/>
    <x v="5"/>
    <x v="1"/>
    <x v="0"/>
    <x v="2"/>
    <x v="0"/>
    <x v="2"/>
    <x v="1"/>
    <x v="433"/>
    <n v="4"/>
    <s v="No"/>
    <n v="25"/>
    <x v="1"/>
    <n v="1"/>
    <n v="10"/>
    <n v="3"/>
    <n v="3"/>
    <n v="1"/>
    <n v="2"/>
    <x v="3"/>
    <x v="316"/>
    <x v="3"/>
    <x v="0"/>
    <n v="3"/>
    <n v="2"/>
    <x v="1"/>
    <x v="1"/>
    <x v="1"/>
  </r>
  <r>
    <x v="7"/>
    <x v="1"/>
    <x v="1"/>
    <x v="0"/>
    <x v="0"/>
    <x v="1"/>
    <x v="1"/>
    <x v="0"/>
    <x v="0"/>
    <x v="3"/>
    <x v="1"/>
    <x v="434"/>
    <n v="0"/>
    <s v="No"/>
    <n v="13"/>
    <x v="0"/>
    <n v="3"/>
    <n v="4"/>
    <n v="3"/>
    <n v="3"/>
    <n v="0"/>
    <n v="2"/>
    <x v="3"/>
    <x v="242"/>
    <x v="0"/>
    <x v="0"/>
    <n v="2"/>
    <n v="2"/>
    <x v="0"/>
    <x v="1"/>
    <x v="0"/>
  </r>
  <r>
    <x v="26"/>
    <x v="1"/>
    <x v="0"/>
    <x v="1"/>
    <x v="0"/>
    <x v="0"/>
    <x v="1"/>
    <x v="0"/>
    <x v="3"/>
    <x v="1"/>
    <x v="0"/>
    <x v="435"/>
    <n v="3"/>
    <s v="Yes"/>
    <n v="21"/>
    <x v="1"/>
    <n v="0"/>
    <n v="7"/>
    <n v="3"/>
    <n v="3"/>
    <n v="1"/>
    <n v="2"/>
    <x v="3"/>
    <x v="317"/>
    <x v="3"/>
    <x v="0"/>
    <n v="5"/>
    <n v="0"/>
    <x v="1"/>
    <x v="3"/>
    <x v="2"/>
  </r>
  <r>
    <x v="27"/>
    <x v="1"/>
    <x v="0"/>
    <x v="0"/>
    <x v="4"/>
    <x v="0"/>
    <x v="0"/>
    <x v="0"/>
    <x v="0"/>
    <x v="2"/>
    <x v="0"/>
    <x v="436"/>
    <n v="1"/>
    <s v="No"/>
    <n v="19"/>
    <x v="0"/>
    <n v="0"/>
    <n v="3"/>
    <n v="3"/>
    <n v="3"/>
    <n v="1"/>
    <n v="2"/>
    <x v="0"/>
    <x v="274"/>
    <x v="3"/>
    <x v="1"/>
    <n v="3"/>
    <n v="3"/>
    <x v="1"/>
    <x v="1"/>
    <x v="1"/>
  </r>
  <r>
    <x v="12"/>
    <x v="1"/>
    <x v="0"/>
    <x v="1"/>
    <x v="15"/>
    <x v="1"/>
    <x v="1"/>
    <x v="2"/>
    <x v="4"/>
    <x v="3"/>
    <x v="0"/>
    <x v="437"/>
    <n v="2"/>
    <s v="No"/>
    <n v="12"/>
    <x v="0"/>
    <n v="0"/>
    <n v="8"/>
    <n v="5"/>
    <n v="3"/>
    <n v="1"/>
    <n v="2"/>
    <x v="3"/>
    <x v="290"/>
    <x v="1"/>
    <x v="1"/>
    <n v="5"/>
    <n v="1"/>
    <x v="0"/>
    <x v="0"/>
    <x v="2"/>
  </r>
  <r>
    <x v="26"/>
    <x v="1"/>
    <x v="1"/>
    <x v="0"/>
    <x v="2"/>
    <x v="0"/>
    <x v="3"/>
    <x v="2"/>
    <x v="0"/>
    <x v="2"/>
    <x v="1"/>
    <x v="438"/>
    <n v="3"/>
    <s v="Yes"/>
    <n v="13"/>
    <x v="0"/>
    <n v="1"/>
    <n v="9"/>
    <n v="3"/>
    <n v="3"/>
    <n v="0"/>
    <n v="2"/>
    <x v="0"/>
    <x v="318"/>
    <x v="3"/>
    <x v="1"/>
    <n v="0"/>
    <n v="3"/>
    <x v="1"/>
    <x v="0"/>
    <x v="1"/>
  </r>
  <r>
    <x v="21"/>
    <x v="1"/>
    <x v="0"/>
    <x v="0"/>
    <x v="9"/>
    <x v="1"/>
    <x v="3"/>
    <x v="0"/>
    <x v="1"/>
    <x v="1"/>
    <x v="1"/>
    <x v="439"/>
    <n v="3"/>
    <s v="No"/>
    <n v="17"/>
    <x v="0"/>
    <n v="2"/>
    <n v="6"/>
    <n v="3"/>
    <n v="3"/>
    <n v="0"/>
    <n v="2"/>
    <x v="0"/>
    <x v="319"/>
    <x v="1"/>
    <x v="0"/>
    <n v="1"/>
    <n v="3"/>
    <x v="1"/>
    <x v="1"/>
    <x v="1"/>
  </r>
  <r>
    <x v="26"/>
    <x v="1"/>
    <x v="0"/>
    <x v="0"/>
    <x v="19"/>
    <x v="1"/>
    <x v="1"/>
    <x v="2"/>
    <x v="6"/>
    <x v="0"/>
    <x v="1"/>
    <x v="440"/>
    <n v="9"/>
    <s v="Yes"/>
    <n v="12"/>
    <x v="0"/>
    <n v="2"/>
    <n v="7"/>
    <n v="2"/>
    <n v="3"/>
    <n v="1"/>
    <n v="1"/>
    <x v="1"/>
    <x v="310"/>
    <x v="1"/>
    <x v="1"/>
    <n v="3"/>
    <n v="1"/>
    <x v="1"/>
    <x v="3"/>
    <x v="1"/>
  </r>
  <r>
    <x v="15"/>
    <x v="1"/>
    <x v="0"/>
    <x v="0"/>
    <x v="10"/>
    <x v="1"/>
    <x v="3"/>
    <x v="0"/>
    <x v="1"/>
    <x v="0"/>
    <x v="1"/>
    <x v="441"/>
    <n v="7"/>
    <s v="No"/>
    <n v="17"/>
    <x v="0"/>
    <n v="0"/>
    <n v="5"/>
    <n v="0"/>
    <n v="3"/>
    <n v="0"/>
    <n v="2"/>
    <x v="2"/>
    <x v="300"/>
    <x v="4"/>
    <x v="1"/>
    <n v="3"/>
    <n v="1"/>
    <x v="1"/>
    <x v="0"/>
    <x v="2"/>
  </r>
  <r>
    <x v="26"/>
    <x v="1"/>
    <x v="0"/>
    <x v="0"/>
    <x v="9"/>
    <x v="1"/>
    <x v="1"/>
    <x v="1"/>
    <x v="7"/>
    <x v="2"/>
    <x v="1"/>
    <x v="442"/>
    <n v="4"/>
    <s v="No"/>
    <n v="12"/>
    <x v="0"/>
    <n v="2"/>
    <n v="9"/>
    <n v="6"/>
    <n v="3"/>
    <n v="0"/>
    <n v="2"/>
    <x v="0"/>
    <x v="281"/>
    <x v="3"/>
    <x v="0"/>
    <n v="2"/>
    <n v="3"/>
    <x v="1"/>
    <x v="3"/>
    <x v="0"/>
  </r>
  <r>
    <x v="26"/>
    <x v="1"/>
    <x v="2"/>
    <x v="0"/>
    <x v="4"/>
    <x v="1"/>
    <x v="0"/>
    <x v="2"/>
    <x v="6"/>
    <x v="0"/>
    <x v="1"/>
    <x v="443"/>
    <n v="0"/>
    <s v="No"/>
    <n v="15"/>
    <x v="0"/>
    <n v="0"/>
    <n v="4"/>
    <n v="6"/>
    <n v="3"/>
    <n v="1"/>
    <n v="2"/>
    <x v="3"/>
    <x v="320"/>
    <x v="2"/>
    <x v="1"/>
    <n v="0"/>
    <n v="0"/>
    <x v="0"/>
    <x v="3"/>
    <x v="1"/>
  </r>
  <r>
    <x v="9"/>
    <x v="1"/>
    <x v="0"/>
    <x v="1"/>
    <x v="0"/>
    <x v="1"/>
    <x v="3"/>
    <x v="4"/>
    <x v="5"/>
    <x v="3"/>
    <x v="2"/>
    <x v="444"/>
    <n v="6"/>
    <s v="No"/>
    <n v="14"/>
    <x v="0"/>
    <n v="3"/>
    <n v="29"/>
    <n v="2"/>
    <n v="3"/>
    <n v="1"/>
    <n v="2"/>
    <x v="0"/>
    <x v="316"/>
    <x v="0"/>
    <x v="1"/>
    <n v="3"/>
    <n v="1"/>
    <x v="1"/>
    <x v="3"/>
    <x v="2"/>
  </r>
  <r>
    <x v="26"/>
    <x v="1"/>
    <x v="0"/>
    <x v="0"/>
    <x v="26"/>
    <x v="0"/>
    <x v="1"/>
    <x v="2"/>
    <x v="7"/>
    <x v="0"/>
    <x v="1"/>
    <x v="445"/>
    <n v="6"/>
    <s v="No"/>
    <n v="14"/>
    <x v="0"/>
    <n v="2"/>
    <n v="10"/>
    <n v="2"/>
    <n v="3"/>
    <n v="0"/>
    <n v="2"/>
    <x v="3"/>
    <x v="321"/>
    <x v="3"/>
    <x v="1"/>
    <n v="0"/>
    <n v="0"/>
    <x v="1"/>
    <x v="0"/>
    <x v="0"/>
  </r>
  <r>
    <x v="3"/>
    <x v="0"/>
    <x v="0"/>
    <x v="1"/>
    <x v="22"/>
    <x v="0"/>
    <x v="1"/>
    <x v="0"/>
    <x v="3"/>
    <x v="1"/>
    <x v="2"/>
    <x v="446"/>
    <n v="1"/>
    <s v="Yes"/>
    <n v="21"/>
    <x v="1"/>
    <n v="1"/>
    <n v="3"/>
    <n v="2"/>
    <n v="3"/>
    <n v="0"/>
    <n v="2"/>
    <x v="0"/>
    <x v="322"/>
    <x v="3"/>
    <x v="1"/>
    <n v="5"/>
    <n v="3"/>
    <x v="0"/>
    <x v="2"/>
    <x v="2"/>
  </r>
  <r>
    <x v="11"/>
    <x v="1"/>
    <x v="0"/>
    <x v="0"/>
    <x v="12"/>
    <x v="0"/>
    <x v="2"/>
    <x v="0"/>
    <x v="0"/>
    <x v="0"/>
    <x v="1"/>
    <x v="361"/>
    <n v="1"/>
    <s v="No"/>
    <n v="15"/>
    <x v="0"/>
    <n v="3"/>
    <n v="3"/>
    <n v="3"/>
    <n v="3"/>
    <n v="0"/>
    <n v="2"/>
    <x v="1"/>
    <x v="323"/>
    <x v="4"/>
    <x v="1"/>
    <n v="1"/>
    <n v="2"/>
    <x v="0"/>
    <x v="0"/>
    <x v="0"/>
  </r>
  <r>
    <x v="33"/>
    <x v="1"/>
    <x v="2"/>
    <x v="2"/>
    <x v="7"/>
    <x v="0"/>
    <x v="2"/>
    <x v="2"/>
    <x v="8"/>
    <x v="3"/>
    <x v="1"/>
    <x v="447"/>
    <n v="6"/>
    <s v="No"/>
    <n v="19"/>
    <x v="0"/>
    <n v="1"/>
    <n v="10"/>
    <n v="4"/>
    <n v="3"/>
    <n v="1"/>
    <n v="2"/>
    <x v="3"/>
    <x v="296"/>
    <x v="3"/>
    <x v="1"/>
    <n v="1"/>
    <n v="1"/>
    <x v="1"/>
    <x v="3"/>
    <x v="1"/>
  </r>
  <r>
    <x v="3"/>
    <x v="1"/>
    <x v="0"/>
    <x v="0"/>
    <x v="7"/>
    <x v="1"/>
    <x v="1"/>
    <x v="0"/>
    <x v="0"/>
    <x v="3"/>
    <x v="0"/>
    <x v="311"/>
    <n v="1"/>
    <s v="No"/>
    <n v="13"/>
    <x v="0"/>
    <n v="0"/>
    <n v="3"/>
    <n v="3"/>
    <n v="3"/>
    <n v="1"/>
    <n v="2"/>
    <x v="2"/>
    <x v="309"/>
    <x v="3"/>
    <x v="1"/>
    <n v="1"/>
    <n v="2"/>
    <x v="0"/>
    <x v="0"/>
    <x v="1"/>
  </r>
  <r>
    <x v="7"/>
    <x v="1"/>
    <x v="1"/>
    <x v="0"/>
    <x v="4"/>
    <x v="0"/>
    <x v="3"/>
    <x v="2"/>
    <x v="7"/>
    <x v="0"/>
    <x v="0"/>
    <x v="448"/>
    <n v="8"/>
    <s v="Yes"/>
    <n v="12"/>
    <x v="0"/>
    <n v="0"/>
    <n v="10"/>
    <n v="5"/>
    <n v="3"/>
    <n v="0"/>
    <n v="2"/>
    <x v="2"/>
    <x v="324"/>
    <x v="0"/>
    <x v="0"/>
    <n v="4"/>
    <n v="2"/>
    <x v="0"/>
    <x v="1"/>
    <x v="0"/>
  </r>
  <r>
    <x v="42"/>
    <x v="1"/>
    <x v="2"/>
    <x v="0"/>
    <x v="4"/>
    <x v="1"/>
    <x v="0"/>
    <x v="4"/>
    <x v="6"/>
    <x v="0"/>
    <x v="1"/>
    <x v="449"/>
    <n v="4"/>
    <s v="Yes"/>
    <n v="20"/>
    <x v="1"/>
    <n v="3"/>
    <n v="27"/>
    <n v="2"/>
    <n v="3"/>
    <n v="0"/>
    <n v="2"/>
    <x v="1"/>
    <x v="279"/>
    <x v="3"/>
    <x v="0"/>
    <n v="5"/>
    <n v="1"/>
    <x v="0"/>
    <x v="2"/>
    <x v="0"/>
  </r>
  <r>
    <x v="34"/>
    <x v="1"/>
    <x v="2"/>
    <x v="0"/>
    <x v="14"/>
    <x v="0"/>
    <x v="1"/>
    <x v="0"/>
    <x v="1"/>
    <x v="0"/>
    <x v="0"/>
    <x v="450"/>
    <n v="4"/>
    <s v="No"/>
    <n v="13"/>
    <x v="0"/>
    <n v="0"/>
    <n v="7"/>
    <n v="2"/>
    <n v="3"/>
    <n v="1"/>
    <n v="2"/>
    <x v="2"/>
    <x v="254"/>
    <x v="1"/>
    <x v="0"/>
    <n v="5"/>
    <n v="2"/>
    <x v="1"/>
    <x v="1"/>
    <x v="1"/>
  </r>
  <r>
    <x v="33"/>
    <x v="1"/>
    <x v="0"/>
    <x v="0"/>
    <x v="9"/>
    <x v="0"/>
    <x v="3"/>
    <x v="2"/>
    <x v="7"/>
    <x v="3"/>
    <x v="0"/>
    <x v="451"/>
    <n v="3"/>
    <s v="No"/>
    <n v="12"/>
    <x v="0"/>
    <n v="0"/>
    <n v="11"/>
    <n v="3"/>
    <n v="3"/>
    <n v="1"/>
    <n v="2"/>
    <x v="2"/>
    <x v="298"/>
    <x v="2"/>
    <x v="1"/>
    <n v="3"/>
    <n v="2"/>
    <x v="1"/>
    <x v="0"/>
    <x v="1"/>
  </r>
  <r>
    <x v="28"/>
    <x v="1"/>
    <x v="1"/>
    <x v="1"/>
    <x v="22"/>
    <x v="1"/>
    <x v="1"/>
    <x v="1"/>
    <x v="4"/>
    <x v="2"/>
    <x v="1"/>
    <x v="452"/>
    <n v="2"/>
    <s v="No"/>
    <n v="14"/>
    <x v="0"/>
    <n v="2"/>
    <n v="9"/>
    <n v="3"/>
    <n v="3"/>
    <n v="2"/>
    <n v="2"/>
    <x v="1"/>
    <x v="325"/>
    <x v="2"/>
    <x v="0"/>
    <n v="1"/>
    <n v="2"/>
    <x v="1"/>
    <x v="2"/>
    <x v="2"/>
  </r>
  <r>
    <x v="6"/>
    <x v="1"/>
    <x v="0"/>
    <x v="0"/>
    <x v="4"/>
    <x v="1"/>
    <x v="1"/>
    <x v="0"/>
    <x v="1"/>
    <x v="2"/>
    <x v="1"/>
    <x v="453"/>
    <n v="1"/>
    <s v="No"/>
    <n v="25"/>
    <x v="1"/>
    <n v="1"/>
    <n v="3"/>
    <n v="3"/>
    <n v="3"/>
    <n v="1"/>
    <n v="2"/>
    <x v="0"/>
    <x v="326"/>
    <x v="0"/>
    <x v="0"/>
    <n v="2"/>
    <n v="2"/>
    <x v="1"/>
    <x v="0"/>
    <x v="1"/>
  </r>
  <r>
    <x v="6"/>
    <x v="1"/>
    <x v="2"/>
    <x v="2"/>
    <x v="4"/>
    <x v="0"/>
    <x v="1"/>
    <x v="0"/>
    <x v="8"/>
    <x v="1"/>
    <x v="2"/>
    <x v="454"/>
    <n v="1"/>
    <s v="No"/>
    <n v="15"/>
    <x v="0"/>
    <n v="1"/>
    <n v="3"/>
    <n v="2"/>
    <n v="3"/>
    <n v="2"/>
    <n v="2"/>
    <x v="1"/>
    <x v="327"/>
    <x v="1"/>
    <x v="0"/>
    <n v="2"/>
    <n v="0"/>
    <x v="1"/>
    <x v="1"/>
    <x v="1"/>
  </r>
  <r>
    <x v="7"/>
    <x v="1"/>
    <x v="0"/>
    <x v="0"/>
    <x v="22"/>
    <x v="0"/>
    <x v="1"/>
    <x v="0"/>
    <x v="0"/>
    <x v="2"/>
    <x v="0"/>
    <x v="455"/>
    <n v="3"/>
    <s v="No"/>
    <n v="14"/>
    <x v="0"/>
    <n v="0"/>
    <n v="11"/>
    <n v="2"/>
    <n v="3"/>
    <n v="1"/>
    <n v="2"/>
    <x v="2"/>
    <x v="328"/>
    <x v="1"/>
    <x v="1"/>
    <n v="5"/>
    <n v="0"/>
    <x v="1"/>
    <x v="0"/>
    <x v="2"/>
  </r>
  <r>
    <x v="27"/>
    <x v="1"/>
    <x v="0"/>
    <x v="0"/>
    <x v="15"/>
    <x v="1"/>
    <x v="0"/>
    <x v="2"/>
    <x v="6"/>
    <x v="3"/>
    <x v="1"/>
    <x v="456"/>
    <n v="0"/>
    <s v="Yes"/>
    <n v="11"/>
    <x v="0"/>
    <n v="0"/>
    <n v="4"/>
    <n v="2"/>
    <n v="3"/>
    <n v="0"/>
    <n v="2"/>
    <x v="0"/>
    <x v="329"/>
    <x v="2"/>
    <x v="0"/>
    <n v="0"/>
    <n v="1"/>
    <x v="1"/>
    <x v="2"/>
    <x v="0"/>
  </r>
  <r>
    <x v="25"/>
    <x v="1"/>
    <x v="2"/>
    <x v="1"/>
    <x v="27"/>
    <x v="1"/>
    <x v="2"/>
    <x v="2"/>
    <x v="4"/>
    <x v="0"/>
    <x v="1"/>
    <x v="457"/>
    <n v="6"/>
    <s v="No"/>
    <n v="19"/>
    <x v="0"/>
    <n v="1"/>
    <n v="10"/>
    <n v="1"/>
    <n v="3"/>
    <n v="1"/>
    <n v="2"/>
    <x v="2"/>
    <x v="307"/>
    <x v="4"/>
    <x v="0"/>
    <n v="5"/>
    <n v="0"/>
    <x v="0"/>
    <x v="3"/>
    <x v="0"/>
  </r>
  <r>
    <x v="4"/>
    <x v="1"/>
    <x v="0"/>
    <x v="0"/>
    <x v="4"/>
    <x v="0"/>
    <x v="1"/>
    <x v="0"/>
    <x v="1"/>
    <x v="0"/>
    <x v="0"/>
    <x v="458"/>
    <n v="0"/>
    <s v="No"/>
    <n v="12"/>
    <x v="0"/>
    <n v="0"/>
    <n v="4"/>
    <n v="2"/>
    <n v="3"/>
    <n v="1"/>
    <n v="2"/>
    <x v="3"/>
    <x v="319"/>
    <x v="0"/>
    <x v="1"/>
    <n v="0"/>
    <n v="1"/>
    <x v="0"/>
    <x v="1"/>
    <x v="0"/>
  </r>
  <r>
    <x v="16"/>
    <x v="0"/>
    <x v="0"/>
    <x v="1"/>
    <x v="25"/>
    <x v="0"/>
    <x v="0"/>
    <x v="1"/>
    <x v="4"/>
    <x v="2"/>
    <x v="2"/>
    <x v="459"/>
    <n v="4"/>
    <s v="Yes"/>
    <n v="13"/>
    <x v="0"/>
    <n v="1"/>
    <n v="20"/>
    <n v="3"/>
    <n v="3"/>
    <n v="2"/>
    <n v="0"/>
    <x v="0"/>
    <x v="290"/>
    <x v="3"/>
    <x v="0"/>
    <n v="3"/>
    <n v="2"/>
    <x v="1"/>
    <x v="0"/>
    <x v="0"/>
  </r>
  <r>
    <x v="6"/>
    <x v="0"/>
    <x v="0"/>
    <x v="0"/>
    <x v="20"/>
    <x v="0"/>
    <x v="0"/>
    <x v="0"/>
    <x v="0"/>
    <x v="0"/>
    <x v="0"/>
    <x v="460"/>
    <n v="5"/>
    <s v="Yes"/>
    <n v="14"/>
    <x v="0"/>
    <n v="0"/>
    <n v="6"/>
    <n v="4"/>
    <n v="4"/>
    <n v="0"/>
    <n v="3"/>
    <x v="0"/>
    <x v="330"/>
    <x v="2"/>
    <x v="1"/>
    <n v="2"/>
    <n v="0"/>
    <x v="0"/>
    <x v="2"/>
    <x v="2"/>
  </r>
  <r>
    <x v="19"/>
    <x v="1"/>
    <x v="2"/>
    <x v="0"/>
    <x v="18"/>
    <x v="1"/>
    <x v="3"/>
    <x v="2"/>
    <x v="6"/>
    <x v="0"/>
    <x v="2"/>
    <x v="461"/>
    <n v="0"/>
    <s v="No"/>
    <n v="18"/>
    <x v="0"/>
    <n v="1"/>
    <n v="5"/>
    <n v="5"/>
    <n v="4"/>
    <n v="1"/>
    <n v="3"/>
    <x v="0"/>
    <x v="331"/>
    <x v="1"/>
    <x v="1"/>
    <n v="3"/>
    <n v="1"/>
    <x v="1"/>
    <x v="3"/>
    <x v="2"/>
  </r>
  <r>
    <x v="13"/>
    <x v="0"/>
    <x v="0"/>
    <x v="0"/>
    <x v="2"/>
    <x v="0"/>
    <x v="1"/>
    <x v="0"/>
    <x v="1"/>
    <x v="2"/>
    <x v="0"/>
    <x v="462"/>
    <n v="2"/>
    <s v="No"/>
    <n v="11"/>
    <x v="0"/>
    <n v="0"/>
    <n v="8"/>
    <n v="2"/>
    <n v="4"/>
    <n v="1"/>
    <n v="3"/>
    <x v="1"/>
    <x v="331"/>
    <x v="2"/>
    <x v="1"/>
    <n v="1"/>
    <n v="1"/>
    <x v="1"/>
    <x v="1"/>
    <x v="2"/>
  </r>
  <r>
    <x v="17"/>
    <x v="1"/>
    <x v="0"/>
    <x v="0"/>
    <x v="6"/>
    <x v="0"/>
    <x v="1"/>
    <x v="2"/>
    <x v="7"/>
    <x v="1"/>
    <x v="1"/>
    <x v="463"/>
    <n v="2"/>
    <s v="Yes"/>
    <n v="13"/>
    <x v="0"/>
    <n v="0"/>
    <n v="9"/>
    <n v="5"/>
    <n v="4"/>
    <n v="1"/>
    <n v="3"/>
    <x v="3"/>
    <x v="332"/>
    <x v="1"/>
    <x v="0"/>
    <n v="5"/>
    <n v="3"/>
    <x v="1"/>
    <x v="0"/>
    <x v="1"/>
  </r>
  <r>
    <x v="17"/>
    <x v="1"/>
    <x v="0"/>
    <x v="1"/>
    <x v="4"/>
    <x v="1"/>
    <x v="1"/>
    <x v="2"/>
    <x v="4"/>
    <x v="2"/>
    <x v="2"/>
    <x v="464"/>
    <n v="5"/>
    <s v="Yes"/>
    <n v="21"/>
    <x v="1"/>
    <n v="1"/>
    <n v="9"/>
    <n v="2"/>
    <n v="4"/>
    <n v="1"/>
    <n v="3"/>
    <x v="3"/>
    <x v="333"/>
    <x v="0"/>
    <x v="0"/>
    <n v="5"/>
    <n v="3"/>
    <x v="1"/>
    <x v="3"/>
    <x v="2"/>
  </r>
  <r>
    <x v="27"/>
    <x v="1"/>
    <x v="2"/>
    <x v="0"/>
    <x v="18"/>
    <x v="0"/>
    <x v="0"/>
    <x v="1"/>
    <x v="7"/>
    <x v="2"/>
    <x v="1"/>
    <x v="465"/>
    <n v="2"/>
    <s v="Yes"/>
    <n v="13"/>
    <x v="0"/>
    <n v="1"/>
    <n v="10"/>
    <n v="3"/>
    <n v="4"/>
    <n v="2"/>
    <n v="3"/>
    <x v="1"/>
    <x v="334"/>
    <x v="0"/>
    <x v="0"/>
    <n v="1"/>
    <n v="1"/>
    <x v="1"/>
    <x v="1"/>
    <x v="1"/>
  </r>
  <r>
    <x v="24"/>
    <x v="1"/>
    <x v="1"/>
    <x v="1"/>
    <x v="4"/>
    <x v="1"/>
    <x v="0"/>
    <x v="2"/>
    <x v="4"/>
    <x v="0"/>
    <x v="0"/>
    <x v="466"/>
    <n v="7"/>
    <s v="No"/>
    <n v="11"/>
    <x v="0"/>
    <n v="0"/>
    <n v="20"/>
    <n v="2"/>
    <n v="4"/>
    <n v="1"/>
    <n v="3"/>
    <x v="1"/>
    <x v="335"/>
    <x v="3"/>
    <x v="1"/>
    <n v="1"/>
    <n v="0"/>
    <x v="1"/>
    <x v="3"/>
    <x v="1"/>
  </r>
  <r>
    <x v="35"/>
    <x v="1"/>
    <x v="0"/>
    <x v="2"/>
    <x v="9"/>
    <x v="0"/>
    <x v="1"/>
    <x v="2"/>
    <x v="8"/>
    <x v="3"/>
    <x v="2"/>
    <x v="467"/>
    <n v="8"/>
    <s v="Yes"/>
    <n v="22"/>
    <x v="1"/>
    <n v="1"/>
    <n v="16"/>
    <n v="2"/>
    <n v="4"/>
    <n v="0"/>
    <n v="2"/>
    <x v="0"/>
    <x v="336"/>
    <x v="1"/>
    <x v="1"/>
    <n v="2"/>
    <n v="3"/>
    <x v="0"/>
    <x v="3"/>
    <x v="2"/>
  </r>
  <r>
    <x v="31"/>
    <x v="1"/>
    <x v="0"/>
    <x v="0"/>
    <x v="14"/>
    <x v="0"/>
    <x v="1"/>
    <x v="0"/>
    <x v="0"/>
    <x v="1"/>
    <x v="1"/>
    <x v="468"/>
    <n v="3"/>
    <s v="No"/>
    <n v="23"/>
    <x v="1"/>
    <n v="2"/>
    <n v="10"/>
    <n v="4"/>
    <n v="4"/>
    <n v="0"/>
    <n v="3"/>
    <x v="1"/>
    <x v="337"/>
    <x v="4"/>
    <x v="0"/>
    <n v="4"/>
    <n v="0"/>
    <x v="1"/>
    <x v="2"/>
    <x v="0"/>
  </r>
  <r>
    <x v="37"/>
    <x v="1"/>
    <x v="0"/>
    <x v="0"/>
    <x v="0"/>
    <x v="1"/>
    <x v="1"/>
    <x v="1"/>
    <x v="2"/>
    <x v="0"/>
    <x v="1"/>
    <x v="469"/>
    <n v="9"/>
    <s v="No"/>
    <n v="12"/>
    <x v="0"/>
    <n v="1"/>
    <n v="16"/>
    <n v="5"/>
    <n v="4"/>
    <n v="0"/>
    <n v="3"/>
    <x v="0"/>
    <x v="338"/>
    <x v="1"/>
    <x v="1"/>
    <n v="4"/>
    <n v="0"/>
    <x v="0"/>
    <x v="0"/>
    <x v="2"/>
  </r>
  <r>
    <x v="31"/>
    <x v="0"/>
    <x v="1"/>
    <x v="0"/>
    <x v="10"/>
    <x v="0"/>
    <x v="2"/>
    <x v="1"/>
    <x v="6"/>
    <x v="1"/>
    <x v="0"/>
    <x v="470"/>
    <n v="2"/>
    <s v="No"/>
    <n v="15"/>
    <x v="0"/>
    <n v="0"/>
    <n v="18"/>
    <n v="2"/>
    <n v="4"/>
    <n v="0"/>
    <n v="3"/>
    <x v="0"/>
    <x v="339"/>
    <x v="0"/>
    <x v="1"/>
    <n v="1"/>
    <n v="2"/>
    <x v="1"/>
    <x v="0"/>
    <x v="0"/>
  </r>
  <r>
    <x v="13"/>
    <x v="1"/>
    <x v="1"/>
    <x v="1"/>
    <x v="0"/>
    <x v="1"/>
    <x v="1"/>
    <x v="0"/>
    <x v="3"/>
    <x v="0"/>
    <x v="1"/>
    <x v="471"/>
    <n v="6"/>
    <s v="No"/>
    <n v="18"/>
    <x v="0"/>
    <n v="1"/>
    <n v="6"/>
    <n v="3"/>
    <n v="4"/>
    <n v="1"/>
    <n v="2"/>
    <x v="2"/>
    <x v="340"/>
    <x v="0"/>
    <x v="0"/>
    <n v="3"/>
    <n v="0"/>
    <x v="0"/>
    <x v="3"/>
    <x v="2"/>
  </r>
  <r>
    <x v="28"/>
    <x v="1"/>
    <x v="0"/>
    <x v="0"/>
    <x v="19"/>
    <x v="1"/>
    <x v="1"/>
    <x v="0"/>
    <x v="1"/>
    <x v="1"/>
    <x v="1"/>
    <x v="472"/>
    <n v="8"/>
    <s v="Yes"/>
    <n v="23"/>
    <x v="1"/>
    <n v="1"/>
    <n v="7"/>
    <n v="0"/>
    <n v="4"/>
    <n v="0"/>
    <n v="2"/>
    <x v="1"/>
    <x v="341"/>
    <x v="1"/>
    <x v="0"/>
    <n v="0"/>
    <n v="3"/>
    <x v="1"/>
    <x v="1"/>
    <x v="2"/>
  </r>
  <r>
    <x v="33"/>
    <x v="0"/>
    <x v="0"/>
    <x v="1"/>
    <x v="11"/>
    <x v="1"/>
    <x v="1"/>
    <x v="0"/>
    <x v="3"/>
    <x v="3"/>
    <x v="0"/>
    <x v="473"/>
    <n v="1"/>
    <s v="Yes"/>
    <n v="22"/>
    <x v="1"/>
    <n v="0"/>
    <n v="4"/>
    <n v="5"/>
    <n v="4"/>
    <n v="0"/>
    <n v="2"/>
    <x v="1"/>
    <x v="342"/>
    <x v="3"/>
    <x v="1"/>
    <n v="3"/>
    <n v="0"/>
    <x v="1"/>
    <x v="1"/>
    <x v="2"/>
  </r>
  <r>
    <x v="42"/>
    <x v="1"/>
    <x v="0"/>
    <x v="0"/>
    <x v="16"/>
    <x v="1"/>
    <x v="3"/>
    <x v="2"/>
    <x v="6"/>
    <x v="2"/>
    <x v="2"/>
    <x v="474"/>
    <n v="1"/>
    <s v="No"/>
    <n v="11"/>
    <x v="0"/>
    <n v="2"/>
    <n v="5"/>
    <n v="3"/>
    <n v="4"/>
    <n v="1"/>
    <n v="3"/>
    <x v="3"/>
    <x v="343"/>
    <x v="2"/>
    <x v="0"/>
    <n v="1"/>
    <n v="2"/>
    <x v="0"/>
    <x v="3"/>
    <x v="0"/>
  </r>
  <r>
    <x v="4"/>
    <x v="1"/>
    <x v="0"/>
    <x v="0"/>
    <x v="9"/>
    <x v="0"/>
    <x v="3"/>
    <x v="0"/>
    <x v="1"/>
    <x v="3"/>
    <x v="2"/>
    <x v="109"/>
    <n v="1"/>
    <s v="Yes"/>
    <n v="16"/>
    <x v="0"/>
    <n v="1"/>
    <n v="4"/>
    <n v="2"/>
    <n v="4"/>
    <n v="2"/>
    <n v="2"/>
    <x v="0"/>
    <x v="344"/>
    <x v="4"/>
    <x v="1"/>
    <n v="4"/>
    <n v="2"/>
    <x v="0"/>
    <x v="2"/>
    <x v="2"/>
  </r>
  <r>
    <x v="35"/>
    <x v="1"/>
    <x v="0"/>
    <x v="0"/>
    <x v="4"/>
    <x v="0"/>
    <x v="1"/>
    <x v="1"/>
    <x v="7"/>
    <x v="2"/>
    <x v="2"/>
    <x v="475"/>
    <n v="7"/>
    <s v="No"/>
    <n v="16"/>
    <x v="0"/>
    <n v="1"/>
    <n v="17"/>
    <n v="3"/>
    <n v="4"/>
    <n v="0"/>
    <n v="3"/>
    <x v="3"/>
    <x v="345"/>
    <x v="0"/>
    <x v="0"/>
    <n v="4"/>
    <n v="3"/>
    <x v="0"/>
    <x v="0"/>
    <x v="0"/>
  </r>
  <r>
    <x v="7"/>
    <x v="0"/>
    <x v="0"/>
    <x v="0"/>
    <x v="24"/>
    <x v="0"/>
    <x v="0"/>
    <x v="0"/>
    <x v="1"/>
    <x v="1"/>
    <x v="0"/>
    <x v="476"/>
    <n v="1"/>
    <s v="Yes"/>
    <n v="13"/>
    <x v="0"/>
    <n v="0"/>
    <n v="4"/>
    <n v="3"/>
    <n v="4"/>
    <n v="0"/>
    <n v="1"/>
    <x v="2"/>
    <x v="346"/>
    <x v="0"/>
    <x v="0"/>
    <n v="4"/>
    <n v="2"/>
    <x v="1"/>
    <x v="0"/>
    <x v="0"/>
  </r>
  <r>
    <x v="21"/>
    <x v="1"/>
    <x v="0"/>
    <x v="1"/>
    <x v="7"/>
    <x v="1"/>
    <x v="1"/>
    <x v="0"/>
    <x v="3"/>
    <x v="3"/>
    <x v="1"/>
    <x v="477"/>
    <n v="2"/>
    <s v="No"/>
    <n v="11"/>
    <x v="0"/>
    <n v="1"/>
    <n v="6"/>
    <n v="5"/>
    <n v="4"/>
    <n v="1"/>
    <n v="2"/>
    <x v="1"/>
    <x v="347"/>
    <x v="4"/>
    <x v="1"/>
    <n v="2"/>
    <n v="1"/>
    <x v="0"/>
    <x v="1"/>
    <x v="2"/>
  </r>
  <r>
    <x v="38"/>
    <x v="1"/>
    <x v="0"/>
    <x v="0"/>
    <x v="4"/>
    <x v="1"/>
    <x v="1"/>
    <x v="2"/>
    <x v="6"/>
    <x v="0"/>
    <x v="1"/>
    <x v="478"/>
    <n v="0"/>
    <s v="No"/>
    <n v="12"/>
    <x v="0"/>
    <n v="2"/>
    <n v="5"/>
    <n v="3"/>
    <n v="4"/>
    <n v="1"/>
    <n v="2"/>
    <x v="0"/>
    <x v="348"/>
    <x v="1"/>
    <x v="0"/>
    <n v="4"/>
    <n v="2"/>
    <x v="1"/>
    <x v="2"/>
    <x v="1"/>
  </r>
  <r>
    <x v="0"/>
    <x v="1"/>
    <x v="1"/>
    <x v="0"/>
    <x v="14"/>
    <x v="0"/>
    <x v="1"/>
    <x v="0"/>
    <x v="1"/>
    <x v="1"/>
    <x v="1"/>
    <x v="479"/>
    <n v="1"/>
    <s v="Yes"/>
    <n v="12"/>
    <x v="0"/>
    <n v="3"/>
    <n v="4"/>
    <n v="3"/>
    <n v="4"/>
    <n v="1"/>
    <n v="2"/>
    <x v="3"/>
    <x v="349"/>
    <x v="1"/>
    <x v="1"/>
    <n v="0"/>
    <n v="1"/>
    <x v="1"/>
    <x v="1"/>
    <x v="2"/>
  </r>
  <r>
    <x v="31"/>
    <x v="1"/>
    <x v="0"/>
    <x v="0"/>
    <x v="0"/>
    <x v="0"/>
    <x v="2"/>
    <x v="2"/>
    <x v="6"/>
    <x v="3"/>
    <x v="2"/>
    <x v="480"/>
    <n v="5"/>
    <s v="No"/>
    <n v="18"/>
    <x v="0"/>
    <n v="1"/>
    <n v="13"/>
    <n v="3"/>
    <n v="4"/>
    <n v="1"/>
    <n v="2"/>
    <x v="3"/>
    <x v="350"/>
    <x v="2"/>
    <x v="0"/>
    <n v="2"/>
    <n v="3"/>
    <x v="0"/>
    <x v="1"/>
    <x v="0"/>
  </r>
  <r>
    <x v="15"/>
    <x v="1"/>
    <x v="0"/>
    <x v="0"/>
    <x v="9"/>
    <x v="1"/>
    <x v="1"/>
    <x v="0"/>
    <x v="1"/>
    <x v="3"/>
    <x v="0"/>
    <x v="481"/>
    <n v="1"/>
    <s v="Yes"/>
    <n v="12"/>
    <x v="0"/>
    <n v="0"/>
    <n v="4"/>
    <n v="2"/>
    <n v="4"/>
    <n v="1"/>
    <n v="2"/>
    <x v="1"/>
    <x v="351"/>
    <x v="3"/>
    <x v="1"/>
    <n v="0"/>
    <n v="1"/>
    <x v="0"/>
    <x v="0"/>
    <x v="0"/>
  </r>
  <r>
    <x v="37"/>
    <x v="1"/>
    <x v="1"/>
    <x v="0"/>
    <x v="11"/>
    <x v="1"/>
    <x v="1"/>
    <x v="2"/>
    <x v="1"/>
    <x v="0"/>
    <x v="0"/>
    <x v="482"/>
    <n v="3"/>
    <s v="No"/>
    <n v="12"/>
    <x v="0"/>
    <n v="0"/>
    <n v="20"/>
    <n v="4"/>
    <n v="4"/>
    <n v="0"/>
    <n v="3"/>
    <x v="2"/>
    <x v="342"/>
    <x v="3"/>
    <x v="1"/>
    <n v="2"/>
    <n v="1"/>
    <x v="0"/>
    <x v="0"/>
    <x v="0"/>
  </r>
  <r>
    <x v="18"/>
    <x v="1"/>
    <x v="0"/>
    <x v="1"/>
    <x v="4"/>
    <x v="0"/>
    <x v="2"/>
    <x v="2"/>
    <x v="4"/>
    <x v="1"/>
    <x v="1"/>
    <x v="483"/>
    <n v="2"/>
    <s v="Yes"/>
    <n v="22"/>
    <x v="1"/>
    <n v="3"/>
    <n v="6"/>
    <n v="2"/>
    <n v="4"/>
    <n v="0"/>
    <n v="2"/>
    <x v="1"/>
    <x v="352"/>
    <x v="4"/>
    <x v="1"/>
    <n v="0"/>
    <n v="3"/>
    <x v="1"/>
    <x v="0"/>
    <x v="0"/>
  </r>
  <r>
    <x v="3"/>
    <x v="1"/>
    <x v="0"/>
    <x v="0"/>
    <x v="26"/>
    <x v="0"/>
    <x v="1"/>
    <x v="0"/>
    <x v="1"/>
    <x v="1"/>
    <x v="2"/>
    <x v="484"/>
    <n v="1"/>
    <s v="No"/>
    <n v="12"/>
    <x v="0"/>
    <n v="2"/>
    <n v="4"/>
    <n v="2"/>
    <n v="4"/>
    <n v="0"/>
    <n v="2"/>
    <x v="0"/>
    <x v="353"/>
    <x v="2"/>
    <x v="0"/>
    <n v="0"/>
    <n v="2"/>
    <x v="1"/>
    <x v="0"/>
    <x v="2"/>
  </r>
  <r>
    <x v="7"/>
    <x v="1"/>
    <x v="2"/>
    <x v="1"/>
    <x v="0"/>
    <x v="0"/>
    <x v="1"/>
    <x v="2"/>
    <x v="4"/>
    <x v="0"/>
    <x v="1"/>
    <x v="485"/>
    <n v="1"/>
    <s v="No"/>
    <n v="14"/>
    <x v="0"/>
    <n v="1"/>
    <n v="4"/>
    <n v="3"/>
    <n v="4"/>
    <n v="0"/>
    <n v="2"/>
    <x v="1"/>
    <x v="354"/>
    <x v="2"/>
    <x v="1"/>
    <n v="2"/>
    <n v="3"/>
    <x v="0"/>
    <x v="2"/>
    <x v="2"/>
  </r>
  <r>
    <x v="16"/>
    <x v="1"/>
    <x v="0"/>
    <x v="0"/>
    <x v="6"/>
    <x v="0"/>
    <x v="0"/>
    <x v="1"/>
    <x v="7"/>
    <x v="1"/>
    <x v="0"/>
    <x v="486"/>
    <n v="6"/>
    <s v="No"/>
    <n v="15"/>
    <x v="0"/>
    <n v="0"/>
    <n v="20"/>
    <n v="2"/>
    <n v="4"/>
    <n v="1"/>
    <n v="3"/>
    <x v="0"/>
    <x v="355"/>
    <x v="2"/>
    <x v="1"/>
    <n v="2"/>
    <n v="1"/>
    <x v="1"/>
    <x v="3"/>
    <x v="0"/>
  </r>
  <r>
    <x v="37"/>
    <x v="1"/>
    <x v="0"/>
    <x v="0"/>
    <x v="9"/>
    <x v="0"/>
    <x v="1"/>
    <x v="3"/>
    <x v="2"/>
    <x v="2"/>
    <x v="1"/>
    <x v="487"/>
    <n v="4"/>
    <s v="No"/>
    <n v="11"/>
    <x v="0"/>
    <n v="1"/>
    <n v="24"/>
    <n v="4"/>
    <n v="4"/>
    <n v="1"/>
    <n v="2"/>
    <x v="1"/>
    <x v="356"/>
    <x v="2"/>
    <x v="1"/>
    <n v="0"/>
    <n v="3"/>
    <x v="1"/>
    <x v="1"/>
    <x v="1"/>
  </r>
  <r>
    <x v="28"/>
    <x v="1"/>
    <x v="0"/>
    <x v="0"/>
    <x v="4"/>
    <x v="0"/>
    <x v="0"/>
    <x v="0"/>
    <x v="0"/>
    <x v="2"/>
    <x v="1"/>
    <x v="3"/>
    <n v="1"/>
    <s v="No"/>
    <n v="12"/>
    <x v="0"/>
    <n v="1"/>
    <n v="4"/>
    <n v="3"/>
    <n v="4"/>
    <n v="3"/>
    <n v="2"/>
    <x v="0"/>
    <x v="351"/>
    <x v="4"/>
    <x v="0"/>
    <n v="0"/>
    <n v="1"/>
    <x v="0"/>
    <x v="2"/>
    <x v="2"/>
  </r>
  <r>
    <x v="20"/>
    <x v="0"/>
    <x v="0"/>
    <x v="0"/>
    <x v="6"/>
    <x v="0"/>
    <x v="2"/>
    <x v="0"/>
    <x v="0"/>
    <x v="1"/>
    <x v="2"/>
    <x v="488"/>
    <n v="7"/>
    <s v="No"/>
    <n v="13"/>
    <x v="0"/>
    <n v="3"/>
    <n v="8"/>
    <n v="2"/>
    <n v="4"/>
    <n v="1"/>
    <n v="3"/>
    <x v="3"/>
    <x v="357"/>
    <x v="3"/>
    <x v="1"/>
    <n v="2"/>
    <n v="2"/>
    <x v="0"/>
    <x v="3"/>
    <x v="1"/>
  </r>
  <r>
    <x v="21"/>
    <x v="0"/>
    <x v="2"/>
    <x v="1"/>
    <x v="18"/>
    <x v="0"/>
    <x v="3"/>
    <x v="2"/>
    <x v="4"/>
    <x v="0"/>
    <x v="1"/>
    <x v="489"/>
    <n v="8"/>
    <s v="No"/>
    <n v="12"/>
    <x v="0"/>
    <n v="0"/>
    <n v="6"/>
    <n v="2"/>
    <n v="4"/>
    <n v="1"/>
    <n v="2"/>
    <x v="1"/>
    <x v="330"/>
    <x v="3"/>
    <x v="1"/>
    <n v="0"/>
    <n v="1"/>
    <x v="0"/>
    <x v="3"/>
    <x v="2"/>
  </r>
  <r>
    <x v="15"/>
    <x v="0"/>
    <x v="0"/>
    <x v="1"/>
    <x v="0"/>
    <x v="0"/>
    <x v="1"/>
    <x v="0"/>
    <x v="3"/>
    <x v="2"/>
    <x v="2"/>
    <x v="490"/>
    <n v="0"/>
    <s v="No"/>
    <n v="11"/>
    <x v="0"/>
    <n v="1"/>
    <n v="5"/>
    <n v="3"/>
    <n v="4"/>
    <n v="0"/>
    <n v="2"/>
    <x v="3"/>
    <x v="358"/>
    <x v="2"/>
    <x v="0"/>
    <n v="0"/>
    <n v="2"/>
    <x v="0"/>
    <x v="2"/>
    <x v="1"/>
  </r>
  <r>
    <x v="15"/>
    <x v="1"/>
    <x v="0"/>
    <x v="0"/>
    <x v="5"/>
    <x v="0"/>
    <x v="0"/>
    <x v="0"/>
    <x v="1"/>
    <x v="1"/>
    <x v="0"/>
    <x v="491"/>
    <n v="0"/>
    <s v="No"/>
    <n v="13"/>
    <x v="0"/>
    <n v="0"/>
    <n v="5"/>
    <n v="0"/>
    <n v="4"/>
    <n v="1"/>
    <n v="1"/>
    <x v="3"/>
    <x v="359"/>
    <x v="4"/>
    <x v="1"/>
    <n v="0"/>
    <n v="2"/>
    <x v="0"/>
    <x v="1"/>
    <x v="2"/>
  </r>
  <r>
    <x v="16"/>
    <x v="0"/>
    <x v="1"/>
    <x v="1"/>
    <x v="10"/>
    <x v="0"/>
    <x v="1"/>
    <x v="2"/>
    <x v="4"/>
    <x v="0"/>
    <x v="1"/>
    <x v="492"/>
    <n v="3"/>
    <s v="Yes"/>
    <n v="14"/>
    <x v="0"/>
    <n v="1"/>
    <n v="18"/>
    <n v="4"/>
    <n v="4"/>
    <n v="1"/>
    <n v="3"/>
    <x v="3"/>
    <x v="360"/>
    <x v="3"/>
    <x v="0"/>
    <n v="3"/>
    <n v="1"/>
    <x v="0"/>
    <x v="1"/>
    <x v="2"/>
  </r>
  <r>
    <x v="3"/>
    <x v="1"/>
    <x v="0"/>
    <x v="0"/>
    <x v="14"/>
    <x v="0"/>
    <x v="1"/>
    <x v="0"/>
    <x v="0"/>
    <x v="2"/>
    <x v="1"/>
    <x v="493"/>
    <n v="1"/>
    <s v="No"/>
    <n v="14"/>
    <x v="0"/>
    <n v="1"/>
    <n v="5"/>
    <n v="2"/>
    <n v="4"/>
    <n v="0"/>
    <n v="2"/>
    <x v="3"/>
    <x v="342"/>
    <x v="1"/>
    <x v="0"/>
    <n v="3"/>
    <n v="0"/>
    <x v="1"/>
    <x v="2"/>
    <x v="1"/>
  </r>
  <r>
    <x v="18"/>
    <x v="1"/>
    <x v="0"/>
    <x v="0"/>
    <x v="0"/>
    <x v="1"/>
    <x v="0"/>
    <x v="0"/>
    <x v="1"/>
    <x v="1"/>
    <x v="0"/>
    <x v="494"/>
    <n v="0"/>
    <s v="Yes"/>
    <n v="20"/>
    <x v="1"/>
    <n v="0"/>
    <n v="5"/>
    <n v="2"/>
    <n v="4"/>
    <n v="2"/>
    <n v="3"/>
    <x v="1"/>
    <x v="361"/>
    <x v="2"/>
    <x v="1"/>
    <n v="3"/>
    <n v="3"/>
    <x v="0"/>
    <x v="0"/>
    <x v="1"/>
  </r>
  <r>
    <x v="41"/>
    <x v="1"/>
    <x v="2"/>
    <x v="0"/>
    <x v="21"/>
    <x v="0"/>
    <x v="1"/>
    <x v="0"/>
    <x v="1"/>
    <x v="1"/>
    <x v="1"/>
    <x v="495"/>
    <n v="0"/>
    <s v="No"/>
    <n v="18"/>
    <x v="0"/>
    <n v="1"/>
    <n v="5"/>
    <n v="3"/>
    <n v="4"/>
    <n v="1"/>
    <n v="2"/>
    <x v="0"/>
    <x v="362"/>
    <x v="1"/>
    <x v="1"/>
    <n v="0"/>
    <n v="1"/>
    <x v="0"/>
    <x v="1"/>
    <x v="2"/>
  </r>
  <r>
    <x v="11"/>
    <x v="0"/>
    <x v="0"/>
    <x v="1"/>
    <x v="10"/>
    <x v="0"/>
    <x v="0"/>
    <x v="2"/>
    <x v="4"/>
    <x v="2"/>
    <x v="0"/>
    <x v="139"/>
    <n v="6"/>
    <s v="No"/>
    <n v="17"/>
    <x v="0"/>
    <n v="0"/>
    <n v="6"/>
    <n v="2"/>
    <n v="4"/>
    <n v="1"/>
    <n v="2"/>
    <x v="3"/>
    <x v="363"/>
    <x v="2"/>
    <x v="1"/>
    <n v="0"/>
    <n v="1"/>
    <x v="1"/>
    <x v="1"/>
    <x v="1"/>
  </r>
  <r>
    <x v="13"/>
    <x v="1"/>
    <x v="0"/>
    <x v="0"/>
    <x v="4"/>
    <x v="1"/>
    <x v="3"/>
    <x v="0"/>
    <x v="1"/>
    <x v="1"/>
    <x v="0"/>
    <x v="496"/>
    <n v="2"/>
    <s v="No"/>
    <n v="16"/>
    <x v="0"/>
    <n v="0"/>
    <n v="10"/>
    <n v="2"/>
    <n v="4"/>
    <n v="1"/>
    <n v="3"/>
    <x v="1"/>
    <x v="364"/>
    <x v="2"/>
    <x v="1"/>
    <n v="1"/>
    <n v="2"/>
    <x v="1"/>
    <x v="3"/>
    <x v="0"/>
  </r>
  <r>
    <x v="15"/>
    <x v="1"/>
    <x v="1"/>
    <x v="1"/>
    <x v="10"/>
    <x v="0"/>
    <x v="1"/>
    <x v="2"/>
    <x v="4"/>
    <x v="1"/>
    <x v="1"/>
    <x v="497"/>
    <n v="0"/>
    <s v="No"/>
    <n v="19"/>
    <x v="0"/>
    <n v="1"/>
    <n v="5"/>
    <n v="3"/>
    <n v="4"/>
    <n v="1"/>
    <n v="1"/>
    <x v="3"/>
    <x v="352"/>
    <x v="1"/>
    <x v="0"/>
    <n v="4"/>
    <n v="2"/>
    <x v="1"/>
    <x v="1"/>
    <x v="1"/>
  </r>
  <r>
    <x v="16"/>
    <x v="1"/>
    <x v="0"/>
    <x v="0"/>
    <x v="0"/>
    <x v="0"/>
    <x v="1"/>
    <x v="4"/>
    <x v="2"/>
    <x v="0"/>
    <x v="1"/>
    <x v="498"/>
    <n v="5"/>
    <s v="No"/>
    <n v="16"/>
    <x v="0"/>
    <n v="0"/>
    <n v="30"/>
    <n v="3"/>
    <n v="4"/>
    <n v="0"/>
    <n v="3"/>
    <x v="1"/>
    <x v="365"/>
    <x v="0"/>
    <x v="0"/>
    <n v="1"/>
    <n v="3"/>
    <x v="1"/>
    <x v="2"/>
    <x v="1"/>
  </r>
  <r>
    <x v="22"/>
    <x v="1"/>
    <x v="0"/>
    <x v="0"/>
    <x v="4"/>
    <x v="1"/>
    <x v="0"/>
    <x v="2"/>
    <x v="6"/>
    <x v="1"/>
    <x v="1"/>
    <x v="499"/>
    <n v="9"/>
    <s v="Yes"/>
    <n v="13"/>
    <x v="0"/>
    <n v="1"/>
    <n v="8"/>
    <n v="4"/>
    <n v="4"/>
    <n v="0"/>
    <n v="2"/>
    <x v="0"/>
    <x v="366"/>
    <x v="1"/>
    <x v="1"/>
    <n v="0"/>
    <n v="0"/>
    <x v="0"/>
    <x v="0"/>
    <x v="2"/>
  </r>
  <r>
    <x v="12"/>
    <x v="1"/>
    <x v="1"/>
    <x v="0"/>
    <x v="19"/>
    <x v="0"/>
    <x v="0"/>
    <x v="2"/>
    <x v="7"/>
    <x v="2"/>
    <x v="2"/>
    <x v="500"/>
    <n v="2"/>
    <s v="No"/>
    <n v="15"/>
    <x v="0"/>
    <n v="1"/>
    <n v="13"/>
    <n v="3"/>
    <n v="4"/>
    <n v="1"/>
    <n v="2"/>
    <x v="1"/>
    <x v="364"/>
    <x v="2"/>
    <x v="0"/>
    <n v="1"/>
    <n v="3"/>
    <x v="1"/>
    <x v="1"/>
    <x v="0"/>
  </r>
  <r>
    <x v="34"/>
    <x v="1"/>
    <x v="0"/>
    <x v="0"/>
    <x v="17"/>
    <x v="0"/>
    <x v="1"/>
    <x v="4"/>
    <x v="2"/>
    <x v="2"/>
    <x v="1"/>
    <x v="501"/>
    <n v="6"/>
    <s v="No"/>
    <n v="24"/>
    <x v="1"/>
    <n v="1"/>
    <n v="22"/>
    <n v="3"/>
    <n v="4"/>
    <n v="1"/>
    <n v="0"/>
    <x v="1"/>
    <x v="367"/>
    <x v="2"/>
    <x v="1"/>
    <n v="5"/>
    <n v="2"/>
    <x v="0"/>
    <x v="1"/>
    <x v="0"/>
  </r>
  <r>
    <x v="38"/>
    <x v="1"/>
    <x v="0"/>
    <x v="0"/>
    <x v="0"/>
    <x v="0"/>
    <x v="3"/>
    <x v="0"/>
    <x v="1"/>
    <x v="2"/>
    <x v="0"/>
    <x v="502"/>
    <n v="7"/>
    <s v="No"/>
    <n v="13"/>
    <x v="0"/>
    <n v="0"/>
    <n v="6"/>
    <n v="3"/>
    <n v="4"/>
    <n v="0"/>
    <n v="1"/>
    <x v="0"/>
    <x v="368"/>
    <x v="2"/>
    <x v="1"/>
    <n v="5"/>
    <n v="1"/>
    <x v="1"/>
    <x v="0"/>
    <x v="2"/>
  </r>
  <r>
    <x v="39"/>
    <x v="1"/>
    <x v="0"/>
    <x v="0"/>
    <x v="4"/>
    <x v="1"/>
    <x v="1"/>
    <x v="0"/>
    <x v="1"/>
    <x v="2"/>
    <x v="1"/>
    <x v="503"/>
    <n v="2"/>
    <s v="No"/>
    <n v="16"/>
    <x v="0"/>
    <n v="1"/>
    <n v="7"/>
    <n v="2"/>
    <n v="4"/>
    <n v="0"/>
    <n v="2"/>
    <x v="0"/>
    <x v="369"/>
    <x v="4"/>
    <x v="0"/>
    <n v="3"/>
    <n v="1"/>
    <x v="1"/>
    <x v="1"/>
    <x v="0"/>
  </r>
  <r>
    <x v="20"/>
    <x v="1"/>
    <x v="0"/>
    <x v="2"/>
    <x v="5"/>
    <x v="0"/>
    <x v="1"/>
    <x v="0"/>
    <x v="8"/>
    <x v="3"/>
    <x v="2"/>
    <x v="504"/>
    <n v="3"/>
    <s v="Yes"/>
    <n v="11"/>
    <x v="0"/>
    <n v="1"/>
    <n v="7"/>
    <n v="4"/>
    <n v="4"/>
    <n v="0"/>
    <n v="3"/>
    <x v="0"/>
    <x v="353"/>
    <x v="2"/>
    <x v="1"/>
    <n v="4"/>
    <n v="0"/>
    <x v="1"/>
    <x v="1"/>
    <x v="1"/>
  </r>
  <r>
    <x v="7"/>
    <x v="1"/>
    <x v="0"/>
    <x v="0"/>
    <x v="22"/>
    <x v="1"/>
    <x v="0"/>
    <x v="0"/>
    <x v="0"/>
    <x v="1"/>
    <x v="2"/>
    <x v="505"/>
    <n v="6"/>
    <s v="No"/>
    <n v="14"/>
    <x v="0"/>
    <n v="3"/>
    <n v="8"/>
    <n v="5"/>
    <n v="4"/>
    <n v="0"/>
    <n v="3"/>
    <x v="2"/>
    <x v="341"/>
    <x v="3"/>
    <x v="0"/>
    <n v="5"/>
    <n v="3"/>
    <x v="1"/>
    <x v="3"/>
    <x v="0"/>
  </r>
  <r>
    <x v="6"/>
    <x v="1"/>
    <x v="0"/>
    <x v="1"/>
    <x v="9"/>
    <x v="0"/>
    <x v="1"/>
    <x v="2"/>
    <x v="4"/>
    <x v="1"/>
    <x v="0"/>
    <x v="506"/>
    <n v="1"/>
    <s v="No"/>
    <n v="14"/>
    <x v="0"/>
    <n v="0"/>
    <n v="4"/>
    <n v="3"/>
    <n v="4"/>
    <n v="0"/>
    <n v="2"/>
    <x v="1"/>
    <x v="370"/>
    <x v="0"/>
    <x v="0"/>
    <n v="5"/>
    <n v="2"/>
    <x v="0"/>
    <x v="2"/>
    <x v="1"/>
  </r>
  <r>
    <x v="19"/>
    <x v="1"/>
    <x v="0"/>
    <x v="0"/>
    <x v="12"/>
    <x v="1"/>
    <x v="0"/>
    <x v="2"/>
    <x v="6"/>
    <x v="0"/>
    <x v="2"/>
    <x v="507"/>
    <n v="1"/>
    <s v="No"/>
    <n v="15"/>
    <x v="0"/>
    <n v="2"/>
    <n v="5"/>
    <n v="6"/>
    <n v="4"/>
    <n v="3"/>
    <n v="2"/>
    <x v="0"/>
    <x v="371"/>
    <x v="2"/>
    <x v="0"/>
    <n v="5"/>
    <n v="1"/>
    <x v="1"/>
    <x v="3"/>
    <x v="1"/>
  </r>
  <r>
    <x v="27"/>
    <x v="0"/>
    <x v="0"/>
    <x v="0"/>
    <x v="17"/>
    <x v="0"/>
    <x v="0"/>
    <x v="0"/>
    <x v="0"/>
    <x v="3"/>
    <x v="2"/>
    <x v="508"/>
    <n v="1"/>
    <s v="Yes"/>
    <n v="24"/>
    <x v="1"/>
    <n v="1"/>
    <n v="5"/>
    <n v="2"/>
    <n v="4"/>
    <n v="0"/>
    <n v="2"/>
    <x v="1"/>
    <x v="372"/>
    <x v="4"/>
    <x v="0"/>
    <n v="5"/>
    <n v="1"/>
    <x v="1"/>
    <x v="3"/>
    <x v="0"/>
  </r>
  <r>
    <x v="28"/>
    <x v="1"/>
    <x v="1"/>
    <x v="0"/>
    <x v="4"/>
    <x v="1"/>
    <x v="1"/>
    <x v="2"/>
    <x v="6"/>
    <x v="2"/>
    <x v="1"/>
    <x v="509"/>
    <n v="1"/>
    <s v="No"/>
    <n v="12"/>
    <x v="0"/>
    <n v="1"/>
    <n v="4"/>
    <n v="1"/>
    <n v="4"/>
    <n v="0"/>
    <n v="3"/>
    <x v="1"/>
    <x v="373"/>
    <x v="3"/>
    <x v="0"/>
    <n v="4"/>
    <n v="2"/>
    <x v="0"/>
    <x v="2"/>
    <x v="2"/>
  </r>
  <r>
    <x v="4"/>
    <x v="1"/>
    <x v="0"/>
    <x v="0"/>
    <x v="10"/>
    <x v="0"/>
    <x v="2"/>
    <x v="0"/>
    <x v="0"/>
    <x v="2"/>
    <x v="1"/>
    <x v="510"/>
    <n v="1"/>
    <s v="No"/>
    <n v="15"/>
    <x v="0"/>
    <n v="1"/>
    <n v="4"/>
    <n v="3"/>
    <n v="4"/>
    <n v="1"/>
    <n v="1"/>
    <x v="1"/>
    <x v="374"/>
    <x v="3"/>
    <x v="1"/>
    <n v="3"/>
    <n v="3"/>
    <x v="0"/>
    <x v="2"/>
    <x v="1"/>
  </r>
  <r>
    <x v="0"/>
    <x v="1"/>
    <x v="0"/>
    <x v="0"/>
    <x v="5"/>
    <x v="1"/>
    <x v="1"/>
    <x v="2"/>
    <x v="7"/>
    <x v="3"/>
    <x v="0"/>
    <x v="511"/>
    <n v="3"/>
    <s v="No"/>
    <n v="15"/>
    <x v="0"/>
    <n v="0"/>
    <n v="8"/>
    <n v="3"/>
    <n v="4"/>
    <n v="0"/>
    <n v="1"/>
    <x v="3"/>
    <x v="375"/>
    <x v="0"/>
    <x v="1"/>
    <n v="1"/>
    <n v="3"/>
    <x v="0"/>
    <x v="1"/>
    <x v="2"/>
  </r>
  <r>
    <x v="6"/>
    <x v="1"/>
    <x v="0"/>
    <x v="0"/>
    <x v="1"/>
    <x v="0"/>
    <x v="1"/>
    <x v="0"/>
    <x v="0"/>
    <x v="0"/>
    <x v="2"/>
    <x v="512"/>
    <n v="1"/>
    <s v="No"/>
    <n v="16"/>
    <x v="0"/>
    <n v="1"/>
    <n v="4"/>
    <n v="5"/>
    <n v="4"/>
    <n v="2"/>
    <n v="2"/>
    <x v="2"/>
    <x v="370"/>
    <x v="0"/>
    <x v="0"/>
    <n v="0"/>
    <n v="2"/>
    <x v="1"/>
    <x v="0"/>
    <x v="1"/>
  </r>
  <r>
    <x v="15"/>
    <x v="1"/>
    <x v="0"/>
    <x v="0"/>
    <x v="2"/>
    <x v="0"/>
    <x v="0"/>
    <x v="0"/>
    <x v="1"/>
    <x v="0"/>
    <x v="1"/>
    <x v="513"/>
    <n v="1"/>
    <s v="No"/>
    <n v="13"/>
    <x v="0"/>
    <n v="1"/>
    <n v="4"/>
    <n v="0"/>
    <n v="4"/>
    <n v="2"/>
    <n v="2"/>
    <x v="1"/>
    <x v="376"/>
    <x v="3"/>
    <x v="0"/>
    <n v="1"/>
    <n v="3"/>
    <x v="0"/>
    <x v="0"/>
    <x v="2"/>
  </r>
  <r>
    <x v="19"/>
    <x v="1"/>
    <x v="0"/>
    <x v="0"/>
    <x v="20"/>
    <x v="0"/>
    <x v="1"/>
    <x v="0"/>
    <x v="0"/>
    <x v="3"/>
    <x v="0"/>
    <x v="514"/>
    <n v="8"/>
    <s v="No"/>
    <n v="22"/>
    <x v="1"/>
    <n v="0"/>
    <n v="6"/>
    <n v="2"/>
    <n v="4"/>
    <n v="1"/>
    <n v="2"/>
    <x v="3"/>
    <x v="377"/>
    <x v="2"/>
    <x v="0"/>
    <n v="2"/>
    <n v="1"/>
    <x v="0"/>
    <x v="0"/>
    <x v="1"/>
  </r>
  <r>
    <x v="34"/>
    <x v="0"/>
    <x v="0"/>
    <x v="1"/>
    <x v="14"/>
    <x v="1"/>
    <x v="2"/>
    <x v="2"/>
    <x v="4"/>
    <x v="0"/>
    <x v="0"/>
    <x v="515"/>
    <n v="8"/>
    <s v="No"/>
    <n v="13"/>
    <x v="0"/>
    <n v="0"/>
    <n v="7"/>
    <n v="2"/>
    <n v="4"/>
    <n v="1"/>
    <n v="3"/>
    <x v="2"/>
    <x v="378"/>
    <x v="3"/>
    <x v="0"/>
    <n v="5"/>
    <n v="0"/>
    <x v="1"/>
    <x v="1"/>
    <x v="1"/>
  </r>
  <r>
    <x v="14"/>
    <x v="1"/>
    <x v="0"/>
    <x v="1"/>
    <x v="8"/>
    <x v="0"/>
    <x v="1"/>
    <x v="2"/>
    <x v="4"/>
    <x v="2"/>
    <x v="2"/>
    <x v="458"/>
    <n v="8"/>
    <s v="No"/>
    <n v="19"/>
    <x v="0"/>
    <n v="3"/>
    <n v="8"/>
    <n v="3"/>
    <n v="4"/>
    <n v="0"/>
    <n v="3"/>
    <x v="2"/>
    <x v="374"/>
    <x v="4"/>
    <x v="1"/>
    <n v="2"/>
    <n v="1"/>
    <x v="0"/>
    <x v="0"/>
    <x v="0"/>
  </r>
  <r>
    <x v="35"/>
    <x v="1"/>
    <x v="0"/>
    <x v="0"/>
    <x v="1"/>
    <x v="0"/>
    <x v="1"/>
    <x v="3"/>
    <x v="2"/>
    <x v="3"/>
    <x v="1"/>
    <x v="516"/>
    <n v="5"/>
    <s v="No"/>
    <n v="11"/>
    <x v="0"/>
    <n v="1"/>
    <n v="25"/>
    <n v="2"/>
    <n v="4"/>
    <n v="0"/>
    <n v="3"/>
    <x v="0"/>
    <x v="379"/>
    <x v="4"/>
    <x v="1"/>
    <n v="1"/>
    <n v="2"/>
    <x v="1"/>
    <x v="1"/>
    <x v="1"/>
  </r>
  <r>
    <x v="22"/>
    <x v="1"/>
    <x v="2"/>
    <x v="2"/>
    <x v="0"/>
    <x v="0"/>
    <x v="3"/>
    <x v="2"/>
    <x v="8"/>
    <x v="2"/>
    <x v="1"/>
    <x v="517"/>
    <n v="7"/>
    <s v="No"/>
    <n v="16"/>
    <x v="0"/>
    <n v="1"/>
    <n v="10"/>
    <n v="3"/>
    <n v="4"/>
    <n v="0"/>
    <n v="3"/>
    <x v="2"/>
    <x v="380"/>
    <x v="4"/>
    <x v="0"/>
    <n v="4"/>
    <n v="3"/>
    <x v="0"/>
    <x v="2"/>
    <x v="1"/>
  </r>
  <r>
    <x v="38"/>
    <x v="1"/>
    <x v="0"/>
    <x v="1"/>
    <x v="6"/>
    <x v="0"/>
    <x v="1"/>
    <x v="2"/>
    <x v="4"/>
    <x v="1"/>
    <x v="0"/>
    <x v="518"/>
    <n v="0"/>
    <s v="No"/>
    <n v="14"/>
    <x v="0"/>
    <n v="0"/>
    <n v="5"/>
    <n v="4"/>
    <n v="4"/>
    <n v="1"/>
    <n v="1"/>
    <x v="0"/>
    <x v="381"/>
    <x v="3"/>
    <x v="0"/>
    <n v="3"/>
    <n v="3"/>
    <x v="0"/>
    <x v="0"/>
    <x v="1"/>
  </r>
  <r>
    <x v="6"/>
    <x v="1"/>
    <x v="1"/>
    <x v="0"/>
    <x v="4"/>
    <x v="0"/>
    <x v="1"/>
    <x v="0"/>
    <x v="0"/>
    <x v="0"/>
    <x v="0"/>
    <x v="519"/>
    <n v="0"/>
    <s v="Yes"/>
    <n v="11"/>
    <x v="0"/>
    <n v="0"/>
    <n v="5"/>
    <n v="2"/>
    <n v="4"/>
    <n v="0"/>
    <n v="2"/>
    <x v="2"/>
    <x v="334"/>
    <x v="1"/>
    <x v="1"/>
    <n v="2"/>
    <n v="3"/>
    <x v="0"/>
    <x v="3"/>
    <x v="0"/>
  </r>
  <r>
    <x v="18"/>
    <x v="1"/>
    <x v="2"/>
    <x v="0"/>
    <x v="15"/>
    <x v="0"/>
    <x v="1"/>
    <x v="0"/>
    <x v="1"/>
    <x v="0"/>
    <x v="2"/>
    <x v="520"/>
    <n v="9"/>
    <s v="No"/>
    <n v="16"/>
    <x v="0"/>
    <n v="1"/>
    <n v="6"/>
    <n v="0"/>
    <n v="4"/>
    <n v="0"/>
    <n v="0"/>
    <x v="3"/>
    <x v="334"/>
    <x v="1"/>
    <x v="1"/>
    <n v="5"/>
    <n v="1"/>
    <x v="0"/>
    <x v="0"/>
    <x v="1"/>
  </r>
  <r>
    <x v="18"/>
    <x v="1"/>
    <x v="0"/>
    <x v="0"/>
    <x v="4"/>
    <x v="0"/>
    <x v="1"/>
    <x v="0"/>
    <x v="0"/>
    <x v="3"/>
    <x v="1"/>
    <x v="521"/>
    <n v="3"/>
    <s v="No"/>
    <n v="22"/>
    <x v="1"/>
    <n v="1"/>
    <n v="7"/>
    <n v="3"/>
    <n v="4"/>
    <n v="0"/>
    <n v="3"/>
    <x v="1"/>
    <x v="349"/>
    <x v="0"/>
    <x v="0"/>
    <n v="5"/>
    <n v="3"/>
    <x v="0"/>
    <x v="2"/>
    <x v="1"/>
  </r>
  <r>
    <x v="27"/>
    <x v="0"/>
    <x v="1"/>
    <x v="1"/>
    <x v="24"/>
    <x v="1"/>
    <x v="1"/>
    <x v="2"/>
    <x v="4"/>
    <x v="0"/>
    <x v="1"/>
    <x v="522"/>
    <n v="0"/>
    <s v="Yes"/>
    <n v="18"/>
    <x v="0"/>
    <n v="1"/>
    <n v="5"/>
    <n v="0"/>
    <n v="4"/>
    <n v="3"/>
    <n v="2"/>
    <x v="2"/>
    <x v="382"/>
    <x v="2"/>
    <x v="0"/>
    <n v="4"/>
    <n v="2"/>
    <x v="1"/>
    <x v="1"/>
    <x v="2"/>
  </r>
  <r>
    <x v="12"/>
    <x v="1"/>
    <x v="1"/>
    <x v="0"/>
    <x v="22"/>
    <x v="0"/>
    <x v="3"/>
    <x v="0"/>
    <x v="1"/>
    <x v="0"/>
    <x v="2"/>
    <x v="523"/>
    <n v="1"/>
    <s v="No"/>
    <n v="11"/>
    <x v="0"/>
    <n v="3"/>
    <n v="4"/>
    <n v="2"/>
    <n v="4"/>
    <n v="0"/>
    <n v="3"/>
    <x v="0"/>
    <x v="383"/>
    <x v="0"/>
    <x v="1"/>
    <n v="4"/>
    <n v="3"/>
    <x v="1"/>
    <x v="3"/>
    <x v="2"/>
  </r>
  <r>
    <x v="31"/>
    <x v="1"/>
    <x v="1"/>
    <x v="1"/>
    <x v="0"/>
    <x v="0"/>
    <x v="1"/>
    <x v="1"/>
    <x v="4"/>
    <x v="3"/>
    <x v="1"/>
    <x v="524"/>
    <n v="2"/>
    <s v="No"/>
    <n v="11"/>
    <x v="0"/>
    <n v="0"/>
    <n v="14"/>
    <n v="5"/>
    <n v="4"/>
    <n v="3"/>
    <n v="2"/>
    <x v="3"/>
    <x v="384"/>
    <x v="4"/>
    <x v="0"/>
    <n v="0"/>
    <n v="1"/>
    <x v="0"/>
    <x v="1"/>
    <x v="1"/>
  </r>
  <r>
    <x v="11"/>
    <x v="1"/>
    <x v="0"/>
    <x v="0"/>
    <x v="0"/>
    <x v="0"/>
    <x v="0"/>
    <x v="0"/>
    <x v="1"/>
    <x v="1"/>
    <x v="0"/>
    <x v="525"/>
    <n v="0"/>
    <s v="No"/>
    <n v="12"/>
    <x v="0"/>
    <n v="0"/>
    <n v="5"/>
    <n v="2"/>
    <n v="4"/>
    <n v="1"/>
    <n v="1"/>
    <x v="2"/>
    <x v="333"/>
    <x v="1"/>
    <x v="1"/>
    <n v="4"/>
    <n v="3"/>
    <x v="0"/>
    <x v="3"/>
    <x v="1"/>
  </r>
  <r>
    <x v="39"/>
    <x v="0"/>
    <x v="1"/>
    <x v="0"/>
    <x v="25"/>
    <x v="0"/>
    <x v="0"/>
    <x v="2"/>
    <x v="0"/>
    <x v="2"/>
    <x v="0"/>
    <x v="526"/>
    <n v="3"/>
    <s v="No"/>
    <n v="20"/>
    <x v="1"/>
    <n v="0"/>
    <n v="20"/>
    <n v="2"/>
    <n v="4"/>
    <n v="1"/>
    <n v="3"/>
    <x v="0"/>
    <x v="385"/>
    <x v="3"/>
    <x v="0"/>
    <n v="1"/>
    <n v="3"/>
    <x v="1"/>
    <x v="1"/>
    <x v="2"/>
  </r>
  <r>
    <x v="13"/>
    <x v="1"/>
    <x v="1"/>
    <x v="0"/>
    <x v="4"/>
    <x v="0"/>
    <x v="1"/>
    <x v="0"/>
    <x v="1"/>
    <x v="2"/>
    <x v="2"/>
    <x v="527"/>
    <n v="5"/>
    <s v="No"/>
    <n v="14"/>
    <x v="0"/>
    <n v="2"/>
    <n v="10"/>
    <n v="2"/>
    <n v="4"/>
    <n v="1"/>
    <n v="3"/>
    <x v="2"/>
    <x v="386"/>
    <x v="4"/>
    <x v="1"/>
    <n v="0"/>
    <n v="3"/>
    <x v="0"/>
    <x v="3"/>
    <x v="0"/>
  </r>
  <r>
    <x v="21"/>
    <x v="1"/>
    <x v="0"/>
    <x v="1"/>
    <x v="22"/>
    <x v="0"/>
    <x v="1"/>
    <x v="2"/>
    <x v="4"/>
    <x v="1"/>
    <x v="1"/>
    <x v="528"/>
    <n v="4"/>
    <s v="No"/>
    <n v="12"/>
    <x v="0"/>
    <n v="1"/>
    <n v="7"/>
    <n v="3"/>
    <n v="4"/>
    <n v="0"/>
    <n v="3"/>
    <x v="2"/>
    <x v="387"/>
    <x v="4"/>
    <x v="0"/>
    <n v="3"/>
    <n v="2"/>
    <x v="1"/>
    <x v="2"/>
    <x v="0"/>
  </r>
  <r>
    <x v="33"/>
    <x v="1"/>
    <x v="0"/>
    <x v="0"/>
    <x v="9"/>
    <x v="0"/>
    <x v="3"/>
    <x v="0"/>
    <x v="1"/>
    <x v="0"/>
    <x v="1"/>
    <x v="529"/>
    <n v="2"/>
    <s v="Yes"/>
    <n v="12"/>
    <x v="0"/>
    <n v="0"/>
    <n v="7"/>
    <n v="5"/>
    <n v="4"/>
    <n v="0"/>
    <n v="3"/>
    <x v="2"/>
    <x v="388"/>
    <x v="2"/>
    <x v="0"/>
    <n v="2"/>
    <n v="2"/>
    <x v="0"/>
    <x v="2"/>
    <x v="0"/>
  </r>
  <r>
    <x v="20"/>
    <x v="1"/>
    <x v="1"/>
    <x v="1"/>
    <x v="22"/>
    <x v="0"/>
    <x v="1"/>
    <x v="2"/>
    <x v="4"/>
    <x v="2"/>
    <x v="1"/>
    <x v="530"/>
    <n v="0"/>
    <s v="No"/>
    <n v="14"/>
    <x v="0"/>
    <n v="2"/>
    <n v="5"/>
    <n v="2"/>
    <n v="4"/>
    <n v="0"/>
    <n v="3"/>
    <x v="2"/>
    <x v="389"/>
    <x v="0"/>
    <x v="1"/>
    <n v="3"/>
    <n v="2"/>
    <x v="1"/>
    <x v="3"/>
    <x v="1"/>
  </r>
  <r>
    <x v="6"/>
    <x v="1"/>
    <x v="1"/>
    <x v="1"/>
    <x v="22"/>
    <x v="0"/>
    <x v="1"/>
    <x v="2"/>
    <x v="4"/>
    <x v="2"/>
    <x v="0"/>
    <x v="531"/>
    <n v="0"/>
    <s v="No"/>
    <n v="14"/>
    <x v="0"/>
    <n v="0"/>
    <n v="5"/>
    <n v="5"/>
    <n v="4"/>
    <n v="1"/>
    <n v="3"/>
    <x v="2"/>
    <x v="390"/>
    <x v="2"/>
    <x v="1"/>
    <n v="2"/>
    <n v="1"/>
    <x v="1"/>
    <x v="0"/>
    <x v="0"/>
  </r>
  <r>
    <x v="3"/>
    <x v="1"/>
    <x v="0"/>
    <x v="0"/>
    <x v="11"/>
    <x v="0"/>
    <x v="1"/>
    <x v="2"/>
    <x v="0"/>
    <x v="0"/>
    <x v="0"/>
    <x v="532"/>
    <n v="0"/>
    <s v="No"/>
    <n v="14"/>
    <x v="0"/>
    <n v="0"/>
    <n v="5"/>
    <n v="2"/>
    <n v="4"/>
    <n v="1"/>
    <n v="2"/>
    <x v="3"/>
    <x v="391"/>
    <x v="2"/>
    <x v="1"/>
    <n v="1"/>
    <n v="2"/>
    <x v="0"/>
    <x v="1"/>
    <x v="1"/>
  </r>
  <r>
    <x v="14"/>
    <x v="1"/>
    <x v="0"/>
    <x v="1"/>
    <x v="8"/>
    <x v="0"/>
    <x v="1"/>
    <x v="1"/>
    <x v="4"/>
    <x v="3"/>
    <x v="1"/>
    <x v="533"/>
    <n v="3"/>
    <s v="No"/>
    <n v="12"/>
    <x v="0"/>
    <n v="1"/>
    <n v="9"/>
    <n v="3"/>
    <n v="4"/>
    <n v="1"/>
    <n v="3"/>
    <x v="2"/>
    <x v="379"/>
    <x v="1"/>
    <x v="1"/>
    <n v="1"/>
    <n v="0"/>
    <x v="0"/>
    <x v="3"/>
    <x v="2"/>
  </r>
  <r>
    <x v="4"/>
    <x v="1"/>
    <x v="2"/>
    <x v="0"/>
    <x v="26"/>
    <x v="1"/>
    <x v="0"/>
    <x v="0"/>
    <x v="1"/>
    <x v="0"/>
    <x v="1"/>
    <x v="534"/>
    <n v="1"/>
    <s v="Yes"/>
    <n v="14"/>
    <x v="0"/>
    <n v="0"/>
    <n v="4"/>
    <n v="2"/>
    <n v="4"/>
    <n v="1"/>
    <n v="3"/>
    <x v="3"/>
    <x v="356"/>
    <x v="4"/>
    <x v="1"/>
    <n v="4"/>
    <n v="2"/>
    <x v="0"/>
    <x v="0"/>
    <x v="1"/>
  </r>
  <r>
    <x v="0"/>
    <x v="1"/>
    <x v="0"/>
    <x v="0"/>
    <x v="21"/>
    <x v="0"/>
    <x v="1"/>
    <x v="2"/>
    <x v="6"/>
    <x v="0"/>
    <x v="1"/>
    <x v="535"/>
    <n v="3"/>
    <s v="No"/>
    <n v="17"/>
    <x v="0"/>
    <n v="3"/>
    <n v="9"/>
    <n v="2"/>
    <n v="4"/>
    <n v="0"/>
    <n v="2"/>
    <x v="3"/>
    <x v="392"/>
    <x v="2"/>
    <x v="0"/>
    <n v="1"/>
    <n v="1"/>
    <x v="0"/>
    <x v="2"/>
    <x v="2"/>
  </r>
  <r>
    <x v="18"/>
    <x v="1"/>
    <x v="0"/>
    <x v="0"/>
    <x v="15"/>
    <x v="1"/>
    <x v="1"/>
    <x v="1"/>
    <x v="6"/>
    <x v="1"/>
    <x v="0"/>
    <x v="536"/>
    <n v="6"/>
    <s v="Yes"/>
    <n v="15"/>
    <x v="0"/>
    <n v="0"/>
    <n v="18"/>
    <n v="2"/>
    <n v="4"/>
    <n v="3"/>
    <n v="3"/>
    <x v="3"/>
    <x v="393"/>
    <x v="1"/>
    <x v="1"/>
    <n v="0"/>
    <n v="3"/>
    <x v="0"/>
    <x v="2"/>
    <x v="0"/>
  </r>
  <r>
    <x v="15"/>
    <x v="1"/>
    <x v="1"/>
    <x v="0"/>
    <x v="0"/>
    <x v="0"/>
    <x v="1"/>
    <x v="0"/>
    <x v="1"/>
    <x v="1"/>
    <x v="0"/>
    <x v="537"/>
    <n v="2"/>
    <s v="No"/>
    <n v="13"/>
    <x v="0"/>
    <n v="0"/>
    <n v="6"/>
    <n v="0"/>
    <n v="4"/>
    <n v="1"/>
    <n v="2"/>
    <x v="3"/>
    <x v="394"/>
    <x v="3"/>
    <x v="0"/>
    <n v="2"/>
    <n v="3"/>
    <x v="1"/>
    <x v="1"/>
    <x v="1"/>
  </r>
  <r>
    <x v="18"/>
    <x v="0"/>
    <x v="0"/>
    <x v="0"/>
    <x v="22"/>
    <x v="0"/>
    <x v="1"/>
    <x v="0"/>
    <x v="0"/>
    <x v="2"/>
    <x v="0"/>
    <x v="538"/>
    <n v="3"/>
    <s v="Yes"/>
    <n v="14"/>
    <x v="0"/>
    <n v="0"/>
    <n v="10"/>
    <n v="3"/>
    <n v="4"/>
    <n v="0"/>
    <n v="3"/>
    <x v="1"/>
    <x v="394"/>
    <x v="4"/>
    <x v="1"/>
    <n v="1"/>
    <n v="1"/>
    <x v="0"/>
    <x v="3"/>
    <x v="2"/>
  </r>
  <r>
    <x v="39"/>
    <x v="1"/>
    <x v="0"/>
    <x v="0"/>
    <x v="3"/>
    <x v="1"/>
    <x v="1"/>
    <x v="4"/>
    <x v="2"/>
    <x v="3"/>
    <x v="1"/>
    <x v="539"/>
    <n v="3"/>
    <s v="No"/>
    <n v="16"/>
    <x v="0"/>
    <n v="2"/>
    <n v="27"/>
    <n v="2"/>
    <n v="4"/>
    <n v="1"/>
    <n v="2"/>
    <x v="0"/>
    <x v="395"/>
    <x v="2"/>
    <x v="0"/>
    <n v="0"/>
    <n v="0"/>
    <x v="0"/>
    <x v="3"/>
    <x v="0"/>
  </r>
  <r>
    <x v="26"/>
    <x v="1"/>
    <x v="0"/>
    <x v="0"/>
    <x v="22"/>
    <x v="0"/>
    <x v="1"/>
    <x v="0"/>
    <x v="0"/>
    <x v="3"/>
    <x v="0"/>
    <x v="540"/>
    <n v="2"/>
    <s v="No"/>
    <n v="11"/>
    <x v="0"/>
    <n v="0"/>
    <n v="15"/>
    <n v="4"/>
    <n v="4"/>
    <n v="1"/>
    <n v="3"/>
    <x v="2"/>
    <x v="396"/>
    <x v="1"/>
    <x v="1"/>
    <n v="4"/>
    <n v="0"/>
    <x v="1"/>
    <x v="1"/>
    <x v="0"/>
  </r>
  <r>
    <x v="12"/>
    <x v="1"/>
    <x v="1"/>
    <x v="0"/>
    <x v="0"/>
    <x v="1"/>
    <x v="0"/>
    <x v="0"/>
    <x v="0"/>
    <x v="3"/>
    <x v="0"/>
    <x v="541"/>
    <n v="1"/>
    <s v="No"/>
    <n v="22"/>
    <x v="1"/>
    <n v="0"/>
    <n v="4"/>
    <n v="3"/>
    <n v="4"/>
    <n v="3"/>
    <n v="3"/>
    <x v="0"/>
    <x v="397"/>
    <x v="4"/>
    <x v="1"/>
    <n v="5"/>
    <n v="1"/>
    <x v="0"/>
    <x v="2"/>
    <x v="0"/>
  </r>
  <r>
    <x v="42"/>
    <x v="1"/>
    <x v="0"/>
    <x v="0"/>
    <x v="20"/>
    <x v="0"/>
    <x v="3"/>
    <x v="1"/>
    <x v="7"/>
    <x v="1"/>
    <x v="1"/>
    <x v="542"/>
    <n v="3"/>
    <s v="No"/>
    <n v="15"/>
    <x v="0"/>
    <n v="0"/>
    <n v="11"/>
    <n v="2"/>
    <n v="4"/>
    <n v="1"/>
    <n v="2"/>
    <x v="2"/>
    <x v="398"/>
    <x v="3"/>
    <x v="0"/>
    <n v="5"/>
    <n v="3"/>
    <x v="1"/>
    <x v="2"/>
    <x v="2"/>
  </r>
  <r>
    <x v="29"/>
    <x v="1"/>
    <x v="0"/>
    <x v="0"/>
    <x v="3"/>
    <x v="0"/>
    <x v="0"/>
    <x v="0"/>
    <x v="1"/>
    <x v="3"/>
    <x v="2"/>
    <x v="543"/>
    <n v="5"/>
    <s v="No"/>
    <n v="12"/>
    <x v="0"/>
    <n v="1"/>
    <n v="8"/>
    <n v="1"/>
    <n v="4"/>
    <n v="1"/>
    <n v="2"/>
    <x v="1"/>
    <x v="399"/>
    <x v="3"/>
    <x v="1"/>
    <n v="5"/>
    <n v="1"/>
    <x v="1"/>
    <x v="1"/>
    <x v="0"/>
  </r>
  <r>
    <x v="21"/>
    <x v="1"/>
    <x v="0"/>
    <x v="1"/>
    <x v="21"/>
    <x v="0"/>
    <x v="2"/>
    <x v="1"/>
    <x v="4"/>
    <x v="0"/>
    <x v="1"/>
    <x v="544"/>
    <n v="3"/>
    <s v="No"/>
    <n v="13"/>
    <x v="0"/>
    <n v="1"/>
    <n v="10"/>
    <n v="2"/>
    <n v="4"/>
    <n v="0"/>
    <n v="2"/>
    <x v="1"/>
    <x v="400"/>
    <x v="2"/>
    <x v="1"/>
    <n v="5"/>
    <n v="3"/>
    <x v="0"/>
    <x v="0"/>
    <x v="0"/>
  </r>
  <r>
    <x v="14"/>
    <x v="0"/>
    <x v="1"/>
    <x v="2"/>
    <x v="10"/>
    <x v="1"/>
    <x v="0"/>
    <x v="0"/>
    <x v="8"/>
    <x v="1"/>
    <x v="2"/>
    <x v="545"/>
    <n v="6"/>
    <s v="No"/>
    <n v="11"/>
    <x v="0"/>
    <n v="1"/>
    <n v="6"/>
    <n v="0"/>
    <n v="4"/>
    <n v="1"/>
    <n v="2"/>
    <x v="0"/>
    <x v="401"/>
    <x v="2"/>
    <x v="1"/>
    <n v="4"/>
    <n v="1"/>
    <x v="1"/>
    <x v="3"/>
    <x v="0"/>
  </r>
  <r>
    <x v="25"/>
    <x v="1"/>
    <x v="0"/>
    <x v="0"/>
    <x v="6"/>
    <x v="0"/>
    <x v="1"/>
    <x v="1"/>
    <x v="2"/>
    <x v="0"/>
    <x v="0"/>
    <x v="546"/>
    <n v="7"/>
    <s v="No"/>
    <n v="21"/>
    <x v="1"/>
    <n v="0"/>
    <n v="9"/>
    <n v="3"/>
    <n v="4"/>
    <n v="2"/>
    <n v="2"/>
    <x v="1"/>
    <x v="402"/>
    <x v="2"/>
    <x v="1"/>
    <n v="3"/>
    <n v="2"/>
    <x v="1"/>
    <x v="2"/>
    <x v="1"/>
  </r>
  <r>
    <x v="18"/>
    <x v="1"/>
    <x v="0"/>
    <x v="0"/>
    <x v="0"/>
    <x v="1"/>
    <x v="1"/>
    <x v="0"/>
    <x v="0"/>
    <x v="2"/>
    <x v="1"/>
    <x v="547"/>
    <n v="4"/>
    <s v="No"/>
    <n v="17"/>
    <x v="0"/>
    <n v="1"/>
    <n v="7"/>
    <n v="5"/>
    <n v="4"/>
    <n v="0"/>
    <n v="2"/>
    <x v="1"/>
    <x v="348"/>
    <x v="3"/>
    <x v="0"/>
    <n v="2"/>
    <n v="1"/>
    <x v="0"/>
    <x v="2"/>
    <x v="2"/>
  </r>
  <r>
    <x v="12"/>
    <x v="1"/>
    <x v="0"/>
    <x v="1"/>
    <x v="0"/>
    <x v="1"/>
    <x v="2"/>
    <x v="2"/>
    <x v="3"/>
    <x v="1"/>
    <x v="1"/>
    <x v="548"/>
    <n v="2"/>
    <s v="Yes"/>
    <n v="20"/>
    <x v="1"/>
    <n v="2"/>
    <n v="20"/>
    <n v="4"/>
    <n v="4"/>
    <n v="0"/>
    <n v="3"/>
    <x v="1"/>
    <x v="403"/>
    <x v="1"/>
    <x v="0"/>
    <n v="5"/>
    <n v="3"/>
    <x v="1"/>
    <x v="0"/>
    <x v="2"/>
  </r>
  <r>
    <x v="23"/>
    <x v="0"/>
    <x v="0"/>
    <x v="0"/>
    <x v="20"/>
    <x v="0"/>
    <x v="1"/>
    <x v="0"/>
    <x v="0"/>
    <x v="1"/>
    <x v="0"/>
    <x v="549"/>
    <n v="1"/>
    <s v="No"/>
    <n v="16"/>
    <x v="0"/>
    <n v="0"/>
    <n v="5"/>
    <n v="3"/>
    <n v="4"/>
    <n v="1"/>
    <n v="0"/>
    <x v="0"/>
    <x v="404"/>
    <x v="0"/>
    <x v="1"/>
    <n v="1"/>
    <n v="3"/>
    <x v="1"/>
    <x v="0"/>
    <x v="1"/>
  </r>
  <r>
    <x v="26"/>
    <x v="1"/>
    <x v="0"/>
    <x v="1"/>
    <x v="12"/>
    <x v="0"/>
    <x v="0"/>
    <x v="2"/>
    <x v="4"/>
    <x v="3"/>
    <x v="1"/>
    <x v="550"/>
    <n v="2"/>
    <s v="No"/>
    <n v="16"/>
    <x v="0"/>
    <n v="2"/>
    <n v="12"/>
    <n v="1"/>
    <n v="4"/>
    <n v="1"/>
    <n v="3"/>
    <x v="1"/>
    <x v="371"/>
    <x v="0"/>
    <x v="1"/>
    <n v="0"/>
    <n v="0"/>
    <x v="1"/>
    <x v="1"/>
    <x v="0"/>
  </r>
  <r>
    <x v="13"/>
    <x v="1"/>
    <x v="0"/>
    <x v="1"/>
    <x v="5"/>
    <x v="1"/>
    <x v="0"/>
    <x v="2"/>
    <x v="4"/>
    <x v="1"/>
    <x v="1"/>
    <x v="551"/>
    <n v="3"/>
    <s v="Yes"/>
    <n v="12"/>
    <x v="0"/>
    <n v="0"/>
    <n v="9"/>
    <n v="3"/>
    <n v="4"/>
    <n v="0"/>
    <n v="1"/>
    <x v="1"/>
    <x v="405"/>
    <x v="2"/>
    <x v="0"/>
    <n v="1"/>
    <n v="2"/>
    <x v="1"/>
    <x v="3"/>
    <x v="1"/>
  </r>
  <r>
    <x v="2"/>
    <x v="1"/>
    <x v="1"/>
    <x v="0"/>
    <x v="4"/>
    <x v="0"/>
    <x v="1"/>
    <x v="2"/>
    <x v="7"/>
    <x v="0"/>
    <x v="0"/>
    <x v="552"/>
    <n v="4"/>
    <s v="No"/>
    <n v="12"/>
    <x v="0"/>
    <n v="0"/>
    <n v="12"/>
    <n v="3"/>
    <n v="4"/>
    <n v="0"/>
    <n v="3"/>
    <x v="3"/>
    <x v="341"/>
    <x v="0"/>
    <x v="1"/>
    <n v="3"/>
    <n v="2"/>
    <x v="0"/>
    <x v="3"/>
    <x v="1"/>
  </r>
  <r>
    <x v="21"/>
    <x v="0"/>
    <x v="1"/>
    <x v="0"/>
    <x v="9"/>
    <x v="1"/>
    <x v="3"/>
    <x v="0"/>
    <x v="1"/>
    <x v="0"/>
    <x v="0"/>
    <x v="553"/>
    <n v="3"/>
    <s v="Yes"/>
    <n v="14"/>
    <x v="0"/>
    <n v="0"/>
    <n v="8"/>
    <n v="2"/>
    <n v="4"/>
    <n v="0"/>
    <n v="3"/>
    <x v="3"/>
    <x v="406"/>
    <x v="4"/>
    <x v="0"/>
    <n v="4"/>
    <n v="1"/>
    <x v="1"/>
    <x v="2"/>
    <x v="1"/>
  </r>
  <r>
    <x v="28"/>
    <x v="1"/>
    <x v="2"/>
    <x v="0"/>
    <x v="5"/>
    <x v="0"/>
    <x v="1"/>
    <x v="0"/>
    <x v="1"/>
    <x v="2"/>
    <x v="2"/>
    <x v="554"/>
    <n v="1"/>
    <s v="Yes"/>
    <n v="13"/>
    <x v="0"/>
    <n v="1"/>
    <n v="4"/>
    <n v="3"/>
    <n v="4"/>
    <n v="2"/>
    <n v="3"/>
    <x v="0"/>
    <x v="349"/>
    <x v="2"/>
    <x v="0"/>
    <n v="1"/>
    <n v="0"/>
    <x v="1"/>
    <x v="0"/>
    <x v="2"/>
  </r>
  <r>
    <x v="6"/>
    <x v="0"/>
    <x v="0"/>
    <x v="0"/>
    <x v="12"/>
    <x v="0"/>
    <x v="0"/>
    <x v="0"/>
    <x v="0"/>
    <x v="1"/>
    <x v="2"/>
    <x v="555"/>
    <n v="5"/>
    <s v="No"/>
    <n v="12"/>
    <x v="0"/>
    <n v="1"/>
    <n v="6"/>
    <n v="2"/>
    <n v="4"/>
    <n v="0"/>
    <n v="3"/>
    <x v="1"/>
    <x v="372"/>
    <x v="1"/>
    <x v="1"/>
    <n v="0"/>
    <n v="2"/>
    <x v="0"/>
    <x v="1"/>
    <x v="1"/>
  </r>
  <r>
    <x v="37"/>
    <x v="1"/>
    <x v="0"/>
    <x v="0"/>
    <x v="14"/>
    <x v="1"/>
    <x v="1"/>
    <x v="2"/>
    <x v="1"/>
    <x v="0"/>
    <x v="1"/>
    <x v="556"/>
    <n v="3"/>
    <s v="No"/>
    <n v="11"/>
    <x v="0"/>
    <n v="2"/>
    <n v="9"/>
    <n v="6"/>
    <n v="4"/>
    <n v="2"/>
    <n v="3"/>
    <x v="1"/>
    <x v="396"/>
    <x v="2"/>
    <x v="1"/>
    <n v="5"/>
    <n v="1"/>
    <x v="1"/>
    <x v="2"/>
    <x v="0"/>
  </r>
  <r>
    <x v="19"/>
    <x v="1"/>
    <x v="0"/>
    <x v="0"/>
    <x v="4"/>
    <x v="0"/>
    <x v="0"/>
    <x v="2"/>
    <x v="7"/>
    <x v="0"/>
    <x v="0"/>
    <x v="557"/>
    <n v="1"/>
    <s v="No"/>
    <n v="12"/>
    <x v="0"/>
    <n v="0"/>
    <n v="4"/>
    <n v="2"/>
    <n v="4"/>
    <n v="1"/>
    <n v="2"/>
    <x v="0"/>
    <x v="407"/>
    <x v="2"/>
    <x v="1"/>
    <n v="0"/>
    <n v="1"/>
    <x v="0"/>
    <x v="3"/>
    <x v="1"/>
  </r>
  <r>
    <x v="22"/>
    <x v="1"/>
    <x v="0"/>
    <x v="0"/>
    <x v="24"/>
    <x v="0"/>
    <x v="1"/>
    <x v="2"/>
    <x v="1"/>
    <x v="2"/>
    <x v="2"/>
    <x v="558"/>
    <n v="6"/>
    <s v="Yes"/>
    <n v="17"/>
    <x v="0"/>
    <n v="1"/>
    <n v="9"/>
    <n v="3"/>
    <n v="4"/>
    <n v="1"/>
    <n v="2"/>
    <x v="2"/>
    <x v="407"/>
    <x v="4"/>
    <x v="1"/>
    <n v="3"/>
    <n v="0"/>
    <x v="1"/>
    <x v="2"/>
    <x v="2"/>
  </r>
  <r>
    <x v="17"/>
    <x v="1"/>
    <x v="0"/>
    <x v="0"/>
    <x v="4"/>
    <x v="0"/>
    <x v="1"/>
    <x v="0"/>
    <x v="1"/>
    <x v="1"/>
    <x v="0"/>
    <x v="559"/>
    <n v="6"/>
    <s v="Yes"/>
    <n v="12"/>
    <x v="0"/>
    <n v="0"/>
    <n v="6"/>
    <n v="2"/>
    <n v="4"/>
    <n v="1"/>
    <n v="2"/>
    <x v="1"/>
    <x v="400"/>
    <x v="0"/>
    <x v="1"/>
    <n v="2"/>
    <n v="2"/>
    <x v="0"/>
    <x v="3"/>
    <x v="2"/>
  </r>
  <r>
    <x v="26"/>
    <x v="1"/>
    <x v="1"/>
    <x v="0"/>
    <x v="7"/>
    <x v="1"/>
    <x v="1"/>
    <x v="2"/>
    <x v="6"/>
    <x v="3"/>
    <x v="2"/>
    <x v="560"/>
    <n v="7"/>
    <s v="No"/>
    <n v="13"/>
    <x v="0"/>
    <n v="3"/>
    <n v="18"/>
    <n v="3"/>
    <n v="4"/>
    <n v="0"/>
    <n v="2"/>
    <x v="3"/>
    <x v="408"/>
    <x v="4"/>
    <x v="0"/>
    <n v="3"/>
    <n v="1"/>
    <x v="0"/>
    <x v="3"/>
    <x v="1"/>
  </r>
  <r>
    <x v="21"/>
    <x v="1"/>
    <x v="0"/>
    <x v="0"/>
    <x v="0"/>
    <x v="0"/>
    <x v="1"/>
    <x v="0"/>
    <x v="1"/>
    <x v="2"/>
    <x v="0"/>
    <x v="561"/>
    <n v="1"/>
    <s v="No"/>
    <n v="14"/>
    <x v="0"/>
    <n v="0"/>
    <n v="4"/>
    <n v="4"/>
    <n v="4"/>
    <n v="1"/>
    <n v="2"/>
    <x v="3"/>
    <x v="409"/>
    <x v="3"/>
    <x v="0"/>
    <n v="4"/>
    <n v="2"/>
    <x v="1"/>
    <x v="2"/>
    <x v="1"/>
  </r>
  <r>
    <x v="27"/>
    <x v="1"/>
    <x v="0"/>
    <x v="0"/>
    <x v="4"/>
    <x v="1"/>
    <x v="2"/>
    <x v="0"/>
    <x v="1"/>
    <x v="1"/>
    <x v="1"/>
    <x v="562"/>
    <n v="1"/>
    <s v="No"/>
    <n v="12"/>
    <x v="0"/>
    <n v="1"/>
    <n v="4"/>
    <n v="5"/>
    <n v="4"/>
    <n v="1"/>
    <n v="1"/>
    <x v="0"/>
    <x v="399"/>
    <x v="1"/>
    <x v="1"/>
    <n v="4"/>
    <n v="0"/>
    <x v="1"/>
    <x v="1"/>
    <x v="1"/>
  </r>
  <r>
    <x v="7"/>
    <x v="1"/>
    <x v="0"/>
    <x v="0"/>
    <x v="16"/>
    <x v="0"/>
    <x v="0"/>
    <x v="2"/>
    <x v="0"/>
    <x v="3"/>
    <x v="1"/>
    <x v="563"/>
    <n v="4"/>
    <s v="Yes"/>
    <n v="13"/>
    <x v="0"/>
    <n v="1"/>
    <n v="10"/>
    <n v="2"/>
    <n v="4"/>
    <n v="0"/>
    <n v="3"/>
    <x v="3"/>
    <x v="392"/>
    <x v="1"/>
    <x v="0"/>
    <n v="5"/>
    <n v="2"/>
    <x v="0"/>
    <x v="2"/>
    <x v="2"/>
  </r>
  <r>
    <x v="11"/>
    <x v="1"/>
    <x v="0"/>
    <x v="1"/>
    <x v="9"/>
    <x v="1"/>
    <x v="0"/>
    <x v="0"/>
    <x v="3"/>
    <x v="0"/>
    <x v="0"/>
    <x v="564"/>
    <n v="0"/>
    <s v="No"/>
    <n v="18"/>
    <x v="0"/>
    <n v="0"/>
    <n v="5"/>
    <n v="2"/>
    <n v="4"/>
    <n v="0"/>
    <n v="0"/>
    <x v="2"/>
    <x v="410"/>
    <x v="4"/>
    <x v="1"/>
    <n v="4"/>
    <n v="2"/>
    <x v="1"/>
    <x v="1"/>
    <x v="2"/>
  </r>
  <r>
    <x v="13"/>
    <x v="1"/>
    <x v="0"/>
    <x v="0"/>
    <x v="10"/>
    <x v="0"/>
    <x v="3"/>
    <x v="2"/>
    <x v="0"/>
    <x v="0"/>
    <x v="1"/>
    <x v="565"/>
    <n v="2"/>
    <s v="No"/>
    <n v="12"/>
    <x v="0"/>
    <n v="0"/>
    <n v="6"/>
    <n v="3"/>
    <n v="4"/>
    <n v="1"/>
    <n v="2"/>
    <x v="0"/>
    <x v="411"/>
    <x v="1"/>
    <x v="0"/>
    <n v="5"/>
    <n v="3"/>
    <x v="0"/>
    <x v="3"/>
    <x v="1"/>
  </r>
  <r>
    <x v="27"/>
    <x v="1"/>
    <x v="0"/>
    <x v="0"/>
    <x v="15"/>
    <x v="0"/>
    <x v="3"/>
    <x v="0"/>
    <x v="0"/>
    <x v="3"/>
    <x v="1"/>
    <x v="566"/>
    <n v="0"/>
    <s v="No"/>
    <n v="13"/>
    <x v="0"/>
    <n v="1"/>
    <n v="6"/>
    <n v="5"/>
    <n v="5"/>
    <n v="0"/>
    <n v="3"/>
    <x v="2"/>
    <x v="412"/>
    <x v="2"/>
    <x v="0"/>
    <n v="1"/>
    <n v="3"/>
    <x v="1"/>
    <x v="2"/>
    <x v="0"/>
  </r>
  <r>
    <x v="28"/>
    <x v="1"/>
    <x v="0"/>
    <x v="0"/>
    <x v="26"/>
    <x v="0"/>
    <x v="1"/>
    <x v="0"/>
    <x v="1"/>
    <x v="0"/>
    <x v="2"/>
    <x v="567"/>
    <n v="1"/>
    <s v="No"/>
    <n v="17"/>
    <x v="0"/>
    <n v="1"/>
    <n v="5"/>
    <n v="1"/>
    <n v="5"/>
    <n v="4"/>
    <n v="3"/>
    <x v="2"/>
    <x v="413"/>
    <x v="0"/>
    <x v="1"/>
    <n v="3"/>
    <n v="2"/>
    <x v="1"/>
    <x v="3"/>
    <x v="0"/>
  </r>
  <r>
    <x v="26"/>
    <x v="0"/>
    <x v="0"/>
    <x v="1"/>
    <x v="14"/>
    <x v="0"/>
    <x v="0"/>
    <x v="0"/>
    <x v="3"/>
    <x v="2"/>
    <x v="0"/>
    <x v="568"/>
    <n v="7"/>
    <s v="No"/>
    <n v="23"/>
    <x v="1"/>
    <n v="0"/>
    <n v="10"/>
    <n v="4"/>
    <n v="5"/>
    <n v="0"/>
    <n v="3"/>
    <x v="2"/>
    <x v="414"/>
    <x v="2"/>
    <x v="1"/>
    <n v="3"/>
    <n v="2"/>
    <x v="0"/>
    <x v="1"/>
    <x v="0"/>
  </r>
  <r>
    <x v="34"/>
    <x v="1"/>
    <x v="0"/>
    <x v="0"/>
    <x v="0"/>
    <x v="1"/>
    <x v="3"/>
    <x v="0"/>
    <x v="1"/>
    <x v="0"/>
    <x v="2"/>
    <x v="569"/>
    <n v="1"/>
    <s v="No"/>
    <n v="12"/>
    <x v="0"/>
    <n v="2"/>
    <n v="6"/>
    <n v="3"/>
    <n v="5"/>
    <n v="1"/>
    <n v="4"/>
    <x v="3"/>
    <x v="415"/>
    <x v="2"/>
    <x v="0"/>
    <n v="0"/>
    <n v="0"/>
    <x v="1"/>
    <x v="3"/>
    <x v="2"/>
  </r>
  <r>
    <x v="20"/>
    <x v="1"/>
    <x v="1"/>
    <x v="1"/>
    <x v="4"/>
    <x v="1"/>
    <x v="3"/>
    <x v="2"/>
    <x v="4"/>
    <x v="2"/>
    <x v="1"/>
    <x v="570"/>
    <n v="2"/>
    <s v="No"/>
    <n v="19"/>
    <x v="0"/>
    <n v="2"/>
    <n v="10"/>
    <n v="3"/>
    <n v="5"/>
    <n v="1"/>
    <n v="3"/>
    <x v="0"/>
    <x v="416"/>
    <x v="3"/>
    <x v="1"/>
    <n v="4"/>
    <n v="3"/>
    <x v="0"/>
    <x v="1"/>
    <x v="2"/>
  </r>
  <r>
    <x v="29"/>
    <x v="1"/>
    <x v="0"/>
    <x v="0"/>
    <x v="10"/>
    <x v="1"/>
    <x v="1"/>
    <x v="4"/>
    <x v="5"/>
    <x v="0"/>
    <x v="2"/>
    <x v="571"/>
    <n v="2"/>
    <s v="Yes"/>
    <n v="14"/>
    <x v="0"/>
    <n v="3"/>
    <n v="21"/>
    <n v="2"/>
    <n v="5"/>
    <n v="0"/>
    <n v="2"/>
    <x v="2"/>
    <x v="417"/>
    <x v="0"/>
    <x v="1"/>
    <n v="5"/>
    <n v="3"/>
    <x v="0"/>
    <x v="0"/>
    <x v="2"/>
  </r>
  <r>
    <x v="7"/>
    <x v="1"/>
    <x v="0"/>
    <x v="0"/>
    <x v="0"/>
    <x v="0"/>
    <x v="1"/>
    <x v="0"/>
    <x v="1"/>
    <x v="3"/>
    <x v="1"/>
    <x v="572"/>
    <n v="0"/>
    <s v="No"/>
    <n v="23"/>
    <x v="1"/>
    <n v="1"/>
    <n v="6"/>
    <n v="3"/>
    <n v="5"/>
    <n v="0"/>
    <n v="4"/>
    <x v="0"/>
    <x v="418"/>
    <x v="1"/>
    <x v="0"/>
    <n v="0"/>
    <n v="3"/>
    <x v="1"/>
    <x v="3"/>
    <x v="1"/>
  </r>
  <r>
    <x v="0"/>
    <x v="1"/>
    <x v="0"/>
    <x v="0"/>
    <x v="22"/>
    <x v="0"/>
    <x v="1"/>
    <x v="1"/>
    <x v="2"/>
    <x v="0"/>
    <x v="0"/>
    <x v="573"/>
    <n v="4"/>
    <s v="No"/>
    <n v="13"/>
    <x v="0"/>
    <n v="0"/>
    <n v="16"/>
    <n v="3"/>
    <n v="5"/>
    <n v="0"/>
    <n v="2"/>
    <x v="0"/>
    <x v="419"/>
    <x v="1"/>
    <x v="1"/>
    <n v="3"/>
    <n v="0"/>
    <x v="1"/>
    <x v="1"/>
    <x v="0"/>
  </r>
  <r>
    <x v="13"/>
    <x v="1"/>
    <x v="0"/>
    <x v="0"/>
    <x v="4"/>
    <x v="0"/>
    <x v="1"/>
    <x v="2"/>
    <x v="6"/>
    <x v="3"/>
    <x v="1"/>
    <x v="574"/>
    <n v="1"/>
    <s v="No"/>
    <n v="15"/>
    <x v="0"/>
    <n v="0"/>
    <n v="5"/>
    <n v="2"/>
    <n v="5"/>
    <n v="1"/>
    <n v="3"/>
    <x v="0"/>
    <x v="420"/>
    <x v="4"/>
    <x v="0"/>
    <n v="1"/>
    <n v="1"/>
    <x v="0"/>
    <x v="0"/>
    <x v="1"/>
  </r>
  <r>
    <x v="6"/>
    <x v="1"/>
    <x v="2"/>
    <x v="1"/>
    <x v="7"/>
    <x v="0"/>
    <x v="1"/>
    <x v="2"/>
    <x v="4"/>
    <x v="0"/>
    <x v="1"/>
    <x v="575"/>
    <n v="1"/>
    <s v="No"/>
    <n v="15"/>
    <x v="0"/>
    <n v="0"/>
    <n v="5"/>
    <n v="3"/>
    <n v="5"/>
    <n v="0"/>
    <n v="4"/>
    <x v="2"/>
    <x v="421"/>
    <x v="2"/>
    <x v="0"/>
    <n v="2"/>
    <n v="1"/>
    <x v="0"/>
    <x v="0"/>
    <x v="1"/>
  </r>
  <r>
    <x v="37"/>
    <x v="1"/>
    <x v="2"/>
    <x v="2"/>
    <x v="26"/>
    <x v="1"/>
    <x v="3"/>
    <x v="4"/>
    <x v="5"/>
    <x v="1"/>
    <x v="0"/>
    <x v="299"/>
    <n v="2"/>
    <s v="Yes"/>
    <n v="12"/>
    <x v="0"/>
    <n v="0"/>
    <n v="23"/>
    <n v="3"/>
    <n v="5"/>
    <n v="4"/>
    <n v="4"/>
    <x v="2"/>
    <x v="422"/>
    <x v="0"/>
    <x v="0"/>
    <n v="1"/>
    <n v="3"/>
    <x v="0"/>
    <x v="0"/>
    <x v="1"/>
  </r>
  <r>
    <x v="19"/>
    <x v="1"/>
    <x v="0"/>
    <x v="0"/>
    <x v="24"/>
    <x v="0"/>
    <x v="1"/>
    <x v="0"/>
    <x v="0"/>
    <x v="0"/>
    <x v="1"/>
    <x v="576"/>
    <n v="0"/>
    <s v="No"/>
    <n v="12"/>
    <x v="0"/>
    <n v="1"/>
    <n v="6"/>
    <n v="2"/>
    <n v="5"/>
    <n v="1"/>
    <n v="2"/>
    <x v="1"/>
    <x v="423"/>
    <x v="4"/>
    <x v="0"/>
    <n v="3"/>
    <n v="0"/>
    <x v="1"/>
    <x v="1"/>
    <x v="0"/>
  </r>
  <r>
    <x v="0"/>
    <x v="1"/>
    <x v="0"/>
    <x v="1"/>
    <x v="5"/>
    <x v="0"/>
    <x v="1"/>
    <x v="1"/>
    <x v="4"/>
    <x v="1"/>
    <x v="0"/>
    <x v="577"/>
    <n v="2"/>
    <s v="No"/>
    <n v="12"/>
    <x v="0"/>
    <n v="0"/>
    <n v="12"/>
    <n v="3"/>
    <n v="5"/>
    <n v="1"/>
    <n v="3"/>
    <x v="2"/>
    <x v="424"/>
    <x v="4"/>
    <x v="1"/>
    <n v="5"/>
    <n v="3"/>
    <x v="0"/>
    <x v="0"/>
    <x v="1"/>
  </r>
  <r>
    <x v="23"/>
    <x v="0"/>
    <x v="0"/>
    <x v="0"/>
    <x v="17"/>
    <x v="1"/>
    <x v="1"/>
    <x v="0"/>
    <x v="1"/>
    <x v="3"/>
    <x v="1"/>
    <x v="578"/>
    <n v="9"/>
    <s v="Yes"/>
    <n v="18"/>
    <x v="0"/>
    <n v="3"/>
    <n v="7"/>
    <n v="2"/>
    <n v="5"/>
    <n v="4"/>
    <n v="3"/>
    <x v="0"/>
    <x v="425"/>
    <x v="0"/>
    <x v="1"/>
    <n v="0"/>
    <n v="3"/>
    <x v="1"/>
    <x v="0"/>
    <x v="0"/>
  </r>
  <r>
    <x v="11"/>
    <x v="1"/>
    <x v="0"/>
    <x v="0"/>
    <x v="2"/>
    <x v="1"/>
    <x v="0"/>
    <x v="0"/>
    <x v="1"/>
    <x v="3"/>
    <x v="1"/>
    <x v="579"/>
    <n v="1"/>
    <s v="No"/>
    <n v="19"/>
    <x v="0"/>
    <n v="0"/>
    <n v="5"/>
    <n v="3"/>
    <n v="5"/>
    <n v="4"/>
    <n v="3"/>
    <x v="0"/>
    <x v="426"/>
    <x v="2"/>
    <x v="1"/>
    <n v="0"/>
    <n v="3"/>
    <x v="1"/>
    <x v="2"/>
    <x v="0"/>
  </r>
  <r>
    <x v="21"/>
    <x v="0"/>
    <x v="0"/>
    <x v="0"/>
    <x v="14"/>
    <x v="1"/>
    <x v="1"/>
    <x v="0"/>
    <x v="0"/>
    <x v="2"/>
    <x v="0"/>
    <x v="580"/>
    <n v="7"/>
    <s v="No"/>
    <n v="22"/>
    <x v="1"/>
    <n v="0"/>
    <n v="10"/>
    <n v="2"/>
    <n v="5"/>
    <n v="0"/>
    <n v="4"/>
    <x v="3"/>
    <x v="427"/>
    <x v="4"/>
    <x v="1"/>
    <n v="5"/>
    <n v="1"/>
    <x v="1"/>
    <x v="3"/>
    <x v="0"/>
  </r>
  <r>
    <x v="14"/>
    <x v="1"/>
    <x v="0"/>
    <x v="0"/>
    <x v="24"/>
    <x v="1"/>
    <x v="1"/>
    <x v="0"/>
    <x v="1"/>
    <x v="0"/>
    <x v="0"/>
    <x v="581"/>
    <n v="1"/>
    <s v="No"/>
    <n v="14"/>
    <x v="0"/>
    <n v="0"/>
    <n v="5"/>
    <n v="4"/>
    <n v="5"/>
    <n v="0"/>
    <n v="4"/>
    <x v="3"/>
    <x v="428"/>
    <x v="1"/>
    <x v="0"/>
    <n v="1"/>
    <n v="3"/>
    <x v="0"/>
    <x v="0"/>
    <x v="2"/>
  </r>
  <r>
    <x v="14"/>
    <x v="1"/>
    <x v="0"/>
    <x v="0"/>
    <x v="0"/>
    <x v="0"/>
    <x v="0"/>
    <x v="0"/>
    <x v="0"/>
    <x v="1"/>
    <x v="0"/>
    <x v="582"/>
    <n v="0"/>
    <s v="No"/>
    <n v="13"/>
    <x v="0"/>
    <n v="0"/>
    <n v="6"/>
    <n v="3"/>
    <n v="5"/>
    <n v="1"/>
    <n v="2"/>
    <x v="2"/>
    <x v="429"/>
    <x v="3"/>
    <x v="1"/>
    <n v="1"/>
    <n v="1"/>
    <x v="1"/>
    <x v="0"/>
    <x v="0"/>
  </r>
  <r>
    <x v="33"/>
    <x v="1"/>
    <x v="0"/>
    <x v="0"/>
    <x v="14"/>
    <x v="0"/>
    <x v="1"/>
    <x v="0"/>
    <x v="0"/>
    <x v="2"/>
    <x v="1"/>
    <x v="583"/>
    <n v="2"/>
    <s v="No"/>
    <n v="21"/>
    <x v="1"/>
    <n v="1"/>
    <n v="7"/>
    <n v="2"/>
    <n v="5"/>
    <n v="1"/>
    <n v="4"/>
    <x v="1"/>
    <x v="430"/>
    <x v="4"/>
    <x v="1"/>
    <n v="1"/>
    <n v="2"/>
    <x v="0"/>
    <x v="1"/>
    <x v="1"/>
  </r>
  <r>
    <x v="6"/>
    <x v="1"/>
    <x v="0"/>
    <x v="0"/>
    <x v="27"/>
    <x v="0"/>
    <x v="1"/>
    <x v="0"/>
    <x v="1"/>
    <x v="1"/>
    <x v="1"/>
    <x v="584"/>
    <n v="1"/>
    <s v="No"/>
    <n v="11"/>
    <x v="0"/>
    <n v="1"/>
    <n v="5"/>
    <n v="2"/>
    <n v="5"/>
    <n v="0"/>
    <n v="2"/>
    <x v="1"/>
    <x v="431"/>
    <x v="4"/>
    <x v="1"/>
    <n v="2"/>
    <n v="0"/>
    <x v="0"/>
    <x v="0"/>
    <x v="2"/>
  </r>
  <r>
    <x v="36"/>
    <x v="1"/>
    <x v="0"/>
    <x v="0"/>
    <x v="20"/>
    <x v="0"/>
    <x v="3"/>
    <x v="1"/>
    <x v="7"/>
    <x v="1"/>
    <x v="2"/>
    <x v="585"/>
    <n v="3"/>
    <s v="Yes"/>
    <n v="16"/>
    <x v="0"/>
    <n v="1"/>
    <n v="12"/>
    <n v="2"/>
    <n v="5"/>
    <n v="1"/>
    <n v="4"/>
    <x v="3"/>
    <x v="432"/>
    <x v="4"/>
    <x v="1"/>
    <n v="4"/>
    <n v="2"/>
    <x v="1"/>
    <x v="2"/>
    <x v="2"/>
  </r>
  <r>
    <x v="16"/>
    <x v="1"/>
    <x v="0"/>
    <x v="0"/>
    <x v="18"/>
    <x v="1"/>
    <x v="1"/>
    <x v="3"/>
    <x v="5"/>
    <x v="3"/>
    <x v="0"/>
    <x v="268"/>
    <n v="3"/>
    <s v="No"/>
    <n v="15"/>
    <x v="0"/>
    <n v="0"/>
    <n v="21"/>
    <n v="5"/>
    <n v="5"/>
    <n v="4"/>
    <n v="4"/>
    <x v="0"/>
    <x v="433"/>
    <x v="1"/>
    <x v="0"/>
    <n v="2"/>
    <n v="1"/>
    <x v="1"/>
    <x v="2"/>
    <x v="1"/>
  </r>
  <r>
    <x v="21"/>
    <x v="1"/>
    <x v="0"/>
    <x v="0"/>
    <x v="2"/>
    <x v="0"/>
    <x v="1"/>
    <x v="0"/>
    <x v="1"/>
    <x v="0"/>
    <x v="0"/>
    <x v="586"/>
    <n v="3"/>
    <s v="No"/>
    <n v="20"/>
    <x v="1"/>
    <n v="0"/>
    <n v="8"/>
    <n v="2"/>
    <n v="5"/>
    <n v="1"/>
    <n v="4"/>
    <x v="2"/>
    <x v="434"/>
    <x v="3"/>
    <x v="0"/>
    <n v="4"/>
    <n v="1"/>
    <x v="0"/>
    <x v="2"/>
    <x v="1"/>
  </r>
  <r>
    <x v="15"/>
    <x v="1"/>
    <x v="0"/>
    <x v="0"/>
    <x v="12"/>
    <x v="0"/>
    <x v="1"/>
    <x v="0"/>
    <x v="1"/>
    <x v="3"/>
    <x v="1"/>
    <x v="587"/>
    <n v="0"/>
    <s v="Yes"/>
    <n v="16"/>
    <x v="0"/>
    <n v="1"/>
    <n v="6"/>
    <n v="3"/>
    <n v="5"/>
    <n v="1"/>
    <n v="1"/>
    <x v="3"/>
    <x v="435"/>
    <x v="1"/>
    <x v="1"/>
    <n v="3"/>
    <n v="2"/>
    <x v="0"/>
    <x v="3"/>
    <x v="0"/>
  </r>
  <r>
    <x v="2"/>
    <x v="1"/>
    <x v="0"/>
    <x v="1"/>
    <x v="7"/>
    <x v="1"/>
    <x v="1"/>
    <x v="2"/>
    <x v="4"/>
    <x v="2"/>
    <x v="2"/>
    <x v="588"/>
    <n v="4"/>
    <s v="Yes"/>
    <n v="11"/>
    <x v="0"/>
    <n v="1"/>
    <n v="9"/>
    <n v="3"/>
    <n v="5"/>
    <n v="0"/>
    <n v="3"/>
    <x v="2"/>
    <x v="436"/>
    <x v="4"/>
    <x v="1"/>
    <n v="2"/>
    <n v="3"/>
    <x v="0"/>
    <x v="0"/>
    <x v="0"/>
  </r>
  <r>
    <x v="34"/>
    <x v="1"/>
    <x v="2"/>
    <x v="0"/>
    <x v="22"/>
    <x v="0"/>
    <x v="3"/>
    <x v="0"/>
    <x v="1"/>
    <x v="1"/>
    <x v="2"/>
    <x v="589"/>
    <n v="4"/>
    <s v="No"/>
    <n v="14"/>
    <x v="0"/>
    <n v="3"/>
    <n v="7"/>
    <n v="3"/>
    <n v="5"/>
    <n v="2"/>
    <n v="2"/>
    <x v="3"/>
    <x v="437"/>
    <x v="3"/>
    <x v="1"/>
    <n v="3"/>
    <n v="3"/>
    <x v="0"/>
    <x v="1"/>
    <x v="2"/>
  </r>
  <r>
    <x v="22"/>
    <x v="1"/>
    <x v="2"/>
    <x v="0"/>
    <x v="27"/>
    <x v="1"/>
    <x v="1"/>
    <x v="2"/>
    <x v="6"/>
    <x v="0"/>
    <x v="2"/>
    <x v="590"/>
    <n v="2"/>
    <s v="No"/>
    <n v="16"/>
    <x v="0"/>
    <n v="1"/>
    <n v="11"/>
    <n v="5"/>
    <n v="5"/>
    <n v="0"/>
    <n v="2"/>
    <x v="3"/>
    <x v="438"/>
    <x v="3"/>
    <x v="1"/>
    <n v="2"/>
    <n v="0"/>
    <x v="0"/>
    <x v="3"/>
    <x v="0"/>
  </r>
  <r>
    <x v="13"/>
    <x v="1"/>
    <x v="1"/>
    <x v="0"/>
    <x v="6"/>
    <x v="0"/>
    <x v="1"/>
    <x v="0"/>
    <x v="1"/>
    <x v="0"/>
    <x v="2"/>
    <x v="591"/>
    <n v="1"/>
    <s v="Yes"/>
    <n v="17"/>
    <x v="0"/>
    <n v="1"/>
    <n v="5"/>
    <n v="4"/>
    <n v="5"/>
    <n v="2"/>
    <n v="0"/>
    <x v="2"/>
    <x v="439"/>
    <x v="0"/>
    <x v="0"/>
    <n v="0"/>
    <n v="2"/>
    <x v="1"/>
    <x v="0"/>
    <x v="0"/>
  </r>
  <r>
    <x v="14"/>
    <x v="0"/>
    <x v="0"/>
    <x v="0"/>
    <x v="5"/>
    <x v="1"/>
    <x v="1"/>
    <x v="0"/>
    <x v="1"/>
    <x v="2"/>
    <x v="0"/>
    <x v="592"/>
    <n v="5"/>
    <s v="Yes"/>
    <n v="11"/>
    <x v="0"/>
    <n v="0"/>
    <n v="8"/>
    <n v="5"/>
    <n v="5"/>
    <n v="0"/>
    <n v="4"/>
    <x v="0"/>
    <x v="440"/>
    <x v="1"/>
    <x v="0"/>
    <n v="4"/>
    <n v="0"/>
    <x v="0"/>
    <x v="3"/>
    <x v="0"/>
  </r>
  <r>
    <x v="28"/>
    <x v="1"/>
    <x v="2"/>
    <x v="0"/>
    <x v="4"/>
    <x v="0"/>
    <x v="2"/>
    <x v="2"/>
    <x v="6"/>
    <x v="0"/>
    <x v="1"/>
    <x v="196"/>
    <n v="0"/>
    <s v="No"/>
    <n v="12"/>
    <x v="0"/>
    <n v="1"/>
    <n v="6"/>
    <n v="2"/>
    <n v="5"/>
    <n v="1"/>
    <n v="4"/>
    <x v="1"/>
    <x v="424"/>
    <x v="3"/>
    <x v="1"/>
    <n v="5"/>
    <n v="1"/>
    <x v="0"/>
    <x v="2"/>
    <x v="1"/>
  </r>
  <r>
    <x v="20"/>
    <x v="0"/>
    <x v="0"/>
    <x v="0"/>
    <x v="17"/>
    <x v="0"/>
    <x v="1"/>
    <x v="0"/>
    <x v="0"/>
    <x v="1"/>
    <x v="1"/>
    <x v="593"/>
    <n v="5"/>
    <s v="Yes"/>
    <n v="13"/>
    <x v="0"/>
    <n v="1"/>
    <n v="8"/>
    <n v="2"/>
    <n v="5"/>
    <n v="0"/>
    <n v="4"/>
    <x v="2"/>
    <x v="441"/>
    <x v="0"/>
    <x v="1"/>
    <n v="1"/>
    <n v="1"/>
    <x v="1"/>
    <x v="2"/>
    <x v="0"/>
  </r>
  <r>
    <x v="28"/>
    <x v="0"/>
    <x v="1"/>
    <x v="0"/>
    <x v="8"/>
    <x v="0"/>
    <x v="0"/>
    <x v="0"/>
    <x v="0"/>
    <x v="3"/>
    <x v="0"/>
    <x v="594"/>
    <n v="0"/>
    <s v="No"/>
    <n v="11"/>
    <x v="0"/>
    <n v="0"/>
    <n v="6"/>
    <n v="2"/>
    <n v="5"/>
    <n v="1"/>
    <n v="4"/>
    <x v="1"/>
    <x v="442"/>
    <x v="1"/>
    <x v="1"/>
    <n v="3"/>
    <n v="2"/>
    <x v="0"/>
    <x v="0"/>
    <x v="0"/>
  </r>
  <r>
    <x v="21"/>
    <x v="1"/>
    <x v="1"/>
    <x v="0"/>
    <x v="22"/>
    <x v="0"/>
    <x v="3"/>
    <x v="0"/>
    <x v="0"/>
    <x v="3"/>
    <x v="1"/>
    <x v="595"/>
    <n v="1"/>
    <s v="No"/>
    <n v="20"/>
    <x v="1"/>
    <n v="0"/>
    <n v="5"/>
    <n v="3"/>
    <n v="5"/>
    <n v="0"/>
    <n v="3"/>
    <x v="2"/>
    <x v="443"/>
    <x v="0"/>
    <x v="1"/>
    <n v="4"/>
    <n v="1"/>
    <x v="0"/>
    <x v="3"/>
    <x v="1"/>
  </r>
  <r>
    <x v="6"/>
    <x v="1"/>
    <x v="0"/>
    <x v="0"/>
    <x v="14"/>
    <x v="0"/>
    <x v="1"/>
    <x v="0"/>
    <x v="1"/>
    <x v="1"/>
    <x v="1"/>
    <x v="596"/>
    <n v="1"/>
    <s v="No"/>
    <n v="23"/>
    <x v="1"/>
    <n v="1"/>
    <n v="5"/>
    <n v="3"/>
    <n v="5"/>
    <n v="0"/>
    <n v="4"/>
    <x v="1"/>
    <x v="441"/>
    <x v="0"/>
    <x v="1"/>
    <n v="5"/>
    <n v="0"/>
    <x v="0"/>
    <x v="0"/>
    <x v="2"/>
  </r>
  <r>
    <x v="0"/>
    <x v="1"/>
    <x v="0"/>
    <x v="1"/>
    <x v="2"/>
    <x v="0"/>
    <x v="1"/>
    <x v="2"/>
    <x v="4"/>
    <x v="1"/>
    <x v="1"/>
    <x v="597"/>
    <n v="4"/>
    <s v="No"/>
    <n v="14"/>
    <x v="0"/>
    <n v="1"/>
    <n v="7"/>
    <n v="5"/>
    <n v="5"/>
    <n v="0"/>
    <n v="1"/>
    <x v="3"/>
    <x v="423"/>
    <x v="2"/>
    <x v="1"/>
    <n v="3"/>
    <n v="2"/>
    <x v="1"/>
    <x v="3"/>
    <x v="0"/>
  </r>
  <r>
    <x v="0"/>
    <x v="1"/>
    <x v="2"/>
    <x v="0"/>
    <x v="4"/>
    <x v="1"/>
    <x v="1"/>
    <x v="1"/>
    <x v="2"/>
    <x v="1"/>
    <x v="2"/>
    <x v="598"/>
    <n v="2"/>
    <s v="Yes"/>
    <n v="18"/>
    <x v="0"/>
    <n v="2"/>
    <n v="15"/>
    <n v="2"/>
    <n v="5"/>
    <n v="0"/>
    <n v="2"/>
    <x v="2"/>
    <x v="444"/>
    <x v="0"/>
    <x v="0"/>
    <n v="2"/>
    <n v="2"/>
    <x v="0"/>
    <x v="3"/>
    <x v="1"/>
  </r>
  <r>
    <x v="42"/>
    <x v="1"/>
    <x v="0"/>
    <x v="0"/>
    <x v="5"/>
    <x v="0"/>
    <x v="1"/>
    <x v="4"/>
    <x v="2"/>
    <x v="0"/>
    <x v="1"/>
    <x v="599"/>
    <n v="3"/>
    <s v="Yes"/>
    <n v="16"/>
    <x v="0"/>
    <n v="3"/>
    <n v="21"/>
    <n v="5"/>
    <n v="5"/>
    <n v="1"/>
    <n v="3"/>
    <x v="3"/>
    <x v="420"/>
    <x v="3"/>
    <x v="0"/>
    <n v="0"/>
    <n v="0"/>
    <x v="1"/>
    <x v="0"/>
    <x v="1"/>
  </r>
  <r>
    <x v="11"/>
    <x v="1"/>
    <x v="1"/>
    <x v="0"/>
    <x v="18"/>
    <x v="0"/>
    <x v="1"/>
    <x v="2"/>
    <x v="7"/>
    <x v="2"/>
    <x v="1"/>
    <x v="600"/>
    <n v="1"/>
    <s v="Yes"/>
    <n v="13"/>
    <x v="0"/>
    <n v="1"/>
    <n v="5"/>
    <n v="3"/>
    <n v="5"/>
    <n v="3"/>
    <n v="3"/>
    <x v="2"/>
    <x v="445"/>
    <x v="2"/>
    <x v="1"/>
    <n v="4"/>
    <n v="1"/>
    <x v="1"/>
    <x v="3"/>
    <x v="1"/>
  </r>
  <r>
    <x v="6"/>
    <x v="1"/>
    <x v="0"/>
    <x v="0"/>
    <x v="10"/>
    <x v="1"/>
    <x v="1"/>
    <x v="0"/>
    <x v="1"/>
    <x v="1"/>
    <x v="0"/>
    <x v="601"/>
    <n v="1"/>
    <s v="No"/>
    <n v="21"/>
    <x v="1"/>
    <n v="0"/>
    <n v="5"/>
    <n v="3"/>
    <n v="5"/>
    <n v="0"/>
    <n v="2"/>
    <x v="3"/>
    <x v="446"/>
    <x v="1"/>
    <x v="1"/>
    <n v="5"/>
    <n v="3"/>
    <x v="1"/>
    <x v="0"/>
    <x v="2"/>
  </r>
  <r>
    <x v="32"/>
    <x v="1"/>
    <x v="2"/>
    <x v="0"/>
    <x v="4"/>
    <x v="0"/>
    <x v="2"/>
    <x v="2"/>
    <x v="7"/>
    <x v="0"/>
    <x v="2"/>
    <x v="562"/>
    <n v="2"/>
    <s v="Yes"/>
    <n v="13"/>
    <x v="0"/>
    <n v="1"/>
    <n v="12"/>
    <n v="2"/>
    <n v="5"/>
    <n v="1"/>
    <n v="2"/>
    <x v="3"/>
    <x v="434"/>
    <x v="2"/>
    <x v="0"/>
    <n v="4"/>
    <n v="2"/>
    <x v="1"/>
    <x v="3"/>
    <x v="1"/>
  </r>
  <r>
    <x v="28"/>
    <x v="1"/>
    <x v="0"/>
    <x v="0"/>
    <x v="9"/>
    <x v="0"/>
    <x v="1"/>
    <x v="0"/>
    <x v="1"/>
    <x v="1"/>
    <x v="1"/>
    <x v="602"/>
    <n v="0"/>
    <s v="Yes"/>
    <n v="12"/>
    <x v="0"/>
    <n v="1"/>
    <n v="6"/>
    <n v="4"/>
    <n v="5"/>
    <n v="0"/>
    <n v="3"/>
    <x v="0"/>
    <x v="447"/>
    <x v="2"/>
    <x v="1"/>
    <n v="1"/>
    <n v="0"/>
    <x v="1"/>
    <x v="1"/>
    <x v="1"/>
  </r>
  <r>
    <x v="15"/>
    <x v="1"/>
    <x v="0"/>
    <x v="1"/>
    <x v="0"/>
    <x v="0"/>
    <x v="1"/>
    <x v="2"/>
    <x v="4"/>
    <x v="0"/>
    <x v="0"/>
    <x v="603"/>
    <n v="1"/>
    <s v="Yes"/>
    <n v="11"/>
    <x v="0"/>
    <n v="0"/>
    <n v="5"/>
    <n v="3"/>
    <n v="5"/>
    <n v="0"/>
    <n v="4"/>
    <x v="3"/>
    <x v="416"/>
    <x v="3"/>
    <x v="1"/>
    <n v="5"/>
    <n v="2"/>
    <x v="1"/>
    <x v="2"/>
    <x v="1"/>
  </r>
  <r>
    <x v="15"/>
    <x v="1"/>
    <x v="2"/>
    <x v="1"/>
    <x v="4"/>
    <x v="0"/>
    <x v="1"/>
    <x v="2"/>
    <x v="4"/>
    <x v="3"/>
    <x v="1"/>
    <x v="604"/>
    <n v="0"/>
    <s v="Yes"/>
    <n v="13"/>
    <x v="0"/>
    <n v="1"/>
    <n v="6"/>
    <n v="0"/>
    <n v="5"/>
    <n v="1"/>
    <n v="4"/>
    <x v="2"/>
    <x v="448"/>
    <x v="0"/>
    <x v="0"/>
    <n v="2"/>
    <n v="2"/>
    <x v="0"/>
    <x v="1"/>
    <x v="2"/>
  </r>
  <r>
    <x v="33"/>
    <x v="1"/>
    <x v="0"/>
    <x v="0"/>
    <x v="2"/>
    <x v="0"/>
    <x v="0"/>
    <x v="2"/>
    <x v="6"/>
    <x v="3"/>
    <x v="0"/>
    <x v="605"/>
    <n v="6"/>
    <s v="Yes"/>
    <n v="15"/>
    <x v="0"/>
    <n v="0"/>
    <n v="8"/>
    <n v="3"/>
    <n v="5"/>
    <n v="1"/>
    <n v="2"/>
    <x v="3"/>
    <x v="444"/>
    <x v="2"/>
    <x v="1"/>
    <n v="1"/>
    <n v="1"/>
    <x v="0"/>
    <x v="2"/>
    <x v="1"/>
  </r>
  <r>
    <x v="0"/>
    <x v="1"/>
    <x v="0"/>
    <x v="0"/>
    <x v="6"/>
    <x v="1"/>
    <x v="1"/>
    <x v="0"/>
    <x v="0"/>
    <x v="2"/>
    <x v="1"/>
    <x v="606"/>
    <n v="6"/>
    <s v="No"/>
    <n v="20"/>
    <x v="1"/>
    <n v="1"/>
    <n v="17"/>
    <n v="3"/>
    <n v="5"/>
    <n v="0"/>
    <n v="3"/>
    <x v="2"/>
    <x v="439"/>
    <x v="0"/>
    <x v="0"/>
    <n v="4"/>
    <n v="1"/>
    <x v="0"/>
    <x v="2"/>
    <x v="0"/>
  </r>
  <r>
    <x v="15"/>
    <x v="1"/>
    <x v="0"/>
    <x v="0"/>
    <x v="4"/>
    <x v="0"/>
    <x v="1"/>
    <x v="0"/>
    <x v="0"/>
    <x v="3"/>
    <x v="2"/>
    <x v="607"/>
    <n v="1"/>
    <s v="No"/>
    <n v="11"/>
    <x v="0"/>
    <n v="1"/>
    <n v="5"/>
    <n v="2"/>
    <n v="5"/>
    <n v="0"/>
    <n v="4"/>
    <x v="3"/>
    <x v="449"/>
    <x v="2"/>
    <x v="1"/>
    <n v="5"/>
    <n v="0"/>
    <x v="1"/>
    <x v="2"/>
    <x v="0"/>
  </r>
  <r>
    <x v="39"/>
    <x v="1"/>
    <x v="0"/>
    <x v="0"/>
    <x v="22"/>
    <x v="0"/>
    <x v="0"/>
    <x v="1"/>
    <x v="7"/>
    <x v="0"/>
    <x v="0"/>
    <x v="608"/>
    <n v="8"/>
    <s v="No"/>
    <n v="24"/>
    <x v="1"/>
    <n v="0"/>
    <n v="26"/>
    <n v="2"/>
    <n v="5"/>
    <n v="0"/>
    <n v="0"/>
    <x v="0"/>
    <x v="450"/>
    <x v="2"/>
    <x v="0"/>
    <n v="3"/>
    <n v="0"/>
    <x v="1"/>
    <x v="3"/>
    <x v="1"/>
  </r>
  <r>
    <x v="13"/>
    <x v="0"/>
    <x v="2"/>
    <x v="1"/>
    <x v="21"/>
    <x v="0"/>
    <x v="3"/>
    <x v="2"/>
    <x v="4"/>
    <x v="1"/>
    <x v="0"/>
    <x v="609"/>
    <n v="8"/>
    <s v="Yes"/>
    <n v="13"/>
    <x v="0"/>
    <n v="0"/>
    <n v="9"/>
    <n v="3"/>
    <n v="5"/>
    <n v="0"/>
    <n v="4"/>
    <x v="3"/>
    <x v="451"/>
    <x v="3"/>
    <x v="1"/>
    <n v="0"/>
    <n v="3"/>
    <x v="1"/>
    <x v="0"/>
    <x v="0"/>
  </r>
  <r>
    <x v="29"/>
    <x v="1"/>
    <x v="0"/>
    <x v="0"/>
    <x v="0"/>
    <x v="1"/>
    <x v="1"/>
    <x v="4"/>
    <x v="5"/>
    <x v="1"/>
    <x v="0"/>
    <x v="610"/>
    <n v="2"/>
    <s v="Yes"/>
    <n v="13"/>
    <x v="0"/>
    <n v="0"/>
    <n v="30"/>
    <n v="2"/>
    <n v="5"/>
    <n v="1"/>
    <n v="2"/>
    <x v="0"/>
    <x v="452"/>
    <x v="0"/>
    <x v="0"/>
    <n v="0"/>
    <n v="3"/>
    <x v="1"/>
    <x v="2"/>
    <x v="2"/>
  </r>
  <r>
    <x v="19"/>
    <x v="1"/>
    <x v="0"/>
    <x v="1"/>
    <x v="6"/>
    <x v="1"/>
    <x v="1"/>
    <x v="2"/>
    <x v="4"/>
    <x v="0"/>
    <x v="2"/>
    <x v="611"/>
    <n v="1"/>
    <s v="Yes"/>
    <n v="12"/>
    <x v="0"/>
    <n v="1"/>
    <n v="5"/>
    <n v="2"/>
    <n v="5"/>
    <n v="0"/>
    <n v="3"/>
    <x v="3"/>
    <x v="453"/>
    <x v="3"/>
    <x v="1"/>
    <n v="2"/>
    <n v="0"/>
    <x v="0"/>
    <x v="2"/>
    <x v="2"/>
  </r>
  <r>
    <x v="18"/>
    <x v="1"/>
    <x v="0"/>
    <x v="1"/>
    <x v="0"/>
    <x v="1"/>
    <x v="1"/>
    <x v="2"/>
    <x v="4"/>
    <x v="3"/>
    <x v="2"/>
    <x v="612"/>
    <n v="7"/>
    <s v="No"/>
    <n v="12"/>
    <x v="0"/>
    <n v="2"/>
    <n v="8"/>
    <n v="5"/>
    <n v="5"/>
    <n v="1"/>
    <n v="3"/>
    <x v="2"/>
    <x v="454"/>
    <x v="3"/>
    <x v="1"/>
    <n v="3"/>
    <n v="3"/>
    <x v="1"/>
    <x v="1"/>
    <x v="2"/>
  </r>
  <r>
    <x v="22"/>
    <x v="1"/>
    <x v="0"/>
    <x v="0"/>
    <x v="4"/>
    <x v="1"/>
    <x v="1"/>
    <x v="0"/>
    <x v="0"/>
    <x v="2"/>
    <x v="2"/>
    <x v="613"/>
    <n v="3"/>
    <s v="No"/>
    <n v="16"/>
    <x v="0"/>
    <n v="1"/>
    <n v="8"/>
    <n v="5"/>
    <n v="5"/>
    <n v="1"/>
    <n v="2"/>
    <x v="0"/>
    <x v="422"/>
    <x v="4"/>
    <x v="1"/>
    <n v="4"/>
    <n v="2"/>
    <x v="0"/>
    <x v="0"/>
    <x v="0"/>
  </r>
  <r>
    <x v="34"/>
    <x v="1"/>
    <x v="0"/>
    <x v="0"/>
    <x v="10"/>
    <x v="1"/>
    <x v="1"/>
    <x v="2"/>
    <x v="7"/>
    <x v="0"/>
    <x v="2"/>
    <x v="614"/>
    <n v="4"/>
    <s v="Yes"/>
    <n v="14"/>
    <x v="0"/>
    <n v="0"/>
    <n v="8"/>
    <n v="3"/>
    <n v="5"/>
    <n v="0"/>
    <n v="2"/>
    <x v="3"/>
    <x v="455"/>
    <x v="1"/>
    <x v="0"/>
    <n v="3"/>
    <n v="2"/>
    <x v="0"/>
    <x v="2"/>
    <x v="0"/>
  </r>
  <r>
    <x v="38"/>
    <x v="1"/>
    <x v="0"/>
    <x v="1"/>
    <x v="7"/>
    <x v="1"/>
    <x v="0"/>
    <x v="2"/>
    <x v="4"/>
    <x v="1"/>
    <x v="0"/>
    <x v="615"/>
    <n v="1"/>
    <s v="Yes"/>
    <n v="11"/>
    <x v="0"/>
    <n v="0"/>
    <n v="5"/>
    <n v="3"/>
    <n v="5"/>
    <n v="1"/>
    <n v="3"/>
    <x v="1"/>
    <x v="456"/>
    <x v="0"/>
    <x v="1"/>
    <n v="1"/>
    <n v="1"/>
    <x v="1"/>
    <x v="1"/>
    <x v="1"/>
  </r>
  <r>
    <x v="14"/>
    <x v="1"/>
    <x v="0"/>
    <x v="1"/>
    <x v="19"/>
    <x v="1"/>
    <x v="1"/>
    <x v="2"/>
    <x v="4"/>
    <x v="0"/>
    <x v="0"/>
    <x v="616"/>
    <n v="0"/>
    <s v="No"/>
    <n v="11"/>
    <x v="0"/>
    <n v="0"/>
    <n v="6"/>
    <n v="6"/>
    <n v="5"/>
    <n v="4"/>
    <n v="4"/>
    <x v="2"/>
    <x v="457"/>
    <x v="0"/>
    <x v="1"/>
    <n v="1"/>
    <n v="1"/>
    <x v="1"/>
    <x v="0"/>
    <x v="0"/>
  </r>
  <r>
    <x v="41"/>
    <x v="1"/>
    <x v="0"/>
    <x v="0"/>
    <x v="5"/>
    <x v="0"/>
    <x v="0"/>
    <x v="1"/>
    <x v="6"/>
    <x v="0"/>
    <x v="1"/>
    <x v="617"/>
    <n v="2"/>
    <s v="Yes"/>
    <n v="14"/>
    <x v="0"/>
    <n v="0"/>
    <n v="28"/>
    <n v="4"/>
    <n v="5"/>
    <n v="0"/>
    <n v="4"/>
    <x v="2"/>
    <x v="458"/>
    <x v="0"/>
    <x v="1"/>
    <n v="5"/>
    <n v="1"/>
    <x v="1"/>
    <x v="3"/>
    <x v="2"/>
  </r>
  <r>
    <x v="41"/>
    <x v="1"/>
    <x v="0"/>
    <x v="0"/>
    <x v="7"/>
    <x v="1"/>
    <x v="1"/>
    <x v="4"/>
    <x v="5"/>
    <x v="1"/>
    <x v="1"/>
    <x v="618"/>
    <n v="2"/>
    <s v="No"/>
    <n v="13"/>
    <x v="0"/>
    <n v="0"/>
    <n v="31"/>
    <n v="2"/>
    <n v="5"/>
    <n v="1"/>
    <n v="4"/>
    <x v="2"/>
    <x v="451"/>
    <x v="1"/>
    <x v="1"/>
    <n v="5"/>
    <n v="2"/>
    <x v="1"/>
    <x v="1"/>
    <x v="1"/>
  </r>
  <r>
    <x v="22"/>
    <x v="1"/>
    <x v="1"/>
    <x v="0"/>
    <x v="8"/>
    <x v="1"/>
    <x v="1"/>
    <x v="2"/>
    <x v="1"/>
    <x v="0"/>
    <x v="2"/>
    <x v="619"/>
    <n v="2"/>
    <s v="No"/>
    <n v="11"/>
    <x v="0"/>
    <n v="1"/>
    <n v="19"/>
    <n v="3"/>
    <n v="5"/>
    <n v="0"/>
    <n v="2"/>
    <x v="2"/>
    <x v="459"/>
    <x v="2"/>
    <x v="1"/>
    <n v="0"/>
    <n v="2"/>
    <x v="0"/>
    <x v="3"/>
    <x v="1"/>
  </r>
  <r>
    <x v="14"/>
    <x v="1"/>
    <x v="0"/>
    <x v="0"/>
    <x v="0"/>
    <x v="1"/>
    <x v="2"/>
    <x v="2"/>
    <x v="6"/>
    <x v="1"/>
    <x v="0"/>
    <x v="195"/>
    <n v="2"/>
    <s v="No"/>
    <n v="20"/>
    <x v="1"/>
    <n v="0"/>
    <n v="11"/>
    <n v="2"/>
    <n v="5"/>
    <n v="0"/>
    <n v="2"/>
    <x v="3"/>
    <x v="460"/>
    <x v="2"/>
    <x v="1"/>
    <n v="4"/>
    <n v="2"/>
    <x v="1"/>
    <x v="1"/>
    <x v="2"/>
  </r>
  <r>
    <x v="19"/>
    <x v="0"/>
    <x v="0"/>
    <x v="1"/>
    <x v="4"/>
    <x v="1"/>
    <x v="1"/>
    <x v="0"/>
    <x v="3"/>
    <x v="3"/>
    <x v="0"/>
    <x v="620"/>
    <n v="1"/>
    <s v="Yes"/>
    <n v="16"/>
    <x v="0"/>
    <n v="0"/>
    <n v="6"/>
    <n v="4"/>
    <n v="5"/>
    <n v="1"/>
    <n v="4"/>
    <x v="0"/>
    <x v="461"/>
    <x v="2"/>
    <x v="1"/>
    <n v="4"/>
    <n v="3"/>
    <x v="0"/>
    <x v="1"/>
    <x v="2"/>
  </r>
  <r>
    <x v="14"/>
    <x v="1"/>
    <x v="2"/>
    <x v="0"/>
    <x v="5"/>
    <x v="0"/>
    <x v="1"/>
    <x v="0"/>
    <x v="0"/>
    <x v="1"/>
    <x v="1"/>
    <x v="621"/>
    <n v="4"/>
    <s v="No"/>
    <n v="15"/>
    <x v="0"/>
    <n v="1"/>
    <n v="9"/>
    <n v="3"/>
    <n v="5"/>
    <n v="1"/>
    <n v="4"/>
    <x v="0"/>
    <x v="462"/>
    <x v="1"/>
    <x v="0"/>
    <n v="3"/>
    <n v="3"/>
    <x v="1"/>
    <x v="3"/>
    <x v="1"/>
  </r>
  <r>
    <x v="9"/>
    <x v="1"/>
    <x v="0"/>
    <x v="0"/>
    <x v="0"/>
    <x v="1"/>
    <x v="1"/>
    <x v="2"/>
    <x v="6"/>
    <x v="1"/>
    <x v="2"/>
    <x v="622"/>
    <n v="5"/>
    <s v="No"/>
    <n v="13"/>
    <x v="0"/>
    <n v="3"/>
    <n v="20"/>
    <n v="2"/>
    <n v="5"/>
    <n v="0"/>
    <n v="4"/>
    <x v="0"/>
    <x v="463"/>
    <x v="4"/>
    <x v="1"/>
    <n v="3"/>
    <n v="3"/>
    <x v="1"/>
    <x v="0"/>
    <x v="2"/>
  </r>
  <r>
    <x v="27"/>
    <x v="1"/>
    <x v="0"/>
    <x v="0"/>
    <x v="3"/>
    <x v="0"/>
    <x v="2"/>
    <x v="0"/>
    <x v="0"/>
    <x v="0"/>
    <x v="0"/>
    <x v="623"/>
    <n v="0"/>
    <s v="No"/>
    <n v="15"/>
    <x v="0"/>
    <n v="0"/>
    <n v="6"/>
    <n v="2"/>
    <n v="5"/>
    <n v="4"/>
    <n v="3"/>
    <x v="1"/>
    <x v="464"/>
    <x v="0"/>
    <x v="1"/>
    <n v="3"/>
    <n v="1"/>
    <x v="1"/>
    <x v="2"/>
    <x v="1"/>
  </r>
  <r>
    <x v="28"/>
    <x v="1"/>
    <x v="0"/>
    <x v="1"/>
    <x v="22"/>
    <x v="0"/>
    <x v="0"/>
    <x v="1"/>
    <x v="5"/>
    <x v="1"/>
    <x v="2"/>
    <x v="624"/>
    <n v="9"/>
    <s v="No"/>
    <n v="21"/>
    <x v="1"/>
    <n v="1"/>
    <n v="10"/>
    <n v="3"/>
    <n v="5"/>
    <n v="0"/>
    <n v="1"/>
    <x v="2"/>
    <x v="465"/>
    <x v="2"/>
    <x v="1"/>
    <n v="0"/>
    <n v="0"/>
    <x v="0"/>
    <x v="0"/>
    <x v="0"/>
  </r>
  <r>
    <x v="27"/>
    <x v="1"/>
    <x v="0"/>
    <x v="1"/>
    <x v="4"/>
    <x v="1"/>
    <x v="1"/>
    <x v="2"/>
    <x v="4"/>
    <x v="0"/>
    <x v="0"/>
    <x v="625"/>
    <n v="1"/>
    <s v="No"/>
    <n v="16"/>
    <x v="0"/>
    <n v="0"/>
    <n v="5"/>
    <n v="3"/>
    <n v="5"/>
    <n v="0"/>
    <n v="3"/>
    <x v="1"/>
    <x v="466"/>
    <x v="3"/>
    <x v="1"/>
    <n v="3"/>
    <n v="2"/>
    <x v="0"/>
    <x v="1"/>
    <x v="1"/>
  </r>
  <r>
    <x v="11"/>
    <x v="1"/>
    <x v="0"/>
    <x v="1"/>
    <x v="25"/>
    <x v="0"/>
    <x v="1"/>
    <x v="2"/>
    <x v="4"/>
    <x v="3"/>
    <x v="1"/>
    <x v="626"/>
    <n v="1"/>
    <s v="No"/>
    <n v="20"/>
    <x v="1"/>
    <n v="2"/>
    <n v="6"/>
    <n v="5"/>
    <n v="5"/>
    <n v="1"/>
    <n v="4"/>
    <x v="0"/>
    <x v="467"/>
    <x v="3"/>
    <x v="1"/>
    <n v="3"/>
    <n v="1"/>
    <x v="1"/>
    <x v="3"/>
    <x v="0"/>
  </r>
  <r>
    <x v="15"/>
    <x v="1"/>
    <x v="0"/>
    <x v="0"/>
    <x v="2"/>
    <x v="1"/>
    <x v="0"/>
    <x v="0"/>
    <x v="1"/>
    <x v="0"/>
    <x v="2"/>
    <x v="627"/>
    <n v="0"/>
    <s v="No"/>
    <n v="12"/>
    <x v="0"/>
    <n v="2"/>
    <n v="6"/>
    <n v="5"/>
    <n v="5"/>
    <n v="0"/>
    <n v="3"/>
    <x v="2"/>
    <x v="468"/>
    <x v="1"/>
    <x v="0"/>
    <n v="3"/>
    <n v="2"/>
    <x v="1"/>
    <x v="1"/>
    <x v="2"/>
  </r>
  <r>
    <x v="20"/>
    <x v="1"/>
    <x v="0"/>
    <x v="1"/>
    <x v="10"/>
    <x v="0"/>
    <x v="1"/>
    <x v="2"/>
    <x v="4"/>
    <x v="0"/>
    <x v="2"/>
    <x v="628"/>
    <n v="0"/>
    <s v="No"/>
    <n v="12"/>
    <x v="0"/>
    <n v="0"/>
    <n v="6"/>
    <n v="3"/>
    <n v="5"/>
    <n v="1"/>
    <n v="2"/>
    <x v="3"/>
    <x v="447"/>
    <x v="0"/>
    <x v="0"/>
    <n v="1"/>
    <n v="0"/>
    <x v="0"/>
    <x v="1"/>
    <x v="2"/>
  </r>
  <r>
    <x v="42"/>
    <x v="1"/>
    <x v="0"/>
    <x v="0"/>
    <x v="22"/>
    <x v="0"/>
    <x v="3"/>
    <x v="4"/>
    <x v="2"/>
    <x v="0"/>
    <x v="1"/>
    <x v="629"/>
    <n v="3"/>
    <s v="No"/>
    <n v="19"/>
    <x v="0"/>
    <n v="0"/>
    <n v="32"/>
    <n v="3"/>
    <n v="5"/>
    <n v="1"/>
    <n v="3"/>
    <x v="3"/>
    <x v="469"/>
    <x v="3"/>
    <x v="1"/>
    <n v="5"/>
    <n v="0"/>
    <x v="1"/>
    <x v="3"/>
    <x v="2"/>
  </r>
  <r>
    <x v="17"/>
    <x v="1"/>
    <x v="2"/>
    <x v="0"/>
    <x v="20"/>
    <x v="0"/>
    <x v="2"/>
    <x v="0"/>
    <x v="0"/>
    <x v="0"/>
    <x v="0"/>
    <x v="630"/>
    <n v="2"/>
    <s v="No"/>
    <n v="14"/>
    <x v="0"/>
    <n v="0"/>
    <n v="9"/>
    <n v="5"/>
    <n v="5"/>
    <n v="1"/>
    <n v="4"/>
    <x v="1"/>
    <x v="470"/>
    <x v="2"/>
    <x v="1"/>
    <n v="0"/>
    <n v="1"/>
    <x v="0"/>
    <x v="0"/>
    <x v="2"/>
  </r>
  <r>
    <x v="13"/>
    <x v="1"/>
    <x v="0"/>
    <x v="0"/>
    <x v="10"/>
    <x v="1"/>
    <x v="1"/>
    <x v="2"/>
    <x v="7"/>
    <x v="0"/>
    <x v="0"/>
    <x v="631"/>
    <n v="3"/>
    <s v="No"/>
    <n v="11"/>
    <x v="0"/>
    <n v="0"/>
    <n v="10"/>
    <n v="2"/>
    <n v="5"/>
    <n v="4"/>
    <n v="3"/>
    <x v="0"/>
    <x v="471"/>
    <x v="3"/>
    <x v="0"/>
    <n v="5"/>
    <n v="1"/>
    <x v="1"/>
    <x v="0"/>
    <x v="0"/>
  </r>
  <r>
    <x v="9"/>
    <x v="0"/>
    <x v="1"/>
    <x v="1"/>
    <x v="28"/>
    <x v="1"/>
    <x v="3"/>
    <x v="2"/>
    <x v="4"/>
    <x v="0"/>
    <x v="0"/>
    <x v="632"/>
    <n v="4"/>
    <s v="Yes"/>
    <n v="12"/>
    <x v="0"/>
    <n v="0"/>
    <n v="8"/>
    <n v="2"/>
    <n v="5"/>
    <n v="1"/>
    <n v="3"/>
    <x v="2"/>
    <x v="472"/>
    <x v="3"/>
    <x v="1"/>
    <n v="0"/>
    <n v="0"/>
    <x v="0"/>
    <x v="3"/>
    <x v="1"/>
  </r>
  <r>
    <x v="29"/>
    <x v="0"/>
    <x v="0"/>
    <x v="0"/>
    <x v="0"/>
    <x v="0"/>
    <x v="1"/>
    <x v="3"/>
    <x v="5"/>
    <x v="2"/>
    <x v="1"/>
    <x v="633"/>
    <n v="5"/>
    <s v="Yes"/>
    <n v="13"/>
    <x v="0"/>
    <n v="1"/>
    <n v="24"/>
    <n v="2"/>
    <n v="5"/>
    <n v="1"/>
    <n v="4"/>
    <x v="1"/>
    <x v="473"/>
    <x v="1"/>
    <x v="0"/>
    <n v="5"/>
    <n v="2"/>
    <x v="1"/>
    <x v="3"/>
    <x v="2"/>
  </r>
  <r>
    <x v="37"/>
    <x v="1"/>
    <x v="0"/>
    <x v="0"/>
    <x v="21"/>
    <x v="1"/>
    <x v="1"/>
    <x v="2"/>
    <x v="6"/>
    <x v="2"/>
    <x v="2"/>
    <x v="634"/>
    <n v="9"/>
    <s v="Yes"/>
    <n v="11"/>
    <x v="0"/>
    <n v="2"/>
    <n v="9"/>
    <n v="4"/>
    <n v="5"/>
    <n v="1"/>
    <n v="4"/>
    <x v="1"/>
    <x v="474"/>
    <x v="2"/>
    <x v="0"/>
    <n v="4"/>
    <n v="1"/>
    <x v="0"/>
    <x v="1"/>
    <x v="1"/>
  </r>
  <r>
    <x v="0"/>
    <x v="1"/>
    <x v="0"/>
    <x v="0"/>
    <x v="6"/>
    <x v="1"/>
    <x v="1"/>
    <x v="0"/>
    <x v="1"/>
    <x v="2"/>
    <x v="2"/>
    <x v="635"/>
    <n v="0"/>
    <s v="Yes"/>
    <n v="13"/>
    <x v="0"/>
    <n v="2"/>
    <n v="6"/>
    <n v="3"/>
    <n v="5"/>
    <n v="4"/>
    <n v="3"/>
    <x v="0"/>
    <x v="412"/>
    <x v="0"/>
    <x v="1"/>
    <n v="1"/>
    <n v="1"/>
    <x v="0"/>
    <x v="1"/>
    <x v="1"/>
  </r>
  <r>
    <x v="41"/>
    <x v="1"/>
    <x v="0"/>
    <x v="0"/>
    <x v="18"/>
    <x v="1"/>
    <x v="1"/>
    <x v="2"/>
    <x v="0"/>
    <x v="0"/>
    <x v="1"/>
    <x v="636"/>
    <n v="8"/>
    <s v="No"/>
    <n v="20"/>
    <x v="1"/>
    <n v="1"/>
    <n v="9"/>
    <n v="3"/>
    <n v="5"/>
    <n v="1"/>
    <n v="4"/>
    <x v="3"/>
    <x v="475"/>
    <x v="4"/>
    <x v="0"/>
    <n v="1"/>
    <n v="3"/>
    <x v="0"/>
    <x v="3"/>
    <x v="2"/>
  </r>
  <r>
    <x v="26"/>
    <x v="1"/>
    <x v="0"/>
    <x v="2"/>
    <x v="16"/>
    <x v="0"/>
    <x v="1"/>
    <x v="0"/>
    <x v="8"/>
    <x v="3"/>
    <x v="1"/>
    <x v="637"/>
    <n v="4"/>
    <s v="No"/>
    <n v="13"/>
    <x v="0"/>
    <n v="1"/>
    <n v="8"/>
    <n v="2"/>
    <n v="5"/>
    <n v="0"/>
    <n v="4"/>
    <x v="3"/>
    <x v="476"/>
    <x v="1"/>
    <x v="0"/>
    <n v="5"/>
    <n v="3"/>
    <x v="1"/>
    <x v="3"/>
    <x v="0"/>
  </r>
  <r>
    <x v="13"/>
    <x v="1"/>
    <x v="1"/>
    <x v="0"/>
    <x v="15"/>
    <x v="1"/>
    <x v="0"/>
    <x v="0"/>
    <x v="1"/>
    <x v="1"/>
    <x v="0"/>
    <x v="638"/>
    <n v="1"/>
    <s v="No"/>
    <n v="16"/>
    <x v="0"/>
    <n v="0"/>
    <n v="6"/>
    <n v="3"/>
    <n v="5"/>
    <n v="1"/>
    <n v="3"/>
    <x v="3"/>
    <x v="477"/>
    <x v="1"/>
    <x v="1"/>
    <n v="4"/>
    <n v="3"/>
    <x v="1"/>
    <x v="1"/>
    <x v="1"/>
  </r>
  <r>
    <x v="17"/>
    <x v="1"/>
    <x v="0"/>
    <x v="0"/>
    <x v="7"/>
    <x v="0"/>
    <x v="1"/>
    <x v="2"/>
    <x v="7"/>
    <x v="3"/>
    <x v="0"/>
    <x v="223"/>
    <n v="9"/>
    <s v="No"/>
    <n v="12"/>
    <x v="0"/>
    <n v="0"/>
    <n v="10"/>
    <n v="2"/>
    <n v="5"/>
    <n v="2"/>
    <n v="3"/>
    <x v="1"/>
    <x v="420"/>
    <x v="4"/>
    <x v="0"/>
    <n v="1"/>
    <n v="2"/>
    <x v="0"/>
    <x v="1"/>
    <x v="2"/>
  </r>
  <r>
    <x v="21"/>
    <x v="1"/>
    <x v="0"/>
    <x v="1"/>
    <x v="16"/>
    <x v="0"/>
    <x v="1"/>
    <x v="2"/>
    <x v="4"/>
    <x v="1"/>
    <x v="2"/>
    <x v="639"/>
    <n v="2"/>
    <s v="No"/>
    <n v="11"/>
    <x v="0"/>
    <n v="1"/>
    <n v="8"/>
    <n v="3"/>
    <n v="5"/>
    <n v="0"/>
    <n v="3"/>
    <x v="1"/>
    <x v="471"/>
    <x v="0"/>
    <x v="0"/>
    <n v="0"/>
    <n v="1"/>
    <x v="1"/>
    <x v="2"/>
    <x v="1"/>
  </r>
  <r>
    <x v="14"/>
    <x v="1"/>
    <x v="1"/>
    <x v="0"/>
    <x v="9"/>
    <x v="0"/>
    <x v="0"/>
    <x v="0"/>
    <x v="1"/>
    <x v="1"/>
    <x v="2"/>
    <x v="640"/>
    <n v="9"/>
    <s v="No"/>
    <n v="12"/>
    <x v="0"/>
    <n v="1"/>
    <n v="10"/>
    <n v="3"/>
    <n v="5"/>
    <n v="0"/>
    <n v="3"/>
    <x v="0"/>
    <x v="439"/>
    <x v="2"/>
    <x v="1"/>
    <n v="4"/>
    <n v="1"/>
    <x v="1"/>
    <x v="3"/>
    <x v="0"/>
  </r>
  <r>
    <x v="42"/>
    <x v="1"/>
    <x v="0"/>
    <x v="1"/>
    <x v="22"/>
    <x v="1"/>
    <x v="0"/>
    <x v="1"/>
    <x v="4"/>
    <x v="1"/>
    <x v="1"/>
    <x v="641"/>
    <n v="7"/>
    <s v="Yes"/>
    <n v="18"/>
    <x v="0"/>
    <n v="1"/>
    <n v="35"/>
    <n v="3"/>
    <n v="5"/>
    <n v="0"/>
    <n v="4"/>
    <x v="3"/>
    <x v="478"/>
    <x v="3"/>
    <x v="1"/>
    <n v="2"/>
    <n v="0"/>
    <x v="1"/>
    <x v="0"/>
    <x v="2"/>
  </r>
  <r>
    <x v="2"/>
    <x v="1"/>
    <x v="0"/>
    <x v="1"/>
    <x v="14"/>
    <x v="0"/>
    <x v="1"/>
    <x v="1"/>
    <x v="4"/>
    <x v="2"/>
    <x v="2"/>
    <x v="642"/>
    <n v="4"/>
    <s v="Yes"/>
    <n v="12"/>
    <x v="0"/>
    <n v="1"/>
    <n v="18"/>
    <n v="2"/>
    <n v="5"/>
    <n v="0"/>
    <n v="2"/>
    <x v="2"/>
    <x v="447"/>
    <x v="0"/>
    <x v="1"/>
    <n v="4"/>
    <n v="1"/>
    <x v="1"/>
    <x v="1"/>
    <x v="0"/>
  </r>
  <r>
    <x v="21"/>
    <x v="1"/>
    <x v="0"/>
    <x v="0"/>
    <x v="10"/>
    <x v="1"/>
    <x v="3"/>
    <x v="2"/>
    <x v="1"/>
    <x v="0"/>
    <x v="1"/>
    <x v="643"/>
    <n v="5"/>
    <s v="No"/>
    <n v="12"/>
    <x v="0"/>
    <n v="1"/>
    <n v="9"/>
    <n v="3"/>
    <n v="5"/>
    <n v="1"/>
    <n v="3"/>
    <x v="2"/>
    <x v="479"/>
    <x v="1"/>
    <x v="1"/>
    <n v="5"/>
    <n v="1"/>
    <x v="1"/>
    <x v="1"/>
    <x v="2"/>
  </r>
  <r>
    <x v="6"/>
    <x v="1"/>
    <x v="0"/>
    <x v="2"/>
    <x v="10"/>
    <x v="0"/>
    <x v="0"/>
    <x v="0"/>
    <x v="8"/>
    <x v="1"/>
    <x v="2"/>
    <x v="644"/>
    <n v="1"/>
    <s v="No"/>
    <n v="13"/>
    <x v="0"/>
    <n v="1"/>
    <n v="6"/>
    <n v="6"/>
    <n v="5"/>
    <n v="0"/>
    <n v="4"/>
    <x v="2"/>
    <x v="480"/>
    <x v="4"/>
    <x v="1"/>
    <n v="1"/>
    <n v="0"/>
    <x v="0"/>
    <x v="0"/>
    <x v="2"/>
  </r>
  <r>
    <x v="26"/>
    <x v="1"/>
    <x v="0"/>
    <x v="2"/>
    <x v="10"/>
    <x v="0"/>
    <x v="0"/>
    <x v="0"/>
    <x v="8"/>
    <x v="2"/>
    <x v="1"/>
    <x v="645"/>
    <n v="0"/>
    <s v="No"/>
    <n v="21"/>
    <x v="1"/>
    <n v="0"/>
    <n v="6"/>
    <n v="3"/>
    <n v="5"/>
    <n v="0"/>
    <n v="3"/>
    <x v="2"/>
    <x v="435"/>
    <x v="4"/>
    <x v="0"/>
    <n v="4"/>
    <n v="0"/>
    <x v="1"/>
    <x v="2"/>
    <x v="1"/>
  </r>
  <r>
    <x v="38"/>
    <x v="1"/>
    <x v="0"/>
    <x v="1"/>
    <x v="5"/>
    <x v="0"/>
    <x v="1"/>
    <x v="2"/>
    <x v="4"/>
    <x v="2"/>
    <x v="1"/>
    <x v="646"/>
    <n v="1"/>
    <s v="Yes"/>
    <n v="18"/>
    <x v="0"/>
    <n v="0"/>
    <n v="5"/>
    <n v="3"/>
    <n v="5"/>
    <n v="0"/>
    <n v="3"/>
    <x v="0"/>
    <x v="477"/>
    <x v="1"/>
    <x v="1"/>
    <n v="2"/>
    <n v="2"/>
    <x v="1"/>
    <x v="0"/>
    <x v="1"/>
  </r>
  <r>
    <x v="38"/>
    <x v="1"/>
    <x v="0"/>
    <x v="1"/>
    <x v="7"/>
    <x v="0"/>
    <x v="0"/>
    <x v="2"/>
    <x v="4"/>
    <x v="2"/>
    <x v="1"/>
    <x v="647"/>
    <n v="1"/>
    <s v="No"/>
    <n v="12"/>
    <x v="0"/>
    <n v="0"/>
    <n v="5"/>
    <n v="1"/>
    <n v="5"/>
    <n v="0"/>
    <n v="3"/>
    <x v="3"/>
    <x v="444"/>
    <x v="2"/>
    <x v="1"/>
    <n v="2"/>
    <n v="1"/>
    <x v="1"/>
    <x v="1"/>
    <x v="1"/>
  </r>
  <r>
    <x v="19"/>
    <x v="1"/>
    <x v="2"/>
    <x v="0"/>
    <x v="7"/>
    <x v="0"/>
    <x v="0"/>
    <x v="0"/>
    <x v="0"/>
    <x v="1"/>
    <x v="1"/>
    <x v="648"/>
    <n v="0"/>
    <s v="No"/>
    <n v="17"/>
    <x v="0"/>
    <n v="0"/>
    <n v="6"/>
    <n v="2"/>
    <n v="5"/>
    <n v="3"/>
    <n v="4"/>
    <x v="2"/>
    <x v="481"/>
    <x v="0"/>
    <x v="0"/>
    <n v="4"/>
    <n v="3"/>
    <x v="0"/>
    <x v="2"/>
    <x v="1"/>
  </r>
  <r>
    <x v="22"/>
    <x v="1"/>
    <x v="0"/>
    <x v="0"/>
    <x v="5"/>
    <x v="1"/>
    <x v="3"/>
    <x v="2"/>
    <x v="0"/>
    <x v="1"/>
    <x v="1"/>
    <x v="649"/>
    <n v="2"/>
    <s v="Yes"/>
    <n v="13"/>
    <x v="0"/>
    <n v="1"/>
    <n v="17"/>
    <n v="1"/>
    <n v="5"/>
    <n v="1"/>
    <n v="3"/>
    <x v="2"/>
    <x v="482"/>
    <x v="4"/>
    <x v="0"/>
    <n v="4"/>
    <n v="2"/>
    <x v="0"/>
    <x v="3"/>
    <x v="2"/>
  </r>
  <r>
    <x v="0"/>
    <x v="1"/>
    <x v="1"/>
    <x v="1"/>
    <x v="27"/>
    <x v="1"/>
    <x v="1"/>
    <x v="0"/>
    <x v="3"/>
    <x v="1"/>
    <x v="1"/>
    <x v="650"/>
    <n v="5"/>
    <s v="No"/>
    <n v="15"/>
    <x v="0"/>
    <n v="1"/>
    <n v="10"/>
    <n v="3"/>
    <n v="5"/>
    <n v="0"/>
    <n v="0"/>
    <x v="1"/>
    <x v="483"/>
    <x v="0"/>
    <x v="1"/>
    <n v="1"/>
    <n v="1"/>
    <x v="1"/>
    <x v="3"/>
    <x v="0"/>
  </r>
  <r>
    <x v="34"/>
    <x v="1"/>
    <x v="1"/>
    <x v="0"/>
    <x v="4"/>
    <x v="1"/>
    <x v="1"/>
    <x v="2"/>
    <x v="7"/>
    <x v="1"/>
    <x v="1"/>
    <x v="651"/>
    <n v="4"/>
    <s v="No"/>
    <n v="13"/>
    <x v="0"/>
    <n v="1"/>
    <n v="12"/>
    <n v="2"/>
    <n v="5"/>
    <n v="2"/>
    <n v="2"/>
    <x v="3"/>
    <x v="484"/>
    <x v="2"/>
    <x v="1"/>
    <n v="3"/>
    <n v="0"/>
    <x v="0"/>
    <x v="0"/>
    <x v="0"/>
  </r>
  <r>
    <x v="25"/>
    <x v="1"/>
    <x v="0"/>
    <x v="2"/>
    <x v="0"/>
    <x v="1"/>
    <x v="0"/>
    <x v="2"/>
    <x v="8"/>
    <x v="1"/>
    <x v="1"/>
    <x v="652"/>
    <n v="8"/>
    <s v="No"/>
    <n v="11"/>
    <x v="0"/>
    <n v="2"/>
    <n v="13"/>
    <n v="2"/>
    <n v="5"/>
    <n v="0"/>
    <n v="4"/>
    <x v="1"/>
    <x v="485"/>
    <x v="4"/>
    <x v="0"/>
    <n v="4"/>
    <n v="0"/>
    <x v="0"/>
    <x v="2"/>
    <x v="0"/>
  </r>
  <r>
    <x v="22"/>
    <x v="1"/>
    <x v="0"/>
    <x v="1"/>
    <x v="17"/>
    <x v="1"/>
    <x v="0"/>
    <x v="2"/>
    <x v="4"/>
    <x v="0"/>
    <x v="0"/>
    <x v="653"/>
    <n v="7"/>
    <s v="No"/>
    <n v="17"/>
    <x v="0"/>
    <n v="0"/>
    <n v="10"/>
    <n v="6"/>
    <n v="5"/>
    <n v="0"/>
    <n v="3"/>
    <x v="3"/>
    <x v="486"/>
    <x v="0"/>
    <x v="0"/>
    <n v="5"/>
    <n v="3"/>
    <x v="0"/>
    <x v="3"/>
    <x v="2"/>
  </r>
  <r>
    <x v="20"/>
    <x v="1"/>
    <x v="0"/>
    <x v="0"/>
    <x v="4"/>
    <x v="1"/>
    <x v="0"/>
    <x v="2"/>
    <x v="7"/>
    <x v="1"/>
    <x v="0"/>
    <x v="654"/>
    <n v="0"/>
    <s v="No"/>
    <n v="14"/>
    <x v="0"/>
    <n v="0"/>
    <n v="6"/>
    <n v="3"/>
    <n v="5"/>
    <n v="1"/>
    <n v="4"/>
    <x v="0"/>
    <x v="487"/>
    <x v="0"/>
    <x v="0"/>
    <n v="3"/>
    <n v="0"/>
    <x v="1"/>
    <x v="0"/>
    <x v="1"/>
  </r>
  <r>
    <x v="27"/>
    <x v="1"/>
    <x v="0"/>
    <x v="1"/>
    <x v="24"/>
    <x v="1"/>
    <x v="1"/>
    <x v="2"/>
    <x v="4"/>
    <x v="0"/>
    <x v="1"/>
    <x v="655"/>
    <n v="1"/>
    <s v="No"/>
    <n v="16"/>
    <x v="0"/>
    <n v="0"/>
    <n v="5"/>
    <n v="3"/>
    <n v="5"/>
    <n v="1"/>
    <n v="0"/>
    <x v="1"/>
    <x v="462"/>
    <x v="1"/>
    <x v="1"/>
    <n v="3"/>
    <n v="3"/>
    <x v="0"/>
    <x v="2"/>
    <x v="2"/>
  </r>
  <r>
    <x v="12"/>
    <x v="1"/>
    <x v="2"/>
    <x v="1"/>
    <x v="6"/>
    <x v="1"/>
    <x v="1"/>
    <x v="2"/>
    <x v="4"/>
    <x v="1"/>
    <x v="0"/>
    <x v="656"/>
    <n v="1"/>
    <s v="Yes"/>
    <n v="13"/>
    <x v="0"/>
    <n v="0"/>
    <n v="6"/>
    <n v="1"/>
    <n v="5"/>
    <n v="1"/>
    <n v="3"/>
    <x v="1"/>
    <x v="414"/>
    <x v="0"/>
    <x v="0"/>
    <n v="2"/>
    <n v="0"/>
    <x v="0"/>
    <x v="3"/>
    <x v="2"/>
  </r>
  <r>
    <x v="2"/>
    <x v="1"/>
    <x v="0"/>
    <x v="0"/>
    <x v="4"/>
    <x v="1"/>
    <x v="1"/>
    <x v="0"/>
    <x v="0"/>
    <x v="1"/>
    <x v="2"/>
    <x v="657"/>
    <n v="3"/>
    <s v="No"/>
    <n v="14"/>
    <x v="0"/>
    <n v="2"/>
    <n v="8"/>
    <n v="2"/>
    <n v="5"/>
    <n v="0"/>
    <n v="2"/>
    <x v="3"/>
    <x v="488"/>
    <x v="0"/>
    <x v="0"/>
    <n v="1"/>
    <n v="3"/>
    <x v="0"/>
    <x v="3"/>
    <x v="1"/>
  </r>
  <r>
    <x v="16"/>
    <x v="1"/>
    <x v="0"/>
    <x v="0"/>
    <x v="4"/>
    <x v="0"/>
    <x v="1"/>
    <x v="4"/>
    <x v="2"/>
    <x v="1"/>
    <x v="2"/>
    <x v="658"/>
    <n v="9"/>
    <s v="No"/>
    <n v="22"/>
    <x v="1"/>
    <n v="1"/>
    <n v="32"/>
    <n v="1"/>
    <n v="5"/>
    <n v="1"/>
    <n v="3"/>
    <x v="2"/>
    <x v="489"/>
    <x v="3"/>
    <x v="1"/>
    <n v="2"/>
    <n v="1"/>
    <x v="0"/>
    <x v="0"/>
    <x v="1"/>
  </r>
  <r>
    <x v="14"/>
    <x v="0"/>
    <x v="0"/>
    <x v="0"/>
    <x v="3"/>
    <x v="1"/>
    <x v="1"/>
    <x v="0"/>
    <x v="1"/>
    <x v="0"/>
    <x v="1"/>
    <x v="659"/>
    <n v="4"/>
    <s v="Yes"/>
    <n v="11"/>
    <x v="0"/>
    <n v="0"/>
    <n v="7"/>
    <n v="2"/>
    <n v="5"/>
    <n v="0"/>
    <n v="1"/>
    <x v="0"/>
    <x v="490"/>
    <x v="1"/>
    <x v="0"/>
    <n v="3"/>
    <n v="0"/>
    <x v="0"/>
    <x v="3"/>
    <x v="0"/>
  </r>
  <r>
    <x v="24"/>
    <x v="1"/>
    <x v="0"/>
    <x v="0"/>
    <x v="0"/>
    <x v="1"/>
    <x v="0"/>
    <x v="4"/>
    <x v="6"/>
    <x v="1"/>
    <x v="0"/>
    <x v="660"/>
    <n v="3"/>
    <s v="Yes"/>
    <n v="13"/>
    <x v="0"/>
    <n v="0"/>
    <n v="30"/>
    <n v="4"/>
    <n v="5"/>
    <n v="4"/>
    <n v="3"/>
    <x v="3"/>
    <x v="491"/>
    <x v="0"/>
    <x v="1"/>
    <n v="5"/>
    <n v="1"/>
    <x v="1"/>
    <x v="0"/>
    <x v="1"/>
  </r>
  <r>
    <x v="11"/>
    <x v="1"/>
    <x v="1"/>
    <x v="0"/>
    <x v="4"/>
    <x v="1"/>
    <x v="0"/>
    <x v="0"/>
    <x v="1"/>
    <x v="0"/>
    <x v="2"/>
    <x v="661"/>
    <n v="1"/>
    <s v="No"/>
    <n v="13"/>
    <x v="0"/>
    <n v="2"/>
    <n v="5"/>
    <n v="5"/>
    <n v="5"/>
    <n v="1"/>
    <n v="3"/>
    <x v="3"/>
    <x v="481"/>
    <x v="3"/>
    <x v="0"/>
    <n v="1"/>
    <n v="0"/>
    <x v="1"/>
    <x v="3"/>
    <x v="0"/>
  </r>
  <r>
    <x v="23"/>
    <x v="1"/>
    <x v="1"/>
    <x v="0"/>
    <x v="14"/>
    <x v="1"/>
    <x v="1"/>
    <x v="0"/>
    <x v="1"/>
    <x v="0"/>
    <x v="1"/>
    <x v="662"/>
    <n v="2"/>
    <s v="No"/>
    <n v="19"/>
    <x v="0"/>
    <n v="1"/>
    <n v="18"/>
    <n v="4"/>
    <n v="5"/>
    <n v="0"/>
    <n v="3"/>
    <x v="1"/>
    <x v="492"/>
    <x v="3"/>
    <x v="1"/>
    <n v="3"/>
    <n v="1"/>
    <x v="1"/>
    <x v="2"/>
    <x v="0"/>
  </r>
  <r>
    <x v="11"/>
    <x v="1"/>
    <x v="0"/>
    <x v="0"/>
    <x v="4"/>
    <x v="0"/>
    <x v="0"/>
    <x v="0"/>
    <x v="0"/>
    <x v="2"/>
    <x v="1"/>
    <x v="663"/>
    <n v="1"/>
    <s v="No"/>
    <n v="16"/>
    <x v="0"/>
    <n v="2"/>
    <n v="6"/>
    <n v="2"/>
    <n v="5"/>
    <n v="1"/>
    <n v="3"/>
    <x v="3"/>
    <x v="493"/>
    <x v="4"/>
    <x v="0"/>
    <n v="5"/>
    <n v="3"/>
    <x v="1"/>
    <x v="2"/>
    <x v="2"/>
  </r>
  <r>
    <x v="10"/>
    <x v="1"/>
    <x v="2"/>
    <x v="0"/>
    <x v="4"/>
    <x v="0"/>
    <x v="3"/>
    <x v="4"/>
    <x v="5"/>
    <x v="1"/>
    <x v="0"/>
    <x v="664"/>
    <n v="2"/>
    <s v="No"/>
    <n v="22"/>
    <x v="1"/>
    <n v="0"/>
    <n v="27"/>
    <n v="3"/>
    <n v="5"/>
    <n v="2"/>
    <n v="1"/>
    <x v="2"/>
    <x v="490"/>
    <x v="0"/>
    <x v="1"/>
    <n v="1"/>
    <n v="2"/>
    <x v="0"/>
    <x v="3"/>
    <x v="1"/>
  </r>
  <r>
    <x v="25"/>
    <x v="1"/>
    <x v="2"/>
    <x v="0"/>
    <x v="14"/>
    <x v="0"/>
    <x v="1"/>
    <x v="2"/>
    <x v="0"/>
    <x v="3"/>
    <x v="0"/>
    <x v="665"/>
    <n v="9"/>
    <s v="No"/>
    <n v="15"/>
    <x v="0"/>
    <n v="0"/>
    <n v="9"/>
    <n v="2"/>
    <n v="5"/>
    <n v="0"/>
    <n v="3"/>
    <x v="2"/>
    <x v="494"/>
    <x v="2"/>
    <x v="0"/>
    <n v="1"/>
    <n v="3"/>
    <x v="0"/>
    <x v="2"/>
    <x v="2"/>
  </r>
  <r>
    <x v="6"/>
    <x v="1"/>
    <x v="0"/>
    <x v="0"/>
    <x v="0"/>
    <x v="0"/>
    <x v="0"/>
    <x v="0"/>
    <x v="1"/>
    <x v="3"/>
    <x v="1"/>
    <x v="666"/>
    <n v="0"/>
    <s v="No"/>
    <n v="17"/>
    <x v="0"/>
    <n v="0"/>
    <n v="6"/>
    <n v="2"/>
    <n v="5"/>
    <n v="0"/>
    <n v="4"/>
    <x v="1"/>
    <x v="438"/>
    <x v="1"/>
    <x v="0"/>
    <n v="3"/>
    <n v="0"/>
    <x v="1"/>
    <x v="0"/>
    <x v="0"/>
  </r>
  <r>
    <x v="27"/>
    <x v="1"/>
    <x v="1"/>
    <x v="1"/>
    <x v="18"/>
    <x v="0"/>
    <x v="1"/>
    <x v="2"/>
    <x v="4"/>
    <x v="1"/>
    <x v="2"/>
    <x v="667"/>
    <n v="1"/>
    <s v="No"/>
    <n v="11"/>
    <x v="0"/>
    <n v="1"/>
    <n v="5"/>
    <n v="3"/>
    <n v="5"/>
    <n v="0"/>
    <n v="2"/>
    <x v="2"/>
    <x v="436"/>
    <x v="3"/>
    <x v="0"/>
    <n v="4"/>
    <n v="3"/>
    <x v="1"/>
    <x v="2"/>
    <x v="2"/>
  </r>
  <r>
    <x v="20"/>
    <x v="0"/>
    <x v="0"/>
    <x v="1"/>
    <x v="14"/>
    <x v="1"/>
    <x v="1"/>
    <x v="2"/>
    <x v="4"/>
    <x v="2"/>
    <x v="0"/>
    <x v="668"/>
    <n v="0"/>
    <s v="Yes"/>
    <n v="17"/>
    <x v="0"/>
    <n v="0"/>
    <n v="6"/>
    <n v="3"/>
    <n v="5"/>
    <n v="0"/>
    <n v="3"/>
    <x v="2"/>
    <x v="495"/>
    <x v="3"/>
    <x v="1"/>
    <n v="2"/>
    <n v="2"/>
    <x v="1"/>
    <x v="0"/>
    <x v="2"/>
  </r>
  <r>
    <x v="27"/>
    <x v="1"/>
    <x v="0"/>
    <x v="2"/>
    <x v="10"/>
    <x v="0"/>
    <x v="1"/>
    <x v="0"/>
    <x v="8"/>
    <x v="0"/>
    <x v="0"/>
    <x v="669"/>
    <n v="1"/>
    <s v="No"/>
    <n v="17"/>
    <x v="0"/>
    <n v="0"/>
    <n v="6"/>
    <n v="2"/>
    <n v="5"/>
    <n v="1"/>
    <n v="4"/>
    <x v="1"/>
    <x v="496"/>
    <x v="1"/>
    <x v="0"/>
    <n v="2"/>
    <n v="1"/>
    <x v="1"/>
    <x v="3"/>
    <x v="2"/>
  </r>
  <r>
    <x v="23"/>
    <x v="1"/>
    <x v="0"/>
    <x v="0"/>
    <x v="7"/>
    <x v="1"/>
    <x v="1"/>
    <x v="3"/>
    <x v="5"/>
    <x v="2"/>
    <x v="2"/>
    <x v="670"/>
    <n v="4"/>
    <s v="No"/>
    <n v="13"/>
    <x v="0"/>
    <n v="1"/>
    <n v="28"/>
    <n v="2"/>
    <n v="5"/>
    <n v="4"/>
    <n v="2"/>
    <x v="1"/>
    <x v="497"/>
    <x v="1"/>
    <x v="0"/>
    <n v="4"/>
    <n v="1"/>
    <x v="0"/>
    <x v="2"/>
    <x v="2"/>
  </r>
  <r>
    <x v="7"/>
    <x v="1"/>
    <x v="0"/>
    <x v="0"/>
    <x v="1"/>
    <x v="1"/>
    <x v="2"/>
    <x v="0"/>
    <x v="1"/>
    <x v="1"/>
    <x v="1"/>
    <x v="671"/>
    <n v="0"/>
    <s v="Yes"/>
    <n v="18"/>
    <x v="0"/>
    <n v="1"/>
    <n v="6"/>
    <n v="2"/>
    <n v="5"/>
    <n v="1"/>
    <n v="3"/>
    <x v="3"/>
    <x v="466"/>
    <x v="3"/>
    <x v="1"/>
    <n v="3"/>
    <n v="0"/>
    <x v="0"/>
    <x v="1"/>
    <x v="0"/>
  </r>
  <r>
    <x v="20"/>
    <x v="1"/>
    <x v="0"/>
    <x v="2"/>
    <x v="0"/>
    <x v="0"/>
    <x v="1"/>
    <x v="0"/>
    <x v="8"/>
    <x v="0"/>
    <x v="1"/>
    <x v="672"/>
    <n v="1"/>
    <s v="No"/>
    <n v="13"/>
    <x v="0"/>
    <n v="1"/>
    <n v="5"/>
    <n v="2"/>
    <n v="5"/>
    <n v="1"/>
    <n v="4"/>
    <x v="2"/>
    <x v="498"/>
    <x v="3"/>
    <x v="1"/>
    <n v="3"/>
    <n v="2"/>
    <x v="0"/>
    <x v="2"/>
    <x v="0"/>
  </r>
  <r>
    <x v="18"/>
    <x v="1"/>
    <x v="0"/>
    <x v="1"/>
    <x v="6"/>
    <x v="1"/>
    <x v="0"/>
    <x v="2"/>
    <x v="4"/>
    <x v="3"/>
    <x v="2"/>
    <x v="673"/>
    <n v="7"/>
    <s v="No"/>
    <n v="12"/>
    <x v="0"/>
    <n v="1"/>
    <n v="7"/>
    <n v="2"/>
    <n v="5"/>
    <n v="1"/>
    <n v="3"/>
    <x v="1"/>
    <x v="419"/>
    <x v="2"/>
    <x v="0"/>
    <n v="2"/>
    <n v="3"/>
    <x v="1"/>
    <x v="2"/>
    <x v="1"/>
  </r>
  <r>
    <x v="37"/>
    <x v="1"/>
    <x v="1"/>
    <x v="0"/>
    <x v="4"/>
    <x v="1"/>
    <x v="1"/>
    <x v="1"/>
    <x v="6"/>
    <x v="0"/>
    <x v="2"/>
    <x v="674"/>
    <n v="7"/>
    <s v="No"/>
    <n v="17"/>
    <x v="0"/>
    <n v="1"/>
    <n v="33"/>
    <n v="2"/>
    <n v="5"/>
    <n v="1"/>
    <n v="4"/>
    <x v="1"/>
    <x v="470"/>
    <x v="4"/>
    <x v="1"/>
    <n v="3"/>
    <n v="1"/>
    <x v="0"/>
    <x v="2"/>
    <x v="0"/>
  </r>
  <r>
    <x v="15"/>
    <x v="1"/>
    <x v="0"/>
    <x v="0"/>
    <x v="7"/>
    <x v="0"/>
    <x v="1"/>
    <x v="0"/>
    <x v="1"/>
    <x v="0"/>
    <x v="2"/>
    <x v="675"/>
    <n v="1"/>
    <s v="No"/>
    <n v="11"/>
    <x v="0"/>
    <n v="3"/>
    <n v="5"/>
    <n v="2"/>
    <n v="5"/>
    <n v="0"/>
    <n v="3"/>
    <x v="1"/>
    <x v="424"/>
    <x v="0"/>
    <x v="0"/>
    <n v="0"/>
    <n v="3"/>
    <x v="0"/>
    <x v="2"/>
    <x v="2"/>
  </r>
  <r>
    <x v="25"/>
    <x v="0"/>
    <x v="0"/>
    <x v="0"/>
    <x v="23"/>
    <x v="0"/>
    <x v="1"/>
    <x v="0"/>
    <x v="1"/>
    <x v="2"/>
    <x v="0"/>
    <x v="676"/>
    <n v="0"/>
    <s v="No"/>
    <n v="13"/>
    <x v="0"/>
    <n v="0"/>
    <n v="6"/>
    <n v="2"/>
    <n v="5"/>
    <n v="0"/>
    <n v="3"/>
    <x v="2"/>
    <x v="499"/>
    <x v="1"/>
    <x v="0"/>
    <n v="5"/>
    <n v="1"/>
    <x v="0"/>
    <x v="2"/>
    <x v="0"/>
  </r>
  <r>
    <x v="18"/>
    <x v="0"/>
    <x v="0"/>
    <x v="1"/>
    <x v="13"/>
    <x v="0"/>
    <x v="0"/>
    <x v="1"/>
    <x v="4"/>
    <x v="3"/>
    <x v="0"/>
    <x v="677"/>
    <n v="2"/>
    <s v="Yes"/>
    <n v="12"/>
    <x v="0"/>
    <n v="0"/>
    <n v="9"/>
    <n v="2"/>
    <n v="5"/>
    <n v="1"/>
    <n v="0"/>
    <x v="3"/>
    <x v="500"/>
    <x v="1"/>
    <x v="1"/>
    <n v="1"/>
    <n v="0"/>
    <x v="0"/>
    <x v="0"/>
    <x v="1"/>
  </r>
  <r>
    <x v="31"/>
    <x v="1"/>
    <x v="0"/>
    <x v="0"/>
    <x v="18"/>
    <x v="1"/>
    <x v="0"/>
    <x v="4"/>
    <x v="6"/>
    <x v="3"/>
    <x v="0"/>
    <x v="678"/>
    <n v="3"/>
    <s v="No"/>
    <n v="16"/>
    <x v="0"/>
    <n v="0"/>
    <n v="29"/>
    <n v="1"/>
    <n v="5"/>
    <n v="0"/>
    <n v="3"/>
    <x v="3"/>
    <x v="501"/>
    <x v="2"/>
    <x v="1"/>
    <n v="1"/>
    <n v="1"/>
    <x v="0"/>
    <x v="1"/>
    <x v="2"/>
  </r>
  <r>
    <x v="13"/>
    <x v="1"/>
    <x v="2"/>
    <x v="0"/>
    <x v="26"/>
    <x v="1"/>
    <x v="0"/>
    <x v="0"/>
    <x v="1"/>
    <x v="0"/>
    <x v="2"/>
    <x v="679"/>
    <n v="1"/>
    <s v="No"/>
    <n v="20"/>
    <x v="1"/>
    <n v="3"/>
    <n v="5"/>
    <n v="2"/>
    <n v="5"/>
    <n v="0"/>
    <n v="0"/>
    <x v="2"/>
    <x v="482"/>
    <x v="2"/>
    <x v="0"/>
    <n v="2"/>
    <n v="0"/>
    <x v="0"/>
    <x v="1"/>
    <x v="1"/>
  </r>
  <r>
    <x v="6"/>
    <x v="1"/>
    <x v="0"/>
    <x v="1"/>
    <x v="26"/>
    <x v="0"/>
    <x v="0"/>
    <x v="2"/>
    <x v="4"/>
    <x v="2"/>
    <x v="1"/>
    <x v="680"/>
    <n v="1"/>
    <s v="No"/>
    <n v="11"/>
    <x v="0"/>
    <n v="1"/>
    <n v="5"/>
    <n v="0"/>
    <n v="5"/>
    <n v="0"/>
    <n v="4"/>
    <x v="2"/>
    <x v="468"/>
    <x v="1"/>
    <x v="0"/>
    <n v="0"/>
    <n v="3"/>
    <x v="1"/>
    <x v="1"/>
    <x v="1"/>
  </r>
  <r>
    <x v="25"/>
    <x v="1"/>
    <x v="0"/>
    <x v="1"/>
    <x v="27"/>
    <x v="0"/>
    <x v="0"/>
    <x v="2"/>
    <x v="4"/>
    <x v="1"/>
    <x v="1"/>
    <x v="681"/>
    <n v="3"/>
    <s v="Yes"/>
    <n v="12"/>
    <x v="0"/>
    <n v="2"/>
    <n v="8"/>
    <n v="2"/>
    <n v="5"/>
    <n v="1"/>
    <n v="4"/>
    <x v="2"/>
    <x v="487"/>
    <x v="1"/>
    <x v="1"/>
    <n v="4"/>
    <n v="2"/>
    <x v="1"/>
    <x v="0"/>
    <x v="2"/>
  </r>
  <r>
    <x v="20"/>
    <x v="1"/>
    <x v="1"/>
    <x v="1"/>
    <x v="9"/>
    <x v="0"/>
    <x v="1"/>
    <x v="2"/>
    <x v="4"/>
    <x v="1"/>
    <x v="1"/>
    <x v="682"/>
    <n v="6"/>
    <s v="No"/>
    <n v="13"/>
    <x v="0"/>
    <n v="0"/>
    <n v="8"/>
    <n v="2"/>
    <n v="5"/>
    <n v="1"/>
    <n v="2"/>
    <x v="0"/>
    <x v="502"/>
    <x v="3"/>
    <x v="0"/>
    <n v="3"/>
    <n v="1"/>
    <x v="1"/>
    <x v="2"/>
    <x v="1"/>
  </r>
  <r>
    <x v="41"/>
    <x v="1"/>
    <x v="1"/>
    <x v="0"/>
    <x v="25"/>
    <x v="1"/>
    <x v="3"/>
    <x v="4"/>
    <x v="6"/>
    <x v="0"/>
    <x v="1"/>
    <x v="683"/>
    <n v="2"/>
    <s v="Yes"/>
    <n v="11"/>
    <x v="0"/>
    <n v="1"/>
    <n v="24"/>
    <n v="3"/>
    <n v="5"/>
    <n v="0"/>
    <n v="2"/>
    <x v="0"/>
    <x v="427"/>
    <x v="3"/>
    <x v="0"/>
    <n v="3"/>
    <n v="3"/>
    <x v="1"/>
    <x v="0"/>
    <x v="2"/>
  </r>
  <r>
    <x v="41"/>
    <x v="1"/>
    <x v="0"/>
    <x v="0"/>
    <x v="10"/>
    <x v="1"/>
    <x v="1"/>
    <x v="0"/>
    <x v="0"/>
    <x v="2"/>
    <x v="1"/>
    <x v="684"/>
    <n v="9"/>
    <s v="No"/>
    <n v="13"/>
    <x v="0"/>
    <n v="0"/>
    <n v="12"/>
    <n v="2"/>
    <n v="5"/>
    <n v="0"/>
    <n v="4"/>
    <x v="1"/>
    <x v="503"/>
    <x v="4"/>
    <x v="0"/>
    <n v="2"/>
    <n v="3"/>
    <x v="1"/>
    <x v="1"/>
    <x v="2"/>
  </r>
  <r>
    <x v="26"/>
    <x v="1"/>
    <x v="0"/>
    <x v="1"/>
    <x v="5"/>
    <x v="1"/>
    <x v="1"/>
    <x v="2"/>
    <x v="4"/>
    <x v="3"/>
    <x v="0"/>
    <x v="685"/>
    <n v="3"/>
    <s v="Yes"/>
    <n v="16"/>
    <x v="0"/>
    <n v="0"/>
    <n v="15"/>
    <n v="3"/>
    <n v="5"/>
    <n v="0"/>
    <n v="1"/>
    <x v="0"/>
    <x v="500"/>
    <x v="1"/>
    <x v="1"/>
    <n v="0"/>
    <n v="2"/>
    <x v="0"/>
    <x v="0"/>
    <x v="2"/>
  </r>
  <r>
    <x v="15"/>
    <x v="1"/>
    <x v="0"/>
    <x v="0"/>
    <x v="18"/>
    <x v="0"/>
    <x v="1"/>
    <x v="0"/>
    <x v="0"/>
    <x v="2"/>
    <x v="1"/>
    <x v="686"/>
    <n v="0"/>
    <s v="No"/>
    <n v="14"/>
    <x v="0"/>
    <n v="0"/>
    <n v="6"/>
    <n v="3"/>
    <n v="5"/>
    <n v="1"/>
    <n v="4"/>
    <x v="0"/>
    <x v="504"/>
    <x v="2"/>
    <x v="0"/>
    <n v="2"/>
    <n v="0"/>
    <x v="0"/>
    <x v="3"/>
    <x v="0"/>
  </r>
  <r>
    <x v="19"/>
    <x v="1"/>
    <x v="0"/>
    <x v="1"/>
    <x v="7"/>
    <x v="1"/>
    <x v="1"/>
    <x v="2"/>
    <x v="4"/>
    <x v="0"/>
    <x v="1"/>
    <x v="687"/>
    <n v="1"/>
    <s v="Yes"/>
    <n v="12"/>
    <x v="0"/>
    <n v="2"/>
    <n v="5"/>
    <n v="3"/>
    <n v="5"/>
    <n v="0"/>
    <n v="3"/>
    <x v="2"/>
    <x v="494"/>
    <x v="1"/>
    <x v="0"/>
    <n v="4"/>
    <n v="1"/>
    <x v="1"/>
    <x v="2"/>
    <x v="1"/>
  </r>
  <r>
    <x v="13"/>
    <x v="1"/>
    <x v="0"/>
    <x v="0"/>
    <x v="4"/>
    <x v="1"/>
    <x v="0"/>
    <x v="0"/>
    <x v="0"/>
    <x v="3"/>
    <x v="1"/>
    <x v="688"/>
    <n v="5"/>
    <s v="No"/>
    <n v="17"/>
    <x v="0"/>
    <n v="1"/>
    <n v="7"/>
    <n v="2"/>
    <n v="5"/>
    <n v="0"/>
    <n v="2"/>
    <x v="1"/>
    <x v="505"/>
    <x v="1"/>
    <x v="0"/>
    <n v="5"/>
    <n v="0"/>
    <x v="1"/>
    <x v="2"/>
    <x v="1"/>
  </r>
  <r>
    <x v="6"/>
    <x v="1"/>
    <x v="0"/>
    <x v="1"/>
    <x v="9"/>
    <x v="0"/>
    <x v="1"/>
    <x v="2"/>
    <x v="4"/>
    <x v="2"/>
    <x v="0"/>
    <x v="689"/>
    <n v="0"/>
    <s v="No"/>
    <n v="18"/>
    <x v="0"/>
    <n v="0"/>
    <n v="6"/>
    <n v="4"/>
    <n v="5"/>
    <n v="1"/>
    <n v="3"/>
    <x v="0"/>
    <x v="506"/>
    <x v="3"/>
    <x v="1"/>
    <n v="3"/>
    <n v="1"/>
    <x v="0"/>
    <x v="0"/>
    <x v="2"/>
  </r>
  <r>
    <x v="17"/>
    <x v="1"/>
    <x v="2"/>
    <x v="0"/>
    <x v="9"/>
    <x v="0"/>
    <x v="0"/>
    <x v="0"/>
    <x v="0"/>
    <x v="0"/>
    <x v="0"/>
    <x v="690"/>
    <n v="3"/>
    <s v="No"/>
    <n v="14"/>
    <x v="0"/>
    <n v="0"/>
    <n v="7"/>
    <n v="5"/>
    <n v="5"/>
    <n v="0"/>
    <n v="3"/>
    <x v="3"/>
    <x v="417"/>
    <x v="0"/>
    <x v="1"/>
    <n v="3"/>
    <n v="3"/>
    <x v="1"/>
    <x v="3"/>
    <x v="1"/>
  </r>
  <r>
    <x v="17"/>
    <x v="1"/>
    <x v="0"/>
    <x v="0"/>
    <x v="11"/>
    <x v="0"/>
    <x v="1"/>
    <x v="0"/>
    <x v="1"/>
    <x v="3"/>
    <x v="0"/>
    <x v="691"/>
    <n v="1"/>
    <s v="No"/>
    <n v="13"/>
    <x v="0"/>
    <n v="0"/>
    <n v="6"/>
    <n v="3"/>
    <n v="5"/>
    <n v="1"/>
    <n v="3"/>
    <x v="0"/>
    <x v="427"/>
    <x v="1"/>
    <x v="0"/>
    <n v="1"/>
    <n v="0"/>
    <x v="1"/>
    <x v="1"/>
    <x v="2"/>
  </r>
  <r>
    <x v="7"/>
    <x v="0"/>
    <x v="1"/>
    <x v="1"/>
    <x v="16"/>
    <x v="1"/>
    <x v="1"/>
    <x v="2"/>
    <x v="4"/>
    <x v="3"/>
    <x v="0"/>
    <x v="692"/>
    <n v="5"/>
    <s v="No"/>
    <n v="11"/>
    <x v="0"/>
    <n v="0"/>
    <n v="7"/>
    <n v="4"/>
    <n v="5"/>
    <n v="0"/>
    <n v="0"/>
    <x v="2"/>
    <x v="448"/>
    <x v="1"/>
    <x v="1"/>
    <n v="4"/>
    <n v="2"/>
    <x v="0"/>
    <x v="3"/>
    <x v="0"/>
  </r>
  <r>
    <x v="14"/>
    <x v="1"/>
    <x v="0"/>
    <x v="2"/>
    <x v="4"/>
    <x v="0"/>
    <x v="1"/>
    <x v="0"/>
    <x v="8"/>
    <x v="0"/>
    <x v="2"/>
    <x v="693"/>
    <n v="0"/>
    <s v="No"/>
    <n v="21"/>
    <x v="1"/>
    <n v="1"/>
    <n v="6"/>
    <n v="3"/>
    <n v="5"/>
    <n v="1"/>
    <n v="3"/>
    <x v="3"/>
    <x v="475"/>
    <x v="1"/>
    <x v="0"/>
    <n v="2"/>
    <n v="0"/>
    <x v="1"/>
    <x v="1"/>
    <x v="1"/>
  </r>
  <r>
    <x v="20"/>
    <x v="1"/>
    <x v="0"/>
    <x v="0"/>
    <x v="7"/>
    <x v="1"/>
    <x v="0"/>
    <x v="0"/>
    <x v="0"/>
    <x v="3"/>
    <x v="1"/>
    <x v="694"/>
    <n v="8"/>
    <s v="No"/>
    <n v="11"/>
    <x v="0"/>
    <n v="0"/>
    <n v="8"/>
    <n v="5"/>
    <n v="5"/>
    <n v="0"/>
    <n v="2"/>
    <x v="0"/>
    <x v="507"/>
    <x v="4"/>
    <x v="1"/>
    <n v="0"/>
    <n v="1"/>
    <x v="1"/>
    <x v="2"/>
    <x v="1"/>
  </r>
  <r>
    <x v="9"/>
    <x v="1"/>
    <x v="0"/>
    <x v="1"/>
    <x v="17"/>
    <x v="1"/>
    <x v="1"/>
    <x v="2"/>
    <x v="4"/>
    <x v="0"/>
    <x v="1"/>
    <x v="695"/>
    <n v="3"/>
    <s v="Yes"/>
    <n v="17"/>
    <x v="0"/>
    <n v="1"/>
    <n v="11"/>
    <n v="4"/>
    <n v="5"/>
    <n v="1"/>
    <n v="2"/>
    <x v="2"/>
    <x v="463"/>
    <x v="1"/>
    <x v="1"/>
    <n v="4"/>
    <n v="1"/>
    <x v="1"/>
    <x v="0"/>
    <x v="1"/>
  </r>
  <r>
    <x v="21"/>
    <x v="1"/>
    <x v="0"/>
    <x v="0"/>
    <x v="6"/>
    <x v="0"/>
    <x v="1"/>
    <x v="1"/>
    <x v="5"/>
    <x v="1"/>
    <x v="0"/>
    <x v="696"/>
    <n v="2"/>
    <s v="No"/>
    <n v="25"/>
    <x v="1"/>
    <n v="0"/>
    <n v="10"/>
    <n v="5"/>
    <n v="5"/>
    <n v="0"/>
    <n v="0"/>
    <x v="2"/>
    <x v="508"/>
    <x v="3"/>
    <x v="0"/>
    <n v="0"/>
    <n v="2"/>
    <x v="0"/>
    <x v="0"/>
    <x v="2"/>
  </r>
  <r>
    <x v="18"/>
    <x v="0"/>
    <x v="0"/>
    <x v="0"/>
    <x v="14"/>
    <x v="0"/>
    <x v="1"/>
    <x v="0"/>
    <x v="0"/>
    <x v="2"/>
    <x v="0"/>
    <x v="697"/>
    <n v="3"/>
    <s v="No"/>
    <n v="14"/>
    <x v="0"/>
    <n v="0"/>
    <n v="15"/>
    <n v="3"/>
    <n v="5"/>
    <n v="1"/>
    <n v="0"/>
    <x v="1"/>
    <x v="509"/>
    <x v="4"/>
    <x v="1"/>
    <n v="2"/>
    <n v="0"/>
    <x v="1"/>
    <x v="0"/>
    <x v="0"/>
  </r>
  <r>
    <x v="20"/>
    <x v="1"/>
    <x v="0"/>
    <x v="0"/>
    <x v="13"/>
    <x v="0"/>
    <x v="0"/>
    <x v="2"/>
    <x v="6"/>
    <x v="3"/>
    <x v="0"/>
    <x v="698"/>
    <n v="1"/>
    <s v="No"/>
    <n v="13"/>
    <x v="0"/>
    <n v="0"/>
    <n v="5"/>
    <n v="2"/>
    <n v="5"/>
    <n v="0"/>
    <n v="2"/>
    <x v="3"/>
    <x v="510"/>
    <x v="0"/>
    <x v="1"/>
    <n v="0"/>
    <n v="3"/>
    <x v="1"/>
    <x v="0"/>
    <x v="2"/>
  </r>
  <r>
    <x v="2"/>
    <x v="1"/>
    <x v="0"/>
    <x v="0"/>
    <x v="25"/>
    <x v="0"/>
    <x v="1"/>
    <x v="0"/>
    <x v="1"/>
    <x v="1"/>
    <x v="1"/>
    <x v="699"/>
    <n v="4"/>
    <s v="No"/>
    <n v="20"/>
    <x v="1"/>
    <n v="1"/>
    <n v="8"/>
    <n v="3"/>
    <n v="5"/>
    <n v="0"/>
    <n v="3"/>
    <x v="0"/>
    <x v="511"/>
    <x v="3"/>
    <x v="0"/>
    <n v="3"/>
    <n v="3"/>
    <x v="1"/>
    <x v="3"/>
    <x v="1"/>
  </r>
  <r>
    <x v="27"/>
    <x v="1"/>
    <x v="0"/>
    <x v="1"/>
    <x v="25"/>
    <x v="1"/>
    <x v="0"/>
    <x v="0"/>
    <x v="3"/>
    <x v="0"/>
    <x v="1"/>
    <x v="700"/>
    <n v="0"/>
    <s v="No"/>
    <n v="23"/>
    <x v="1"/>
    <n v="2"/>
    <n v="6"/>
    <n v="5"/>
    <n v="5"/>
    <n v="4"/>
    <n v="2"/>
    <x v="3"/>
    <x v="474"/>
    <x v="4"/>
    <x v="0"/>
    <n v="4"/>
    <n v="3"/>
    <x v="0"/>
    <x v="2"/>
    <x v="0"/>
  </r>
  <r>
    <x v="12"/>
    <x v="0"/>
    <x v="0"/>
    <x v="0"/>
    <x v="0"/>
    <x v="0"/>
    <x v="1"/>
    <x v="2"/>
    <x v="6"/>
    <x v="3"/>
    <x v="1"/>
    <x v="701"/>
    <n v="4"/>
    <s v="No"/>
    <n v="11"/>
    <x v="0"/>
    <n v="2"/>
    <n v="7"/>
    <n v="2"/>
    <n v="5"/>
    <n v="1"/>
    <n v="4"/>
    <x v="0"/>
    <x v="502"/>
    <x v="3"/>
    <x v="0"/>
    <n v="4"/>
    <n v="1"/>
    <x v="1"/>
    <x v="3"/>
    <x v="2"/>
  </r>
  <r>
    <x v="27"/>
    <x v="1"/>
    <x v="0"/>
    <x v="0"/>
    <x v="6"/>
    <x v="1"/>
    <x v="1"/>
    <x v="2"/>
    <x v="7"/>
    <x v="0"/>
    <x v="0"/>
    <x v="702"/>
    <n v="3"/>
    <s v="Yes"/>
    <n v="16"/>
    <x v="0"/>
    <n v="0"/>
    <n v="10"/>
    <n v="4"/>
    <n v="5"/>
    <n v="0"/>
    <n v="4"/>
    <x v="3"/>
    <x v="471"/>
    <x v="3"/>
    <x v="0"/>
    <n v="0"/>
    <n v="3"/>
    <x v="1"/>
    <x v="1"/>
    <x v="1"/>
  </r>
  <r>
    <x v="18"/>
    <x v="1"/>
    <x v="0"/>
    <x v="1"/>
    <x v="17"/>
    <x v="1"/>
    <x v="1"/>
    <x v="2"/>
    <x v="4"/>
    <x v="2"/>
    <x v="1"/>
    <x v="703"/>
    <n v="1"/>
    <s v="No"/>
    <n v="15"/>
    <x v="0"/>
    <n v="1"/>
    <n v="5"/>
    <n v="2"/>
    <n v="5"/>
    <n v="1"/>
    <n v="2"/>
    <x v="0"/>
    <x v="474"/>
    <x v="4"/>
    <x v="0"/>
    <n v="0"/>
    <n v="2"/>
    <x v="0"/>
    <x v="1"/>
    <x v="2"/>
  </r>
  <r>
    <x v="28"/>
    <x v="1"/>
    <x v="1"/>
    <x v="1"/>
    <x v="0"/>
    <x v="0"/>
    <x v="1"/>
    <x v="2"/>
    <x v="4"/>
    <x v="2"/>
    <x v="0"/>
    <x v="704"/>
    <n v="7"/>
    <s v="No"/>
    <n v="13"/>
    <x v="0"/>
    <n v="0"/>
    <n v="10"/>
    <n v="3"/>
    <n v="5"/>
    <n v="0"/>
    <n v="3"/>
    <x v="3"/>
    <x v="429"/>
    <x v="1"/>
    <x v="0"/>
    <n v="0"/>
    <n v="0"/>
    <x v="0"/>
    <x v="3"/>
    <x v="2"/>
  </r>
  <r>
    <x v="6"/>
    <x v="1"/>
    <x v="0"/>
    <x v="0"/>
    <x v="28"/>
    <x v="1"/>
    <x v="2"/>
    <x v="2"/>
    <x v="6"/>
    <x v="2"/>
    <x v="2"/>
    <x v="705"/>
    <n v="0"/>
    <s v="No"/>
    <n v="21"/>
    <x v="1"/>
    <n v="1"/>
    <n v="6"/>
    <n v="5"/>
    <n v="5"/>
    <n v="0"/>
    <n v="0"/>
    <x v="3"/>
    <x v="512"/>
    <x v="2"/>
    <x v="0"/>
    <n v="0"/>
    <n v="1"/>
    <x v="0"/>
    <x v="1"/>
    <x v="0"/>
  </r>
  <r>
    <x v="9"/>
    <x v="1"/>
    <x v="0"/>
    <x v="2"/>
    <x v="26"/>
    <x v="1"/>
    <x v="1"/>
    <x v="3"/>
    <x v="5"/>
    <x v="0"/>
    <x v="1"/>
    <x v="706"/>
    <n v="3"/>
    <s v="No"/>
    <n v="11"/>
    <x v="0"/>
    <n v="1"/>
    <n v="27"/>
    <n v="2"/>
    <n v="5"/>
    <n v="1"/>
    <n v="0"/>
    <x v="0"/>
    <x v="513"/>
    <x v="4"/>
    <x v="1"/>
    <n v="5"/>
    <n v="1"/>
    <x v="0"/>
    <x v="1"/>
    <x v="1"/>
  </r>
  <r>
    <x v="12"/>
    <x v="1"/>
    <x v="0"/>
    <x v="0"/>
    <x v="0"/>
    <x v="1"/>
    <x v="0"/>
    <x v="1"/>
    <x v="6"/>
    <x v="0"/>
    <x v="1"/>
    <x v="76"/>
    <n v="3"/>
    <s v="Yes"/>
    <n v="19"/>
    <x v="0"/>
    <n v="1"/>
    <n v="10"/>
    <n v="6"/>
    <n v="5"/>
    <n v="0"/>
    <n v="2"/>
    <x v="0"/>
    <x v="514"/>
    <x v="4"/>
    <x v="0"/>
    <n v="4"/>
    <n v="3"/>
    <x v="1"/>
    <x v="1"/>
    <x v="1"/>
  </r>
  <r>
    <x v="7"/>
    <x v="1"/>
    <x v="0"/>
    <x v="1"/>
    <x v="6"/>
    <x v="0"/>
    <x v="0"/>
    <x v="2"/>
    <x v="4"/>
    <x v="0"/>
    <x v="0"/>
    <x v="707"/>
    <n v="9"/>
    <s v="No"/>
    <n v="11"/>
    <x v="0"/>
    <n v="0"/>
    <n v="8"/>
    <n v="2"/>
    <n v="5"/>
    <n v="1"/>
    <n v="4"/>
    <x v="3"/>
    <x v="434"/>
    <x v="4"/>
    <x v="1"/>
    <n v="1"/>
    <n v="1"/>
    <x v="0"/>
    <x v="2"/>
    <x v="2"/>
  </r>
  <r>
    <x v="25"/>
    <x v="1"/>
    <x v="0"/>
    <x v="0"/>
    <x v="19"/>
    <x v="0"/>
    <x v="1"/>
    <x v="2"/>
    <x v="6"/>
    <x v="3"/>
    <x v="1"/>
    <x v="708"/>
    <n v="4"/>
    <s v="No"/>
    <n v="21"/>
    <x v="1"/>
    <n v="0"/>
    <n v="7"/>
    <n v="3"/>
    <n v="5"/>
    <n v="1"/>
    <n v="0"/>
    <x v="0"/>
    <x v="434"/>
    <x v="3"/>
    <x v="0"/>
    <n v="0"/>
    <n v="2"/>
    <x v="0"/>
    <x v="1"/>
    <x v="0"/>
  </r>
  <r>
    <x v="26"/>
    <x v="1"/>
    <x v="0"/>
    <x v="0"/>
    <x v="5"/>
    <x v="0"/>
    <x v="3"/>
    <x v="2"/>
    <x v="7"/>
    <x v="2"/>
    <x v="2"/>
    <x v="709"/>
    <n v="6"/>
    <s v="No"/>
    <n v="20"/>
    <x v="1"/>
    <n v="1"/>
    <n v="13"/>
    <n v="3"/>
    <n v="5"/>
    <n v="0"/>
    <n v="4"/>
    <x v="0"/>
    <x v="515"/>
    <x v="2"/>
    <x v="1"/>
    <n v="2"/>
    <n v="2"/>
    <x v="0"/>
    <x v="1"/>
    <x v="2"/>
  </r>
  <r>
    <x v="3"/>
    <x v="0"/>
    <x v="0"/>
    <x v="0"/>
    <x v="10"/>
    <x v="0"/>
    <x v="0"/>
    <x v="0"/>
    <x v="0"/>
    <x v="0"/>
    <x v="0"/>
    <x v="710"/>
    <n v="1"/>
    <s v="Yes"/>
    <n v="11"/>
    <x v="0"/>
    <n v="0"/>
    <n v="5"/>
    <n v="2"/>
    <n v="5"/>
    <n v="1"/>
    <n v="2"/>
    <x v="0"/>
    <x v="516"/>
    <x v="0"/>
    <x v="0"/>
    <n v="1"/>
    <n v="2"/>
    <x v="0"/>
    <x v="2"/>
    <x v="1"/>
  </r>
  <r>
    <x v="27"/>
    <x v="1"/>
    <x v="1"/>
    <x v="0"/>
    <x v="0"/>
    <x v="0"/>
    <x v="0"/>
    <x v="0"/>
    <x v="1"/>
    <x v="1"/>
    <x v="0"/>
    <x v="517"/>
    <n v="0"/>
    <s v="Yes"/>
    <n v="14"/>
    <x v="0"/>
    <n v="0"/>
    <n v="6"/>
    <n v="2"/>
    <n v="5"/>
    <n v="1"/>
    <n v="4"/>
    <x v="0"/>
    <x v="517"/>
    <x v="4"/>
    <x v="0"/>
    <n v="4"/>
    <n v="1"/>
    <x v="0"/>
    <x v="1"/>
    <x v="2"/>
  </r>
  <r>
    <x v="19"/>
    <x v="1"/>
    <x v="0"/>
    <x v="0"/>
    <x v="14"/>
    <x v="0"/>
    <x v="3"/>
    <x v="0"/>
    <x v="1"/>
    <x v="0"/>
    <x v="1"/>
    <x v="711"/>
    <n v="1"/>
    <s v="No"/>
    <n v="16"/>
    <x v="0"/>
    <n v="1"/>
    <n v="5"/>
    <n v="1"/>
    <n v="5"/>
    <n v="0"/>
    <n v="4"/>
    <x v="2"/>
    <x v="449"/>
    <x v="1"/>
    <x v="0"/>
    <n v="0"/>
    <n v="3"/>
    <x v="0"/>
    <x v="2"/>
    <x v="1"/>
  </r>
  <r>
    <x v="7"/>
    <x v="1"/>
    <x v="0"/>
    <x v="0"/>
    <x v="14"/>
    <x v="1"/>
    <x v="1"/>
    <x v="0"/>
    <x v="0"/>
    <x v="0"/>
    <x v="1"/>
    <x v="712"/>
    <n v="9"/>
    <s v="No"/>
    <n v="17"/>
    <x v="0"/>
    <n v="1"/>
    <n v="9"/>
    <n v="2"/>
    <n v="5"/>
    <n v="1"/>
    <n v="2"/>
    <x v="2"/>
    <x v="473"/>
    <x v="2"/>
    <x v="0"/>
    <n v="5"/>
    <n v="0"/>
    <x v="1"/>
    <x v="2"/>
    <x v="2"/>
  </r>
  <r>
    <x v="21"/>
    <x v="1"/>
    <x v="1"/>
    <x v="0"/>
    <x v="6"/>
    <x v="0"/>
    <x v="1"/>
    <x v="0"/>
    <x v="1"/>
    <x v="0"/>
    <x v="1"/>
    <x v="713"/>
    <n v="6"/>
    <s v="No"/>
    <n v="13"/>
    <x v="0"/>
    <n v="1"/>
    <n v="10"/>
    <n v="3"/>
    <n v="5"/>
    <n v="1"/>
    <n v="3"/>
    <x v="2"/>
    <x v="436"/>
    <x v="3"/>
    <x v="1"/>
    <n v="1"/>
    <n v="3"/>
    <x v="0"/>
    <x v="2"/>
    <x v="0"/>
  </r>
  <r>
    <x v="28"/>
    <x v="1"/>
    <x v="0"/>
    <x v="0"/>
    <x v="0"/>
    <x v="0"/>
    <x v="1"/>
    <x v="0"/>
    <x v="0"/>
    <x v="0"/>
    <x v="1"/>
    <x v="714"/>
    <n v="1"/>
    <s v="No"/>
    <n v="14"/>
    <x v="0"/>
    <n v="1"/>
    <n v="6"/>
    <n v="2"/>
    <n v="5"/>
    <n v="0"/>
    <n v="3"/>
    <x v="1"/>
    <x v="440"/>
    <x v="2"/>
    <x v="0"/>
    <n v="3"/>
    <n v="3"/>
    <x v="1"/>
    <x v="0"/>
    <x v="2"/>
  </r>
  <r>
    <x v="28"/>
    <x v="1"/>
    <x v="1"/>
    <x v="0"/>
    <x v="20"/>
    <x v="1"/>
    <x v="1"/>
    <x v="2"/>
    <x v="6"/>
    <x v="1"/>
    <x v="0"/>
    <x v="424"/>
    <n v="2"/>
    <s v="No"/>
    <n v="20"/>
    <x v="1"/>
    <n v="0"/>
    <n v="9"/>
    <n v="3"/>
    <n v="5"/>
    <n v="1"/>
    <n v="4"/>
    <x v="2"/>
    <x v="510"/>
    <x v="4"/>
    <x v="1"/>
    <n v="2"/>
    <n v="0"/>
    <x v="0"/>
    <x v="0"/>
    <x v="0"/>
  </r>
  <r>
    <x v="2"/>
    <x v="1"/>
    <x v="0"/>
    <x v="2"/>
    <x v="7"/>
    <x v="1"/>
    <x v="2"/>
    <x v="1"/>
    <x v="8"/>
    <x v="0"/>
    <x v="1"/>
    <x v="715"/>
    <n v="4"/>
    <s v="No"/>
    <n v="21"/>
    <x v="1"/>
    <n v="2"/>
    <n v="9"/>
    <n v="2"/>
    <n v="5"/>
    <n v="0"/>
    <n v="3"/>
    <x v="0"/>
    <x v="518"/>
    <x v="3"/>
    <x v="1"/>
    <n v="1"/>
    <n v="0"/>
    <x v="0"/>
    <x v="3"/>
    <x v="2"/>
  </r>
  <r>
    <x v="28"/>
    <x v="1"/>
    <x v="0"/>
    <x v="1"/>
    <x v="9"/>
    <x v="0"/>
    <x v="1"/>
    <x v="2"/>
    <x v="4"/>
    <x v="0"/>
    <x v="1"/>
    <x v="716"/>
    <n v="1"/>
    <s v="No"/>
    <n v="19"/>
    <x v="0"/>
    <n v="1"/>
    <n v="6"/>
    <n v="3"/>
    <n v="5"/>
    <n v="0"/>
    <n v="2"/>
    <x v="0"/>
    <x v="519"/>
    <x v="4"/>
    <x v="0"/>
    <n v="4"/>
    <n v="1"/>
    <x v="1"/>
    <x v="2"/>
    <x v="1"/>
  </r>
  <r>
    <x v="13"/>
    <x v="1"/>
    <x v="0"/>
    <x v="0"/>
    <x v="0"/>
    <x v="0"/>
    <x v="3"/>
    <x v="0"/>
    <x v="1"/>
    <x v="1"/>
    <x v="1"/>
    <x v="717"/>
    <n v="0"/>
    <s v="Yes"/>
    <n v="14"/>
    <x v="0"/>
    <n v="3"/>
    <n v="6"/>
    <n v="3"/>
    <n v="5"/>
    <n v="1"/>
    <n v="2"/>
    <x v="1"/>
    <x v="428"/>
    <x v="4"/>
    <x v="0"/>
    <n v="0"/>
    <n v="0"/>
    <x v="0"/>
    <x v="1"/>
    <x v="2"/>
  </r>
  <r>
    <x v="39"/>
    <x v="1"/>
    <x v="0"/>
    <x v="1"/>
    <x v="18"/>
    <x v="1"/>
    <x v="1"/>
    <x v="2"/>
    <x v="4"/>
    <x v="1"/>
    <x v="0"/>
    <x v="718"/>
    <n v="3"/>
    <s v="No"/>
    <n v="12"/>
    <x v="0"/>
    <n v="0"/>
    <n v="8"/>
    <n v="1"/>
    <n v="5"/>
    <n v="0"/>
    <n v="4"/>
    <x v="1"/>
    <x v="520"/>
    <x v="3"/>
    <x v="1"/>
    <n v="2"/>
    <n v="3"/>
    <x v="1"/>
    <x v="2"/>
    <x v="2"/>
  </r>
  <r>
    <x v="22"/>
    <x v="1"/>
    <x v="0"/>
    <x v="0"/>
    <x v="19"/>
    <x v="0"/>
    <x v="1"/>
    <x v="0"/>
    <x v="0"/>
    <x v="3"/>
    <x v="2"/>
    <x v="719"/>
    <n v="8"/>
    <s v="No"/>
    <n v="22"/>
    <x v="1"/>
    <n v="3"/>
    <n v="7"/>
    <n v="6"/>
    <n v="5"/>
    <n v="0"/>
    <n v="4"/>
    <x v="2"/>
    <x v="444"/>
    <x v="1"/>
    <x v="0"/>
    <n v="5"/>
    <n v="1"/>
    <x v="1"/>
    <x v="0"/>
    <x v="2"/>
  </r>
  <r>
    <x v="33"/>
    <x v="1"/>
    <x v="0"/>
    <x v="0"/>
    <x v="14"/>
    <x v="0"/>
    <x v="1"/>
    <x v="0"/>
    <x v="0"/>
    <x v="2"/>
    <x v="2"/>
    <x v="720"/>
    <n v="1"/>
    <s v="No"/>
    <n v="20"/>
    <x v="1"/>
    <n v="2"/>
    <n v="5"/>
    <n v="2"/>
    <n v="5"/>
    <n v="0"/>
    <n v="4"/>
    <x v="1"/>
    <x v="521"/>
    <x v="4"/>
    <x v="0"/>
    <n v="4"/>
    <n v="0"/>
    <x v="0"/>
    <x v="3"/>
    <x v="2"/>
  </r>
  <r>
    <x v="12"/>
    <x v="1"/>
    <x v="0"/>
    <x v="0"/>
    <x v="2"/>
    <x v="1"/>
    <x v="0"/>
    <x v="0"/>
    <x v="0"/>
    <x v="0"/>
    <x v="1"/>
    <x v="721"/>
    <n v="1"/>
    <s v="No"/>
    <n v="11"/>
    <x v="0"/>
    <n v="1"/>
    <n v="5"/>
    <n v="3"/>
    <n v="5"/>
    <n v="0"/>
    <n v="4"/>
    <x v="3"/>
    <x v="522"/>
    <x v="3"/>
    <x v="1"/>
    <n v="3"/>
    <n v="2"/>
    <x v="0"/>
    <x v="2"/>
    <x v="1"/>
  </r>
  <r>
    <x v="0"/>
    <x v="1"/>
    <x v="0"/>
    <x v="1"/>
    <x v="14"/>
    <x v="0"/>
    <x v="0"/>
    <x v="2"/>
    <x v="4"/>
    <x v="3"/>
    <x v="1"/>
    <x v="722"/>
    <n v="1"/>
    <s v="No"/>
    <n v="14"/>
    <x v="0"/>
    <n v="2"/>
    <n v="5"/>
    <n v="2"/>
    <n v="5"/>
    <n v="0"/>
    <n v="3"/>
    <x v="1"/>
    <x v="414"/>
    <x v="3"/>
    <x v="1"/>
    <n v="2"/>
    <n v="1"/>
    <x v="1"/>
    <x v="1"/>
    <x v="1"/>
  </r>
  <r>
    <x v="17"/>
    <x v="0"/>
    <x v="1"/>
    <x v="0"/>
    <x v="4"/>
    <x v="0"/>
    <x v="1"/>
    <x v="0"/>
    <x v="1"/>
    <x v="3"/>
    <x v="2"/>
    <x v="723"/>
    <n v="1"/>
    <s v="Yes"/>
    <n v="12"/>
    <x v="0"/>
    <n v="3"/>
    <n v="6"/>
    <n v="2"/>
    <n v="5"/>
    <n v="2"/>
    <n v="3"/>
    <x v="2"/>
    <x v="516"/>
    <x v="4"/>
    <x v="0"/>
    <n v="3"/>
    <n v="1"/>
    <x v="0"/>
    <x v="2"/>
    <x v="0"/>
  </r>
  <r>
    <x v="6"/>
    <x v="1"/>
    <x v="0"/>
    <x v="0"/>
    <x v="4"/>
    <x v="0"/>
    <x v="1"/>
    <x v="0"/>
    <x v="1"/>
    <x v="1"/>
    <x v="1"/>
    <x v="724"/>
    <n v="1"/>
    <s v="No"/>
    <n v="11"/>
    <x v="0"/>
    <n v="1"/>
    <n v="5"/>
    <n v="6"/>
    <n v="5"/>
    <n v="0"/>
    <n v="3"/>
    <x v="1"/>
    <x v="461"/>
    <x v="2"/>
    <x v="1"/>
    <n v="3"/>
    <n v="1"/>
    <x v="0"/>
    <x v="3"/>
    <x v="0"/>
  </r>
  <r>
    <x v="11"/>
    <x v="0"/>
    <x v="0"/>
    <x v="2"/>
    <x v="11"/>
    <x v="1"/>
    <x v="1"/>
    <x v="0"/>
    <x v="8"/>
    <x v="3"/>
    <x v="1"/>
    <x v="725"/>
    <n v="0"/>
    <s v="Yes"/>
    <n v="11"/>
    <x v="0"/>
    <n v="0"/>
    <n v="6"/>
    <n v="3"/>
    <n v="5"/>
    <n v="1"/>
    <n v="4"/>
    <x v="3"/>
    <x v="415"/>
    <x v="0"/>
    <x v="1"/>
    <n v="1"/>
    <n v="1"/>
    <x v="0"/>
    <x v="2"/>
    <x v="2"/>
  </r>
  <r>
    <x v="18"/>
    <x v="1"/>
    <x v="0"/>
    <x v="0"/>
    <x v="4"/>
    <x v="1"/>
    <x v="1"/>
    <x v="2"/>
    <x v="7"/>
    <x v="1"/>
    <x v="2"/>
    <x v="726"/>
    <n v="4"/>
    <s v="No"/>
    <n v="17"/>
    <x v="0"/>
    <n v="1"/>
    <n v="12"/>
    <n v="3"/>
    <n v="5"/>
    <n v="0"/>
    <n v="3"/>
    <x v="3"/>
    <x v="520"/>
    <x v="2"/>
    <x v="1"/>
    <n v="4"/>
    <n v="2"/>
    <x v="1"/>
    <x v="1"/>
    <x v="0"/>
  </r>
  <r>
    <x v="27"/>
    <x v="1"/>
    <x v="0"/>
    <x v="0"/>
    <x v="23"/>
    <x v="0"/>
    <x v="2"/>
    <x v="0"/>
    <x v="0"/>
    <x v="0"/>
    <x v="1"/>
    <x v="727"/>
    <n v="0"/>
    <s v="No"/>
    <n v="16"/>
    <x v="0"/>
    <n v="1"/>
    <n v="6"/>
    <n v="2"/>
    <n v="5"/>
    <n v="0"/>
    <n v="3"/>
    <x v="0"/>
    <x v="523"/>
    <x v="4"/>
    <x v="0"/>
    <n v="3"/>
    <n v="2"/>
    <x v="1"/>
    <x v="3"/>
    <x v="2"/>
  </r>
  <r>
    <x v="11"/>
    <x v="1"/>
    <x v="0"/>
    <x v="1"/>
    <x v="6"/>
    <x v="0"/>
    <x v="1"/>
    <x v="2"/>
    <x v="4"/>
    <x v="1"/>
    <x v="0"/>
    <x v="728"/>
    <n v="1"/>
    <s v="No"/>
    <n v="13"/>
    <x v="0"/>
    <n v="0"/>
    <n v="5"/>
    <n v="4"/>
    <n v="5"/>
    <n v="1"/>
    <n v="2"/>
    <x v="0"/>
    <x v="447"/>
    <x v="3"/>
    <x v="1"/>
    <n v="2"/>
    <n v="3"/>
    <x v="0"/>
    <x v="0"/>
    <x v="2"/>
  </r>
  <r>
    <x v="15"/>
    <x v="1"/>
    <x v="1"/>
    <x v="0"/>
    <x v="9"/>
    <x v="1"/>
    <x v="1"/>
    <x v="0"/>
    <x v="0"/>
    <x v="1"/>
    <x v="0"/>
    <x v="729"/>
    <n v="0"/>
    <s v="Yes"/>
    <n v="14"/>
    <x v="0"/>
    <n v="0"/>
    <n v="6"/>
    <n v="3"/>
    <n v="5"/>
    <n v="0"/>
    <n v="2"/>
    <x v="1"/>
    <x v="524"/>
    <x v="0"/>
    <x v="1"/>
    <n v="1"/>
    <n v="2"/>
    <x v="1"/>
    <x v="3"/>
    <x v="0"/>
  </r>
  <r>
    <x v="29"/>
    <x v="1"/>
    <x v="0"/>
    <x v="0"/>
    <x v="0"/>
    <x v="0"/>
    <x v="0"/>
    <x v="0"/>
    <x v="1"/>
    <x v="1"/>
    <x v="1"/>
    <x v="730"/>
    <n v="8"/>
    <s v="No"/>
    <n v="20"/>
    <x v="1"/>
    <n v="1"/>
    <n v="19"/>
    <n v="2"/>
    <n v="5"/>
    <n v="0"/>
    <n v="4"/>
    <x v="2"/>
    <x v="507"/>
    <x v="0"/>
    <x v="0"/>
    <n v="5"/>
    <n v="3"/>
    <x v="0"/>
    <x v="1"/>
    <x v="2"/>
  </r>
  <r>
    <x v="13"/>
    <x v="1"/>
    <x v="0"/>
    <x v="1"/>
    <x v="7"/>
    <x v="0"/>
    <x v="1"/>
    <x v="1"/>
    <x v="4"/>
    <x v="1"/>
    <x v="1"/>
    <x v="731"/>
    <n v="2"/>
    <s v="Yes"/>
    <n v="13"/>
    <x v="0"/>
    <n v="3"/>
    <n v="9"/>
    <n v="3"/>
    <n v="5"/>
    <n v="1"/>
    <n v="0"/>
    <x v="3"/>
    <x v="522"/>
    <x v="0"/>
    <x v="1"/>
    <n v="2"/>
    <n v="2"/>
    <x v="0"/>
    <x v="1"/>
    <x v="1"/>
  </r>
  <r>
    <x v="0"/>
    <x v="1"/>
    <x v="0"/>
    <x v="0"/>
    <x v="22"/>
    <x v="0"/>
    <x v="1"/>
    <x v="2"/>
    <x v="1"/>
    <x v="2"/>
    <x v="1"/>
    <x v="732"/>
    <n v="5"/>
    <s v="Yes"/>
    <n v="22"/>
    <x v="1"/>
    <n v="1"/>
    <n v="16"/>
    <n v="2"/>
    <n v="5"/>
    <n v="0"/>
    <n v="4"/>
    <x v="3"/>
    <x v="525"/>
    <x v="3"/>
    <x v="1"/>
    <n v="2"/>
    <n v="1"/>
    <x v="1"/>
    <x v="0"/>
    <x v="1"/>
  </r>
  <r>
    <x v="13"/>
    <x v="0"/>
    <x v="2"/>
    <x v="0"/>
    <x v="15"/>
    <x v="0"/>
    <x v="2"/>
    <x v="0"/>
    <x v="1"/>
    <x v="2"/>
    <x v="1"/>
    <x v="733"/>
    <n v="1"/>
    <s v="Yes"/>
    <n v="23"/>
    <x v="1"/>
    <n v="1"/>
    <n v="5"/>
    <n v="2"/>
    <n v="5"/>
    <n v="3"/>
    <n v="0"/>
    <x v="0"/>
    <x v="414"/>
    <x v="1"/>
    <x v="1"/>
    <n v="0"/>
    <n v="1"/>
    <x v="1"/>
    <x v="2"/>
    <x v="2"/>
  </r>
  <r>
    <x v="33"/>
    <x v="1"/>
    <x v="0"/>
    <x v="1"/>
    <x v="10"/>
    <x v="1"/>
    <x v="1"/>
    <x v="2"/>
    <x v="4"/>
    <x v="3"/>
    <x v="1"/>
    <x v="734"/>
    <n v="5"/>
    <s v="No"/>
    <n v="21"/>
    <x v="1"/>
    <n v="1"/>
    <n v="14"/>
    <n v="3"/>
    <n v="5"/>
    <n v="1"/>
    <n v="4"/>
    <x v="3"/>
    <x v="479"/>
    <x v="0"/>
    <x v="1"/>
    <n v="5"/>
    <n v="2"/>
    <x v="0"/>
    <x v="0"/>
    <x v="1"/>
  </r>
  <r>
    <x v="28"/>
    <x v="1"/>
    <x v="0"/>
    <x v="1"/>
    <x v="6"/>
    <x v="1"/>
    <x v="1"/>
    <x v="2"/>
    <x v="4"/>
    <x v="1"/>
    <x v="2"/>
    <x v="735"/>
    <n v="2"/>
    <s v="Yes"/>
    <n v="11"/>
    <x v="0"/>
    <n v="1"/>
    <n v="8"/>
    <n v="2"/>
    <n v="5"/>
    <n v="1"/>
    <n v="4"/>
    <x v="2"/>
    <x v="526"/>
    <x v="4"/>
    <x v="0"/>
    <n v="4"/>
    <n v="0"/>
    <x v="1"/>
    <x v="2"/>
    <x v="2"/>
  </r>
  <r>
    <x v="15"/>
    <x v="1"/>
    <x v="0"/>
    <x v="0"/>
    <x v="0"/>
    <x v="0"/>
    <x v="1"/>
    <x v="0"/>
    <x v="1"/>
    <x v="3"/>
    <x v="1"/>
    <x v="736"/>
    <n v="1"/>
    <s v="No"/>
    <n v="11"/>
    <x v="0"/>
    <n v="1"/>
    <n v="6"/>
    <n v="3"/>
    <n v="5"/>
    <n v="1"/>
    <n v="2"/>
    <x v="1"/>
    <x v="527"/>
    <x v="2"/>
    <x v="1"/>
    <n v="4"/>
    <n v="1"/>
    <x v="1"/>
    <x v="1"/>
    <x v="2"/>
  </r>
  <r>
    <x v="12"/>
    <x v="1"/>
    <x v="0"/>
    <x v="0"/>
    <x v="14"/>
    <x v="0"/>
    <x v="1"/>
    <x v="0"/>
    <x v="1"/>
    <x v="1"/>
    <x v="2"/>
    <x v="737"/>
    <n v="2"/>
    <s v="No"/>
    <n v="19"/>
    <x v="0"/>
    <n v="2"/>
    <n v="10"/>
    <n v="0"/>
    <n v="5"/>
    <n v="0"/>
    <n v="3"/>
    <x v="2"/>
    <x v="513"/>
    <x v="1"/>
    <x v="0"/>
    <n v="0"/>
    <n v="3"/>
    <x v="0"/>
    <x v="1"/>
    <x v="2"/>
  </r>
  <r>
    <x v="39"/>
    <x v="1"/>
    <x v="1"/>
    <x v="0"/>
    <x v="0"/>
    <x v="0"/>
    <x v="1"/>
    <x v="3"/>
    <x v="2"/>
    <x v="1"/>
    <x v="1"/>
    <x v="738"/>
    <n v="3"/>
    <s v="No"/>
    <n v="15"/>
    <x v="0"/>
    <n v="0"/>
    <n v="28"/>
    <n v="3"/>
    <n v="5"/>
    <n v="4"/>
    <n v="3"/>
    <x v="3"/>
    <x v="528"/>
    <x v="0"/>
    <x v="0"/>
    <n v="1"/>
    <n v="2"/>
    <x v="1"/>
    <x v="3"/>
    <x v="2"/>
  </r>
  <r>
    <x v="27"/>
    <x v="1"/>
    <x v="0"/>
    <x v="1"/>
    <x v="24"/>
    <x v="0"/>
    <x v="1"/>
    <x v="2"/>
    <x v="4"/>
    <x v="2"/>
    <x v="1"/>
    <x v="739"/>
    <n v="0"/>
    <s v="No"/>
    <n v="16"/>
    <x v="0"/>
    <n v="1"/>
    <n v="6"/>
    <n v="2"/>
    <n v="5"/>
    <n v="0"/>
    <n v="4"/>
    <x v="0"/>
    <x v="481"/>
    <x v="4"/>
    <x v="0"/>
    <n v="4"/>
    <n v="2"/>
    <x v="0"/>
    <x v="3"/>
    <x v="1"/>
  </r>
  <r>
    <x v="6"/>
    <x v="1"/>
    <x v="2"/>
    <x v="0"/>
    <x v="15"/>
    <x v="0"/>
    <x v="1"/>
    <x v="0"/>
    <x v="1"/>
    <x v="0"/>
    <x v="0"/>
    <x v="740"/>
    <n v="1"/>
    <s v="No"/>
    <n v="14"/>
    <x v="0"/>
    <n v="0"/>
    <n v="5"/>
    <n v="3"/>
    <n v="5"/>
    <n v="1"/>
    <n v="4"/>
    <x v="1"/>
    <x v="497"/>
    <x v="0"/>
    <x v="1"/>
    <n v="1"/>
    <n v="3"/>
    <x v="1"/>
    <x v="0"/>
    <x v="0"/>
  </r>
  <r>
    <x v="26"/>
    <x v="1"/>
    <x v="2"/>
    <x v="0"/>
    <x v="14"/>
    <x v="0"/>
    <x v="3"/>
    <x v="0"/>
    <x v="0"/>
    <x v="3"/>
    <x v="1"/>
    <x v="741"/>
    <n v="1"/>
    <s v="No"/>
    <n v="22"/>
    <x v="1"/>
    <n v="0"/>
    <n v="5"/>
    <n v="3"/>
    <n v="5"/>
    <n v="0"/>
    <n v="2"/>
    <x v="1"/>
    <x v="496"/>
    <x v="2"/>
    <x v="0"/>
    <n v="0"/>
    <n v="0"/>
    <x v="0"/>
    <x v="2"/>
    <x v="2"/>
  </r>
  <r>
    <x v="7"/>
    <x v="1"/>
    <x v="0"/>
    <x v="0"/>
    <x v="4"/>
    <x v="0"/>
    <x v="1"/>
    <x v="2"/>
    <x v="7"/>
    <x v="2"/>
    <x v="1"/>
    <x v="742"/>
    <n v="0"/>
    <s v="No"/>
    <n v="12"/>
    <x v="0"/>
    <n v="1"/>
    <n v="6"/>
    <n v="5"/>
    <n v="5"/>
    <n v="0"/>
    <n v="2"/>
    <x v="2"/>
    <x v="414"/>
    <x v="4"/>
    <x v="1"/>
    <n v="3"/>
    <n v="3"/>
    <x v="1"/>
    <x v="0"/>
    <x v="0"/>
  </r>
  <r>
    <x v="21"/>
    <x v="1"/>
    <x v="2"/>
    <x v="0"/>
    <x v="1"/>
    <x v="1"/>
    <x v="1"/>
    <x v="2"/>
    <x v="7"/>
    <x v="1"/>
    <x v="2"/>
    <x v="743"/>
    <n v="5"/>
    <s v="No"/>
    <n v="18"/>
    <x v="0"/>
    <n v="1"/>
    <n v="9"/>
    <n v="6"/>
    <n v="5"/>
    <n v="1"/>
    <n v="2"/>
    <x v="3"/>
    <x v="506"/>
    <x v="4"/>
    <x v="0"/>
    <n v="1"/>
    <n v="0"/>
    <x v="1"/>
    <x v="2"/>
    <x v="0"/>
  </r>
  <r>
    <x v="37"/>
    <x v="1"/>
    <x v="0"/>
    <x v="0"/>
    <x v="6"/>
    <x v="1"/>
    <x v="1"/>
    <x v="2"/>
    <x v="6"/>
    <x v="2"/>
    <x v="0"/>
    <x v="744"/>
    <n v="6"/>
    <s v="Yes"/>
    <n v="19"/>
    <x v="0"/>
    <n v="0"/>
    <n v="9"/>
    <n v="3"/>
    <n v="5"/>
    <n v="1"/>
    <n v="4"/>
    <x v="1"/>
    <x v="514"/>
    <x v="3"/>
    <x v="1"/>
    <n v="1"/>
    <n v="0"/>
    <x v="0"/>
    <x v="0"/>
    <x v="2"/>
  </r>
  <r>
    <x v="3"/>
    <x v="1"/>
    <x v="0"/>
    <x v="0"/>
    <x v="19"/>
    <x v="0"/>
    <x v="1"/>
    <x v="0"/>
    <x v="0"/>
    <x v="1"/>
    <x v="0"/>
    <x v="745"/>
    <n v="1"/>
    <s v="No"/>
    <n v="13"/>
    <x v="0"/>
    <n v="0"/>
    <n v="5"/>
    <n v="6"/>
    <n v="5"/>
    <n v="1"/>
    <n v="4"/>
    <x v="3"/>
    <x v="529"/>
    <x v="3"/>
    <x v="0"/>
    <n v="5"/>
    <n v="2"/>
    <x v="1"/>
    <x v="0"/>
    <x v="1"/>
  </r>
  <r>
    <x v="33"/>
    <x v="1"/>
    <x v="0"/>
    <x v="0"/>
    <x v="4"/>
    <x v="0"/>
    <x v="1"/>
    <x v="0"/>
    <x v="1"/>
    <x v="1"/>
    <x v="1"/>
    <x v="746"/>
    <n v="3"/>
    <s v="No"/>
    <n v="22"/>
    <x v="1"/>
    <n v="1"/>
    <n v="12"/>
    <n v="3"/>
    <n v="5"/>
    <n v="1"/>
    <n v="0"/>
    <x v="3"/>
    <x v="474"/>
    <x v="4"/>
    <x v="1"/>
    <n v="1"/>
    <n v="3"/>
    <x v="1"/>
    <x v="0"/>
    <x v="2"/>
  </r>
  <r>
    <x v="38"/>
    <x v="1"/>
    <x v="0"/>
    <x v="1"/>
    <x v="10"/>
    <x v="1"/>
    <x v="1"/>
    <x v="2"/>
    <x v="4"/>
    <x v="0"/>
    <x v="2"/>
    <x v="747"/>
    <n v="0"/>
    <s v="Yes"/>
    <n v="22"/>
    <x v="1"/>
    <n v="1"/>
    <n v="6"/>
    <n v="3"/>
    <n v="5"/>
    <n v="0"/>
    <n v="4"/>
    <x v="1"/>
    <x v="452"/>
    <x v="1"/>
    <x v="1"/>
    <n v="5"/>
    <n v="0"/>
    <x v="1"/>
    <x v="3"/>
    <x v="1"/>
  </r>
  <r>
    <x v="33"/>
    <x v="1"/>
    <x v="0"/>
    <x v="1"/>
    <x v="5"/>
    <x v="0"/>
    <x v="0"/>
    <x v="2"/>
    <x v="4"/>
    <x v="3"/>
    <x v="2"/>
    <x v="748"/>
    <n v="2"/>
    <s v="No"/>
    <n v="11"/>
    <x v="0"/>
    <n v="1"/>
    <n v="14"/>
    <n v="5"/>
    <n v="5"/>
    <n v="0"/>
    <n v="4"/>
    <x v="2"/>
    <x v="526"/>
    <x v="2"/>
    <x v="1"/>
    <n v="4"/>
    <n v="3"/>
    <x v="0"/>
    <x v="0"/>
    <x v="1"/>
  </r>
  <r>
    <x v="2"/>
    <x v="1"/>
    <x v="0"/>
    <x v="1"/>
    <x v="11"/>
    <x v="1"/>
    <x v="1"/>
    <x v="2"/>
    <x v="4"/>
    <x v="0"/>
    <x v="0"/>
    <x v="749"/>
    <n v="8"/>
    <s v="No"/>
    <n v="15"/>
    <x v="0"/>
    <n v="0"/>
    <n v="8"/>
    <n v="3"/>
    <n v="5"/>
    <n v="0"/>
    <n v="1"/>
    <x v="2"/>
    <x v="499"/>
    <x v="1"/>
    <x v="0"/>
    <n v="4"/>
    <n v="1"/>
    <x v="0"/>
    <x v="2"/>
    <x v="0"/>
  </r>
  <r>
    <x v="18"/>
    <x v="1"/>
    <x v="0"/>
    <x v="0"/>
    <x v="0"/>
    <x v="1"/>
    <x v="1"/>
    <x v="0"/>
    <x v="1"/>
    <x v="0"/>
    <x v="1"/>
    <x v="335"/>
    <n v="2"/>
    <s v="No"/>
    <n v="14"/>
    <x v="0"/>
    <n v="3"/>
    <n v="20"/>
    <n v="2"/>
    <n v="5"/>
    <n v="0"/>
    <n v="2"/>
    <x v="3"/>
    <x v="494"/>
    <x v="0"/>
    <x v="0"/>
    <n v="0"/>
    <n v="0"/>
    <x v="0"/>
    <x v="0"/>
    <x v="2"/>
  </r>
  <r>
    <x v="7"/>
    <x v="1"/>
    <x v="0"/>
    <x v="0"/>
    <x v="25"/>
    <x v="1"/>
    <x v="0"/>
    <x v="0"/>
    <x v="1"/>
    <x v="2"/>
    <x v="0"/>
    <x v="750"/>
    <n v="1"/>
    <s v="No"/>
    <n v="14"/>
    <x v="0"/>
    <n v="0"/>
    <n v="5"/>
    <n v="3"/>
    <n v="5"/>
    <n v="0"/>
    <n v="4"/>
    <x v="1"/>
    <x v="469"/>
    <x v="0"/>
    <x v="1"/>
    <n v="4"/>
    <n v="3"/>
    <x v="0"/>
    <x v="3"/>
    <x v="1"/>
  </r>
  <r>
    <x v="26"/>
    <x v="1"/>
    <x v="1"/>
    <x v="0"/>
    <x v="23"/>
    <x v="0"/>
    <x v="3"/>
    <x v="2"/>
    <x v="0"/>
    <x v="1"/>
    <x v="1"/>
    <x v="751"/>
    <n v="4"/>
    <s v="No"/>
    <n v="17"/>
    <x v="0"/>
    <n v="1"/>
    <n v="17"/>
    <n v="3"/>
    <n v="5"/>
    <n v="0"/>
    <n v="3"/>
    <x v="3"/>
    <x v="450"/>
    <x v="4"/>
    <x v="1"/>
    <n v="0"/>
    <n v="1"/>
    <x v="0"/>
    <x v="0"/>
    <x v="0"/>
  </r>
  <r>
    <x v="33"/>
    <x v="0"/>
    <x v="0"/>
    <x v="1"/>
    <x v="4"/>
    <x v="1"/>
    <x v="1"/>
    <x v="2"/>
    <x v="4"/>
    <x v="1"/>
    <x v="0"/>
    <x v="752"/>
    <n v="8"/>
    <s v="Yes"/>
    <n v="11"/>
    <x v="0"/>
    <n v="0"/>
    <n v="8"/>
    <n v="0"/>
    <n v="6"/>
    <n v="0"/>
    <n v="5"/>
    <x v="1"/>
    <x v="530"/>
    <x v="0"/>
    <x v="1"/>
    <n v="0"/>
    <n v="0"/>
    <x v="0"/>
    <x v="2"/>
    <x v="0"/>
  </r>
  <r>
    <x v="21"/>
    <x v="1"/>
    <x v="0"/>
    <x v="0"/>
    <x v="9"/>
    <x v="0"/>
    <x v="3"/>
    <x v="0"/>
    <x v="1"/>
    <x v="3"/>
    <x v="2"/>
    <x v="753"/>
    <n v="0"/>
    <s v="Yes"/>
    <n v="12"/>
    <x v="0"/>
    <n v="2"/>
    <n v="7"/>
    <n v="5"/>
    <n v="6"/>
    <n v="0"/>
    <n v="5"/>
    <x v="1"/>
    <x v="531"/>
    <x v="3"/>
    <x v="1"/>
    <n v="5"/>
    <n v="1"/>
    <x v="1"/>
    <x v="1"/>
    <x v="1"/>
  </r>
  <r>
    <x v="26"/>
    <x v="1"/>
    <x v="1"/>
    <x v="0"/>
    <x v="18"/>
    <x v="0"/>
    <x v="0"/>
    <x v="2"/>
    <x v="6"/>
    <x v="3"/>
    <x v="0"/>
    <x v="754"/>
    <n v="1"/>
    <s v="No"/>
    <n v="13"/>
    <x v="0"/>
    <n v="0"/>
    <n v="6"/>
    <n v="3"/>
    <n v="6"/>
    <n v="0"/>
    <n v="3"/>
    <x v="2"/>
    <x v="532"/>
    <x v="4"/>
    <x v="0"/>
    <n v="2"/>
    <n v="1"/>
    <x v="0"/>
    <x v="1"/>
    <x v="0"/>
  </r>
  <r>
    <x v="27"/>
    <x v="1"/>
    <x v="0"/>
    <x v="0"/>
    <x v="4"/>
    <x v="0"/>
    <x v="0"/>
    <x v="0"/>
    <x v="1"/>
    <x v="0"/>
    <x v="0"/>
    <x v="755"/>
    <n v="1"/>
    <s v="No"/>
    <n v="18"/>
    <x v="0"/>
    <n v="0"/>
    <n v="6"/>
    <n v="3"/>
    <n v="6"/>
    <n v="0"/>
    <n v="4"/>
    <x v="2"/>
    <x v="533"/>
    <x v="0"/>
    <x v="1"/>
    <n v="2"/>
    <n v="3"/>
    <x v="0"/>
    <x v="2"/>
    <x v="0"/>
  </r>
  <r>
    <x v="23"/>
    <x v="1"/>
    <x v="0"/>
    <x v="0"/>
    <x v="22"/>
    <x v="0"/>
    <x v="2"/>
    <x v="1"/>
    <x v="6"/>
    <x v="1"/>
    <x v="0"/>
    <x v="756"/>
    <n v="4"/>
    <s v="No"/>
    <n v="11"/>
    <x v="0"/>
    <n v="0"/>
    <n v="37"/>
    <n v="3"/>
    <n v="6"/>
    <n v="0"/>
    <n v="2"/>
    <x v="0"/>
    <x v="534"/>
    <x v="1"/>
    <x v="1"/>
    <n v="1"/>
    <n v="0"/>
    <x v="0"/>
    <x v="3"/>
    <x v="1"/>
  </r>
  <r>
    <x v="38"/>
    <x v="0"/>
    <x v="0"/>
    <x v="1"/>
    <x v="9"/>
    <x v="0"/>
    <x v="0"/>
    <x v="2"/>
    <x v="4"/>
    <x v="0"/>
    <x v="0"/>
    <x v="757"/>
    <n v="1"/>
    <s v="Yes"/>
    <n v="11"/>
    <x v="0"/>
    <n v="0"/>
    <n v="6"/>
    <n v="1"/>
    <n v="6"/>
    <n v="0"/>
    <n v="3"/>
    <x v="0"/>
    <x v="535"/>
    <x v="3"/>
    <x v="0"/>
    <n v="4"/>
    <n v="0"/>
    <x v="0"/>
    <x v="0"/>
    <x v="1"/>
  </r>
  <r>
    <x v="2"/>
    <x v="1"/>
    <x v="0"/>
    <x v="0"/>
    <x v="8"/>
    <x v="0"/>
    <x v="1"/>
    <x v="0"/>
    <x v="1"/>
    <x v="1"/>
    <x v="0"/>
    <x v="758"/>
    <n v="5"/>
    <s v="No"/>
    <n v="13"/>
    <x v="0"/>
    <n v="0"/>
    <n v="9"/>
    <n v="2"/>
    <n v="6"/>
    <n v="0"/>
    <n v="3"/>
    <x v="2"/>
    <x v="536"/>
    <x v="4"/>
    <x v="0"/>
    <n v="2"/>
    <n v="0"/>
    <x v="1"/>
    <x v="2"/>
    <x v="0"/>
  </r>
  <r>
    <x v="27"/>
    <x v="1"/>
    <x v="1"/>
    <x v="0"/>
    <x v="0"/>
    <x v="1"/>
    <x v="1"/>
    <x v="2"/>
    <x v="0"/>
    <x v="3"/>
    <x v="0"/>
    <x v="759"/>
    <n v="5"/>
    <s v="No"/>
    <n v="11"/>
    <x v="0"/>
    <n v="0"/>
    <n v="10"/>
    <n v="5"/>
    <n v="6"/>
    <n v="1"/>
    <n v="2"/>
    <x v="1"/>
    <x v="537"/>
    <x v="2"/>
    <x v="0"/>
    <n v="1"/>
    <n v="1"/>
    <x v="0"/>
    <x v="3"/>
    <x v="2"/>
  </r>
  <r>
    <x v="14"/>
    <x v="0"/>
    <x v="1"/>
    <x v="1"/>
    <x v="26"/>
    <x v="1"/>
    <x v="0"/>
    <x v="2"/>
    <x v="4"/>
    <x v="2"/>
    <x v="0"/>
    <x v="760"/>
    <n v="5"/>
    <s v="No"/>
    <n v="15"/>
    <x v="0"/>
    <n v="0"/>
    <n v="9"/>
    <n v="5"/>
    <n v="6"/>
    <n v="0"/>
    <n v="1"/>
    <x v="3"/>
    <x v="538"/>
    <x v="1"/>
    <x v="0"/>
    <n v="5"/>
    <n v="3"/>
    <x v="1"/>
    <x v="2"/>
    <x v="2"/>
  </r>
  <r>
    <x v="7"/>
    <x v="0"/>
    <x v="0"/>
    <x v="0"/>
    <x v="4"/>
    <x v="0"/>
    <x v="1"/>
    <x v="0"/>
    <x v="1"/>
    <x v="0"/>
    <x v="0"/>
    <x v="761"/>
    <n v="0"/>
    <s v="No"/>
    <n v="14"/>
    <x v="0"/>
    <n v="0"/>
    <n v="7"/>
    <n v="1"/>
    <n v="6"/>
    <n v="1"/>
    <n v="5"/>
    <x v="2"/>
    <x v="539"/>
    <x v="3"/>
    <x v="1"/>
    <n v="0"/>
    <n v="0"/>
    <x v="0"/>
    <x v="1"/>
    <x v="0"/>
  </r>
  <r>
    <x v="37"/>
    <x v="1"/>
    <x v="0"/>
    <x v="1"/>
    <x v="5"/>
    <x v="1"/>
    <x v="1"/>
    <x v="2"/>
    <x v="4"/>
    <x v="2"/>
    <x v="1"/>
    <x v="762"/>
    <n v="2"/>
    <s v="No"/>
    <n v="14"/>
    <x v="0"/>
    <n v="1"/>
    <n v="16"/>
    <n v="4"/>
    <n v="6"/>
    <n v="0"/>
    <n v="5"/>
    <x v="0"/>
    <x v="540"/>
    <x v="2"/>
    <x v="1"/>
    <n v="4"/>
    <n v="3"/>
    <x v="0"/>
    <x v="0"/>
    <x v="1"/>
  </r>
  <r>
    <x v="7"/>
    <x v="1"/>
    <x v="0"/>
    <x v="0"/>
    <x v="1"/>
    <x v="0"/>
    <x v="1"/>
    <x v="0"/>
    <x v="1"/>
    <x v="1"/>
    <x v="0"/>
    <x v="763"/>
    <n v="1"/>
    <s v="No"/>
    <n v="19"/>
    <x v="0"/>
    <n v="0"/>
    <n v="6"/>
    <n v="1"/>
    <n v="6"/>
    <n v="1"/>
    <n v="5"/>
    <x v="0"/>
    <x v="541"/>
    <x v="4"/>
    <x v="0"/>
    <n v="5"/>
    <n v="3"/>
    <x v="0"/>
    <x v="2"/>
    <x v="0"/>
  </r>
  <r>
    <x v="21"/>
    <x v="1"/>
    <x v="0"/>
    <x v="0"/>
    <x v="0"/>
    <x v="0"/>
    <x v="0"/>
    <x v="2"/>
    <x v="0"/>
    <x v="2"/>
    <x v="0"/>
    <x v="764"/>
    <n v="4"/>
    <s v="No"/>
    <n v="13"/>
    <x v="0"/>
    <n v="0"/>
    <n v="9"/>
    <n v="5"/>
    <n v="6"/>
    <n v="0"/>
    <n v="4"/>
    <x v="2"/>
    <x v="542"/>
    <x v="3"/>
    <x v="0"/>
    <n v="4"/>
    <n v="3"/>
    <x v="0"/>
    <x v="0"/>
    <x v="1"/>
  </r>
  <r>
    <x v="38"/>
    <x v="1"/>
    <x v="2"/>
    <x v="0"/>
    <x v="9"/>
    <x v="0"/>
    <x v="3"/>
    <x v="2"/>
    <x v="7"/>
    <x v="2"/>
    <x v="2"/>
    <x v="765"/>
    <n v="1"/>
    <s v="No"/>
    <n v="12"/>
    <x v="0"/>
    <n v="2"/>
    <n v="6"/>
    <n v="2"/>
    <n v="6"/>
    <n v="1"/>
    <n v="5"/>
    <x v="3"/>
    <x v="543"/>
    <x v="4"/>
    <x v="1"/>
    <n v="3"/>
    <n v="1"/>
    <x v="1"/>
    <x v="0"/>
    <x v="2"/>
  </r>
  <r>
    <x v="11"/>
    <x v="1"/>
    <x v="1"/>
    <x v="0"/>
    <x v="4"/>
    <x v="1"/>
    <x v="1"/>
    <x v="2"/>
    <x v="6"/>
    <x v="3"/>
    <x v="2"/>
    <x v="766"/>
    <n v="1"/>
    <s v="No"/>
    <n v="20"/>
    <x v="1"/>
    <n v="1"/>
    <n v="6"/>
    <n v="6"/>
    <n v="6"/>
    <n v="1"/>
    <n v="4"/>
    <x v="2"/>
    <x v="544"/>
    <x v="3"/>
    <x v="0"/>
    <n v="3"/>
    <n v="1"/>
    <x v="0"/>
    <x v="1"/>
    <x v="2"/>
  </r>
  <r>
    <x v="0"/>
    <x v="1"/>
    <x v="0"/>
    <x v="0"/>
    <x v="9"/>
    <x v="0"/>
    <x v="1"/>
    <x v="2"/>
    <x v="6"/>
    <x v="1"/>
    <x v="2"/>
    <x v="767"/>
    <n v="7"/>
    <s v="No"/>
    <n v="16"/>
    <x v="0"/>
    <n v="2"/>
    <n v="8"/>
    <n v="2"/>
    <n v="6"/>
    <n v="0"/>
    <n v="4"/>
    <x v="0"/>
    <x v="545"/>
    <x v="2"/>
    <x v="0"/>
    <n v="4"/>
    <n v="3"/>
    <x v="1"/>
    <x v="1"/>
    <x v="2"/>
  </r>
  <r>
    <x v="18"/>
    <x v="0"/>
    <x v="0"/>
    <x v="1"/>
    <x v="3"/>
    <x v="0"/>
    <x v="0"/>
    <x v="2"/>
    <x v="4"/>
    <x v="0"/>
    <x v="1"/>
    <x v="367"/>
    <n v="2"/>
    <s v="Yes"/>
    <n v="12"/>
    <x v="0"/>
    <n v="2"/>
    <n v="8"/>
    <n v="6"/>
    <n v="6"/>
    <n v="1"/>
    <n v="0"/>
    <x v="2"/>
    <x v="546"/>
    <x v="0"/>
    <x v="1"/>
    <n v="4"/>
    <n v="3"/>
    <x v="1"/>
    <x v="0"/>
    <x v="0"/>
  </r>
  <r>
    <x v="11"/>
    <x v="0"/>
    <x v="1"/>
    <x v="0"/>
    <x v="5"/>
    <x v="0"/>
    <x v="1"/>
    <x v="0"/>
    <x v="1"/>
    <x v="2"/>
    <x v="0"/>
    <x v="768"/>
    <n v="0"/>
    <s v="No"/>
    <n v="22"/>
    <x v="1"/>
    <n v="0"/>
    <n v="7"/>
    <n v="2"/>
    <n v="6"/>
    <n v="0"/>
    <n v="4"/>
    <x v="1"/>
    <x v="547"/>
    <x v="2"/>
    <x v="1"/>
    <n v="5"/>
    <n v="0"/>
    <x v="0"/>
    <x v="3"/>
    <x v="0"/>
  </r>
  <r>
    <x v="22"/>
    <x v="1"/>
    <x v="1"/>
    <x v="0"/>
    <x v="25"/>
    <x v="1"/>
    <x v="0"/>
    <x v="2"/>
    <x v="7"/>
    <x v="1"/>
    <x v="1"/>
    <x v="769"/>
    <n v="0"/>
    <s v="No"/>
    <n v="11"/>
    <x v="0"/>
    <n v="3"/>
    <n v="7"/>
    <n v="4"/>
    <n v="6"/>
    <n v="0"/>
    <n v="4"/>
    <x v="0"/>
    <x v="548"/>
    <x v="3"/>
    <x v="0"/>
    <n v="4"/>
    <n v="3"/>
    <x v="0"/>
    <x v="0"/>
    <x v="2"/>
  </r>
  <r>
    <x v="28"/>
    <x v="1"/>
    <x v="0"/>
    <x v="1"/>
    <x v="0"/>
    <x v="0"/>
    <x v="1"/>
    <x v="2"/>
    <x v="4"/>
    <x v="1"/>
    <x v="0"/>
    <x v="770"/>
    <n v="4"/>
    <s v="Yes"/>
    <n v="13"/>
    <x v="0"/>
    <n v="0"/>
    <n v="10"/>
    <n v="2"/>
    <n v="6"/>
    <n v="0"/>
    <n v="5"/>
    <x v="1"/>
    <x v="549"/>
    <x v="0"/>
    <x v="1"/>
    <n v="1"/>
    <n v="1"/>
    <x v="0"/>
    <x v="3"/>
    <x v="1"/>
  </r>
  <r>
    <x v="20"/>
    <x v="1"/>
    <x v="0"/>
    <x v="0"/>
    <x v="4"/>
    <x v="1"/>
    <x v="3"/>
    <x v="4"/>
    <x v="2"/>
    <x v="0"/>
    <x v="2"/>
    <x v="771"/>
    <n v="4"/>
    <s v="No"/>
    <n v="19"/>
    <x v="0"/>
    <n v="1"/>
    <n v="10"/>
    <n v="2"/>
    <n v="6"/>
    <n v="0"/>
    <n v="5"/>
    <x v="3"/>
    <x v="550"/>
    <x v="2"/>
    <x v="1"/>
    <n v="2"/>
    <n v="3"/>
    <x v="1"/>
    <x v="0"/>
    <x v="1"/>
  </r>
  <r>
    <x v="0"/>
    <x v="1"/>
    <x v="0"/>
    <x v="0"/>
    <x v="4"/>
    <x v="1"/>
    <x v="1"/>
    <x v="1"/>
    <x v="6"/>
    <x v="1"/>
    <x v="0"/>
    <x v="772"/>
    <n v="4"/>
    <s v="No"/>
    <n v="17"/>
    <x v="0"/>
    <n v="0"/>
    <n v="12"/>
    <n v="3"/>
    <n v="6"/>
    <n v="1"/>
    <n v="2"/>
    <x v="2"/>
    <x v="551"/>
    <x v="3"/>
    <x v="0"/>
    <n v="1"/>
    <n v="0"/>
    <x v="0"/>
    <x v="0"/>
    <x v="1"/>
  </r>
  <r>
    <x v="0"/>
    <x v="1"/>
    <x v="0"/>
    <x v="0"/>
    <x v="4"/>
    <x v="1"/>
    <x v="1"/>
    <x v="2"/>
    <x v="6"/>
    <x v="3"/>
    <x v="1"/>
    <x v="773"/>
    <n v="6"/>
    <s v="No"/>
    <n v="12"/>
    <x v="0"/>
    <n v="1"/>
    <n v="8"/>
    <n v="2"/>
    <n v="6"/>
    <n v="4"/>
    <n v="3"/>
    <x v="0"/>
    <x v="552"/>
    <x v="2"/>
    <x v="0"/>
    <n v="3"/>
    <n v="0"/>
    <x v="1"/>
    <x v="0"/>
    <x v="2"/>
  </r>
  <r>
    <x v="19"/>
    <x v="1"/>
    <x v="0"/>
    <x v="0"/>
    <x v="23"/>
    <x v="0"/>
    <x v="3"/>
    <x v="0"/>
    <x v="1"/>
    <x v="1"/>
    <x v="1"/>
    <x v="774"/>
    <n v="1"/>
    <s v="Yes"/>
    <n v="11"/>
    <x v="0"/>
    <n v="2"/>
    <n v="6"/>
    <n v="3"/>
    <n v="6"/>
    <n v="1"/>
    <n v="4"/>
    <x v="1"/>
    <x v="553"/>
    <x v="3"/>
    <x v="0"/>
    <n v="1"/>
    <n v="3"/>
    <x v="0"/>
    <x v="2"/>
    <x v="1"/>
  </r>
  <r>
    <x v="19"/>
    <x v="0"/>
    <x v="1"/>
    <x v="0"/>
    <x v="22"/>
    <x v="1"/>
    <x v="1"/>
    <x v="0"/>
    <x v="0"/>
    <x v="0"/>
    <x v="1"/>
    <x v="775"/>
    <n v="1"/>
    <s v="Yes"/>
    <n v="16"/>
    <x v="0"/>
    <n v="1"/>
    <n v="6"/>
    <n v="4"/>
    <n v="6"/>
    <n v="1"/>
    <n v="2"/>
    <x v="2"/>
    <x v="554"/>
    <x v="1"/>
    <x v="1"/>
    <n v="0"/>
    <n v="0"/>
    <x v="1"/>
    <x v="3"/>
    <x v="0"/>
  </r>
  <r>
    <x v="13"/>
    <x v="1"/>
    <x v="0"/>
    <x v="0"/>
    <x v="4"/>
    <x v="0"/>
    <x v="0"/>
    <x v="0"/>
    <x v="1"/>
    <x v="1"/>
    <x v="1"/>
    <x v="776"/>
    <n v="1"/>
    <s v="Yes"/>
    <n v="13"/>
    <x v="0"/>
    <n v="1"/>
    <n v="6"/>
    <n v="3"/>
    <n v="6"/>
    <n v="1"/>
    <n v="3"/>
    <x v="3"/>
    <x v="555"/>
    <x v="4"/>
    <x v="1"/>
    <n v="3"/>
    <n v="1"/>
    <x v="1"/>
    <x v="0"/>
    <x v="1"/>
  </r>
  <r>
    <x v="21"/>
    <x v="1"/>
    <x v="0"/>
    <x v="0"/>
    <x v="14"/>
    <x v="1"/>
    <x v="1"/>
    <x v="2"/>
    <x v="1"/>
    <x v="1"/>
    <x v="1"/>
    <x v="777"/>
    <n v="1"/>
    <s v="Yes"/>
    <n v="12"/>
    <x v="0"/>
    <n v="1"/>
    <n v="6"/>
    <n v="2"/>
    <n v="6"/>
    <n v="0"/>
    <n v="5"/>
    <x v="1"/>
    <x v="556"/>
    <x v="2"/>
    <x v="1"/>
    <n v="4"/>
    <n v="3"/>
    <x v="1"/>
    <x v="2"/>
    <x v="0"/>
  </r>
  <r>
    <x v="7"/>
    <x v="1"/>
    <x v="0"/>
    <x v="1"/>
    <x v="5"/>
    <x v="1"/>
    <x v="1"/>
    <x v="2"/>
    <x v="4"/>
    <x v="0"/>
    <x v="1"/>
    <x v="778"/>
    <n v="1"/>
    <s v="No"/>
    <n v="14"/>
    <x v="0"/>
    <n v="1"/>
    <n v="6"/>
    <n v="5"/>
    <n v="6"/>
    <n v="1"/>
    <n v="2"/>
    <x v="0"/>
    <x v="557"/>
    <x v="3"/>
    <x v="0"/>
    <n v="0"/>
    <n v="1"/>
    <x v="1"/>
    <x v="1"/>
    <x v="2"/>
  </r>
  <r>
    <x v="15"/>
    <x v="1"/>
    <x v="1"/>
    <x v="1"/>
    <x v="5"/>
    <x v="1"/>
    <x v="3"/>
    <x v="2"/>
    <x v="4"/>
    <x v="1"/>
    <x v="2"/>
    <x v="779"/>
    <n v="1"/>
    <s v="Yes"/>
    <n v="20"/>
    <x v="1"/>
    <n v="2"/>
    <n v="6"/>
    <n v="3"/>
    <n v="6"/>
    <n v="0"/>
    <n v="4"/>
    <x v="2"/>
    <x v="542"/>
    <x v="0"/>
    <x v="1"/>
    <n v="4"/>
    <n v="2"/>
    <x v="1"/>
    <x v="0"/>
    <x v="0"/>
  </r>
  <r>
    <x v="38"/>
    <x v="1"/>
    <x v="0"/>
    <x v="1"/>
    <x v="26"/>
    <x v="1"/>
    <x v="1"/>
    <x v="2"/>
    <x v="4"/>
    <x v="1"/>
    <x v="0"/>
    <x v="780"/>
    <n v="1"/>
    <s v="No"/>
    <n v="23"/>
    <x v="1"/>
    <n v="0"/>
    <n v="6"/>
    <n v="5"/>
    <n v="6"/>
    <n v="1"/>
    <n v="4"/>
    <x v="0"/>
    <x v="558"/>
    <x v="3"/>
    <x v="1"/>
    <n v="3"/>
    <n v="0"/>
    <x v="0"/>
    <x v="1"/>
    <x v="1"/>
  </r>
  <r>
    <x v="13"/>
    <x v="1"/>
    <x v="0"/>
    <x v="1"/>
    <x v="0"/>
    <x v="0"/>
    <x v="1"/>
    <x v="2"/>
    <x v="4"/>
    <x v="1"/>
    <x v="0"/>
    <x v="781"/>
    <n v="1"/>
    <s v="No"/>
    <n v="22"/>
    <x v="1"/>
    <n v="0"/>
    <n v="6"/>
    <n v="5"/>
    <n v="6"/>
    <n v="1"/>
    <n v="4"/>
    <x v="1"/>
    <x v="543"/>
    <x v="4"/>
    <x v="0"/>
    <n v="1"/>
    <n v="1"/>
    <x v="1"/>
    <x v="1"/>
    <x v="0"/>
  </r>
  <r>
    <x v="13"/>
    <x v="1"/>
    <x v="0"/>
    <x v="0"/>
    <x v="0"/>
    <x v="1"/>
    <x v="0"/>
    <x v="0"/>
    <x v="1"/>
    <x v="2"/>
    <x v="0"/>
    <x v="782"/>
    <n v="1"/>
    <s v="No"/>
    <n v="11"/>
    <x v="0"/>
    <n v="0"/>
    <n v="6"/>
    <n v="3"/>
    <n v="6"/>
    <n v="1"/>
    <n v="3"/>
    <x v="0"/>
    <x v="559"/>
    <x v="2"/>
    <x v="1"/>
    <n v="1"/>
    <n v="3"/>
    <x v="1"/>
    <x v="1"/>
    <x v="2"/>
  </r>
  <r>
    <x v="27"/>
    <x v="1"/>
    <x v="0"/>
    <x v="0"/>
    <x v="28"/>
    <x v="1"/>
    <x v="0"/>
    <x v="0"/>
    <x v="1"/>
    <x v="2"/>
    <x v="0"/>
    <x v="783"/>
    <n v="1"/>
    <s v="No"/>
    <n v="11"/>
    <x v="0"/>
    <n v="0"/>
    <n v="6"/>
    <n v="3"/>
    <n v="6"/>
    <n v="1"/>
    <n v="1"/>
    <x v="3"/>
    <x v="560"/>
    <x v="4"/>
    <x v="0"/>
    <n v="1"/>
    <n v="3"/>
    <x v="1"/>
    <x v="1"/>
    <x v="2"/>
  </r>
  <r>
    <x v="28"/>
    <x v="1"/>
    <x v="0"/>
    <x v="0"/>
    <x v="18"/>
    <x v="0"/>
    <x v="1"/>
    <x v="0"/>
    <x v="1"/>
    <x v="1"/>
    <x v="1"/>
    <x v="784"/>
    <n v="3"/>
    <s v="Yes"/>
    <n v="19"/>
    <x v="0"/>
    <n v="1"/>
    <n v="8"/>
    <n v="2"/>
    <n v="6"/>
    <n v="0"/>
    <n v="2"/>
    <x v="2"/>
    <x v="561"/>
    <x v="4"/>
    <x v="0"/>
    <n v="3"/>
    <n v="1"/>
    <x v="0"/>
    <x v="1"/>
    <x v="0"/>
  </r>
  <r>
    <x v="32"/>
    <x v="1"/>
    <x v="0"/>
    <x v="0"/>
    <x v="9"/>
    <x v="1"/>
    <x v="0"/>
    <x v="1"/>
    <x v="7"/>
    <x v="3"/>
    <x v="2"/>
    <x v="785"/>
    <n v="2"/>
    <s v="Yes"/>
    <n v="13"/>
    <x v="0"/>
    <n v="1"/>
    <n v="24"/>
    <n v="3"/>
    <n v="6"/>
    <n v="0"/>
    <n v="4"/>
    <x v="3"/>
    <x v="562"/>
    <x v="0"/>
    <x v="1"/>
    <n v="1"/>
    <n v="2"/>
    <x v="0"/>
    <x v="2"/>
    <x v="1"/>
  </r>
  <r>
    <x v="26"/>
    <x v="1"/>
    <x v="0"/>
    <x v="0"/>
    <x v="22"/>
    <x v="0"/>
    <x v="1"/>
    <x v="0"/>
    <x v="1"/>
    <x v="1"/>
    <x v="0"/>
    <x v="786"/>
    <n v="2"/>
    <s v="No"/>
    <n v="18"/>
    <x v="0"/>
    <n v="0"/>
    <n v="8"/>
    <n v="6"/>
    <n v="6"/>
    <n v="0"/>
    <n v="1"/>
    <x v="2"/>
    <x v="563"/>
    <x v="0"/>
    <x v="0"/>
    <n v="2"/>
    <n v="2"/>
    <x v="0"/>
    <x v="1"/>
    <x v="2"/>
  </r>
  <r>
    <x v="20"/>
    <x v="1"/>
    <x v="1"/>
    <x v="0"/>
    <x v="4"/>
    <x v="1"/>
    <x v="3"/>
    <x v="2"/>
    <x v="7"/>
    <x v="3"/>
    <x v="1"/>
    <x v="787"/>
    <n v="1"/>
    <s v="Yes"/>
    <n v="13"/>
    <x v="0"/>
    <n v="1"/>
    <n v="6"/>
    <n v="2"/>
    <n v="6"/>
    <n v="1"/>
    <n v="2"/>
    <x v="3"/>
    <x v="541"/>
    <x v="1"/>
    <x v="1"/>
    <n v="5"/>
    <n v="0"/>
    <x v="0"/>
    <x v="3"/>
    <x v="1"/>
  </r>
  <r>
    <x v="24"/>
    <x v="1"/>
    <x v="0"/>
    <x v="1"/>
    <x v="4"/>
    <x v="0"/>
    <x v="1"/>
    <x v="1"/>
    <x v="5"/>
    <x v="1"/>
    <x v="1"/>
    <x v="788"/>
    <n v="3"/>
    <s v="Yes"/>
    <n v="14"/>
    <x v="0"/>
    <n v="1"/>
    <n v="14"/>
    <n v="1"/>
    <n v="6"/>
    <n v="0"/>
    <n v="4"/>
    <x v="0"/>
    <x v="564"/>
    <x v="4"/>
    <x v="1"/>
    <n v="2"/>
    <n v="0"/>
    <x v="1"/>
    <x v="0"/>
    <x v="1"/>
  </r>
  <r>
    <x v="2"/>
    <x v="1"/>
    <x v="0"/>
    <x v="2"/>
    <x v="20"/>
    <x v="0"/>
    <x v="1"/>
    <x v="0"/>
    <x v="8"/>
    <x v="3"/>
    <x v="0"/>
    <x v="789"/>
    <n v="1"/>
    <s v="No"/>
    <n v="16"/>
    <x v="0"/>
    <n v="0"/>
    <n v="6"/>
    <n v="3"/>
    <n v="6"/>
    <n v="0"/>
    <n v="4"/>
    <x v="3"/>
    <x v="565"/>
    <x v="2"/>
    <x v="1"/>
    <n v="4"/>
    <n v="3"/>
    <x v="1"/>
    <x v="2"/>
    <x v="0"/>
  </r>
  <r>
    <x v="14"/>
    <x v="1"/>
    <x v="0"/>
    <x v="0"/>
    <x v="11"/>
    <x v="0"/>
    <x v="1"/>
    <x v="2"/>
    <x v="6"/>
    <x v="2"/>
    <x v="1"/>
    <x v="790"/>
    <n v="0"/>
    <s v="No"/>
    <n v="15"/>
    <x v="0"/>
    <n v="1"/>
    <n v="7"/>
    <n v="1"/>
    <n v="6"/>
    <n v="0"/>
    <n v="2"/>
    <x v="1"/>
    <x v="566"/>
    <x v="2"/>
    <x v="0"/>
    <n v="3"/>
    <n v="3"/>
    <x v="0"/>
    <x v="3"/>
    <x v="2"/>
  </r>
  <r>
    <x v="13"/>
    <x v="1"/>
    <x v="1"/>
    <x v="0"/>
    <x v="5"/>
    <x v="0"/>
    <x v="1"/>
    <x v="2"/>
    <x v="7"/>
    <x v="1"/>
    <x v="0"/>
    <x v="791"/>
    <n v="0"/>
    <s v="No"/>
    <n v="17"/>
    <x v="0"/>
    <n v="0"/>
    <n v="7"/>
    <n v="1"/>
    <n v="6"/>
    <n v="0"/>
    <n v="4"/>
    <x v="0"/>
    <x v="567"/>
    <x v="2"/>
    <x v="1"/>
    <n v="5"/>
    <n v="2"/>
    <x v="1"/>
    <x v="3"/>
    <x v="0"/>
  </r>
  <r>
    <x v="0"/>
    <x v="1"/>
    <x v="0"/>
    <x v="0"/>
    <x v="13"/>
    <x v="1"/>
    <x v="0"/>
    <x v="2"/>
    <x v="7"/>
    <x v="1"/>
    <x v="2"/>
    <x v="792"/>
    <n v="7"/>
    <s v="No"/>
    <n v="13"/>
    <x v="0"/>
    <n v="2"/>
    <n v="9"/>
    <n v="2"/>
    <n v="6"/>
    <n v="1"/>
    <n v="3"/>
    <x v="3"/>
    <x v="568"/>
    <x v="2"/>
    <x v="1"/>
    <n v="5"/>
    <n v="2"/>
    <x v="0"/>
    <x v="1"/>
    <x v="2"/>
  </r>
  <r>
    <x v="13"/>
    <x v="1"/>
    <x v="0"/>
    <x v="1"/>
    <x v="14"/>
    <x v="1"/>
    <x v="1"/>
    <x v="2"/>
    <x v="4"/>
    <x v="0"/>
    <x v="1"/>
    <x v="793"/>
    <n v="1"/>
    <s v="No"/>
    <n v="20"/>
    <x v="1"/>
    <n v="0"/>
    <n v="6"/>
    <n v="3"/>
    <n v="6"/>
    <n v="1"/>
    <n v="3"/>
    <x v="2"/>
    <x v="569"/>
    <x v="1"/>
    <x v="0"/>
    <n v="5"/>
    <n v="3"/>
    <x v="1"/>
    <x v="1"/>
    <x v="0"/>
  </r>
  <r>
    <x v="22"/>
    <x v="1"/>
    <x v="0"/>
    <x v="1"/>
    <x v="7"/>
    <x v="0"/>
    <x v="1"/>
    <x v="2"/>
    <x v="4"/>
    <x v="2"/>
    <x v="0"/>
    <x v="794"/>
    <n v="7"/>
    <s v="No"/>
    <n v="13"/>
    <x v="0"/>
    <n v="0"/>
    <n v="9"/>
    <n v="3"/>
    <n v="6"/>
    <n v="1"/>
    <n v="5"/>
    <x v="0"/>
    <x v="542"/>
    <x v="1"/>
    <x v="0"/>
    <n v="5"/>
    <n v="2"/>
    <x v="0"/>
    <x v="2"/>
    <x v="2"/>
  </r>
  <r>
    <x v="17"/>
    <x v="0"/>
    <x v="0"/>
    <x v="0"/>
    <x v="6"/>
    <x v="0"/>
    <x v="1"/>
    <x v="0"/>
    <x v="1"/>
    <x v="0"/>
    <x v="0"/>
    <x v="795"/>
    <n v="1"/>
    <s v="Yes"/>
    <n v="11"/>
    <x v="0"/>
    <n v="0"/>
    <n v="6"/>
    <n v="4"/>
    <n v="6"/>
    <n v="0"/>
    <n v="2"/>
    <x v="2"/>
    <x v="570"/>
    <x v="4"/>
    <x v="0"/>
    <n v="3"/>
    <n v="3"/>
    <x v="1"/>
    <x v="2"/>
    <x v="2"/>
  </r>
  <r>
    <x v="6"/>
    <x v="1"/>
    <x v="0"/>
    <x v="0"/>
    <x v="21"/>
    <x v="0"/>
    <x v="0"/>
    <x v="0"/>
    <x v="0"/>
    <x v="2"/>
    <x v="1"/>
    <x v="796"/>
    <n v="1"/>
    <s v="No"/>
    <n v="12"/>
    <x v="0"/>
    <n v="3"/>
    <n v="6"/>
    <n v="2"/>
    <n v="6"/>
    <n v="3"/>
    <n v="3"/>
    <x v="1"/>
    <x v="539"/>
    <x v="3"/>
    <x v="1"/>
    <n v="0"/>
    <n v="3"/>
    <x v="0"/>
    <x v="0"/>
    <x v="1"/>
  </r>
  <r>
    <x v="35"/>
    <x v="1"/>
    <x v="0"/>
    <x v="0"/>
    <x v="0"/>
    <x v="0"/>
    <x v="1"/>
    <x v="2"/>
    <x v="6"/>
    <x v="1"/>
    <x v="2"/>
    <x v="797"/>
    <n v="2"/>
    <s v="No"/>
    <n v="11"/>
    <x v="0"/>
    <n v="1"/>
    <n v="12"/>
    <n v="3"/>
    <n v="6"/>
    <n v="1"/>
    <n v="4"/>
    <x v="1"/>
    <x v="571"/>
    <x v="3"/>
    <x v="1"/>
    <n v="2"/>
    <n v="1"/>
    <x v="1"/>
    <x v="0"/>
    <x v="0"/>
  </r>
  <r>
    <x v="28"/>
    <x v="1"/>
    <x v="0"/>
    <x v="0"/>
    <x v="18"/>
    <x v="0"/>
    <x v="1"/>
    <x v="2"/>
    <x v="7"/>
    <x v="2"/>
    <x v="1"/>
    <x v="798"/>
    <n v="1"/>
    <s v="Yes"/>
    <n v="12"/>
    <x v="0"/>
    <n v="0"/>
    <n v="6"/>
    <n v="2"/>
    <n v="6"/>
    <n v="0"/>
    <n v="1"/>
    <x v="0"/>
    <x v="572"/>
    <x v="0"/>
    <x v="1"/>
    <n v="4"/>
    <n v="3"/>
    <x v="0"/>
    <x v="0"/>
    <x v="0"/>
  </r>
  <r>
    <x v="24"/>
    <x v="1"/>
    <x v="0"/>
    <x v="1"/>
    <x v="5"/>
    <x v="1"/>
    <x v="0"/>
    <x v="2"/>
    <x v="4"/>
    <x v="1"/>
    <x v="0"/>
    <x v="799"/>
    <n v="5"/>
    <s v="No"/>
    <n v="17"/>
    <x v="0"/>
    <n v="0"/>
    <n v="13"/>
    <n v="2"/>
    <n v="6"/>
    <n v="0"/>
    <n v="5"/>
    <x v="1"/>
    <x v="573"/>
    <x v="2"/>
    <x v="1"/>
    <n v="5"/>
    <n v="0"/>
    <x v="0"/>
    <x v="0"/>
    <x v="0"/>
  </r>
  <r>
    <x v="7"/>
    <x v="1"/>
    <x v="0"/>
    <x v="0"/>
    <x v="22"/>
    <x v="0"/>
    <x v="1"/>
    <x v="2"/>
    <x v="7"/>
    <x v="1"/>
    <x v="2"/>
    <x v="800"/>
    <n v="1"/>
    <s v="Yes"/>
    <n v="11"/>
    <x v="0"/>
    <n v="2"/>
    <n v="6"/>
    <n v="2"/>
    <n v="6"/>
    <n v="1"/>
    <n v="0"/>
    <x v="1"/>
    <x v="574"/>
    <x v="2"/>
    <x v="0"/>
    <n v="2"/>
    <n v="0"/>
    <x v="0"/>
    <x v="3"/>
    <x v="1"/>
  </r>
  <r>
    <x v="15"/>
    <x v="1"/>
    <x v="1"/>
    <x v="1"/>
    <x v="0"/>
    <x v="0"/>
    <x v="2"/>
    <x v="2"/>
    <x v="4"/>
    <x v="1"/>
    <x v="0"/>
    <x v="801"/>
    <n v="3"/>
    <s v="No"/>
    <n v="20"/>
    <x v="1"/>
    <n v="0"/>
    <n v="8"/>
    <n v="3"/>
    <n v="6"/>
    <n v="0"/>
    <n v="0"/>
    <x v="2"/>
    <x v="575"/>
    <x v="0"/>
    <x v="1"/>
    <n v="5"/>
    <n v="3"/>
    <x v="0"/>
    <x v="2"/>
    <x v="0"/>
  </r>
  <r>
    <x v="33"/>
    <x v="1"/>
    <x v="1"/>
    <x v="0"/>
    <x v="3"/>
    <x v="1"/>
    <x v="1"/>
    <x v="2"/>
    <x v="1"/>
    <x v="1"/>
    <x v="2"/>
    <x v="320"/>
    <n v="3"/>
    <s v="Yes"/>
    <n v="14"/>
    <x v="0"/>
    <n v="2"/>
    <n v="12"/>
    <n v="4"/>
    <n v="6"/>
    <n v="3"/>
    <n v="3"/>
    <x v="3"/>
    <x v="561"/>
    <x v="1"/>
    <x v="1"/>
    <n v="4"/>
    <n v="3"/>
    <x v="0"/>
    <x v="3"/>
    <x v="0"/>
  </r>
  <r>
    <x v="0"/>
    <x v="1"/>
    <x v="0"/>
    <x v="0"/>
    <x v="7"/>
    <x v="0"/>
    <x v="1"/>
    <x v="0"/>
    <x v="1"/>
    <x v="0"/>
    <x v="1"/>
    <x v="802"/>
    <n v="7"/>
    <s v="Yes"/>
    <n v="15"/>
    <x v="0"/>
    <n v="0"/>
    <n v="8"/>
    <n v="2"/>
    <n v="6"/>
    <n v="1"/>
    <n v="3"/>
    <x v="2"/>
    <x v="576"/>
    <x v="3"/>
    <x v="0"/>
    <n v="3"/>
    <n v="1"/>
    <x v="0"/>
    <x v="1"/>
    <x v="2"/>
  </r>
  <r>
    <x v="25"/>
    <x v="1"/>
    <x v="2"/>
    <x v="0"/>
    <x v="13"/>
    <x v="0"/>
    <x v="1"/>
    <x v="1"/>
    <x v="7"/>
    <x v="0"/>
    <x v="1"/>
    <x v="803"/>
    <n v="3"/>
    <s v="No"/>
    <n v="21"/>
    <x v="1"/>
    <n v="1"/>
    <n v="13"/>
    <n v="2"/>
    <n v="6"/>
    <n v="0"/>
    <n v="5"/>
    <x v="1"/>
    <x v="572"/>
    <x v="3"/>
    <x v="0"/>
    <n v="4"/>
    <n v="2"/>
    <x v="1"/>
    <x v="2"/>
    <x v="0"/>
  </r>
  <r>
    <x v="15"/>
    <x v="1"/>
    <x v="0"/>
    <x v="1"/>
    <x v="6"/>
    <x v="1"/>
    <x v="0"/>
    <x v="2"/>
    <x v="4"/>
    <x v="1"/>
    <x v="1"/>
    <x v="804"/>
    <n v="1"/>
    <s v="Yes"/>
    <n v="11"/>
    <x v="0"/>
    <n v="0"/>
    <n v="6"/>
    <n v="3"/>
    <n v="6"/>
    <n v="4"/>
    <n v="4"/>
    <x v="0"/>
    <x v="577"/>
    <x v="2"/>
    <x v="1"/>
    <n v="0"/>
    <n v="2"/>
    <x v="0"/>
    <x v="0"/>
    <x v="1"/>
  </r>
  <r>
    <x v="9"/>
    <x v="1"/>
    <x v="0"/>
    <x v="0"/>
    <x v="4"/>
    <x v="0"/>
    <x v="1"/>
    <x v="0"/>
    <x v="1"/>
    <x v="1"/>
    <x v="1"/>
    <x v="805"/>
    <n v="7"/>
    <s v="No"/>
    <n v="12"/>
    <x v="0"/>
    <n v="1"/>
    <n v="17"/>
    <n v="2"/>
    <n v="6"/>
    <n v="1"/>
    <n v="2"/>
    <x v="3"/>
    <x v="562"/>
    <x v="3"/>
    <x v="1"/>
    <n v="2"/>
    <n v="1"/>
    <x v="0"/>
    <x v="0"/>
    <x v="2"/>
  </r>
  <r>
    <x v="0"/>
    <x v="1"/>
    <x v="2"/>
    <x v="0"/>
    <x v="9"/>
    <x v="0"/>
    <x v="3"/>
    <x v="0"/>
    <x v="0"/>
    <x v="0"/>
    <x v="0"/>
    <x v="806"/>
    <n v="0"/>
    <s v="No"/>
    <n v="14"/>
    <x v="0"/>
    <n v="0"/>
    <n v="7"/>
    <n v="2"/>
    <n v="6"/>
    <n v="1"/>
    <n v="3"/>
    <x v="2"/>
    <x v="578"/>
    <x v="3"/>
    <x v="1"/>
    <n v="4"/>
    <n v="0"/>
    <x v="0"/>
    <x v="2"/>
    <x v="1"/>
  </r>
  <r>
    <x v="12"/>
    <x v="1"/>
    <x v="1"/>
    <x v="2"/>
    <x v="6"/>
    <x v="0"/>
    <x v="1"/>
    <x v="2"/>
    <x v="8"/>
    <x v="0"/>
    <x v="1"/>
    <x v="807"/>
    <n v="3"/>
    <s v="No"/>
    <n v="11"/>
    <x v="0"/>
    <n v="0"/>
    <n v="10"/>
    <n v="2"/>
    <n v="6"/>
    <n v="1"/>
    <n v="2"/>
    <x v="1"/>
    <x v="579"/>
    <x v="0"/>
    <x v="0"/>
    <n v="4"/>
    <n v="1"/>
    <x v="0"/>
    <x v="0"/>
    <x v="1"/>
  </r>
  <r>
    <x v="21"/>
    <x v="1"/>
    <x v="2"/>
    <x v="0"/>
    <x v="4"/>
    <x v="0"/>
    <x v="1"/>
    <x v="2"/>
    <x v="1"/>
    <x v="2"/>
    <x v="1"/>
    <x v="808"/>
    <n v="4"/>
    <s v="No"/>
    <n v="14"/>
    <x v="0"/>
    <n v="1"/>
    <n v="9"/>
    <n v="3"/>
    <n v="6"/>
    <n v="1"/>
    <n v="2"/>
    <x v="0"/>
    <x v="580"/>
    <x v="0"/>
    <x v="1"/>
    <n v="1"/>
    <n v="1"/>
    <x v="1"/>
    <x v="2"/>
    <x v="2"/>
  </r>
  <r>
    <x v="7"/>
    <x v="1"/>
    <x v="1"/>
    <x v="0"/>
    <x v="0"/>
    <x v="0"/>
    <x v="1"/>
    <x v="2"/>
    <x v="7"/>
    <x v="1"/>
    <x v="2"/>
    <x v="809"/>
    <n v="1"/>
    <s v="No"/>
    <n v="19"/>
    <x v="0"/>
    <n v="1"/>
    <n v="6"/>
    <n v="0"/>
    <n v="6"/>
    <n v="1"/>
    <n v="3"/>
    <x v="2"/>
    <x v="581"/>
    <x v="0"/>
    <x v="0"/>
    <n v="2"/>
    <n v="3"/>
    <x v="1"/>
    <x v="3"/>
    <x v="2"/>
  </r>
  <r>
    <x v="34"/>
    <x v="1"/>
    <x v="0"/>
    <x v="0"/>
    <x v="28"/>
    <x v="0"/>
    <x v="3"/>
    <x v="0"/>
    <x v="0"/>
    <x v="3"/>
    <x v="2"/>
    <x v="810"/>
    <n v="5"/>
    <s v="No"/>
    <n v="12"/>
    <x v="0"/>
    <n v="1"/>
    <n v="8"/>
    <n v="0"/>
    <n v="6"/>
    <n v="0"/>
    <n v="2"/>
    <x v="3"/>
    <x v="582"/>
    <x v="1"/>
    <x v="0"/>
    <n v="2"/>
    <n v="2"/>
    <x v="1"/>
    <x v="3"/>
    <x v="0"/>
  </r>
  <r>
    <x v="14"/>
    <x v="1"/>
    <x v="0"/>
    <x v="0"/>
    <x v="22"/>
    <x v="0"/>
    <x v="0"/>
    <x v="0"/>
    <x v="1"/>
    <x v="3"/>
    <x v="1"/>
    <x v="811"/>
    <n v="1"/>
    <s v="No"/>
    <n v="12"/>
    <x v="0"/>
    <n v="1"/>
    <n v="6"/>
    <n v="3"/>
    <n v="6"/>
    <n v="1"/>
    <n v="1"/>
    <x v="0"/>
    <x v="583"/>
    <x v="1"/>
    <x v="0"/>
    <n v="0"/>
    <n v="0"/>
    <x v="1"/>
    <x v="0"/>
    <x v="2"/>
  </r>
  <r>
    <x v="19"/>
    <x v="1"/>
    <x v="1"/>
    <x v="0"/>
    <x v="0"/>
    <x v="1"/>
    <x v="1"/>
    <x v="0"/>
    <x v="1"/>
    <x v="1"/>
    <x v="0"/>
    <x v="812"/>
    <n v="1"/>
    <s v="Yes"/>
    <n v="13"/>
    <x v="0"/>
    <n v="0"/>
    <n v="6"/>
    <n v="2"/>
    <n v="6"/>
    <n v="1"/>
    <n v="3"/>
    <x v="3"/>
    <x v="561"/>
    <x v="3"/>
    <x v="0"/>
    <n v="4"/>
    <n v="0"/>
    <x v="1"/>
    <x v="2"/>
    <x v="1"/>
  </r>
  <r>
    <x v="20"/>
    <x v="1"/>
    <x v="0"/>
    <x v="1"/>
    <x v="0"/>
    <x v="0"/>
    <x v="1"/>
    <x v="2"/>
    <x v="4"/>
    <x v="1"/>
    <x v="2"/>
    <x v="813"/>
    <n v="1"/>
    <s v="No"/>
    <n v="14"/>
    <x v="0"/>
    <n v="2"/>
    <n v="6"/>
    <n v="5"/>
    <n v="6"/>
    <n v="0"/>
    <n v="4"/>
    <x v="0"/>
    <x v="584"/>
    <x v="4"/>
    <x v="1"/>
    <n v="3"/>
    <n v="2"/>
    <x v="1"/>
    <x v="0"/>
    <x v="2"/>
  </r>
  <r>
    <x v="20"/>
    <x v="1"/>
    <x v="2"/>
    <x v="1"/>
    <x v="15"/>
    <x v="1"/>
    <x v="1"/>
    <x v="2"/>
    <x v="4"/>
    <x v="1"/>
    <x v="2"/>
    <x v="814"/>
    <n v="1"/>
    <s v="Yes"/>
    <n v="25"/>
    <x v="1"/>
    <n v="1"/>
    <n v="7"/>
    <n v="2"/>
    <n v="6"/>
    <n v="1"/>
    <n v="2"/>
    <x v="0"/>
    <x v="585"/>
    <x v="0"/>
    <x v="0"/>
    <n v="0"/>
    <n v="0"/>
    <x v="0"/>
    <x v="3"/>
    <x v="2"/>
  </r>
  <r>
    <x v="0"/>
    <x v="1"/>
    <x v="1"/>
    <x v="1"/>
    <x v="4"/>
    <x v="0"/>
    <x v="2"/>
    <x v="2"/>
    <x v="4"/>
    <x v="1"/>
    <x v="2"/>
    <x v="815"/>
    <n v="1"/>
    <s v="No"/>
    <n v="14"/>
    <x v="0"/>
    <n v="2"/>
    <n v="6"/>
    <n v="2"/>
    <n v="6"/>
    <n v="1"/>
    <n v="3"/>
    <x v="0"/>
    <x v="541"/>
    <x v="4"/>
    <x v="0"/>
    <n v="3"/>
    <n v="3"/>
    <x v="0"/>
    <x v="0"/>
    <x v="0"/>
  </r>
  <r>
    <x v="19"/>
    <x v="1"/>
    <x v="0"/>
    <x v="0"/>
    <x v="8"/>
    <x v="0"/>
    <x v="1"/>
    <x v="0"/>
    <x v="0"/>
    <x v="2"/>
    <x v="2"/>
    <x v="816"/>
    <n v="1"/>
    <s v="No"/>
    <n v="13"/>
    <x v="0"/>
    <n v="3"/>
    <n v="6"/>
    <n v="2"/>
    <n v="6"/>
    <n v="1"/>
    <n v="2"/>
    <x v="0"/>
    <x v="562"/>
    <x v="0"/>
    <x v="1"/>
    <n v="4"/>
    <n v="1"/>
    <x v="1"/>
    <x v="1"/>
    <x v="1"/>
  </r>
  <r>
    <x v="15"/>
    <x v="1"/>
    <x v="0"/>
    <x v="0"/>
    <x v="10"/>
    <x v="1"/>
    <x v="1"/>
    <x v="0"/>
    <x v="1"/>
    <x v="1"/>
    <x v="0"/>
    <x v="817"/>
    <n v="1"/>
    <s v="No"/>
    <n v="11"/>
    <x v="0"/>
    <n v="0"/>
    <n v="6"/>
    <n v="5"/>
    <n v="6"/>
    <n v="1"/>
    <n v="4"/>
    <x v="0"/>
    <x v="586"/>
    <x v="3"/>
    <x v="1"/>
    <n v="3"/>
    <n v="3"/>
    <x v="1"/>
    <x v="1"/>
    <x v="0"/>
  </r>
  <r>
    <x v="12"/>
    <x v="1"/>
    <x v="1"/>
    <x v="0"/>
    <x v="0"/>
    <x v="1"/>
    <x v="0"/>
    <x v="0"/>
    <x v="0"/>
    <x v="3"/>
    <x v="1"/>
    <x v="818"/>
    <n v="4"/>
    <s v="No"/>
    <n v="14"/>
    <x v="0"/>
    <n v="1"/>
    <n v="9"/>
    <n v="4"/>
    <n v="6"/>
    <n v="0"/>
    <n v="5"/>
    <x v="0"/>
    <x v="587"/>
    <x v="0"/>
    <x v="0"/>
    <n v="0"/>
    <n v="0"/>
    <x v="0"/>
    <x v="1"/>
    <x v="2"/>
  </r>
  <r>
    <x v="22"/>
    <x v="1"/>
    <x v="2"/>
    <x v="0"/>
    <x v="6"/>
    <x v="0"/>
    <x v="1"/>
    <x v="0"/>
    <x v="1"/>
    <x v="0"/>
    <x v="1"/>
    <x v="819"/>
    <n v="3"/>
    <s v="No"/>
    <n v="22"/>
    <x v="1"/>
    <n v="2"/>
    <n v="10"/>
    <n v="1"/>
    <n v="6"/>
    <n v="3"/>
    <n v="3"/>
    <x v="2"/>
    <x v="588"/>
    <x v="3"/>
    <x v="0"/>
    <n v="4"/>
    <n v="2"/>
    <x v="1"/>
    <x v="2"/>
    <x v="1"/>
  </r>
  <r>
    <x v="12"/>
    <x v="1"/>
    <x v="1"/>
    <x v="2"/>
    <x v="4"/>
    <x v="0"/>
    <x v="1"/>
    <x v="0"/>
    <x v="8"/>
    <x v="3"/>
    <x v="1"/>
    <x v="820"/>
    <n v="0"/>
    <s v="Yes"/>
    <n v="11"/>
    <x v="0"/>
    <n v="1"/>
    <n v="7"/>
    <n v="2"/>
    <n v="6"/>
    <n v="1"/>
    <n v="2"/>
    <x v="2"/>
    <x v="589"/>
    <x v="2"/>
    <x v="0"/>
    <n v="1"/>
    <n v="3"/>
    <x v="0"/>
    <x v="1"/>
    <x v="0"/>
  </r>
  <r>
    <x v="21"/>
    <x v="1"/>
    <x v="0"/>
    <x v="0"/>
    <x v="8"/>
    <x v="1"/>
    <x v="0"/>
    <x v="0"/>
    <x v="0"/>
    <x v="3"/>
    <x v="0"/>
    <x v="821"/>
    <n v="1"/>
    <s v="No"/>
    <n v="13"/>
    <x v="0"/>
    <n v="0"/>
    <n v="6"/>
    <n v="3"/>
    <n v="6"/>
    <n v="4"/>
    <n v="1"/>
    <x v="1"/>
    <x v="550"/>
    <x v="1"/>
    <x v="1"/>
    <n v="1"/>
    <n v="3"/>
    <x v="1"/>
    <x v="3"/>
    <x v="1"/>
  </r>
  <r>
    <x v="25"/>
    <x v="1"/>
    <x v="2"/>
    <x v="0"/>
    <x v="14"/>
    <x v="0"/>
    <x v="1"/>
    <x v="3"/>
    <x v="5"/>
    <x v="1"/>
    <x v="0"/>
    <x v="822"/>
    <n v="2"/>
    <s v="No"/>
    <n v="13"/>
    <x v="0"/>
    <n v="0"/>
    <n v="21"/>
    <n v="3"/>
    <n v="6"/>
    <n v="1"/>
    <n v="3"/>
    <x v="1"/>
    <x v="560"/>
    <x v="4"/>
    <x v="1"/>
    <n v="1"/>
    <n v="1"/>
    <x v="0"/>
    <x v="0"/>
    <x v="0"/>
  </r>
  <r>
    <x v="16"/>
    <x v="0"/>
    <x v="1"/>
    <x v="1"/>
    <x v="4"/>
    <x v="0"/>
    <x v="1"/>
    <x v="2"/>
    <x v="4"/>
    <x v="0"/>
    <x v="2"/>
    <x v="441"/>
    <n v="7"/>
    <s v="No"/>
    <n v="12"/>
    <x v="0"/>
    <n v="2"/>
    <n v="12"/>
    <n v="3"/>
    <n v="6"/>
    <n v="0"/>
    <n v="1"/>
    <x v="0"/>
    <x v="590"/>
    <x v="2"/>
    <x v="0"/>
    <n v="5"/>
    <n v="0"/>
    <x v="0"/>
    <x v="1"/>
    <x v="0"/>
  </r>
  <r>
    <x v="26"/>
    <x v="1"/>
    <x v="0"/>
    <x v="1"/>
    <x v="18"/>
    <x v="1"/>
    <x v="0"/>
    <x v="2"/>
    <x v="4"/>
    <x v="1"/>
    <x v="1"/>
    <x v="823"/>
    <n v="4"/>
    <s v="No"/>
    <n v="13"/>
    <x v="0"/>
    <n v="1"/>
    <n v="8"/>
    <n v="2"/>
    <n v="6"/>
    <n v="0"/>
    <n v="0"/>
    <x v="3"/>
    <x v="540"/>
    <x v="3"/>
    <x v="0"/>
    <n v="2"/>
    <n v="3"/>
    <x v="0"/>
    <x v="0"/>
    <x v="0"/>
  </r>
  <r>
    <x v="15"/>
    <x v="1"/>
    <x v="0"/>
    <x v="0"/>
    <x v="7"/>
    <x v="0"/>
    <x v="3"/>
    <x v="2"/>
    <x v="6"/>
    <x v="3"/>
    <x v="1"/>
    <x v="824"/>
    <n v="1"/>
    <s v="Yes"/>
    <n v="20"/>
    <x v="1"/>
    <n v="1"/>
    <n v="6"/>
    <n v="0"/>
    <n v="6"/>
    <n v="0"/>
    <n v="3"/>
    <x v="1"/>
    <x v="555"/>
    <x v="0"/>
    <x v="0"/>
    <n v="5"/>
    <n v="0"/>
    <x v="1"/>
    <x v="2"/>
    <x v="0"/>
  </r>
  <r>
    <x v="21"/>
    <x v="1"/>
    <x v="1"/>
    <x v="0"/>
    <x v="0"/>
    <x v="0"/>
    <x v="1"/>
    <x v="0"/>
    <x v="0"/>
    <x v="1"/>
    <x v="0"/>
    <x v="825"/>
    <n v="0"/>
    <s v="No"/>
    <n v="13"/>
    <x v="0"/>
    <n v="0"/>
    <n v="8"/>
    <n v="2"/>
    <n v="7"/>
    <n v="3"/>
    <n v="6"/>
    <x v="2"/>
    <x v="591"/>
    <x v="0"/>
    <x v="1"/>
    <n v="5"/>
    <n v="1"/>
    <x v="1"/>
    <x v="3"/>
    <x v="1"/>
  </r>
  <r>
    <x v="26"/>
    <x v="1"/>
    <x v="0"/>
    <x v="0"/>
    <x v="28"/>
    <x v="0"/>
    <x v="1"/>
    <x v="2"/>
    <x v="7"/>
    <x v="0"/>
    <x v="1"/>
    <x v="826"/>
    <n v="6"/>
    <s v="No"/>
    <n v="13"/>
    <x v="0"/>
    <n v="2"/>
    <n v="17"/>
    <n v="3"/>
    <n v="7"/>
    <n v="7"/>
    <n v="7"/>
    <x v="3"/>
    <x v="592"/>
    <x v="4"/>
    <x v="0"/>
    <n v="0"/>
    <n v="2"/>
    <x v="0"/>
    <x v="1"/>
    <x v="0"/>
  </r>
  <r>
    <x v="28"/>
    <x v="1"/>
    <x v="0"/>
    <x v="0"/>
    <x v="22"/>
    <x v="0"/>
    <x v="1"/>
    <x v="2"/>
    <x v="0"/>
    <x v="1"/>
    <x v="2"/>
    <x v="827"/>
    <n v="3"/>
    <s v="No"/>
    <n v="22"/>
    <x v="1"/>
    <n v="1"/>
    <n v="10"/>
    <n v="3"/>
    <n v="7"/>
    <n v="1"/>
    <n v="7"/>
    <x v="1"/>
    <x v="593"/>
    <x v="3"/>
    <x v="1"/>
    <n v="5"/>
    <n v="3"/>
    <x v="0"/>
    <x v="1"/>
    <x v="2"/>
  </r>
  <r>
    <x v="0"/>
    <x v="1"/>
    <x v="0"/>
    <x v="0"/>
    <x v="4"/>
    <x v="0"/>
    <x v="0"/>
    <x v="2"/>
    <x v="6"/>
    <x v="0"/>
    <x v="2"/>
    <x v="828"/>
    <n v="1"/>
    <s v="No"/>
    <n v="18"/>
    <x v="0"/>
    <n v="1"/>
    <n v="7"/>
    <n v="2"/>
    <n v="7"/>
    <n v="0"/>
    <n v="7"/>
    <x v="1"/>
    <x v="594"/>
    <x v="2"/>
    <x v="1"/>
    <n v="0"/>
    <n v="3"/>
    <x v="0"/>
    <x v="0"/>
    <x v="1"/>
  </r>
  <r>
    <x v="20"/>
    <x v="1"/>
    <x v="2"/>
    <x v="1"/>
    <x v="3"/>
    <x v="0"/>
    <x v="1"/>
    <x v="2"/>
    <x v="4"/>
    <x v="3"/>
    <x v="1"/>
    <x v="829"/>
    <n v="0"/>
    <s v="No"/>
    <n v="13"/>
    <x v="0"/>
    <n v="1"/>
    <n v="8"/>
    <n v="2"/>
    <n v="7"/>
    <n v="0"/>
    <n v="7"/>
    <x v="2"/>
    <x v="595"/>
    <x v="1"/>
    <x v="0"/>
    <n v="4"/>
    <n v="3"/>
    <x v="0"/>
    <x v="2"/>
    <x v="0"/>
  </r>
  <r>
    <x v="28"/>
    <x v="0"/>
    <x v="0"/>
    <x v="1"/>
    <x v="2"/>
    <x v="0"/>
    <x v="2"/>
    <x v="2"/>
    <x v="4"/>
    <x v="0"/>
    <x v="1"/>
    <x v="830"/>
    <n v="4"/>
    <s v="Yes"/>
    <n v="18"/>
    <x v="0"/>
    <n v="0"/>
    <n v="12"/>
    <n v="3"/>
    <n v="7"/>
    <n v="7"/>
    <n v="7"/>
    <x v="1"/>
    <x v="596"/>
    <x v="0"/>
    <x v="1"/>
    <n v="1"/>
    <n v="1"/>
    <x v="0"/>
    <x v="2"/>
    <x v="1"/>
  </r>
  <r>
    <x v="33"/>
    <x v="1"/>
    <x v="1"/>
    <x v="0"/>
    <x v="6"/>
    <x v="0"/>
    <x v="0"/>
    <x v="4"/>
    <x v="5"/>
    <x v="2"/>
    <x v="2"/>
    <x v="831"/>
    <n v="4"/>
    <s v="No"/>
    <n v="13"/>
    <x v="0"/>
    <n v="1"/>
    <n v="21"/>
    <n v="2"/>
    <n v="7"/>
    <n v="7"/>
    <n v="7"/>
    <x v="1"/>
    <x v="597"/>
    <x v="2"/>
    <x v="0"/>
    <n v="2"/>
    <n v="2"/>
    <x v="1"/>
    <x v="3"/>
    <x v="1"/>
  </r>
  <r>
    <x v="42"/>
    <x v="1"/>
    <x v="0"/>
    <x v="1"/>
    <x v="2"/>
    <x v="0"/>
    <x v="1"/>
    <x v="2"/>
    <x v="3"/>
    <x v="0"/>
    <x v="1"/>
    <x v="832"/>
    <n v="2"/>
    <s v="Yes"/>
    <n v="20"/>
    <x v="1"/>
    <n v="1"/>
    <n v="13"/>
    <n v="3"/>
    <n v="7"/>
    <n v="4"/>
    <n v="5"/>
    <x v="2"/>
    <x v="598"/>
    <x v="4"/>
    <x v="1"/>
    <n v="0"/>
    <n v="1"/>
    <x v="0"/>
    <x v="1"/>
    <x v="0"/>
  </r>
  <r>
    <x v="31"/>
    <x v="1"/>
    <x v="0"/>
    <x v="0"/>
    <x v="5"/>
    <x v="1"/>
    <x v="1"/>
    <x v="4"/>
    <x v="7"/>
    <x v="3"/>
    <x v="0"/>
    <x v="833"/>
    <n v="3"/>
    <s v="No"/>
    <n v="18"/>
    <x v="0"/>
    <n v="0"/>
    <n v="21"/>
    <n v="6"/>
    <n v="7"/>
    <n v="1"/>
    <n v="0"/>
    <x v="0"/>
    <x v="599"/>
    <x v="0"/>
    <x v="1"/>
    <n v="0"/>
    <n v="2"/>
    <x v="1"/>
    <x v="1"/>
    <x v="2"/>
  </r>
  <r>
    <x v="15"/>
    <x v="1"/>
    <x v="0"/>
    <x v="0"/>
    <x v="14"/>
    <x v="1"/>
    <x v="1"/>
    <x v="0"/>
    <x v="1"/>
    <x v="3"/>
    <x v="0"/>
    <x v="834"/>
    <n v="1"/>
    <s v="No"/>
    <n v="16"/>
    <x v="0"/>
    <n v="0"/>
    <n v="7"/>
    <n v="2"/>
    <n v="7"/>
    <n v="0"/>
    <n v="3"/>
    <x v="3"/>
    <x v="600"/>
    <x v="0"/>
    <x v="1"/>
    <n v="1"/>
    <n v="1"/>
    <x v="1"/>
    <x v="0"/>
    <x v="0"/>
  </r>
  <r>
    <x v="12"/>
    <x v="1"/>
    <x v="0"/>
    <x v="0"/>
    <x v="8"/>
    <x v="0"/>
    <x v="1"/>
    <x v="2"/>
    <x v="6"/>
    <x v="1"/>
    <x v="1"/>
    <x v="835"/>
    <n v="3"/>
    <s v="No"/>
    <n v="18"/>
    <x v="0"/>
    <n v="1"/>
    <n v="9"/>
    <n v="3"/>
    <n v="7"/>
    <n v="1"/>
    <n v="7"/>
    <x v="3"/>
    <x v="591"/>
    <x v="3"/>
    <x v="0"/>
    <n v="3"/>
    <n v="0"/>
    <x v="0"/>
    <x v="1"/>
    <x v="2"/>
  </r>
  <r>
    <x v="39"/>
    <x v="1"/>
    <x v="2"/>
    <x v="0"/>
    <x v="24"/>
    <x v="0"/>
    <x v="1"/>
    <x v="2"/>
    <x v="6"/>
    <x v="1"/>
    <x v="2"/>
    <x v="836"/>
    <n v="1"/>
    <s v="Yes"/>
    <n v="15"/>
    <x v="0"/>
    <n v="2"/>
    <n v="7"/>
    <n v="0"/>
    <n v="7"/>
    <n v="1"/>
    <n v="7"/>
    <x v="3"/>
    <x v="601"/>
    <x v="1"/>
    <x v="1"/>
    <n v="2"/>
    <n v="0"/>
    <x v="0"/>
    <x v="3"/>
    <x v="1"/>
  </r>
  <r>
    <x v="18"/>
    <x v="1"/>
    <x v="0"/>
    <x v="0"/>
    <x v="21"/>
    <x v="0"/>
    <x v="1"/>
    <x v="2"/>
    <x v="0"/>
    <x v="1"/>
    <x v="1"/>
    <x v="837"/>
    <n v="8"/>
    <s v="Yes"/>
    <n v="15"/>
    <x v="0"/>
    <n v="1"/>
    <n v="15"/>
    <n v="2"/>
    <n v="7"/>
    <n v="3"/>
    <n v="7"/>
    <x v="1"/>
    <x v="602"/>
    <x v="3"/>
    <x v="0"/>
    <n v="3"/>
    <n v="2"/>
    <x v="1"/>
    <x v="2"/>
    <x v="2"/>
  </r>
  <r>
    <x v="15"/>
    <x v="1"/>
    <x v="1"/>
    <x v="1"/>
    <x v="11"/>
    <x v="1"/>
    <x v="1"/>
    <x v="2"/>
    <x v="4"/>
    <x v="0"/>
    <x v="0"/>
    <x v="838"/>
    <n v="1"/>
    <s v="No"/>
    <n v="14"/>
    <x v="0"/>
    <n v="0"/>
    <n v="7"/>
    <n v="2"/>
    <n v="7"/>
    <n v="0"/>
    <n v="7"/>
    <x v="2"/>
    <x v="603"/>
    <x v="4"/>
    <x v="1"/>
    <n v="2"/>
    <n v="3"/>
    <x v="0"/>
    <x v="0"/>
    <x v="1"/>
  </r>
  <r>
    <x v="16"/>
    <x v="1"/>
    <x v="0"/>
    <x v="1"/>
    <x v="4"/>
    <x v="1"/>
    <x v="1"/>
    <x v="3"/>
    <x v="5"/>
    <x v="1"/>
    <x v="2"/>
    <x v="50"/>
    <n v="3"/>
    <s v="No"/>
    <n v="11"/>
    <x v="0"/>
    <n v="1"/>
    <n v="32"/>
    <n v="3"/>
    <n v="7"/>
    <n v="0"/>
    <n v="6"/>
    <x v="1"/>
    <x v="604"/>
    <x v="1"/>
    <x v="0"/>
    <n v="1"/>
    <n v="2"/>
    <x v="0"/>
    <x v="3"/>
    <x v="0"/>
  </r>
  <r>
    <x v="35"/>
    <x v="1"/>
    <x v="0"/>
    <x v="1"/>
    <x v="0"/>
    <x v="1"/>
    <x v="2"/>
    <x v="4"/>
    <x v="5"/>
    <x v="3"/>
    <x v="1"/>
    <x v="839"/>
    <n v="3"/>
    <s v="Yes"/>
    <n v="12"/>
    <x v="0"/>
    <n v="1"/>
    <n v="28"/>
    <n v="2"/>
    <n v="7"/>
    <n v="7"/>
    <n v="7"/>
    <x v="2"/>
    <x v="601"/>
    <x v="3"/>
    <x v="0"/>
    <n v="2"/>
    <n v="0"/>
    <x v="1"/>
    <x v="2"/>
    <x v="2"/>
  </r>
  <r>
    <x v="27"/>
    <x v="1"/>
    <x v="0"/>
    <x v="0"/>
    <x v="3"/>
    <x v="1"/>
    <x v="3"/>
    <x v="1"/>
    <x v="5"/>
    <x v="3"/>
    <x v="2"/>
    <x v="840"/>
    <n v="7"/>
    <s v="No"/>
    <n v="18"/>
    <x v="0"/>
    <n v="1"/>
    <n v="10"/>
    <n v="6"/>
    <n v="7"/>
    <n v="6"/>
    <n v="2"/>
    <x v="0"/>
    <x v="605"/>
    <x v="4"/>
    <x v="0"/>
    <n v="5"/>
    <n v="0"/>
    <x v="0"/>
    <x v="2"/>
    <x v="2"/>
  </r>
  <r>
    <x v="39"/>
    <x v="1"/>
    <x v="0"/>
    <x v="0"/>
    <x v="4"/>
    <x v="1"/>
    <x v="0"/>
    <x v="4"/>
    <x v="7"/>
    <x v="0"/>
    <x v="0"/>
    <x v="841"/>
    <n v="7"/>
    <s v="Yes"/>
    <n v="12"/>
    <x v="0"/>
    <n v="0"/>
    <n v="25"/>
    <n v="2"/>
    <n v="7"/>
    <n v="0"/>
    <n v="7"/>
    <x v="1"/>
    <x v="606"/>
    <x v="3"/>
    <x v="1"/>
    <n v="5"/>
    <n v="1"/>
    <x v="1"/>
    <x v="3"/>
    <x v="0"/>
  </r>
  <r>
    <x v="28"/>
    <x v="1"/>
    <x v="0"/>
    <x v="1"/>
    <x v="22"/>
    <x v="0"/>
    <x v="1"/>
    <x v="2"/>
    <x v="4"/>
    <x v="1"/>
    <x v="2"/>
    <x v="842"/>
    <n v="4"/>
    <s v="No"/>
    <n v="12"/>
    <x v="0"/>
    <n v="3"/>
    <n v="13"/>
    <n v="3"/>
    <n v="7"/>
    <n v="1"/>
    <n v="7"/>
    <x v="1"/>
    <x v="607"/>
    <x v="4"/>
    <x v="0"/>
    <n v="0"/>
    <n v="2"/>
    <x v="1"/>
    <x v="2"/>
    <x v="2"/>
  </r>
  <r>
    <x v="21"/>
    <x v="1"/>
    <x v="0"/>
    <x v="0"/>
    <x v="0"/>
    <x v="1"/>
    <x v="3"/>
    <x v="2"/>
    <x v="1"/>
    <x v="1"/>
    <x v="0"/>
    <x v="843"/>
    <n v="7"/>
    <s v="No"/>
    <n v="16"/>
    <x v="0"/>
    <n v="0"/>
    <n v="10"/>
    <n v="0"/>
    <n v="7"/>
    <n v="0"/>
    <n v="7"/>
    <x v="3"/>
    <x v="608"/>
    <x v="2"/>
    <x v="1"/>
    <n v="1"/>
    <n v="1"/>
    <x v="0"/>
    <x v="2"/>
    <x v="1"/>
  </r>
  <r>
    <x v="20"/>
    <x v="1"/>
    <x v="1"/>
    <x v="1"/>
    <x v="6"/>
    <x v="0"/>
    <x v="0"/>
    <x v="2"/>
    <x v="4"/>
    <x v="1"/>
    <x v="0"/>
    <x v="844"/>
    <n v="3"/>
    <s v="No"/>
    <n v="14"/>
    <x v="0"/>
    <n v="0"/>
    <n v="9"/>
    <n v="6"/>
    <n v="7"/>
    <n v="0"/>
    <n v="1"/>
    <x v="2"/>
    <x v="609"/>
    <x v="1"/>
    <x v="0"/>
    <n v="5"/>
    <n v="0"/>
    <x v="1"/>
    <x v="3"/>
    <x v="0"/>
  </r>
  <r>
    <x v="7"/>
    <x v="0"/>
    <x v="0"/>
    <x v="0"/>
    <x v="10"/>
    <x v="0"/>
    <x v="2"/>
    <x v="0"/>
    <x v="0"/>
    <x v="2"/>
    <x v="1"/>
    <x v="845"/>
    <n v="1"/>
    <s v="Yes"/>
    <n v="11"/>
    <x v="0"/>
    <n v="0"/>
    <n v="7"/>
    <n v="4"/>
    <n v="7"/>
    <n v="0"/>
    <n v="7"/>
    <x v="0"/>
    <x v="610"/>
    <x v="2"/>
    <x v="1"/>
    <n v="0"/>
    <n v="0"/>
    <x v="1"/>
    <x v="3"/>
    <x v="2"/>
  </r>
  <r>
    <x v="7"/>
    <x v="1"/>
    <x v="0"/>
    <x v="1"/>
    <x v="6"/>
    <x v="1"/>
    <x v="0"/>
    <x v="2"/>
    <x v="4"/>
    <x v="3"/>
    <x v="2"/>
    <x v="846"/>
    <n v="1"/>
    <s v="Yes"/>
    <n v="14"/>
    <x v="0"/>
    <n v="2"/>
    <n v="7"/>
    <n v="2"/>
    <n v="7"/>
    <n v="1"/>
    <n v="7"/>
    <x v="3"/>
    <x v="611"/>
    <x v="3"/>
    <x v="0"/>
    <n v="5"/>
    <n v="2"/>
    <x v="1"/>
    <x v="3"/>
    <x v="1"/>
  </r>
  <r>
    <x v="0"/>
    <x v="1"/>
    <x v="0"/>
    <x v="0"/>
    <x v="2"/>
    <x v="0"/>
    <x v="3"/>
    <x v="2"/>
    <x v="1"/>
    <x v="2"/>
    <x v="2"/>
    <x v="847"/>
    <n v="4"/>
    <s v="Yes"/>
    <n v="13"/>
    <x v="0"/>
    <n v="2"/>
    <n v="13"/>
    <n v="2"/>
    <n v="7"/>
    <n v="6"/>
    <n v="7"/>
    <x v="0"/>
    <x v="612"/>
    <x v="1"/>
    <x v="1"/>
    <n v="3"/>
    <n v="0"/>
    <x v="1"/>
    <x v="3"/>
    <x v="1"/>
  </r>
  <r>
    <x v="18"/>
    <x v="1"/>
    <x v="0"/>
    <x v="0"/>
    <x v="6"/>
    <x v="1"/>
    <x v="3"/>
    <x v="0"/>
    <x v="0"/>
    <x v="0"/>
    <x v="1"/>
    <x v="848"/>
    <n v="3"/>
    <s v="Yes"/>
    <n v="13"/>
    <x v="0"/>
    <n v="1"/>
    <n v="10"/>
    <n v="3"/>
    <n v="7"/>
    <n v="1"/>
    <n v="7"/>
    <x v="3"/>
    <x v="613"/>
    <x v="0"/>
    <x v="1"/>
    <n v="5"/>
    <n v="2"/>
    <x v="0"/>
    <x v="3"/>
    <x v="2"/>
  </r>
  <r>
    <x v="6"/>
    <x v="1"/>
    <x v="0"/>
    <x v="1"/>
    <x v="14"/>
    <x v="0"/>
    <x v="1"/>
    <x v="2"/>
    <x v="4"/>
    <x v="1"/>
    <x v="0"/>
    <x v="849"/>
    <n v="1"/>
    <s v="No"/>
    <n v="16"/>
    <x v="0"/>
    <n v="0"/>
    <n v="7"/>
    <n v="1"/>
    <n v="7"/>
    <n v="0"/>
    <n v="7"/>
    <x v="0"/>
    <x v="614"/>
    <x v="0"/>
    <x v="0"/>
    <n v="4"/>
    <n v="0"/>
    <x v="0"/>
    <x v="1"/>
    <x v="2"/>
  </r>
  <r>
    <x v="31"/>
    <x v="1"/>
    <x v="0"/>
    <x v="1"/>
    <x v="17"/>
    <x v="1"/>
    <x v="1"/>
    <x v="2"/>
    <x v="4"/>
    <x v="1"/>
    <x v="1"/>
    <x v="850"/>
    <n v="4"/>
    <s v="No"/>
    <n v="11"/>
    <x v="0"/>
    <n v="1"/>
    <n v="18"/>
    <n v="2"/>
    <n v="7"/>
    <n v="0"/>
    <n v="7"/>
    <x v="2"/>
    <x v="615"/>
    <x v="2"/>
    <x v="1"/>
    <n v="4"/>
    <n v="1"/>
    <x v="1"/>
    <x v="2"/>
    <x v="2"/>
  </r>
  <r>
    <x v="23"/>
    <x v="1"/>
    <x v="1"/>
    <x v="1"/>
    <x v="2"/>
    <x v="1"/>
    <x v="3"/>
    <x v="4"/>
    <x v="4"/>
    <x v="2"/>
    <x v="1"/>
    <x v="851"/>
    <n v="9"/>
    <s v="No"/>
    <n v="11"/>
    <x v="0"/>
    <n v="3"/>
    <n v="36"/>
    <n v="0"/>
    <n v="7"/>
    <n v="7"/>
    <n v="7"/>
    <x v="0"/>
    <x v="616"/>
    <x v="4"/>
    <x v="0"/>
    <n v="5"/>
    <n v="1"/>
    <x v="1"/>
    <x v="3"/>
    <x v="2"/>
  </r>
  <r>
    <x v="13"/>
    <x v="1"/>
    <x v="0"/>
    <x v="0"/>
    <x v="0"/>
    <x v="0"/>
    <x v="0"/>
    <x v="0"/>
    <x v="1"/>
    <x v="0"/>
    <x v="2"/>
    <x v="852"/>
    <n v="3"/>
    <s v="No"/>
    <n v="12"/>
    <x v="0"/>
    <n v="1"/>
    <n v="14"/>
    <n v="3"/>
    <n v="7"/>
    <n v="5"/>
    <n v="7"/>
    <x v="3"/>
    <x v="617"/>
    <x v="0"/>
    <x v="1"/>
    <n v="2"/>
    <n v="0"/>
    <x v="1"/>
    <x v="1"/>
    <x v="1"/>
  </r>
  <r>
    <x v="20"/>
    <x v="0"/>
    <x v="0"/>
    <x v="0"/>
    <x v="1"/>
    <x v="0"/>
    <x v="1"/>
    <x v="1"/>
    <x v="5"/>
    <x v="0"/>
    <x v="1"/>
    <x v="853"/>
    <n v="7"/>
    <s v="Yes"/>
    <n v="12"/>
    <x v="0"/>
    <n v="0"/>
    <n v="15"/>
    <n v="2"/>
    <n v="7"/>
    <n v="7"/>
    <n v="7"/>
    <x v="3"/>
    <x v="618"/>
    <x v="2"/>
    <x v="0"/>
    <n v="2"/>
    <n v="1"/>
    <x v="0"/>
    <x v="0"/>
    <x v="1"/>
  </r>
  <r>
    <x v="11"/>
    <x v="0"/>
    <x v="1"/>
    <x v="2"/>
    <x v="12"/>
    <x v="1"/>
    <x v="1"/>
    <x v="0"/>
    <x v="8"/>
    <x v="0"/>
    <x v="2"/>
    <x v="854"/>
    <n v="0"/>
    <s v="Yes"/>
    <n v="11"/>
    <x v="0"/>
    <n v="1"/>
    <n v="8"/>
    <n v="2"/>
    <n v="7"/>
    <n v="1"/>
    <n v="0"/>
    <x v="0"/>
    <x v="619"/>
    <x v="2"/>
    <x v="1"/>
    <n v="4"/>
    <n v="3"/>
    <x v="1"/>
    <x v="0"/>
    <x v="0"/>
  </r>
  <r>
    <x v="38"/>
    <x v="1"/>
    <x v="0"/>
    <x v="1"/>
    <x v="16"/>
    <x v="0"/>
    <x v="1"/>
    <x v="0"/>
    <x v="3"/>
    <x v="0"/>
    <x v="1"/>
    <x v="855"/>
    <n v="1"/>
    <s v="No"/>
    <n v="11"/>
    <x v="0"/>
    <n v="0"/>
    <n v="7"/>
    <n v="1"/>
    <n v="7"/>
    <n v="0"/>
    <n v="6"/>
    <x v="2"/>
    <x v="620"/>
    <x v="1"/>
    <x v="0"/>
    <n v="1"/>
    <n v="1"/>
    <x v="0"/>
    <x v="0"/>
    <x v="0"/>
  </r>
  <r>
    <x v="28"/>
    <x v="1"/>
    <x v="0"/>
    <x v="1"/>
    <x v="2"/>
    <x v="0"/>
    <x v="3"/>
    <x v="2"/>
    <x v="4"/>
    <x v="1"/>
    <x v="2"/>
    <x v="856"/>
    <n v="4"/>
    <s v="No"/>
    <n v="22"/>
    <x v="1"/>
    <n v="2"/>
    <n v="13"/>
    <n v="4"/>
    <n v="7"/>
    <n v="5"/>
    <n v="7"/>
    <x v="2"/>
    <x v="621"/>
    <x v="1"/>
    <x v="1"/>
    <n v="4"/>
    <n v="1"/>
    <x v="0"/>
    <x v="1"/>
    <x v="1"/>
  </r>
  <r>
    <x v="12"/>
    <x v="1"/>
    <x v="0"/>
    <x v="1"/>
    <x v="22"/>
    <x v="1"/>
    <x v="0"/>
    <x v="2"/>
    <x v="4"/>
    <x v="1"/>
    <x v="0"/>
    <x v="857"/>
    <n v="0"/>
    <s v="No"/>
    <n v="20"/>
    <x v="1"/>
    <n v="0"/>
    <n v="8"/>
    <n v="2"/>
    <n v="7"/>
    <n v="0"/>
    <n v="5"/>
    <x v="2"/>
    <x v="622"/>
    <x v="1"/>
    <x v="0"/>
    <n v="1"/>
    <n v="2"/>
    <x v="0"/>
    <x v="1"/>
    <x v="2"/>
  </r>
  <r>
    <x v="21"/>
    <x v="1"/>
    <x v="0"/>
    <x v="0"/>
    <x v="5"/>
    <x v="1"/>
    <x v="1"/>
    <x v="1"/>
    <x v="2"/>
    <x v="1"/>
    <x v="0"/>
    <x v="858"/>
    <n v="3"/>
    <s v="No"/>
    <n v="15"/>
    <x v="0"/>
    <n v="0"/>
    <n v="10"/>
    <n v="6"/>
    <n v="7"/>
    <n v="7"/>
    <n v="7"/>
    <x v="0"/>
    <x v="623"/>
    <x v="2"/>
    <x v="1"/>
    <n v="4"/>
    <n v="1"/>
    <x v="1"/>
    <x v="3"/>
    <x v="2"/>
  </r>
  <r>
    <x v="9"/>
    <x v="1"/>
    <x v="0"/>
    <x v="1"/>
    <x v="17"/>
    <x v="0"/>
    <x v="1"/>
    <x v="2"/>
    <x v="4"/>
    <x v="2"/>
    <x v="0"/>
    <x v="859"/>
    <n v="2"/>
    <s v="No"/>
    <n v="12"/>
    <x v="0"/>
    <n v="0"/>
    <n v="20"/>
    <n v="2"/>
    <n v="7"/>
    <n v="1"/>
    <n v="7"/>
    <x v="1"/>
    <x v="624"/>
    <x v="0"/>
    <x v="1"/>
    <n v="5"/>
    <n v="0"/>
    <x v="0"/>
    <x v="1"/>
    <x v="1"/>
  </r>
  <r>
    <x v="6"/>
    <x v="0"/>
    <x v="0"/>
    <x v="0"/>
    <x v="4"/>
    <x v="1"/>
    <x v="2"/>
    <x v="0"/>
    <x v="1"/>
    <x v="3"/>
    <x v="0"/>
    <x v="860"/>
    <n v="7"/>
    <s v="Yes"/>
    <n v="13"/>
    <x v="0"/>
    <n v="0"/>
    <n v="10"/>
    <n v="4"/>
    <n v="7"/>
    <n v="3"/>
    <n v="7"/>
    <x v="3"/>
    <x v="625"/>
    <x v="0"/>
    <x v="0"/>
    <n v="0"/>
    <n v="0"/>
    <x v="1"/>
    <x v="2"/>
    <x v="2"/>
  </r>
  <r>
    <x v="15"/>
    <x v="1"/>
    <x v="0"/>
    <x v="0"/>
    <x v="22"/>
    <x v="1"/>
    <x v="0"/>
    <x v="2"/>
    <x v="7"/>
    <x v="2"/>
    <x v="0"/>
    <x v="861"/>
    <n v="8"/>
    <s v="No"/>
    <n v="19"/>
    <x v="0"/>
    <n v="0"/>
    <n v="9"/>
    <n v="2"/>
    <n v="7"/>
    <n v="0"/>
    <n v="7"/>
    <x v="2"/>
    <x v="626"/>
    <x v="0"/>
    <x v="1"/>
    <n v="3"/>
    <n v="2"/>
    <x v="0"/>
    <x v="3"/>
    <x v="2"/>
  </r>
  <r>
    <x v="9"/>
    <x v="1"/>
    <x v="0"/>
    <x v="1"/>
    <x v="0"/>
    <x v="1"/>
    <x v="1"/>
    <x v="2"/>
    <x v="4"/>
    <x v="1"/>
    <x v="1"/>
    <x v="862"/>
    <n v="0"/>
    <s v="Yes"/>
    <n v="22"/>
    <x v="1"/>
    <n v="1"/>
    <n v="8"/>
    <n v="2"/>
    <n v="7"/>
    <n v="7"/>
    <n v="7"/>
    <x v="3"/>
    <x v="627"/>
    <x v="1"/>
    <x v="1"/>
    <n v="2"/>
    <n v="0"/>
    <x v="1"/>
    <x v="0"/>
    <x v="1"/>
  </r>
  <r>
    <x v="33"/>
    <x v="0"/>
    <x v="0"/>
    <x v="0"/>
    <x v="0"/>
    <x v="1"/>
    <x v="2"/>
    <x v="0"/>
    <x v="0"/>
    <x v="1"/>
    <x v="2"/>
    <x v="863"/>
    <n v="4"/>
    <s v="Yes"/>
    <n v="13"/>
    <x v="0"/>
    <n v="1"/>
    <n v="10"/>
    <n v="1"/>
    <n v="7"/>
    <n v="1"/>
    <n v="0"/>
    <x v="0"/>
    <x v="628"/>
    <x v="2"/>
    <x v="0"/>
    <n v="0"/>
    <n v="2"/>
    <x v="1"/>
    <x v="3"/>
    <x v="2"/>
  </r>
  <r>
    <x v="28"/>
    <x v="1"/>
    <x v="0"/>
    <x v="1"/>
    <x v="22"/>
    <x v="0"/>
    <x v="0"/>
    <x v="0"/>
    <x v="3"/>
    <x v="0"/>
    <x v="1"/>
    <x v="864"/>
    <n v="3"/>
    <s v="No"/>
    <n v="15"/>
    <x v="0"/>
    <n v="0"/>
    <n v="13"/>
    <n v="2"/>
    <n v="7"/>
    <n v="5"/>
    <n v="2"/>
    <x v="3"/>
    <x v="629"/>
    <x v="2"/>
    <x v="0"/>
    <n v="3"/>
    <n v="0"/>
    <x v="0"/>
    <x v="3"/>
    <x v="2"/>
  </r>
  <r>
    <x v="11"/>
    <x v="1"/>
    <x v="1"/>
    <x v="1"/>
    <x v="4"/>
    <x v="0"/>
    <x v="0"/>
    <x v="2"/>
    <x v="4"/>
    <x v="2"/>
    <x v="0"/>
    <x v="865"/>
    <n v="1"/>
    <s v="No"/>
    <n v="12"/>
    <x v="0"/>
    <n v="0"/>
    <n v="7"/>
    <n v="2"/>
    <n v="7"/>
    <n v="0"/>
    <n v="7"/>
    <x v="2"/>
    <x v="630"/>
    <x v="3"/>
    <x v="1"/>
    <n v="4"/>
    <n v="2"/>
    <x v="0"/>
    <x v="1"/>
    <x v="1"/>
  </r>
  <r>
    <x v="26"/>
    <x v="1"/>
    <x v="2"/>
    <x v="1"/>
    <x v="10"/>
    <x v="0"/>
    <x v="1"/>
    <x v="2"/>
    <x v="4"/>
    <x v="1"/>
    <x v="2"/>
    <x v="866"/>
    <n v="4"/>
    <s v="No"/>
    <n v="13"/>
    <x v="0"/>
    <n v="2"/>
    <n v="12"/>
    <n v="3"/>
    <n v="7"/>
    <n v="0"/>
    <n v="7"/>
    <x v="3"/>
    <x v="631"/>
    <x v="0"/>
    <x v="0"/>
    <n v="1"/>
    <n v="2"/>
    <x v="1"/>
    <x v="0"/>
    <x v="2"/>
  </r>
  <r>
    <x v="18"/>
    <x v="1"/>
    <x v="0"/>
    <x v="1"/>
    <x v="26"/>
    <x v="0"/>
    <x v="1"/>
    <x v="2"/>
    <x v="4"/>
    <x v="2"/>
    <x v="1"/>
    <x v="867"/>
    <n v="1"/>
    <s v="No"/>
    <n v="14"/>
    <x v="0"/>
    <n v="1"/>
    <n v="8"/>
    <n v="3"/>
    <n v="7"/>
    <n v="7"/>
    <n v="5"/>
    <x v="1"/>
    <x v="632"/>
    <x v="2"/>
    <x v="1"/>
    <n v="0"/>
    <n v="3"/>
    <x v="0"/>
    <x v="3"/>
    <x v="2"/>
  </r>
  <r>
    <x v="38"/>
    <x v="0"/>
    <x v="0"/>
    <x v="0"/>
    <x v="7"/>
    <x v="0"/>
    <x v="1"/>
    <x v="0"/>
    <x v="0"/>
    <x v="1"/>
    <x v="1"/>
    <x v="868"/>
    <n v="1"/>
    <s v="Yes"/>
    <n v="15"/>
    <x v="0"/>
    <n v="1"/>
    <n v="7"/>
    <n v="3"/>
    <n v="7"/>
    <n v="5"/>
    <n v="6"/>
    <x v="3"/>
    <x v="633"/>
    <x v="1"/>
    <x v="0"/>
    <n v="4"/>
    <n v="2"/>
    <x v="1"/>
    <x v="0"/>
    <x v="0"/>
  </r>
  <r>
    <x v="7"/>
    <x v="1"/>
    <x v="0"/>
    <x v="0"/>
    <x v="25"/>
    <x v="1"/>
    <x v="1"/>
    <x v="0"/>
    <x v="1"/>
    <x v="1"/>
    <x v="2"/>
    <x v="869"/>
    <n v="4"/>
    <s v="No"/>
    <n v="22"/>
    <x v="1"/>
    <n v="1"/>
    <n v="11"/>
    <n v="1"/>
    <n v="7"/>
    <n v="1"/>
    <n v="7"/>
    <x v="1"/>
    <x v="634"/>
    <x v="4"/>
    <x v="0"/>
    <n v="1"/>
    <n v="3"/>
    <x v="1"/>
    <x v="2"/>
    <x v="0"/>
  </r>
  <r>
    <x v="7"/>
    <x v="1"/>
    <x v="1"/>
    <x v="0"/>
    <x v="6"/>
    <x v="1"/>
    <x v="1"/>
    <x v="0"/>
    <x v="1"/>
    <x v="3"/>
    <x v="2"/>
    <x v="870"/>
    <n v="0"/>
    <s v="No"/>
    <n v="14"/>
    <x v="0"/>
    <n v="2"/>
    <n v="8"/>
    <n v="2"/>
    <n v="7"/>
    <n v="1"/>
    <n v="1"/>
    <x v="2"/>
    <x v="635"/>
    <x v="1"/>
    <x v="0"/>
    <n v="1"/>
    <n v="1"/>
    <x v="0"/>
    <x v="3"/>
    <x v="0"/>
  </r>
  <r>
    <x v="12"/>
    <x v="1"/>
    <x v="0"/>
    <x v="2"/>
    <x v="4"/>
    <x v="0"/>
    <x v="3"/>
    <x v="0"/>
    <x v="8"/>
    <x v="0"/>
    <x v="1"/>
    <x v="724"/>
    <n v="1"/>
    <s v="No"/>
    <n v="13"/>
    <x v="0"/>
    <n v="1"/>
    <n v="7"/>
    <n v="2"/>
    <n v="7"/>
    <n v="5"/>
    <n v="0"/>
    <x v="0"/>
    <x v="636"/>
    <x v="0"/>
    <x v="0"/>
    <n v="4"/>
    <n v="2"/>
    <x v="0"/>
    <x v="2"/>
    <x v="1"/>
  </r>
  <r>
    <x v="27"/>
    <x v="1"/>
    <x v="0"/>
    <x v="0"/>
    <x v="0"/>
    <x v="0"/>
    <x v="0"/>
    <x v="1"/>
    <x v="6"/>
    <x v="3"/>
    <x v="2"/>
    <x v="625"/>
    <n v="2"/>
    <s v="No"/>
    <n v="18"/>
    <x v="0"/>
    <n v="1"/>
    <n v="15"/>
    <n v="2"/>
    <n v="7"/>
    <n v="6"/>
    <n v="4"/>
    <x v="0"/>
    <x v="613"/>
    <x v="3"/>
    <x v="1"/>
    <n v="2"/>
    <n v="0"/>
    <x v="1"/>
    <x v="3"/>
    <x v="2"/>
  </r>
  <r>
    <x v="42"/>
    <x v="1"/>
    <x v="0"/>
    <x v="0"/>
    <x v="22"/>
    <x v="1"/>
    <x v="1"/>
    <x v="3"/>
    <x v="5"/>
    <x v="0"/>
    <x v="2"/>
    <x v="871"/>
    <n v="3"/>
    <s v="No"/>
    <n v="18"/>
    <x v="0"/>
    <n v="1"/>
    <n v="26"/>
    <n v="6"/>
    <n v="7"/>
    <n v="4"/>
    <n v="7"/>
    <x v="0"/>
    <x v="637"/>
    <x v="0"/>
    <x v="1"/>
    <n v="2"/>
    <n v="2"/>
    <x v="0"/>
    <x v="0"/>
    <x v="0"/>
  </r>
  <r>
    <x v="27"/>
    <x v="1"/>
    <x v="0"/>
    <x v="1"/>
    <x v="12"/>
    <x v="0"/>
    <x v="1"/>
    <x v="2"/>
    <x v="4"/>
    <x v="2"/>
    <x v="1"/>
    <x v="872"/>
    <n v="3"/>
    <s v="Yes"/>
    <n v="15"/>
    <x v="0"/>
    <n v="3"/>
    <n v="15"/>
    <n v="2"/>
    <n v="7"/>
    <n v="1"/>
    <n v="7"/>
    <x v="3"/>
    <x v="600"/>
    <x v="2"/>
    <x v="0"/>
    <n v="4"/>
    <n v="0"/>
    <x v="1"/>
    <x v="0"/>
    <x v="0"/>
  </r>
  <r>
    <x v="26"/>
    <x v="1"/>
    <x v="0"/>
    <x v="0"/>
    <x v="2"/>
    <x v="0"/>
    <x v="2"/>
    <x v="0"/>
    <x v="0"/>
    <x v="0"/>
    <x v="2"/>
    <x v="873"/>
    <n v="1"/>
    <s v="No"/>
    <n v="14"/>
    <x v="0"/>
    <n v="1"/>
    <n v="7"/>
    <n v="4"/>
    <n v="7"/>
    <n v="1"/>
    <n v="7"/>
    <x v="1"/>
    <x v="638"/>
    <x v="4"/>
    <x v="0"/>
    <n v="2"/>
    <n v="0"/>
    <x v="0"/>
    <x v="1"/>
    <x v="1"/>
  </r>
  <r>
    <x v="26"/>
    <x v="1"/>
    <x v="0"/>
    <x v="0"/>
    <x v="4"/>
    <x v="1"/>
    <x v="2"/>
    <x v="1"/>
    <x v="6"/>
    <x v="2"/>
    <x v="2"/>
    <x v="874"/>
    <n v="2"/>
    <s v="Yes"/>
    <n v="21"/>
    <x v="1"/>
    <n v="1"/>
    <n v="17"/>
    <n v="2"/>
    <n v="7"/>
    <n v="7"/>
    <n v="7"/>
    <x v="2"/>
    <x v="639"/>
    <x v="2"/>
    <x v="0"/>
    <n v="5"/>
    <n v="1"/>
    <x v="0"/>
    <x v="1"/>
    <x v="2"/>
  </r>
  <r>
    <x v="7"/>
    <x v="1"/>
    <x v="0"/>
    <x v="0"/>
    <x v="4"/>
    <x v="1"/>
    <x v="0"/>
    <x v="4"/>
    <x v="2"/>
    <x v="1"/>
    <x v="2"/>
    <x v="875"/>
    <n v="3"/>
    <s v="No"/>
    <n v="14"/>
    <x v="0"/>
    <n v="2"/>
    <n v="9"/>
    <n v="2"/>
    <n v="7"/>
    <n v="1"/>
    <n v="7"/>
    <x v="3"/>
    <x v="640"/>
    <x v="2"/>
    <x v="0"/>
    <n v="0"/>
    <n v="3"/>
    <x v="0"/>
    <x v="3"/>
    <x v="0"/>
  </r>
  <r>
    <x v="31"/>
    <x v="1"/>
    <x v="1"/>
    <x v="0"/>
    <x v="2"/>
    <x v="1"/>
    <x v="0"/>
    <x v="0"/>
    <x v="0"/>
    <x v="0"/>
    <x v="0"/>
    <x v="876"/>
    <n v="0"/>
    <s v="No"/>
    <n v="14"/>
    <x v="0"/>
    <n v="0"/>
    <n v="8"/>
    <n v="6"/>
    <n v="7"/>
    <n v="7"/>
    <n v="7"/>
    <x v="3"/>
    <x v="641"/>
    <x v="3"/>
    <x v="1"/>
    <n v="1"/>
    <n v="3"/>
    <x v="1"/>
    <x v="2"/>
    <x v="0"/>
  </r>
  <r>
    <x v="7"/>
    <x v="0"/>
    <x v="0"/>
    <x v="0"/>
    <x v="22"/>
    <x v="1"/>
    <x v="1"/>
    <x v="0"/>
    <x v="0"/>
    <x v="0"/>
    <x v="2"/>
    <x v="877"/>
    <n v="3"/>
    <s v="Yes"/>
    <n v="13"/>
    <x v="0"/>
    <n v="2"/>
    <n v="10"/>
    <n v="2"/>
    <n v="7"/>
    <n v="7"/>
    <n v="7"/>
    <x v="2"/>
    <x v="642"/>
    <x v="3"/>
    <x v="1"/>
    <n v="1"/>
    <n v="2"/>
    <x v="1"/>
    <x v="2"/>
    <x v="1"/>
  </r>
  <r>
    <x v="26"/>
    <x v="1"/>
    <x v="0"/>
    <x v="0"/>
    <x v="6"/>
    <x v="1"/>
    <x v="1"/>
    <x v="1"/>
    <x v="7"/>
    <x v="0"/>
    <x v="1"/>
    <x v="878"/>
    <n v="3"/>
    <s v="No"/>
    <n v="12"/>
    <x v="0"/>
    <n v="0"/>
    <n v="10"/>
    <n v="0"/>
    <n v="7"/>
    <n v="1"/>
    <n v="7"/>
    <x v="2"/>
    <x v="643"/>
    <x v="0"/>
    <x v="1"/>
    <n v="1"/>
    <n v="0"/>
    <x v="1"/>
    <x v="1"/>
    <x v="0"/>
  </r>
  <r>
    <x v="35"/>
    <x v="1"/>
    <x v="0"/>
    <x v="2"/>
    <x v="4"/>
    <x v="1"/>
    <x v="1"/>
    <x v="0"/>
    <x v="8"/>
    <x v="2"/>
    <x v="0"/>
    <x v="879"/>
    <n v="6"/>
    <s v="No"/>
    <n v="12"/>
    <x v="0"/>
    <n v="0"/>
    <n v="10"/>
    <n v="3"/>
    <n v="7"/>
    <n v="5"/>
    <n v="7"/>
    <x v="0"/>
    <x v="644"/>
    <x v="2"/>
    <x v="0"/>
    <n v="5"/>
    <n v="3"/>
    <x v="1"/>
    <x v="1"/>
    <x v="1"/>
  </r>
  <r>
    <x v="23"/>
    <x v="1"/>
    <x v="0"/>
    <x v="2"/>
    <x v="10"/>
    <x v="0"/>
    <x v="1"/>
    <x v="3"/>
    <x v="5"/>
    <x v="3"/>
    <x v="0"/>
    <x v="880"/>
    <n v="6"/>
    <s v="No"/>
    <n v="14"/>
    <x v="0"/>
    <n v="0"/>
    <n v="36"/>
    <n v="4"/>
    <n v="7"/>
    <n v="7"/>
    <n v="7"/>
    <x v="3"/>
    <x v="625"/>
    <x v="1"/>
    <x v="0"/>
    <n v="3"/>
    <n v="2"/>
    <x v="1"/>
    <x v="0"/>
    <x v="1"/>
  </r>
  <r>
    <x v="12"/>
    <x v="1"/>
    <x v="0"/>
    <x v="1"/>
    <x v="0"/>
    <x v="1"/>
    <x v="1"/>
    <x v="2"/>
    <x v="4"/>
    <x v="2"/>
    <x v="2"/>
    <x v="881"/>
    <n v="3"/>
    <s v="No"/>
    <n v="15"/>
    <x v="0"/>
    <n v="1"/>
    <n v="11"/>
    <n v="3"/>
    <n v="7"/>
    <n v="1"/>
    <n v="7"/>
    <x v="2"/>
    <x v="614"/>
    <x v="2"/>
    <x v="0"/>
    <n v="0"/>
    <n v="3"/>
    <x v="0"/>
    <x v="1"/>
    <x v="0"/>
  </r>
  <r>
    <x v="11"/>
    <x v="1"/>
    <x v="0"/>
    <x v="0"/>
    <x v="22"/>
    <x v="0"/>
    <x v="3"/>
    <x v="0"/>
    <x v="0"/>
    <x v="2"/>
    <x v="0"/>
    <x v="882"/>
    <n v="0"/>
    <s v="No"/>
    <n v="12"/>
    <x v="0"/>
    <n v="0"/>
    <n v="8"/>
    <n v="2"/>
    <n v="7"/>
    <n v="0"/>
    <n v="7"/>
    <x v="2"/>
    <x v="645"/>
    <x v="2"/>
    <x v="1"/>
    <n v="3"/>
    <n v="0"/>
    <x v="1"/>
    <x v="3"/>
    <x v="1"/>
  </r>
  <r>
    <x v="29"/>
    <x v="1"/>
    <x v="0"/>
    <x v="0"/>
    <x v="4"/>
    <x v="0"/>
    <x v="3"/>
    <x v="4"/>
    <x v="2"/>
    <x v="1"/>
    <x v="2"/>
    <x v="883"/>
    <n v="2"/>
    <s v="No"/>
    <n v="13"/>
    <x v="0"/>
    <n v="2"/>
    <n v="31"/>
    <n v="4"/>
    <n v="7"/>
    <n v="0"/>
    <n v="0"/>
    <x v="1"/>
    <x v="601"/>
    <x v="4"/>
    <x v="0"/>
    <n v="3"/>
    <n v="0"/>
    <x v="0"/>
    <x v="2"/>
    <x v="0"/>
  </r>
  <r>
    <x v="35"/>
    <x v="0"/>
    <x v="0"/>
    <x v="1"/>
    <x v="14"/>
    <x v="0"/>
    <x v="1"/>
    <x v="1"/>
    <x v="4"/>
    <x v="1"/>
    <x v="2"/>
    <x v="884"/>
    <n v="4"/>
    <s v="No"/>
    <n v="11"/>
    <x v="0"/>
    <n v="1"/>
    <n v="28"/>
    <n v="1"/>
    <n v="7"/>
    <n v="4"/>
    <n v="3"/>
    <x v="3"/>
    <x v="609"/>
    <x v="0"/>
    <x v="0"/>
    <n v="4"/>
    <n v="0"/>
    <x v="1"/>
    <x v="3"/>
    <x v="2"/>
  </r>
  <r>
    <x v="2"/>
    <x v="1"/>
    <x v="0"/>
    <x v="0"/>
    <x v="11"/>
    <x v="0"/>
    <x v="2"/>
    <x v="1"/>
    <x v="7"/>
    <x v="2"/>
    <x v="2"/>
    <x v="885"/>
    <n v="2"/>
    <s v="Yes"/>
    <n v="18"/>
    <x v="0"/>
    <n v="1"/>
    <n v="24"/>
    <n v="2"/>
    <n v="7"/>
    <n v="0"/>
    <n v="7"/>
    <x v="2"/>
    <x v="646"/>
    <x v="2"/>
    <x v="1"/>
    <n v="2"/>
    <n v="0"/>
    <x v="0"/>
    <x v="1"/>
    <x v="0"/>
  </r>
  <r>
    <x v="28"/>
    <x v="0"/>
    <x v="1"/>
    <x v="0"/>
    <x v="5"/>
    <x v="1"/>
    <x v="1"/>
    <x v="0"/>
    <x v="1"/>
    <x v="0"/>
    <x v="0"/>
    <x v="886"/>
    <n v="1"/>
    <s v="No"/>
    <n v="12"/>
    <x v="0"/>
    <n v="0"/>
    <n v="7"/>
    <n v="2"/>
    <n v="7"/>
    <n v="7"/>
    <n v="7"/>
    <x v="1"/>
    <x v="647"/>
    <x v="0"/>
    <x v="0"/>
    <n v="1"/>
    <n v="2"/>
    <x v="0"/>
    <x v="1"/>
    <x v="1"/>
  </r>
  <r>
    <x v="7"/>
    <x v="1"/>
    <x v="0"/>
    <x v="0"/>
    <x v="10"/>
    <x v="1"/>
    <x v="2"/>
    <x v="2"/>
    <x v="7"/>
    <x v="2"/>
    <x v="1"/>
    <x v="887"/>
    <n v="3"/>
    <s v="No"/>
    <n v="13"/>
    <x v="0"/>
    <n v="1"/>
    <n v="9"/>
    <n v="3"/>
    <n v="7"/>
    <n v="0"/>
    <n v="7"/>
    <x v="2"/>
    <x v="613"/>
    <x v="4"/>
    <x v="1"/>
    <n v="5"/>
    <n v="0"/>
    <x v="1"/>
    <x v="3"/>
    <x v="1"/>
  </r>
  <r>
    <x v="21"/>
    <x v="1"/>
    <x v="0"/>
    <x v="0"/>
    <x v="9"/>
    <x v="1"/>
    <x v="0"/>
    <x v="2"/>
    <x v="1"/>
    <x v="3"/>
    <x v="1"/>
    <x v="888"/>
    <n v="3"/>
    <s v="No"/>
    <n v="12"/>
    <x v="0"/>
    <n v="1"/>
    <n v="12"/>
    <n v="2"/>
    <n v="7"/>
    <n v="2"/>
    <n v="5"/>
    <x v="1"/>
    <x v="599"/>
    <x v="4"/>
    <x v="0"/>
    <n v="3"/>
    <n v="1"/>
    <x v="1"/>
    <x v="2"/>
    <x v="1"/>
  </r>
  <r>
    <x v="25"/>
    <x v="1"/>
    <x v="0"/>
    <x v="1"/>
    <x v="2"/>
    <x v="0"/>
    <x v="3"/>
    <x v="1"/>
    <x v="4"/>
    <x v="0"/>
    <x v="1"/>
    <x v="889"/>
    <n v="2"/>
    <s v="No"/>
    <n v="11"/>
    <x v="0"/>
    <n v="1"/>
    <n v="11"/>
    <n v="3"/>
    <n v="7"/>
    <n v="7"/>
    <n v="6"/>
    <x v="0"/>
    <x v="594"/>
    <x v="2"/>
    <x v="0"/>
    <n v="2"/>
    <n v="0"/>
    <x v="1"/>
    <x v="1"/>
    <x v="1"/>
  </r>
  <r>
    <x v="25"/>
    <x v="1"/>
    <x v="0"/>
    <x v="0"/>
    <x v="6"/>
    <x v="0"/>
    <x v="1"/>
    <x v="2"/>
    <x v="6"/>
    <x v="2"/>
    <x v="1"/>
    <x v="890"/>
    <n v="2"/>
    <s v="No"/>
    <n v="13"/>
    <x v="0"/>
    <n v="3"/>
    <n v="10"/>
    <n v="3"/>
    <n v="7"/>
    <n v="7"/>
    <n v="7"/>
    <x v="2"/>
    <x v="648"/>
    <x v="3"/>
    <x v="1"/>
    <n v="5"/>
    <n v="3"/>
    <x v="1"/>
    <x v="2"/>
    <x v="1"/>
  </r>
  <r>
    <x v="15"/>
    <x v="1"/>
    <x v="0"/>
    <x v="0"/>
    <x v="21"/>
    <x v="0"/>
    <x v="0"/>
    <x v="0"/>
    <x v="0"/>
    <x v="2"/>
    <x v="2"/>
    <x v="891"/>
    <n v="1"/>
    <s v="No"/>
    <n v="11"/>
    <x v="0"/>
    <n v="2"/>
    <n v="7"/>
    <n v="3"/>
    <n v="7"/>
    <n v="0"/>
    <n v="7"/>
    <x v="3"/>
    <x v="649"/>
    <x v="0"/>
    <x v="0"/>
    <n v="3"/>
    <n v="2"/>
    <x v="0"/>
    <x v="0"/>
    <x v="2"/>
  </r>
  <r>
    <x v="38"/>
    <x v="1"/>
    <x v="1"/>
    <x v="0"/>
    <x v="0"/>
    <x v="0"/>
    <x v="3"/>
    <x v="2"/>
    <x v="6"/>
    <x v="0"/>
    <x v="2"/>
    <x v="892"/>
    <n v="1"/>
    <s v="No"/>
    <n v="17"/>
    <x v="0"/>
    <n v="2"/>
    <n v="7"/>
    <n v="6"/>
    <n v="7"/>
    <n v="0"/>
    <n v="7"/>
    <x v="2"/>
    <x v="650"/>
    <x v="3"/>
    <x v="0"/>
    <n v="5"/>
    <n v="3"/>
    <x v="0"/>
    <x v="2"/>
    <x v="1"/>
  </r>
  <r>
    <x v="11"/>
    <x v="1"/>
    <x v="2"/>
    <x v="0"/>
    <x v="22"/>
    <x v="0"/>
    <x v="1"/>
    <x v="0"/>
    <x v="0"/>
    <x v="1"/>
    <x v="0"/>
    <x v="893"/>
    <n v="1"/>
    <s v="No"/>
    <n v="20"/>
    <x v="1"/>
    <n v="0"/>
    <n v="7"/>
    <n v="5"/>
    <n v="7"/>
    <n v="5"/>
    <n v="7"/>
    <x v="2"/>
    <x v="651"/>
    <x v="0"/>
    <x v="0"/>
    <n v="3"/>
    <n v="1"/>
    <x v="1"/>
    <x v="0"/>
    <x v="1"/>
  </r>
  <r>
    <x v="27"/>
    <x v="1"/>
    <x v="0"/>
    <x v="0"/>
    <x v="28"/>
    <x v="0"/>
    <x v="1"/>
    <x v="2"/>
    <x v="6"/>
    <x v="0"/>
    <x v="1"/>
    <x v="894"/>
    <n v="2"/>
    <s v="No"/>
    <n v="16"/>
    <x v="0"/>
    <n v="1"/>
    <n v="17"/>
    <n v="3"/>
    <n v="7"/>
    <n v="0"/>
    <n v="7"/>
    <x v="0"/>
    <x v="652"/>
    <x v="0"/>
    <x v="0"/>
    <n v="2"/>
    <n v="3"/>
    <x v="1"/>
    <x v="1"/>
    <x v="0"/>
  </r>
  <r>
    <x v="14"/>
    <x v="1"/>
    <x v="0"/>
    <x v="1"/>
    <x v="1"/>
    <x v="0"/>
    <x v="0"/>
    <x v="1"/>
    <x v="4"/>
    <x v="2"/>
    <x v="2"/>
    <x v="720"/>
    <n v="2"/>
    <s v="No"/>
    <n v="11"/>
    <x v="0"/>
    <n v="1"/>
    <n v="12"/>
    <n v="2"/>
    <n v="7"/>
    <n v="1"/>
    <n v="7"/>
    <x v="0"/>
    <x v="653"/>
    <x v="1"/>
    <x v="0"/>
    <n v="3"/>
    <n v="3"/>
    <x v="0"/>
    <x v="2"/>
    <x v="2"/>
  </r>
  <r>
    <x v="14"/>
    <x v="1"/>
    <x v="0"/>
    <x v="0"/>
    <x v="15"/>
    <x v="0"/>
    <x v="3"/>
    <x v="2"/>
    <x v="7"/>
    <x v="0"/>
    <x v="1"/>
    <x v="895"/>
    <n v="3"/>
    <s v="No"/>
    <n v="16"/>
    <x v="0"/>
    <n v="1"/>
    <n v="10"/>
    <n v="3"/>
    <n v="7"/>
    <n v="1"/>
    <n v="7"/>
    <x v="0"/>
    <x v="653"/>
    <x v="1"/>
    <x v="0"/>
    <n v="4"/>
    <n v="1"/>
    <x v="1"/>
    <x v="0"/>
    <x v="1"/>
  </r>
  <r>
    <x v="21"/>
    <x v="1"/>
    <x v="2"/>
    <x v="0"/>
    <x v="9"/>
    <x v="0"/>
    <x v="1"/>
    <x v="0"/>
    <x v="1"/>
    <x v="3"/>
    <x v="0"/>
    <x v="896"/>
    <n v="2"/>
    <s v="No"/>
    <n v="14"/>
    <x v="0"/>
    <n v="0"/>
    <n v="12"/>
    <n v="3"/>
    <n v="7"/>
    <n v="0"/>
    <n v="7"/>
    <x v="1"/>
    <x v="608"/>
    <x v="4"/>
    <x v="1"/>
    <n v="4"/>
    <n v="1"/>
    <x v="1"/>
    <x v="1"/>
    <x v="2"/>
  </r>
  <r>
    <x v="27"/>
    <x v="1"/>
    <x v="2"/>
    <x v="0"/>
    <x v="0"/>
    <x v="0"/>
    <x v="1"/>
    <x v="2"/>
    <x v="6"/>
    <x v="1"/>
    <x v="2"/>
    <x v="897"/>
    <n v="2"/>
    <s v="No"/>
    <n v="14"/>
    <x v="0"/>
    <n v="1"/>
    <n v="15"/>
    <n v="6"/>
    <n v="7"/>
    <n v="1"/>
    <n v="7"/>
    <x v="2"/>
    <x v="654"/>
    <x v="2"/>
    <x v="1"/>
    <n v="3"/>
    <n v="1"/>
    <x v="1"/>
    <x v="1"/>
    <x v="1"/>
  </r>
  <r>
    <x v="13"/>
    <x v="0"/>
    <x v="1"/>
    <x v="0"/>
    <x v="14"/>
    <x v="0"/>
    <x v="1"/>
    <x v="2"/>
    <x v="0"/>
    <x v="2"/>
    <x v="1"/>
    <x v="898"/>
    <n v="4"/>
    <s v="No"/>
    <n v="17"/>
    <x v="0"/>
    <n v="1"/>
    <n v="11"/>
    <n v="3"/>
    <n v="7"/>
    <n v="0"/>
    <n v="7"/>
    <x v="3"/>
    <x v="655"/>
    <x v="1"/>
    <x v="1"/>
    <n v="2"/>
    <n v="3"/>
    <x v="1"/>
    <x v="0"/>
    <x v="0"/>
  </r>
  <r>
    <x v="14"/>
    <x v="1"/>
    <x v="0"/>
    <x v="0"/>
    <x v="6"/>
    <x v="1"/>
    <x v="1"/>
    <x v="1"/>
    <x v="6"/>
    <x v="0"/>
    <x v="0"/>
    <x v="899"/>
    <n v="9"/>
    <s v="No"/>
    <n v="14"/>
    <x v="0"/>
    <n v="0"/>
    <n v="9"/>
    <n v="3"/>
    <n v="7"/>
    <n v="0"/>
    <n v="2"/>
    <x v="3"/>
    <x v="643"/>
    <x v="3"/>
    <x v="1"/>
    <n v="3"/>
    <n v="3"/>
    <x v="1"/>
    <x v="1"/>
    <x v="1"/>
  </r>
  <r>
    <x v="18"/>
    <x v="1"/>
    <x v="0"/>
    <x v="0"/>
    <x v="19"/>
    <x v="1"/>
    <x v="1"/>
    <x v="2"/>
    <x v="7"/>
    <x v="2"/>
    <x v="2"/>
    <x v="900"/>
    <n v="2"/>
    <s v="No"/>
    <n v="12"/>
    <x v="0"/>
    <n v="1"/>
    <n v="15"/>
    <n v="3"/>
    <n v="7"/>
    <n v="7"/>
    <n v="7"/>
    <x v="3"/>
    <x v="656"/>
    <x v="4"/>
    <x v="1"/>
    <n v="3"/>
    <n v="3"/>
    <x v="1"/>
    <x v="3"/>
    <x v="0"/>
  </r>
  <r>
    <x v="37"/>
    <x v="1"/>
    <x v="0"/>
    <x v="0"/>
    <x v="22"/>
    <x v="1"/>
    <x v="1"/>
    <x v="2"/>
    <x v="1"/>
    <x v="1"/>
    <x v="1"/>
    <x v="901"/>
    <n v="4"/>
    <s v="No"/>
    <n v="15"/>
    <x v="0"/>
    <n v="1"/>
    <n v="14"/>
    <n v="2"/>
    <n v="7"/>
    <n v="1"/>
    <n v="7"/>
    <x v="0"/>
    <x v="620"/>
    <x v="0"/>
    <x v="1"/>
    <n v="1"/>
    <n v="3"/>
    <x v="0"/>
    <x v="2"/>
    <x v="1"/>
  </r>
  <r>
    <x v="34"/>
    <x v="1"/>
    <x v="1"/>
    <x v="1"/>
    <x v="0"/>
    <x v="0"/>
    <x v="1"/>
    <x v="2"/>
    <x v="4"/>
    <x v="1"/>
    <x v="1"/>
    <x v="902"/>
    <n v="1"/>
    <s v="No"/>
    <n v="20"/>
    <x v="1"/>
    <n v="1"/>
    <n v="7"/>
    <n v="5"/>
    <n v="7"/>
    <n v="7"/>
    <n v="7"/>
    <x v="2"/>
    <x v="657"/>
    <x v="4"/>
    <x v="0"/>
    <n v="2"/>
    <n v="3"/>
    <x v="0"/>
    <x v="2"/>
    <x v="0"/>
  </r>
  <r>
    <x v="7"/>
    <x v="1"/>
    <x v="0"/>
    <x v="0"/>
    <x v="8"/>
    <x v="0"/>
    <x v="2"/>
    <x v="2"/>
    <x v="7"/>
    <x v="0"/>
    <x v="2"/>
    <x v="903"/>
    <n v="8"/>
    <s v="No"/>
    <n v="17"/>
    <x v="0"/>
    <n v="2"/>
    <n v="11"/>
    <n v="3"/>
    <n v="7"/>
    <n v="1"/>
    <n v="6"/>
    <x v="1"/>
    <x v="602"/>
    <x v="1"/>
    <x v="1"/>
    <n v="0"/>
    <n v="1"/>
    <x v="1"/>
    <x v="3"/>
    <x v="0"/>
  </r>
  <r>
    <x v="15"/>
    <x v="1"/>
    <x v="1"/>
    <x v="0"/>
    <x v="1"/>
    <x v="1"/>
    <x v="0"/>
    <x v="0"/>
    <x v="1"/>
    <x v="2"/>
    <x v="1"/>
    <x v="904"/>
    <n v="0"/>
    <s v="No"/>
    <n v="19"/>
    <x v="0"/>
    <n v="1"/>
    <n v="8"/>
    <n v="2"/>
    <n v="7"/>
    <n v="7"/>
    <n v="3"/>
    <x v="1"/>
    <x v="610"/>
    <x v="2"/>
    <x v="1"/>
    <n v="2"/>
    <n v="1"/>
    <x v="1"/>
    <x v="2"/>
    <x v="1"/>
  </r>
  <r>
    <x v="11"/>
    <x v="1"/>
    <x v="1"/>
    <x v="0"/>
    <x v="2"/>
    <x v="0"/>
    <x v="3"/>
    <x v="0"/>
    <x v="0"/>
    <x v="1"/>
    <x v="1"/>
    <x v="905"/>
    <n v="0"/>
    <s v="No"/>
    <n v="18"/>
    <x v="0"/>
    <n v="1"/>
    <n v="8"/>
    <n v="3"/>
    <n v="7"/>
    <n v="7"/>
    <n v="7"/>
    <x v="0"/>
    <x v="623"/>
    <x v="0"/>
    <x v="1"/>
    <n v="5"/>
    <n v="0"/>
    <x v="0"/>
    <x v="0"/>
    <x v="2"/>
  </r>
  <r>
    <x v="6"/>
    <x v="1"/>
    <x v="1"/>
    <x v="1"/>
    <x v="4"/>
    <x v="0"/>
    <x v="0"/>
    <x v="2"/>
    <x v="4"/>
    <x v="1"/>
    <x v="1"/>
    <x v="906"/>
    <n v="1"/>
    <s v="Yes"/>
    <n v="12"/>
    <x v="0"/>
    <n v="1"/>
    <n v="7"/>
    <n v="2"/>
    <n v="7"/>
    <n v="0"/>
    <n v="7"/>
    <x v="1"/>
    <x v="658"/>
    <x v="4"/>
    <x v="1"/>
    <n v="2"/>
    <n v="0"/>
    <x v="0"/>
    <x v="0"/>
    <x v="1"/>
  </r>
  <r>
    <x v="11"/>
    <x v="1"/>
    <x v="0"/>
    <x v="0"/>
    <x v="4"/>
    <x v="0"/>
    <x v="1"/>
    <x v="0"/>
    <x v="0"/>
    <x v="2"/>
    <x v="0"/>
    <x v="907"/>
    <n v="0"/>
    <s v="No"/>
    <n v="13"/>
    <x v="0"/>
    <n v="0"/>
    <n v="8"/>
    <n v="6"/>
    <n v="7"/>
    <n v="7"/>
    <n v="6"/>
    <x v="0"/>
    <x v="659"/>
    <x v="1"/>
    <x v="0"/>
    <n v="1"/>
    <n v="0"/>
    <x v="0"/>
    <x v="2"/>
    <x v="2"/>
  </r>
  <r>
    <x v="15"/>
    <x v="1"/>
    <x v="0"/>
    <x v="1"/>
    <x v="14"/>
    <x v="0"/>
    <x v="1"/>
    <x v="2"/>
    <x v="4"/>
    <x v="1"/>
    <x v="0"/>
    <x v="908"/>
    <n v="1"/>
    <s v="No"/>
    <n v="14"/>
    <x v="0"/>
    <n v="0"/>
    <n v="7"/>
    <n v="5"/>
    <n v="7"/>
    <n v="0"/>
    <n v="7"/>
    <x v="3"/>
    <x v="660"/>
    <x v="2"/>
    <x v="0"/>
    <n v="4"/>
    <n v="1"/>
    <x v="0"/>
    <x v="0"/>
    <x v="2"/>
  </r>
  <r>
    <x v="25"/>
    <x v="1"/>
    <x v="0"/>
    <x v="0"/>
    <x v="20"/>
    <x v="0"/>
    <x v="1"/>
    <x v="2"/>
    <x v="1"/>
    <x v="1"/>
    <x v="0"/>
    <x v="909"/>
    <n v="7"/>
    <s v="No"/>
    <n v="13"/>
    <x v="0"/>
    <n v="0"/>
    <n v="18"/>
    <n v="2"/>
    <n v="7"/>
    <n v="1"/>
    <n v="7"/>
    <x v="0"/>
    <x v="631"/>
    <x v="0"/>
    <x v="0"/>
    <n v="2"/>
    <n v="0"/>
    <x v="1"/>
    <x v="1"/>
    <x v="0"/>
  </r>
  <r>
    <x v="25"/>
    <x v="1"/>
    <x v="0"/>
    <x v="0"/>
    <x v="2"/>
    <x v="0"/>
    <x v="0"/>
    <x v="1"/>
    <x v="7"/>
    <x v="2"/>
    <x v="1"/>
    <x v="72"/>
    <n v="4"/>
    <s v="No"/>
    <n v="15"/>
    <x v="0"/>
    <n v="1"/>
    <n v="9"/>
    <n v="5"/>
    <n v="7"/>
    <n v="1"/>
    <n v="7"/>
    <x v="1"/>
    <x v="654"/>
    <x v="1"/>
    <x v="0"/>
    <n v="5"/>
    <n v="2"/>
    <x v="1"/>
    <x v="2"/>
    <x v="2"/>
  </r>
  <r>
    <x v="20"/>
    <x v="1"/>
    <x v="1"/>
    <x v="0"/>
    <x v="5"/>
    <x v="1"/>
    <x v="1"/>
    <x v="0"/>
    <x v="1"/>
    <x v="0"/>
    <x v="1"/>
    <x v="910"/>
    <n v="1"/>
    <s v="Yes"/>
    <n v="11"/>
    <x v="0"/>
    <n v="0"/>
    <n v="8"/>
    <n v="3"/>
    <n v="8"/>
    <n v="3"/>
    <n v="0"/>
    <x v="0"/>
    <x v="661"/>
    <x v="2"/>
    <x v="1"/>
    <n v="2"/>
    <n v="0"/>
    <x v="0"/>
    <x v="3"/>
    <x v="0"/>
  </r>
  <r>
    <x v="16"/>
    <x v="1"/>
    <x v="1"/>
    <x v="0"/>
    <x v="4"/>
    <x v="1"/>
    <x v="1"/>
    <x v="3"/>
    <x v="2"/>
    <x v="3"/>
    <x v="1"/>
    <x v="911"/>
    <n v="3"/>
    <s v="Yes"/>
    <n v="19"/>
    <x v="0"/>
    <n v="0"/>
    <n v="28"/>
    <n v="1"/>
    <n v="8"/>
    <n v="0"/>
    <n v="7"/>
    <x v="1"/>
    <x v="662"/>
    <x v="1"/>
    <x v="1"/>
    <n v="5"/>
    <n v="3"/>
    <x v="1"/>
    <x v="3"/>
    <x v="2"/>
  </r>
  <r>
    <x v="11"/>
    <x v="1"/>
    <x v="0"/>
    <x v="2"/>
    <x v="13"/>
    <x v="1"/>
    <x v="1"/>
    <x v="0"/>
    <x v="8"/>
    <x v="0"/>
    <x v="1"/>
    <x v="912"/>
    <n v="1"/>
    <s v="No"/>
    <n v="23"/>
    <x v="1"/>
    <n v="1"/>
    <n v="8"/>
    <n v="3"/>
    <n v="8"/>
    <n v="5"/>
    <n v="7"/>
    <x v="3"/>
    <x v="663"/>
    <x v="0"/>
    <x v="0"/>
    <n v="0"/>
    <n v="2"/>
    <x v="0"/>
    <x v="3"/>
    <x v="1"/>
  </r>
  <r>
    <x v="21"/>
    <x v="1"/>
    <x v="1"/>
    <x v="1"/>
    <x v="14"/>
    <x v="0"/>
    <x v="2"/>
    <x v="2"/>
    <x v="4"/>
    <x v="1"/>
    <x v="2"/>
    <x v="913"/>
    <n v="0"/>
    <s v="No"/>
    <n v="17"/>
    <x v="0"/>
    <n v="3"/>
    <n v="9"/>
    <n v="2"/>
    <n v="8"/>
    <n v="0"/>
    <n v="7"/>
    <x v="3"/>
    <x v="664"/>
    <x v="4"/>
    <x v="0"/>
    <n v="5"/>
    <n v="3"/>
    <x v="1"/>
    <x v="0"/>
    <x v="2"/>
  </r>
  <r>
    <x v="12"/>
    <x v="1"/>
    <x v="0"/>
    <x v="1"/>
    <x v="4"/>
    <x v="1"/>
    <x v="0"/>
    <x v="2"/>
    <x v="4"/>
    <x v="1"/>
    <x v="0"/>
    <x v="914"/>
    <n v="4"/>
    <s v="No"/>
    <n v="22"/>
    <x v="1"/>
    <n v="0"/>
    <n v="12"/>
    <n v="2"/>
    <n v="8"/>
    <n v="0"/>
    <n v="7"/>
    <x v="3"/>
    <x v="665"/>
    <x v="3"/>
    <x v="1"/>
    <n v="0"/>
    <n v="1"/>
    <x v="0"/>
    <x v="0"/>
    <x v="0"/>
  </r>
  <r>
    <x v="26"/>
    <x v="1"/>
    <x v="1"/>
    <x v="0"/>
    <x v="5"/>
    <x v="0"/>
    <x v="1"/>
    <x v="0"/>
    <x v="0"/>
    <x v="3"/>
    <x v="0"/>
    <x v="915"/>
    <n v="4"/>
    <s v="No"/>
    <n v="12"/>
    <x v="0"/>
    <n v="0"/>
    <n v="13"/>
    <n v="3"/>
    <n v="8"/>
    <n v="7"/>
    <n v="2"/>
    <x v="0"/>
    <x v="666"/>
    <x v="2"/>
    <x v="1"/>
    <n v="5"/>
    <n v="1"/>
    <x v="1"/>
    <x v="0"/>
    <x v="2"/>
  </r>
  <r>
    <x v="20"/>
    <x v="1"/>
    <x v="0"/>
    <x v="0"/>
    <x v="17"/>
    <x v="1"/>
    <x v="1"/>
    <x v="0"/>
    <x v="1"/>
    <x v="3"/>
    <x v="1"/>
    <x v="916"/>
    <n v="1"/>
    <s v="No"/>
    <n v="13"/>
    <x v="0"/>
    <n v="1"/>
    <n v="8"/>
    <n v="5"/>
    <n v="8"/>
    <n v="1"/>
    <n v="6"/>
    <x v="2"/>
    <x v="667"/>
    <x v="4"/>
    <x v="0"/>
    <n v="4"/>
    <n v="1"/>
    <x v="0"/>
    <x v="1"/>
    <x v="0"/>
  </r>
  <r>
    <x v="0"/>
    <x v="1"/>
    <x v="0"/>
    <x v="0"/>
    <x v="27"/>
    <x v="0"/>
    <x v="3"/>
    <x v="0"/>
    <x v="1"/>
    <x v="2"/>
    <x v="1"/>
    <x v="917"/>
    <n v="1"/>
    <s v="Yes"/>
    <n v="12"/>
    <x v="0"/>
    <n v="1"/>
    <n v="8"/>
    <n v="3"/>
    <n v="8"/>
    <n v="1"/>
    <n v="7"/>
    <x v="2"/>
    <x v="668"/>
    <x v="2"/>
    <x v="0"/>
    <n v="3"/>
    <n v="0"/>
    <x v="1"/>
    <x v="3"/>
    <x v="2"/>
  </r>
  <r>
    <x v="26"/>
    <x v="1"/>
    <x v="1"/>
    <x v="0"/>
    <x v="24"/>
    <x v="1"/>
    <x v="1"/>
    <x v="0"/>
    <x v="0"/>
    <x v="1"/>
    <x v="0"/>
    <x v="918"/>
    <n v="1"/>
    <s v="No"/>
    <n v="13"/>
    <x v="0"/>
    <n v="0"/>
    <n v="8"/>
    <n v="2"/>
    <n v="8"/>
    <n v="1"/>
    <n v="7"/>
    <x v="1"/>
    <x v="669"/>
    <x v="4"/>
    <x v="0"/>
    <n v="4"/>
    <n v="3"/>
    <x v="1"/>
    <x v="1"/>
    <x v="1"/>
  </r>
  <r>
    <x v="12"/>
    <x v="1"/>
    <x v="2"/>
    <x v="1"/>
    <x v="0"/>
    <x v="0"/>
    <x v="0"/>
    <x v="2"/>
    <x v="4"/>
    <x v="1"/>
    <x v="1"/>
    <x v="919"/>
    <n v="3"/>
    <s v="No"/>
    <n v="18"/>
    <x v="0"/>
    <n v="1"/>
    <n v="13"/>
    <n v="0"/>
    <n v="8"/>
    <n v="7"/>
    <n v="5"/>
    <x v="2"/>
    <x v="670"/>
    <x v="0"/>
    <x v="1"/>
    <n v="1"/>
    <n v="0"/>
    <x v="1"/>
    <x v="3"/>
    <x v="1"/>
  </r>
  <r>
    <x v="12"/>
    <x v="1"/>
    <x v="0"/>
    <x v="1"/>
    <x v="22"/>
    <x v="1"/>
    <x v="3"/>
    <x v="2"/>
    <x v="4"/>
    <x v="2"/>
    <x v="2"/>
    <x v="920"/>
    <n v="1"/>
    <s v="Yes"/>
    <n v="24"/>
    <x v="1"/>
    <n v="1"/>
    <n v="8"/>
    <n v="3"/>
    <n v="8"/>
    <n v="7"/>
    <n v="7"/>
    <x v="3"/>
    <x v="671"/>
    <x v="2"/>
    <x v="1"/>
    <n v="5"/>
    <n v="3"/>
    <x v="0"/>
    <x v="3"/>
    <x v="0"/>
  </r>
  <r>
    <x v="26"/>
    <x v="1"/>
    <x v="0"/>
    <x v="0"/>
    <x v="5"/>
    <x v="0"/>
    <x v="1"/>
    <x v="2"/>
    <x v="1"/>
    <x v="3"/>
    <x v="0"/>
    <x v="921"/>
    <n v="4"/>
    <s v="No"/>
    <n v="12"/>
    <x v="0"/>
    <n v="0"/>
    <n v="10"/>
    <n v="2"/>
    <n v="8"/>
    <n v="7"/>
    <n v="7"/>
    <x v="3"/>
    <x v="672"/>
    <x v="2"/>
    <x v="1"/>
    <n v="5"/>
    <n v="2"/>
    <x v="0"/>
    <x v="1"/>
    <x v="2"/>
  </r>
  <r>
    <x v="11"/>
    <x v="0"/>
    <x v="0"/>
    <x v="1"/>
    <x v="7"/>
    <x v="0"/>
    <x v="0"/>
    <x v="2"/>
    <x v="4"/>
    <x v="1"/>
    <x v="0"/>
    <x v="922"/>
    <n v="1"/>
    <s v="Yes"/>
    <n v="12"/>
    <x v="0"/>
    <n v="0"/>
    <n v="8"/>
    <n v="0"/>
    <n v="8"/>
    <n v="7"/>
    <n v="4"/>
    <x v="3"/>
    <x v="673"/>
    <x v="1"/>
    <x v="1"/>
    <n v="3"/>
    <n v="3"/>
    <x v="1"/>
    <x v="1"/>
    <x v="1"/>
  </r>
  <r>
    <x v="6"/>
    <x v="1"/>
    <x v="0"/>
    <x v="0"/>
    <x v="15"/>
    <x v="0"/>
    <x v="3"/>
    <x v="2"/>
    <x v="7"/>
    <x v="2"/>
    <x v="0"/>
    <x v="923"/>
    <n v="0"/>
    <s v="No"/>
    <n v="19"/>
    <x v="0"/>
    <n v="0"/>
    <n v="9"/>
    <n v="2"/>
    <n v="8"/>
    <n v="0"/>
    <n v="7"/>
    <x v="3"/>
    <x v="674"/>
    <x v="3"/>
    <x v="0"/>
    <n v="2"/>
    <n v="2"/>
    <x v="0"/>
    <x v="0"/>
    <x v="1"/>
  </r>
  <r>
    <x v="28"/>
    <x v="1"/>
    <x v="0"/>
    <x v="1"/>
    <x v="22"/>
    <x v="0"/>
    <x v="3"/>
    <x v="2"/>
    <x v="4"/>
    <x v="1"/>
    <x v="1"/>
    <x v="924"/>
    <n v="4"/>
    <s v="No"/>
    <n v="11"/>
    <x v="0"/>
    <n v="1"/>
    <n v="10"/>
    <n v="3"/>
    <n v="8"/>
    <n v="7"/>
    <n v="7"/>
    <x v="1"/>
    <x v="675"/>
    <x v="1"/>
    <x v="1"/>
    <n v="2"/>
    <n v="2"/>
    <x v="1"/>
    <x v="3"/>
    <x v="2"/>
  </r>
  <r>
    <x v="34"/>
    <x v="1"/>
    <x v="1"/>
    <x v="0"/>
    <x v="6"/>
    <x v="1"/>
    <x v="1"/>
    <x v="0"/>
    <x v="0"/>
    <x v="1"/>
    <x v="0"/>
    <x v="925"/>
    <n v="0"/>
    <s v="No"/>
    <n v="19"/>
    <x v="0"/>
    <n v="0"/>
    <n v="9"/>
    <n v="5"/>
    <n v="8"/>
    <n v="1"/>
    <n v="7"/>
    <x v="3"/>
    <x v="676"/>
    <x v="3"/>
    <x v="1"/>
    <n v="0"/>
    <n v="1"/>
    <x v="0"/>
    <x v="0"/>
    <x v="1"/>
  </r>
  <r>
    <x v="41"/>
    <x v="0"/>
    <x v="0"/>
    <x v="0"/>
    <x v="10"/>
    <x v="0"/>
    <x v="0"/>
    <x v="2"/>
    <x v="1"/>
    <x v="3"/>
    <x v="1"/>
    <x v="926"/>
    <n v="2"/>
    <s v="No"/>
    <n v="15"/>
    <x v="0"/>
    <n v="0"/>
    <n v="11"/>
    <n v="3"/>
    <n v="8"/>
    <n v="7"/>
    <n v="7"/>
    <x v="3"/>
    <x v="677"/>
    <x v="2"/>
    <x v="0"/>
    <n v="5"/>
    <n v="2"/>
    <x v="0"/>
    <x v="0"/>
    <x v="0"/>
  </r>
  <r>
    <x v="15"/>
    <x v="1"/>
    <x v="0"/>
    <x v="1"/>
    <x v="10"/>
    <x v="1"/>
    <x v="1"/>
    <x v="2"/>
    <x v="4"/>
    <x v="3"/>
    <x v="1"/>
    <x v="927"/>
    <n v="1"/>
    <s v="No"/>
    <n v="18"/>
    <x v="0"/>
    <n v="1"/>
    <n v="8"/>
    <n v="3"/>
    <n v="8"/>
    <n v="0"/>
    <n v="7"/>
    <x v="2"/>
    <x v="678"/>
    <x v="4"/>
    <x v="0"/>
    <n v="5"/>
    <n v="2"/>
    <x v="1"/>
    <x v="3"/>
    <x v="1"/>
  </r>
  <r>
    <x v="21"/>
    <x v="1"/>
    <x v="0"/>
    <x v="0"/>
    <x v="0"/>
    <x v="1"/>
    <x v="1"/>
    <x v="0"/>
    <x v="0"/>
    <x v="3"/>
    <x v="1"/>
    <x v="928"/>
    <n v="1"/>
    <s v="No"/>
    <n v="13"/>
    <x v="0"/>
    <n v="1"/>
    <n v="8"/>
    <n v="4"/>
    <n v="8"/>
    <n v="0"/>
    <n v="7"/>
    <x v="2"/>
    <x v="679"/>
    <x v="4"/>
    <x v="0"/>
    <n v="3"/>
    <n v="1"/>
    <x v="1"/>
    <x v="2"/>
    <x v="1"/>
  </r>
  <r>
    <x v="11"/>
    <x v="1"/>
    <x v="0"/>
    <x v="1"/>
    <x v="4"/>
    <x v="0"/>
    <x v="1"/>
    <x v="2"/>
    <x v="4"/>
    <x v="0"/>
    <x v="1"/>
    <x v="929"/>
    <n v="1"/>
    <s v="No"/>
    <n v="17"/>
    <x v="0"/>
    <n v="1"/>
    <n v="8"/>
    <n v="3"/>
    <n v="8"/>
    <n v="7"/>
    <n v="7"/>
    <x v="2"/>
    <x v="680"/>
    <x v="2"/>
    <x v="1"/>
    <n v="0"/>
    <n v="2"/>
    <x v="1"/>
    <x v="3"/>
    <x v="0"/>
  </r>
  <r>
    <x v="33"/>
    <x v="0"/>
    <x v="1"/>
    <x v="1"/>
    <x v="7"/>
    <x v="0"/>
    <x v="1"/>
    <x v="2"/>
    <x v="4"/>
    <x v="3"/>
    <x v="0"/>
    <x v="52"/>
    <n v="1"/>
    <s v="No"/>
    <n v="18"/>
    <x v="0"/>
    <n v="0"/>
    <n v="8"/>
    <n v="5"/>
    <n v="8"/>
    <n v="7"/>
    <n v="7"/>
    <x v="2"/>
    <x v="681"/>
    <x v="1"/>
    <x v="1"/>
    <n v="1"/>
    <n v="1"/>
    <x v="1"/>
    <x v="0"/>
    <x v="1"/>
  </r>
  <r>
    <x v="27"/>
    <x v="1"/>
    <x v="0"/>
    <x v="0"/>
    <x v="15"/>
    <x v="0"/>
    <x v="1"/>
    <x v="1"/>
    <x v="7"/>
    <x v="0"/>
    <x v="1"/>
    <x v="930"/>
    <n v="4"/>
    <s v="Yes"/>
    <n v="12"/>
    <x v="0"/>
    <n v="0"/>
    <n v="10"/>
    <n v="2"/>
    <n v="8"/>
    <n v="0"/>
    <n v="0"/>
    <x v="0"/>
    <x v="682"/>
    <x v="0"/>
    <x v="1"/>
    <n v="2"/>
    <n v="1"/>
    <x v="1"/>
    <x v="3"/>
    <x v="1"/>
  </r>
  <r>
    <x v="25"/>
    <x v="1"/>
    <x v="1"/>
    <x v="0"/>
    <x v="10"/>
    <x v="1"/>
    <x v="1"/>
    <x v="0"/>
    <x v="0"/>
    <x v="0"/>
    <x v="1"/>
    <x v="931"/>
    <n v="1"/>
    <s v="No"/>
    <n v="11"/>
    <x v="0"/>
    <n v="1"/>
    <n v="8"/>
    <n v="3"/>
    <n v="8"/>
    <n v="0"/>
    <n v="7"/>
    <x v="1"/>
    <x v="677"/>
    <x v="3"/>
    <x v="0"/>
    <n v="1"/>
    <n v="3"/>
    <x v="1"/>
    <x v="3"/>
    <x v="2"/>
  </r>
  <r>
    <x v="2"/>
    <x v="1"/>
    <x v="0"/>
    <x v="1"/>
    <x v="0"/>
    <x v="0"/>
    <x v="1"/>
    <x v="2"/>
    <x v="4"/>
    <x v="3"/>
    <x v="1"/>
    <x v="932"/>
    <n v="0"/>
    <s v="No"/>
    <n v="19"/>
    <x v="0"/>
    <n v="1"/>
    <n v="9"/>
    <n v="3"/>
    <n v="8"/>
    <n v="3"/>
    <n v="7"/>
    <x v="1"/>
    <x v="683"/>
    <x v="4"/>
    <x v="1"/>
    <n v="5"/>
    <n v="3"/>
    <x v="1"/>
    <x v="0"/>
    <x v="2"/>
  </r>
  <r>
    <x v="33"/>
    <x v="1"/>
    <x v="2"/>
    <x v="0"/>
    <x v="0"/>
    <x v="1"/>
    <x v="0"/>
    <x v="2"/>
    <x v="7"/>
    <x v="0"/>
    <x v="0"/>
    <x v="834"/>
    <n v="2"/>
    <s v="Yes"/>
    <n v="17"/>
    <x v="0"/>
    <n v="0"/>
    <n v="10"/>
    <n v="3"/>
    <n v="8"/>
    <n v="0"/>
    <n v="7"/>
    <x v="0"/>
    <x v="663"/>
    <x v="4"/>
    <x v="0"/>
    <n v="3"/>
    <n v="0"/>
    <x v="0"/>
    <x v="0"/>
    <x v="2"/>
  </r>
  <r>
    <x v="34"/>
    <x v="1"/>
    <x v="1"/>
    <x v="0"/>
    <x v="14"/>
    <x v="0"/>
    <x v="1"/>
    <x v="2"/>
    <x v="0"/>
    <x v="0"/>
    <x v="2"/>
    <x v="933"/>
    <n v="3"/>
    <s v="Yes"/>
    <n v="13"/>
    <x v="0"/>
    <n v="1"/>
    <n v="10"/>
    <n v="3"/>
    <n v="8"/>
    <n v="4"/>
    <n v="7"/>
    <x v="2"/>
    <x v="684"/>
    <x v="0"/>
    <x v="1"/>
    <n v="4"/>
    <n v="2"/>
    <x v="0"/>
    <x v="2"/>
    <x v="1"/>
  </r>
  <r>
    <x v="13"/>
    <x v="1"/>
    <x v="0"/>
    <x v="1"/>
    <x v="17"/>
    <x v="1"/>
    <x v="1"/>
    <x v="0"/>
    <x v="3"/>
    <x v="0"/>
    <x v="2"/>
    <x v="934"/>
    <n v="1"/>
    <s v="Yes"/>
    <n v="18"/>
    <x v="0"/>
    <n v="2"/>
    <n v="8"/>
    <n v="3"/>
    <n v="8"/>
    <n v="0"/>
    <n v="6"/>
    <x v="2"/>
    <x v="685"/>
    <x v="3"/>
    <x v="1"/>
    <n v="3"/>
    <n v="0"/>
    <x v="1"/>
    <x v="3"/>
    <x v="1"/>
  </r>
  <r>
    <x v="13"/>
    <x v="1"/>
    <x v="0"/>
    <x v="0"/>
    <x v="14"/>
    <x v="1"/>
    <x v="0"/>
    <x v="1"/>
    <x v="7"/>
    <x v="3"/>
    <x v="0"/>
    <x v="935"/>
    <n v="1"/>
    <s v="No"/>
    <n v="14"/>
    <x v="0"/>
    <n v="0"/>
    <n v="9"/>
    <n v="3"/>
    <n v="8"/>
    <n v="7"/>
    <n v="7"/>
    <x v="0"/>
    <x v="686"/>
    <x v="4"/>
    <x v="1"/>
    <n v="0"/>
    <n v="2"/>
    <x v="1"/>
    <x v="1"/>
    <x v="0"/>
  </r>
  <r>
    <x v="26"/>
    <x v="1"/>
    <x v="2"/>
    <x v="0"/>
    <x v="10"/>
    <x v="1"/>
    <x v="3"/>
    <x v="1"/>
    <x v="2"/>
    <x v="2"/>
    <x v="1"/>
    <x v="936"/>
    <n v="9"/>
    <s v="No"/>
    <n v="14"/>
    <x v="0"/>
    <n v="1"/>
    <n v="10"/>
    <n v="2"/>
    <n v="8"/>
    <n v="0"/>
    <n v="5"/>
    <x v="0"/>
    <x v="687"/>
    <x v="2"/>
    <x v="0"/>
    <n v="1"/>
    <n v="0"/>
    <x v="1"/>
    <x v="1"/>
    <x v="0"/>
  </r>
  <r>
    <x v="14"/>
    <x v="1"/>
    <x v="0"/>
    <x v="1"/>
    <x v="28"/>
    <x v="0"/>
    <x v="1"/>
    <x v="2"/>
    <x v="4"/>
    <x v="1"/>
    <x v="2"/>
    <x v="937"/>
    <n v="7"/>
    <s v="No"/>
    <n v="23"/>
    <x v="1"/>
    <n v="1"/>
    <n v="10"/>
    <n v="2"/>
    <n v="8"/>
    <n v="7"/>
    <n v="7"/>
    <x v="0"/>
    <x v="688"/>
    <x v="2"/>
    <x v="0"/>
    <n v="2"/>
    <n v="2"/>
    <x v="0"/>
    <x v="2"/>
    <x v="0"/>
  </r>
  <r>
    <x v="25"/>
    <x v="1"/>
    <x v="0"/>
    <x v="2"/>
    <x v="5"/>
    <x v="1"/>
    <x v="3"/>
    <x v="2"/>
    <x v="8"/>
    <x v="3"/>
    <x v="1"/>
    <x v="938"/>
    <n v="9"/>
    <s v="No"/>
    <n v="15"/>
    <x v="0"/>
    <n v="1"/>
    <n v="12"/>
    <n v="3"/>
    <n v="8"/>
    <n v="3"/>
    <n v="6"/>
    <x v="0"/>
    <x v="689"/>
    <x v="0"/>
    <x v="1"/>
    <n v="3"/>
    <n v="3"/>
    <x v="0"/>
    <x v="1"/>
    <x v="0"/>
  </r>
  <r>
    <x v="2"/>
    <x v="1"/>
    <x v="0"/>
    <x v="1"/>
    <x v="0"/>
    <x v="0"/>
    <x v="2"/>
    <x v="2"/>
    <x v="3"/>
    <x v="0"/>
    <x v="0"/>
    <x v="939"/>
    <n v="0"/>
    <s v="No"/>
    <n v="13"/>
    <x v="0"/>
    <n v="0"/>
    <n v="9"/>
    <n v="3"/>
    <n v="8"/>
    <n v="3"/>
    <n v="1"/>
    <x v="3"/>
    <x v="690"/>
    <x v="0"/>
    <x v="1"/>
    <n v="4"/>
    <n v="0"/>
    <x v="0"/>
    <x v="3"/>
    <x v="2"/>
  </r>
  <r>
    <x v="7"/>
    <x v="1"/>
    <x v="0"/>
    <x v="0"/>
    <x v="28"/>
    <x v="1"/>
    <x v="1"/>
    <x v="2"/>
    <x v="7"/>
    <x v="0"/>
    <x v="1"/>
    <x v="940"/>
    <n v="4"/>
    <s v="No"/>
    <n v="12"/>
    <x v="0"/>
    <n v="1"/>
    <n v="11"/>
    <n v="3"/>
    <n v="8"/>
    <n v="1"/>
    <n v="1"/>
    <x v="2"/>
    <x v="688"/>
    <x v="0"/>
    <x v="1"/>
    <n v="5"/>
    <n v="1"/>
    <x v="0"/>
    <x v="0"/>
    <x v="1"/>
  </r>
  <r>
    <x v="18"/>
    <x v="1"/>
    <x v="1"/>
    <x v="0"/>
    <x v="0"/>
    <x v="1"/>
    <x v="3"/>
    <x v="2"/>
    <x v="7"/>
    <x v="3"/>
    <x v="1"/>
    <x v="941"/>
    <n v="1"/>
    <s v="No"/>
    <n v="24"/>
    <x v="1"/>
    <n v="1"/>
    <n v="8"/>
    <n v="2"/>
    <n v="8"/>
    <n v="3"/>
    <n v="7"/>
    <x v="1"/>
    <x v="691"/>
    <x v="0"/>
    <x v="1"/>
    <n v="5"/>
    <n v="1"/>
    <x v="1"/>
    <x v="0"/>
    <x v="1"/>
  </r>
  <r>
    <x v="27"/>
    <x v="1"/>
    <x v="0"/>
    <x v="0"/>
    <x v="22"/>
    <x v="0"/>
    <x v="1"/>
    <x v="1"/>
    <x v="6"/>
    <x v="0"/>
    <x v="0"/>
    <x v="361"/>
    <n v="3"/>
    <s v="No"/>
    <n v="21"/>
    <x v="1"/>
    <n v="0"/>
    <n v="17"/>
    <n v="3"/>
    <n v="8"/>
    <n v="1"/>
    <n v="6"/>
    <x v="2"/>
    <x v="692"/>
    <x v="0"/>
    <x v="1"/>
    <n v="1"/>
    <n v="1"/>
    <x v="0"/>
    <x v="0"/>
    <x v="1"/>
  </r>
  <r>
    <x v="6"/>
    <x v="1"/>
    <x v="0"/>
    <x v="1"/>
    <x v="0"/>
    <x v="1"/>
    <x v="1"/>
    <x v="2"/>
    <x v="4"/>
    <x v="3"/>
    <x v="1"/>
    <x v="942"/>
    <n v="1"/>
    <s v="Yes"/>
    <n v="20"/>
    <x v="1"/>
    <n v="0"/>
    <n v="8"/>
    <n v="2"/>
    <n v="8"/>
    <n v="7"/>
    <n v="5"/>
    <x v="0"/>
    <x v="663"/>
    <x v="0"/>
    <x v="0"/>
    <n v="0"/>
    <n v="1"/>
    <x v="0"/>
    <x v="2"/>
    <x v="0"/>
  </r>
  <r>
    <x v="11"/>
    <x v="0"/>
    <x v="1"/>
    <x v="0"/>
    <x v="9"/>
    <x v="1"/>
    <x v="0"/>
    <x v="0"/>
    <x v="1"/>
    <x v="0"/>
    <x v="1"/>
    <x v="906"/>
    <n v="1"/>
    <s v="Yes"/>
    <n v="14"/>
    <x v="0"/>
    <n v="1"/>
    <n v="8"/>
    <n v="2"/>
    <n v="8"/>
    <n v="1"/>
    <n v="7"/>
    <x v="0"/>
    <x v="693"/>
    <x v="3"/>
    <x v="0"/>
    <n v="5"/>
    <n v="0"/>
    <x v="1"/>
    <x v="1"/>
    <x v="1"/>
  </r>
  <r>
    <x v="17"/>
    <x v="1"/>
    <x v="0"/>
    <x v="0"/>
    <x v="14"/>
    <x v="0"/>
    <x v="1"/>
    <x v="0"/>
    <x v="1"/>
    <x v="2"/>
    <x v="1"/>
    <x v="943"/>
    <n v="1"/>
    <s v="Yes"/>
    <n v="13"/>
    <x v="0"/>
    <n v="0"/>
    <n v="8"/>
    <n v="0"/>
    <n v="8"/>
    <n v="7"/>
    <n v="1"/>
    <x v="2"/>
    <x v="661"/>
    <x v="4"/>
    <x v="1"/>
    <n v="3"/>
    <n v="1"/>
    <x v="1"/>
    <x v="1"/>
    <x v="1"/>
  </r>
  <r>
    <x v="21"/>
    <x v="1"/>
    <x v="0"/>
    <x v="0"/>
    <x v="5"/>
    <x v="1"/>
    <x v="1"/>
    <x v="2"/>
    <x v="6"/>
    <x v="2"/>
    <x v="1"/>
    <x v="944"/>
    <n v="1"/>
    <s v="No"/>
    <n v="12"/>
    <x v="0"/>
    <n v="1"/>
    <n v="8"/>
    <n v="2"/>
    <n v="8"/>
    <n v="6"/>
    <n v="3"/>
    <x v="1"/>
    <x v="694"/>
    <x v="3"/>
    <x v="1"/>
    <n v="3"/>
    <n v="0"/>
    <x v="1"/>
    <x v="0"/>
    <x v="2"/>
  </r>
  <r>
    <x v="14"/>
    <x v="1"/>
    <x v="0"/>
    <x v="1"/>
    <x v="10"/>
    <x v="0"/>
    <x v="1"/>
    <x v="1"/>
    <x v="4"/>
    <x v="0"/>
    <x v="2"/>
    <x v="945"/>
    <n v="5"/>
    <s v="No"/>
    <n v="11"/>
    <x v="0"/>
    <n v="1"/>
    <n v="10"/>
    <n v="2"/>
    <n v="8"/>
    <n v="7"/>
    <n v="7"/>
    <x v="2"/>
    <x v="695"/>
    <x v="0"/>
    <x v="1"/>
    <n v="5"/>
    <n v="2"/>
    <x v="1"/>
    <x v="1"/>
    <x v="1"/>
  </r>
  <r>
    <x v="25"/>
    <x v="1"/>
    <x v="0"/>
    <x v="1"/>
    <x v="0"/>
    <x v="0"/>
    <x v="3"/>
    <x v="1"/>
    <x v="4"/>
    <x v="0"/>
    <x v="0"/>
    <x v="946"/>
    <n v="0"/>
    <s v="No"/>
    <n v="18"/>
    <x v="0"/>
    <n v="0"/>
    <n v="9"/>
    <n v="3"/>
    <n v="8"/>
    <n v="0"/>
    <n v="7"/>
    <x v="3"/>
    <x v="672"/>
    <x v="2"/>
    <x v="0"/>
    <n v="1"/>
    <n v="1"/>
    <x v="1"/>
    <x v="3"/>
    <x v="2"/>
  </r>
  <r>
    <x v="35"/>
    <x v="1"/>
    <x v="0"/>
    <x v="0"/>
    <x v="22"/>
    <x v="0"/>
    <x v="1"/>
    <x v="1"/>
    <x v="6"/>
    <x v="0"/>
    <x v="2"/>
    <x v="947"/>
    <n v="6"/>
    <s v="No"/>
    <n v="13"/>
    <x v="0"/>
    <n v="1"/>
    <n v="13"/>
    <n v="3"/>
    <n v="8"/>
    <n v="0"/>
    <n v="7"/>
    <x v="1"/>
    <x v="661"/>
    <x v="1"/>
    <x v="1"/>
    <n v="2"/>
    <n v="0"/>
    <x v="0"/>
    <x v="0"/>
    <x v="0"/>
  </r>
  <r>
    <x v="14"/>
    <x v="1"/>
    <x v="0"/>
    <x v="0"/>
    <x v="10"/>
    <x v="1"/>
    <x v="3"/>
    <x v="1"/>
    <x v="2"/>
    <x v="2"/>
    <x v="1"/>
    <x v="948"/>
    <n v="0"/>
    <s v="Yes"/>
    <n v="12"/>
    <x v="0"/>
    <n v="3"/>
    <n v="9"/>
    <n v="4"/>
    <n v="8"/>
    <n v="1"/>
    <n v="7"/>
    <x v="1"/>
    <x v="696"/>
    <x v="2"/>
    <x v="1"/>
    <n v="2"/>
    <n v="2"/>
    <x v="0"/>
    <x v="3"/>
    <x v="1"/>
  </r>
  <r>
    <x v="11"/>
    <x v="1"/>
    <x v="0"/>
    <x v="0"/>
    <x v="0"/>
    <x v="0"/>
    <x v="3"/>
    <x v="2"/>
    <x v="6"/>
    <x v="1"/>
    <x v="1"/>
    <x v="949"/>
    <n v="1"/>
    <s v="No"/>
    <n v="12"/>
    <x v="0"/>
    <n v="0"/>
    <n v="8"/>
    <n v="2"/>
    <n v="8"/>
    <n v="1"/>
    <n v="3"/>
    <x v="2"/>
    <x v="697"/>
    <x v="3"/>
    <x v="1"/>
    <n v="5"/>
    <n v="0"/>
    <x v="0"/>
    <x v="1"/>
    <x v="2"/>
  </r>
  <r>
    <x v="29"/>
    <x v="1"/>
    <x v="1"/>
    <x v="0"/>
    <x v="24"/>
    <x v="0"/>
    <x v="1"/>
    <x v="2"/>
    <x v="7"/>
    <x v="3"/>
    <x v="1"/>
    <x v="950"/>
    <n v="3"/>
    <s v="Yes"/>
    <n v="14"/>
    <x v="0"/>
    <n v="2"/>
    <n v="17"/>
    <n v="3"/>
    <n v="8"/>
    <n v="6"/>
    <n v="7"/>
    <x v="0"/>
    <x v="698"/>
    <x v="3"/>
    <x v="1"/>
    <n v="1"/>
    <n v="2"/>
    <x v="0"/>
    <x v="0"/>
    <x v="2"/>
  </r>
  <r>
    <x v="21"/>
    <x v="1"/>
    <x v="2"/>
    <x v="0"/>
    <x v="8"/>
    <x v="1"/>
    <x v="1"/>
    <x v="0"/>
    <x v="0"/>
    <x v="0"/>
    <x v="0"/>
    <x v="951"/>
    <n v="9"/>
    <s v="No"/>
    <n v="12"/>
    <x v="0"/>
    <n v="0"/>
    <n v="10"/>
    <n v="2"/>
    <n v="8"/>
    <n v="7"/>
    <n v="7"/>
    <x v="2"/>
    <x v="699"/>
    <x v="2"/>
    <x v="1"/>
    <n v="2"/>
    <n v="3"/>
    <x v="0"/>
    <x v="0"/>
    <x v="2"/>
  </r>
  <r>
    <x v="16"/>
    <x v="1"/>
    <x v="0"/>
    <x v="0"/>
    <x v="0"/>
    <x v="0"/>
    <x v="1"/>
    <x v="3"/>
    <x v="2"/>
    <x v="0"/>
    <x v="1"/>
    <x v="952"/>
    <n v="2"/>
    <s v="Yes"/>
    <n v="11"/>
    <x v="0"/>
    <n v="1"/>
    <n v="29"/>
    <n v="2"/>
    <n v="8"/>
    <n v="7"/>
    <n v="7"/>
    <x v="2"/>
    <x v="700"/>
    <x v="1"/>
    <x v="0"/>
    <n v="4"/>
    <n v="1"/>
    <x v="0"/>
    <x v="1"/>
    <x v="2"/>
  </r>
  <r>
    <x v="6"/>
    <x v="1"/>
    <x v="0"/>
    <x v="0"/>
    <x v="6"/>
    <x v="1"/>
    <x v="1"/>
    <x v="2"/>
    <x v="1"/>
    <x v="0"/>
    <x v="0"/>
    <x v="953"/>
    <n v="3"/>
    <s v="No"/>
    <n v="13"/>
    <x v="0"/>
    <n v="0"/>
    <n v="10"/>
    <n v="4"/>
    <n v="8"/>
    <n v="1"/>
    <n v="7"/>
    <x v="1"/>
    <x v="701"/>
    <x v="3"/>
    <x v="1"/>
    <n v="0"/>
    <n v="2"/>
    <x v="1"/>
    <x v="1"/>
    <x v="1"/>
  </r>
  <r>
    <x v="27"/>
    <x v="0"/>
    <x v="0"/>
    <x v="1"/>
    <x v="7"/>
    <x v="0"/>
    <x v="1"/>
    <x v="1"/>
    <x v="4"/>
    <x v="2"/>
    <x v="0"/>
    <x v="954"/>
    <n v="0"/>
    <s v="Yes"/>
    <n v="22"/>
    <x v="1"/>
    <n v="0"/>
    <n v="9"/>
    <n v="2"/>
    <n v="8"/>
    <n v="4"/>
    <n v="7"/>
    <x v="1"/>
    <x v="702"/>
    <x v="2"/>
    <x v="1"/>
    <n v="5"/>
    <n v="0"/>
    <x v="1"/>
    <x v="0"/>
    <x v="0"/>
  </r>
  <r>
    <x v="41"/>
    <x v="1"/>
    <x v="0"/>
    <x v="0"/>
    <x v="22"/>
    <x v="0"/>
    <x v="1"/>
    <x v="1"/>
    <x v="7"/>
    <x v="3"/>
    <x v="0"/>
    <x v="955"/>
    <n v="7"/>
    <s v="No"/>
    <n v="19"/>
    <x v="0"/>
    <n v="0"/>
    <n v="18"/>
    <n v="4"/>
    <n v="8"/>
    <n v="4"/>
    <n v="0"/>
    <x v="1"/>
    <x v="703"/>
    <x v="0"/>
    <x v="0"/>
    <n v="0"/>
    <n v="3"/>
    <x v="1"/>
    <x v="3"/>
    <x v="2"/>
  </r>
  <r>
    <x v="12"/>
    <x v="1"/>
    <x v="0"/>
    <x v="1"/>
    <x v="6"/>
    <x v="0"/>
    <x v="0"/>
    <x v="1"/>
    <x v="4"/>
    <x v="0"/>
    <x v="2"/>
    <x v="956"/>
    <n v="0"/>
    <s v="Yes"/>
    <n v="14"/>
    <x v="0"/>
    <n v="2"/>
    <n v="9"/>
    <n v="2"/>
    <n v="8"/>
    <n v="2"/>
    <n v="7"/>
    <x v="1"/>
    <x v="704"/>
    <x v="4"/>
    <x v="1"/>
    <n v="4"/>
    <n v="2"/>
    <x v="0"/>
    <x v="0"/>
    <x v="1"/>
  </r>
  <r>
    <x v="34"/>
    <x v="1"/>
    <x v="1"/>
    <x v="0"/>
    <x v="28"/>
    <x v="1"/>
    <x v="1"/>
    <x v="1"/>
    <x v="6"/>
    <x v="2"/>
    <x v="1"/>
    <x v="957"/>
    <n v="8"/>
    <s v="No"/>
    <n v="11"/>
    <x v="0"/>
    <n v="1"/>
    <n v="18"/>
    <n v="1"/>
    <n v="8"/>
    <n v="0"/>
    <n v="1"/>
    <x v="3"/>
    <x v="705"/>
    <x v="0"/>
    <x v="0"/>
    <n v="1"/>
    <n v="1"/>
    <x v="1"/>
    <x v="3"/>
    <x v="2"/>
  </r>
  <r>
    <x v="27"/>
    <x v="1"/>
    <x v="0"/>
    <x v="0"/>
    <x v="4"/>
    <x v="0"/>
    <x v="0"/>
    <x v="0"/>
    <x v="0"/>
    <x v="0"/>
    <x v="1"/>
    <x v="958"/>
    <n v="6"/>
    <s v="No"/>
    <n v="12"/>
    <x v="0"/>
    <n v="1"/>
    <n v="10"/>
    <n v="2"/>
    <n v="8"/>
    <n v="1"/>
    <n v="7"/>
    <x v="1"/>
    <x v="706"/>
    <x v="1"/>
    <x v="1"/>
    <n v="0"/>
    <n v="3"/>
    <x v="1"/>
    <x v="3"/>
    <x v="0"/>
  </r>
  <r>
    <x v="11"/>
    <x v="1"/>
    <x v="0"/>
    <x v="0"/>
    <x v="5"/>
    <x v="0"/>
    <x v="3"/>
    <x v="0"/>
    <x v="0"/>
    <x v="1"/>
    <x v="1"/>
    <x v="707"/>
    <n v="1"/>
    <s v="No"/>
    <n v="22"/>
    <x v="1"/>
    <n v="1"/>
    <n v="8"/>
    <n v="2"/>
    <n v="8"/>
    <n v="0"/>
    <n v="7"/>
    <x v="2"/>
    <x v="697"/>
    <x v="4"/>
    <x v="0"/>
    <n v="0"/>
    <n v="0"/>
    <x v="1"/>
    <x v="1"/>
    <x v="0"/>
  </r>
  <r>
    <x v="21"/>
    <x v="1"/>
    <x v="1"/>
    <x v="0"/>
    <x v="0"/>
    <x v="1"/>
    <x v="1"/>
    <x v="2"/>
    <x v="1"/>
    <x v="0"/>
    <x v="0"/>
    <x v="959"/>
    <n v="4"/>
    <s v="Yes"/>
    <n v="14"/>
    <x v="0"/>
    <n v="0"/>
    <n v="10"/>
    <n v="2"/>
    <n v="8"/>
    <n v="0"/>
    <n v="7"/>
    <x v="1"/>
    <x v="707"/>
    <x v="0"/>
    <x v="0"/>
    <n v="1"/>
    <n v="3"/>
    <x v="1"/>
    <x v="1"/>
    <x v="0"/>
  </r>
  <r>
    <x v="34"/>
    <x v="1"/>
    <x v="0"/>
    <x v="0"/>
    <x v="5"/>
    <x v="0"/>
    <x v="2"/>
    <x v="3"/>
    <x v="2"/>
    <x v="1"/>
    <x v="1"/>
    <x v="960"/>
    <n v="3"/>
    <s v="No"/>
    <n v="14"/>
    <x v="0"/>
    <n v="1"/>
    <n v="25"/>
    <n v="2"/>
    <n v="8"/>
    <n v="0"/>
    <n v="7"/>
    <x v="1"/>
    <x v="708"/>
    <x v="3"/>
    <x v="0"/>
    <n v="2"/>
    <n v="0"/>
    <x v="1"/>
    <x v="1"/>
    <x v="1"/>
  </r>
  <r>
    <x v="11"/>
    <x v="1"/>
    <x v="0"/>
    <x v="0"/>
    <x v="7"/>
    <x v="0"/>
    <x v="1"/>
    <x v="0"/>
    <x v="1"/>
    <x v="1"/>
    <x v="0"/>
    <x v="961"/>
    <n v="1"/>
    <s v="Yes"/>
    <n v="20"/>
    <x v="1"/>
    <n v="0"/>
    <n v="8"/>
    <n v="2"/>
    <n v="8"/>
    <n v="2"/>
    <n v="2"/>
    <x v="0"/>
    <x v="709"/>
    <x v="3"/>
    <x v="1"/>
    <n v="0"/>
    <n v="3"/>
    <x v="1"/>
    <x v="1"/>
    <x v="0"/>
  </r>
  <r>
    <x v="14"/>
    <x v="1"/>
    <x v="2"/>
    <x v="0"/>
    <x v="14"/>
    <x v="1"/>
    <x v="1"/>
    <x v="2"/>
    <x v="6"/>
    <x v="0"/>
    <x v="0"/>
    <x v="962"/>
    <n v="7"/>
    <s v="Yes"/>
    <n v="18"/>
    <x v="0"/>
    <n v="0"/>
    <n v="10"/>
    <n v="3"/>
    <n v="8"/>
    <n v="1"/>
    <n v="7"/>
    <x v="2"/>
    <x v="707"/>
    <x v="1"/>
    <x v="0"/>
    <n v="4"/>
    <n v="1"/>
    <x v="0"/>
    <x v="0"/>
    <x v="2"/>
  </r>
  <r>
    <x v="41"/>
    <x v="0"/>
    <x v="0"/>
    <x v="1"/>
    <x v="9"/>
    <x v="0"/>
    <x v="1"/>
    <x v="1"/>
    <x v="4"/>
    <x v="3"/>
    <x v="0"/>
    <x v="963"/>
    <n v="9"/>
    <s v="Yes"/>
    <n v="19"/>
    <x v="0"/>
    <n v="0"/>
    <n v="10"/>
    <n v="2"/>
    <n v="8"/>
    <n v="7"/>
    <n v="7"/>
    <x v="2"/>
    <x v="663"/>
    <x v="0"/>
    <x v="0"/>
    <n v="4"/>
    <n v="0"/>
    <x v="1"/>
    <x v="0"/>
    <x v="2"/>
  </r>
  <r>
    <x v="25"/>
    <x v="1"/>
    <x v="0"/>
    <x v="0"/>
    <x v="24"/>
    <x v="0"/>
    <x v="1"/>
    <x v="2"/>
    <x v="6"/>
    <x v="0"/>
    <x v="0"/>
    <x v="964"/>
    <n v="0"/>
    <s v="No"/>
    <n v="11"/>
    <x v="0"/>
    <n v="0"/>
    <n v="9"/>
    <n v="6"/>
    <n v="8"/>
    <n v="1"/>
    <n v="7"/>
    <x v="0"/>
    <x v="710"/>
    <x v="2"/>
    <x v="0"/>
    <n v="3"/>
    <n v="0"/>
    <x v="1"/>
    <x v="0"/>
    <x v="0"/>
  </r>
  <r>
    <x v="13"/>
    <x v="1"/>
    <x v="0"/>
    <x v="0"/>
    <x v="8"/>
    <x v="0"/>
    <x v="1"/>
    <x v="2"/>
    <x v="0"/>
    <x v="0"/>
    <x v="1"/>
    <x v="965"/>
    <n v="4"/>
    <s v="No"/>
    <n v="13"/>
    <x v="0"/>
    <n v="2"/>
    <n v="10"/>
    <n v="1"/>
    <n v="8"/>
    <n v="7"/>
    <n v="7"/>
    <x v="0"/>
    <x v="711"/>
    <x v="3"/>
    <x v="0"/>
    <n v="3"/>
    <n v="1"/>
    <x v="0"/>
    <x v="1"/>
    <x v="2"/>
  </r>
  <r>
    <x v="15"/>
    <x v="0"/>
    <x v="0"/>
    <x v="0"/>
    <x v="12"/>
    <x v="1"/>
    <x v="1"/>
    <x v="0"/>
    <x v="1"/>
    <x v="0"/>
    <x v="0"/>
    <x v="966"/>
    <n v="1"/>
    <s v="Yes"/>
    <n v="13"/>
    <x v="0"/>
    <n v="0"/>
    <n v="8"/>
    <n v="2"/>
    <n v="8"/>
    <n v="7"/>
    <n v="7"/>
    <x v="3"/>
    <x v="712"/>
    <x v="3"/>
    <x v="1"/>
    <n v="1"/>
    <n v="0"/>
    <x v="1"/>
    <x v="3"/>
    <x v="0"/>
  </r>
  <r>
    <x v="7"/>
    <x v="0"/>
    <x v="1"/>
    <x v="0"/>
    <x v="17"/>
    <x v="1"/>
    <x v="1"/>
    <x v="1"/>
    <x v="7"/>
    <x v="1"/>
    <x v="0"/>
    <x v="967"/>
    <n v="0"/>
    <s v="Yes"/>
    <n v="12"/>
    <x v="0"/>
    <n v="0"/>
    <n v="9"/>
    <n v="1"/>
    <n v="8"/>
    <n v="7"/>
    <n v="7"/>
    <x v="1"/>
    <x v="685"/>
    <x v="1"/>
    <x v="1"/>
    <n v="1"/>
    <n v="2"/>
    <x v="1"/>
    <x v="3"/>
    <x v="2"/>
  </r>
  <r>
    <x v="18"/>
    <x v="1"/>
    <x v="2"/>
    <x v="0"/>
    <x v="14"/>
    <x v="0"/>
    <x v="1"/>
    <x v="2"/>
    <x v="0"/>
    <x v="0"/>
    <x v="2"/>
    <x v="968"/>
    <n v="3"/>
    <s v="No"/>
    <n v="11"/>
    <x v="0"/>
    <n v="2"/>
    <n v="11"/>
    <n v="2"/>
    <n v="8"/>
    <n v="0"/>
    <n v="7"/>
    <x v="2"/>
    <x v="713"/>
    <x v="1"/>
    <x v="0"/>
    <n v="4"/>
    <n v="3"/>
    <x v="1"/>
    <x v="3"/>
    <x v="2"/>
  </r>
  <r>
    <x v="39"/>
    <x v="1"/>
    <x v="0"/>
    <x v="0"/>
    <x v="22"/>
    <x v="0"/>
    <x v="1"/>
    <x v="1"/>
    <x v="7"/>
    <x v="3"/>
    <x v="2"/>
    <x v="610"/>
    <n v="3"/>
    <s v="No"/>
    <n v="14"/>
    <x v="0"/>
    <n v="2"/>
    <n v="29"/>
    <n v="3"/>
    <n v="8"/>
    <n v="0"/>
    <n v="7"/>
    <x v="2"/>
    <x v="714"/>
    <x v="1"/>
    <x v="0"/>
    <n v="4"/>
    <n v="0"/>
    <x v="1"/>
    <x v="1"/>
    <x v="0"/>
  </r>
  <r>
    <x v="6"/>
    <x v="1"/>
    <x v="0"/>
    <x v="0"/>
    <x v="8"/>
    <x v="0"/>
    <x v="2"/>
    <x v="2"/>
    <x v="6"/>
    <x v="3"/>
    <x v="1"/>
    <x v="969"/>
    <n v="1"/>
    <s v="No"/>
    <n v="14"/>
    <x v="0"/>
    <n v="2"/>
    <n v="8"/>
    <n v="2"/>
    <n v="8"/>
    <n v="1"/>
    <n v="7"/>
    <x v="2"/>
    <x v="715"/>
    <x v="0"/>
    <x v="0"/>
    <n v="3"/>
    <n v="2"/>
    <x v="1"/>
    <x v="0"/>
    <x v="2"/>
  </r>
  <r>
    <x v="18"/>
    <x v="1"/>
    <x v="0"/>
    <x v="1"/>
    <x v="14"/>
    <x v="0"/>
    <x v="1"/>
    <x v="2"/>
    <x v="4"/>
    <x v="2"/>
    <x v="1"/>
    <x v="970"/>
    <n v="0"/>
    <s v="No"/>
    <n v="12"/>
    <x v="0"/>
    <n v="0"/>
    <n v="9"/>
    <n v="5"/>
    <n v="8"/>
    <n v="7"/>
    <n v="1"/>
    <x v="1"/>
    <x v="716"/>
    <x v="2"/>
    <x v="1"/>
    <n v="4"/>
    <n v="0"/>
    <x v="1"/>
    <x v="0"/>
    <x v="1"/>
  </r>
  <r>
    <x v="10"/>
    <x v="1"/>
    <x v="0"/>
    <x v="1"/>
    <x v="15"/>
    <x v="1"/>
    <x v="1"/>
    <x v="2"/>
    <x v="4"/>
    <x v="0"/>
    <x v="2"/>
    <x v="971"/>
    <n v="8"/>
    <s v="No"/>
    <n v="14"/>
    <x v="0"/>
    <n v="1"/>
    <n v="18"/>
    <n v="2"/>
    <n v="8"/>
    <n v="7"/>
    <n v="7"/>
    <x v="2"/>
    <x v="696"/>
    <x v="4"/>
    <x v="0"/>
    <n v="5"/>
    <n v="1"/>
    <x v="0"/>
    <x v="2"/>
    <x v="1"/>
  </r>
  <r>
    <x v="10"/>
    <x v="1"/>
    <x v="0"/>
    <x v="0"/>
    <x v="1"/>
    <x v="1"/>
    <x v="1"/>
    <x v="0"/>
    <x v="1"/>
    <x v="2"/>
    <x v="1"/>
    <x v="972"/>
    <n v="8"/>
    <s v="No"/>
    <n v="12"/>
    <x v="0"/>
    <n v="1"/>
    <n v="10"/>
    <n v="3"/>
    <n v="8"/>
    <n v="7"/>
    <n v="6"/>
    <x v="3"/>
    <x v="717"/>
    <x v="0"/>
    <x v="0"/>
    <n v="0"/>
    <n v="1"/>
    <x v="1"/>
    <x v="1"/>
    <x v="1"/>
  </r>
  <r>
    <x v="13"/>
    <x v="1"/>
    <x v="1"/>
    <x v="0"/>
    <x v="6"/>
    <x v="0"/>
    <x v="0"/>
    <x v="2"/>
    <x v="7"/>
    <x v="0"/>
    <x v="1"/>
    <x v="973"/>
    <n v="1"/>
    <s v="No"/>
    <n v="14"/>
    <x v="0"/>
    <n v="1"/>
    <n v="8"/>
    <n v="3"/>
    <n v="8"/>
    <n v="7"/>
    <n v="7"/>
    <x v="1"/>
    <x v="718"/>
    <x v="1"/>
    <x v="0"/>
    <n v="5"/>
    <n v="0"/>
    <x v="0"/>
    <x v="1"/>
    <x v="2"/>
  </r>
  <r>
    <x v="0"/>
    <x v="1"/>
    <x v="0"/>
    <x v="0"/>
    <x v="6"/>
    <x v="1"/>
    <x v="1"/>
    <x v="0"/>
    <x v="1"/>
    <x v="3"/>
    <x v="1"/>
    <x v="974"/>
    <n v="1"/>
    <s v="No"/>
    <n v="11"/>
    <x v="0"/>
    <n v="1"/>
    <n v="8"/>
    <n v="2"/>
    <n v="8"/>
    <n v="7"/>
    <n v="7"/>
    <x v="1"/>
    <x v="662"/>
    <x v="4"/>
    <x v="1"/>
    <n v="1"/>
    <n v="1"/>
    <x v="0"/>
    <x v="3"/>
    <x v="2"/>
  </r>
  <r>
    <x v="39"/>
    <x v="1"/>
    <x v="0"/>
    <x v="0"/>
    <x v="4"/>
    <x v="0"/>
    <x v="1"/>
    <x v="4"/>
    <x v="5"/>
    <x v="0"/>
    <x v="0"/>
    <x v="975"/>
    <n v="4"/>
    <s v="No"/>
    <n v="14"/>
    <x v="0"/>
    <n v="0"/>
    <n v="23"/>
    <n v="2"/>
    <n v="8"/>
    <n v="0"/>
    <n v="0"/>
    <x v="2"/>
    <x v="715"/>
    <x v="2"/>
    <x v="0"/>
    <n v="3"/>
    <n v="0"/>
    <x v="1"/>
    <x v="1"/>
    <x v="0"/>
  </r>
  <r>
    <x v="17"/>
    <x v="1"/>
    <x v="0"/>
    <x v="0"/>
    <x v="0"/>
    <x v="1"/>
    <x v="3"/>
    <x v="1"/>
    <x v="7"/>
    <x v="1"/>
    <x v="1"/>
    <x v="976"/>
    <n v="1"/>
    <s v="Yes"/>
    <n v="19"/>
    <x v="0"/>
    <n v="1"/>
    <n v="9"/>
    <n v="2"/>
    <n v="8"/>
    <n v="6"/>
    <n v="7"/>
    <x v="0"/>
    <x v="679"/>
    <x v="3"/>
    <x v="1"/>
    <n v="3"/>
    <n v="3"/>
    <x v="0"/>
    <x v="0"/>
    <x v="1"/>
  </r>
  <r>
    <x v="2"/>
    <x v="1"/>
    <x v="2"/>
    <x v="1"/>
    <x v="0"/>
    <x v="1"/>
    <x v="1"/>
    <x v="2"/>
    <x v="4"/>
    <x v="0"/>
    <x v="1"/>
    <x v="977"/>
    <n v="4"/>
    <s v="No"/>
    <n v="22"/>
    <x v="1"/>
    <n v="2"/>
    <n v="10"/>
    <n v="3"/>
    <n v="8"/>
    <n v="5"/>
    <n v="7"/>
    <x v="1"/>
    <x v="719"/>
    <x v="0"/>
    <x v="0"/>
    <n v="4"/>
    <n v="2"/>
    <x v="1"/>
    <x v="2"/>
    <x v="1"/>
  </r>
  <r>
    <x v="35"/>
    <x v="0"/>
    <x v="0"/>
    <x v="1"/>
    <x v="6"/>
    <x v="1"/>
    <x v="1"/>
    <x v="1"/>
    <x v="4"/>
    <x v="3"/>
    <x v="1"/>
    <x v="978"/>
    <n v="5"/>
    <s v="No"/>
    <n v="21"/>
    <x v="1"/>
    <n v="3"/>
    <n v="14"/>
    <n v="2"/>
    <n v="8"/>
    <n v="0"/>
    <n v="7"/>
    <x v="1"/>
    <x v="720"/>
    <x v="0"/>
    <x v="0"/>
    <n v="5"/>
    <n v="0"/>
    <x v="1"/>
    <x v="3"/>
    <x v="1"/>
  </r>
  <r>
    <x v="15"/>
    <x v="1"/>
    <x v="0"/>
    <x v="1"/>
    <x v="0"/>
    <x v="1"/>
    <x v="3"/>
    <x v="2"/>
    <x v="4"/>
    <x v="0"/>
    <x v="0"/>
    <x v="979"/>
    <n v="0"/>
    <s v="No"/>
    <n v="14"/>
    <x v="0"/>
    <n v="0"/>
    <n v="9"/>
    <n v="5"/>
    <n v="8"/>
    <n v="0"/>
    <n v="7"/>
    <x v="3"/>
    <x v="690"/>
    <x v="2"/>
    <x v="1"/>
    <n v="1"/>
    <n v="0"/>
    <x v="1"/>
    <x v="1"/>
    <x v="0"/>
  </r>
  <r>
    <x v="9"/>
    <x v="1"/>
    <x v="2"/>
    <x v="0"/>
    <x v="17"/>
    <x v="0"/>
    <x v="1"/>
    <x v="2"/>
    <x v="1"/>
    <x v="3"/>
    <x v="1"/>
    <x v="980"/>
    <n v="8"/>
    <s v="No"/>
    <n v="18"/>
    <x v="0"/>
    <n v="1"/>
    <n v="16"/>
    <n v="4"/>
    <n v="8"/>
    <n v="1"/>
    <n v="7"/>
    <x v="1"/>
    <x v="721"/>
    <x v="4"/>
    <x v="1"/>
    <n v="0"/>
    <n v="0"/>
    <x v="0"/>
    <x v="2"/>
    <x v="1"/>
  </r>
  <r>
    <x v="13"/>
    <x v="1"/>
    <x v="0"/>
    <x v="1"/>
    <x v="16"/>
    <x v="0"/>
    <x v="1"/>
    <x v="1"/>
    <x v="4"/>
    <x v="0"/>
    <x v="2"/>
    <x v="981"/>
    <n v="1"/>
    <s v="No"/>
    <n v="18"/>
    <x v="0"/>
    <n v="1"/>
    <n v="9"/>
    <n v="2"/>
    <n v="8"/>
    <n v="1"/>
    <n v="1"/>
    <x v="0"/>
    <x v="722"/>
    <x v="4"/>
    <x v="0"/>
    <n v="3"/>
    <n v="1"/>
    <x v="1"/>
    <x v="1"/>
    <x v="1"/>
  </r>
  <r>
    <x v="12"/>
    <x v="1"/>
    <x v="1"/>
    <x v="0"/>
    <x v="2"/>
    <x v="0"/>
    <x v="0"/>
    <x v="2"/>
    <x v="6"/>
    <x v="0"/>
    <x v="1"/>
    <x v="982"/>
    <n v="2"/>
    <s v="No"/>
    <n v="11"/>
    <x v="0"/>
    <n v="1"/>
    <n v="10"/>
    <n v="1"/>
    <n v="8"/>
    <n v="7"/>
    <n v="7"/>
    <x v="1"/>
    <x v="697"/>
    <x v="2"/>
    <x v="0"/>
    <n v="5"/>
    <n v="0"/>
    <x v="1"/>
    <x v="3"/>
    <x v="2"/>
  </r>
  <r>
    <x v="13"/>
    <x v="1"/>
    <x v="0"/>
    <x v="1"/>
    <x v="25"/>
    <x v="1"/>
    <x v="0"/>
    <x v="2"/>
    <x v="4"/>
    <x v="0"/>
    <x v="1"/>
    <x v="983"/>
    <n v="1"/>
    <s v="No"/>
    <n v="21"/>
    <x v="1"/>
    <n v="2"/>
    <n v="8"/>
    <n v="2"/>
    <n v="8"/>
    <n v="1"/>
    <n v="7"/>
    <x v="1"/>
    <x v="722"/>
    <x v="3"/>
    <x v="1"/>
    <n v="0"/>
    <n v="2"/>
    <x v="1"/>
    <x v="1"/>
    <x v="0"/>
  </r>
  <r>
    <x v="12"/>
    <x v="1"/>
    <x v="1"/>
    <x v="0"/>
    <x v="23"/>
    <x v="0"/>
    <x v="0"/>
    <x v="1"/>
    <x v="6"/>
    <x v="0"/>
    <x v="0"/>
    <x v="984"/>
    <n v="0"/>
    <s v="No"/>
    <n v="21"/>
    <x v="1"/>
    <n v="0"/>
    <n v="10"/>
    <n v="2"/>
    <n v="9"/>
    <n v="1"/>
    <n v="8"/>
    <x v="1"/>
    <x v="723"/>
    <x v="1"/>
    <x v="1"/>
    <n v="2"/>
    <n v="1"/>
    <x v="0"/>
    <x v="2"/>
    <x v="0"/>
  </r>
  <r>
    <x v="7"/>
    <x v="1"/>
    <x v="0"/>
    <x v="0"/>
    <x v="1"/>
    <x v="1"/>
    <x v="0"/>
    <x v="2"/>
    <x v="0"/>
    <x v="0"/>
    <x v="0"/>
    <x v="985"/>
    <n v="0"/>
    <s v="Yes"/>
    <n v="12"/>
    <x v="0"/>
    <n v="0"/>
    <n v="10"/>
    <n v="3"/>
    <n v="9"/>
    <n v="0"/>
    <n v="8"/>
    <x v="2"/>
    <x v="724"/>
    <x v="1"/>
    <x v="1"/>
    <n v="5"/>
    <n v="1"/>
    <x v="1"/>
    <x v="2"/>
    <x v="2"/>
  </r>
  <r>
    <x v="22"/>
    <x v="1"/>
    <x v="0"/>
    <x v="1"/>
    <x v="10"/>
    <x v="0"/>
    <x v="1"/>
    <x v="2"/>
    <x v="4"/>
    <x v="3"/>
    <x v="1"/>
    <x v="313"/>
    <n v="0"/>
    <s v="No"/>
    <n v="11"/>
    <x v="0"/>
    <n v="1"/>
    <n v="10"/>
    <n v="2"/>
    <n v="9"/>
    <n v="4"/>
    <n v="2"/>
    <x v="0"/>
    <x v="725"/>
    <x v="4"/>
    <x v="0"/>
    <n v="0"/>
    <n v="0"/>
    <x v="0"/>
    <x v="2"/>
    <x v="2"/>
  </r>
  <r>
    <x v="15"/>
    <x v="1"/>
    <x v="1"/>
    <x v="1"/>
    <x v="10"/>
    <x v="0"/>
    <x v="1"/>
    <x v="1"/>
    <x v="4"/>
    <x v="0"/>
    <x v="0"/>
    <x v="986"/>
    <n v="1"/>
    <s v="No"/>
    <n v="15"/>
    <x v="0"/>
    <n v="0"/>
    <n v="9"/>
    <n v="0"/>
    <n v="9"/>
    <n v="1"/>
    <n v="7"/>
    <x v="1"/>
    <x v="726"/>
    <x v="2"/>
    <x v="1"/>
    <n v="5"/>
    <n v="1"/>
    <x v="0"/>
    <x v="1"/>
    <x v="2"/>
  </r>
  <r>
    <x v="13"/>
    <x v="1"/>
    <x v="2"/>
    <x v="1"/>
    <x v="23"/>
    <x v="0"/>
    <x v="1"/>
    <x v="2"/>
    <x v="4"/>
    <x v="0"/>
    <x v="0"/>
    <x v="987"/>
    <n v="0"/>
    <s v="No"/>
    <n v="20"/>
    <x v="1"/>
    <n v="0"/>
    <n v="10"/>
    <n v="2"/>
    <n v="9"/>
    <n v="8"/>
    <n v="7"/>
    <x v="3"/>
    <x v="727"/>
    <x v="2"/>
    <x v="1"/>
    <n v="5"/>
    <n v="3"/>
    <x v="1"/>
    <x v="3"/>
    <x v="1"/>
  </r>
  <r>
    <x v="35"/>
    <x v="1"/>
    <x v="1"/>
    <x v="1"/>
    <x v="9"/>
    <x v="0"/>
    <x v="1"/>
    <x v="2"/>
    <x v="4"/>
    <x v="1"/>
    <x v="0"/>
    <x v="988"/>
    <n v="4"/>
    <s v="Yes"/>
    <n v="21"/>
    <x v="1"/>
    <n v="0"/>
    <n v="14"/>
    <n v="4"/>
    <n v="9"/>
    <n v="0"/>
    <n v="8"/>
    <x v="3"/>
    <x v="728"/>
    <x v="2"/>
    <x v="0"/>
    <n v="4"/>
    <n v="1"/>
    <x v="1"/>
    <x v="2"/>
    <x v="0"/>
  </r>
  <r>
    <x v="27"/>
    <x v="1"/>
    <x v="1"/>
    <x v="1"/>
    <x v="24"/>
    <x v="0"/>
    <x v="1"/>
    <x v="1"/>
    <x v="4"/>
    <x v="2"/>
    <x v="1"/>
    <x v="989"/>
    <n v="1"/>
    <s v="No"/>
    <n v="22"/>
    <x v="1"/>
    <n v="1"/>
    <n v="9"/>
    <n v="3"/>
    <n v="9"/>
    <n v="1"/>
    <n v="8"/>
    <x v="1"/>
    <x v="729"/>
    <x v="2"/>
    <x v="0"/>
    <n v="4"/>
    <n v="0"/>
    <x v="0"/>
    <x v="0"/>
    <x v="2"/>
  </r>
  <r>
    <x v="21"/>
    <x v="1"/>
    <x v="0"/>
    <x v="0"/>
    <x v="4"/>
    <x v="0"/>
    <x v="1"/>
    <x v="2"/>
    <x v="6"/>
    <x v="1"/>
    <x v="1"/>
    <x v="990"/>
    <n v="1"/>
    <s v="Yes"/>
    <n v="22"/>
    <x v="1"/>
    <n v="1"/>
    <n v="9"/>
    <n v="3"/>
    <n v="9"/>
    <n v="7"/>
    <n v="8"/>
    <x v="0"/>
    <x v="730"/>
    <x v="4"/>
    <x v="1"/>
    <n v="0"/>
    <n v="0"/>
    <x v="1"/>
    <x v="0"/>
    <x v="2"/>
  </r>
  <r>
    <x v="35"/>
    <x v="0"/>
    <x v="0"/>
    <x v="1"/>
    <x v="14"/>
    <x v="0"/>
    <x v="0"/>
    <x v="1"/>
    <x v="4"/>
    <x v="1"/>
    <x v="0"/>
    <x v="991"/>
    <n v="1"/>
    <s v="No"/>
    <n v="16"/>
    <x v="0"/>
    <n v="0"/>
    <n v="9"/>
    <n v="3"/>
    <n v="9"/>
    <n v="4"/>
    <n v="7"/>
    <x v="1"/>
    <x v="731"/>
    <x v="3"/>
    <x v="1"/>
    <n v="2"/>
    <n v="3"/>
    <x v="0"/>
    <x v="2"/>
    <x v="2"/>
  </r>
  <r>
    <x v="13"/>
    <x v="0"/>
    <x v="1"/>
    <x v="0"/>
    <x v="22"/>
    <x v="0"/>
    <x v="2"/>
    <x v="2"/>
    <x v="0"/>
    <x v="0"/>
    <x v="0"/>
    <x v="771"/>
    <n v="1"/>
    <s v="Yes"/>
    <n v="24"/>
    <x v="1"/>
    <n v="0"/>
    <n v="9"/>
    <n v="3"/>
    <n v="9"/>
    <n v="0"/>
    <n v="6"/>
    <x v="0"/>
    <x v="730"/>
    <x v="0"/>
    <x v="0"/>
    <n v="4"/>
    <n v="1"/>
    <x v="1"/>
    <x v="2"/>
    <x v="1"/>
  </r>
  <r>
    <x v="26"/>
    <x v="1"/>
    <x v="1"/>
    <x v="1"/>
    <x v="18"/>
    <x v="1"/>
    <x v="1"/>
    <x v="1"/>
    <x v="4"/>
    <x v="1"/>
    <x v="1"/>
    <x v="992"/>
    <n v="0"/>
    <s v="No"/>
    <n v="14"/>
    <x v="0"/>
    <n v="1"/>
    <n v="10"/>
    <n v="6"/>
    <n v="9"/>
    <n v="2"/>
    <n v="8"/>
    <x v="1"/>
    <x v="732"/>
    <x v="4"/>
    <x v="1"/>
    <n v="2"/>
    <n v="0"/>
    <x v="0"/>
    <x v="3"/>
    <x v="0"/>
  </r>
  <r>
    <x v="33"/>
    <x v="1"/>
    <x v="0"/>
    <x v="1"/>
    <x v="14"/>
    <x v="0"/>
    <x v="1"/>
    <x v="1"/>
    <x v="4"/>
    <x v="0"/>
    <x v="2"/>
    <x v="993"/>
    <n v="3"/>
    <s v="Yes"/>
    <n v="13"/>
    <x v="0"/>
    <n v="1"/>
    <n v="12"/>
    <n v="2"/>
    <n v="9"/>
    <n v="0"/>
    <n v="7"/>
    <x v="1"/>
    <x v="733"/>
    <x v="1"/>
    <x v="0"/>
    <n v="3"/>
    <n v="1"/>
    <x v="1"/>
    <x v="3"/>
    <x v="1"/>
  </r>
  <r>
    <x v="21"/>
    <x v="1"/>
    <x v="1"/>
    <x v="1"/>
    <x v="10"/>
    <x v="1"/>
    <x v="1"/>
    <x v="1"/>
    <x v="4"/>
    <x v="1"/>
    <x v="0"/>
    <x v="994"/>
    <n v="1"/>
    <s v="No"/>
    <n v="14"/>
    <x v="0"/>
    <n v="0"/>
    <n v="9"/>
    <n v="2"/>
    <n v="9"/>
    <n v="3"/>
    <n v="7"/>
    <x v="0"/>
    <x v="734"/>
    <x v="0"/>
    <x v="0"/>
    <n v="5"/>
    <n v="2"/>
    <x v="1"/>
    <x v="1"/>
    <x v="2"/>
  </r>
  <r>
    <x v="33"/>
    <x v="1"/>
    <x v="0"/>
    <x v="0"/>
    <x v="17"/>
    <x v="0"/>
    <x v="1"/>
    <x v="0"/>
    <x v="1"/>
    <x v="0"/>
    <x v="2"/>
    <x v="995"/>
    <n v="4"/>
    <s v="No"/>
    <n v="12"/>
    <x v="0"/>
    <n v="1"/>
    <n v="13"/>
    <n v="2"/>
    <n v="9"/>
    <n v="1"/>
    <n v="8"/>
    <x v="2"/>
    <x v="735"/>
    <x v="2"/>
    <x v="1"/>
    <n v="4"/>
    <n v="3"/>
    <x v="1"/>
    <x v="3"/>
    <x v="0"/>
  </r>
  <r>
    <x v="0"/>
    <x v="1"/>
    <x v="1"/>
    <x v="1"/>
    <x v="7"/>
    <x v="0"/>
    <x v="1"/>
    <x v="0"/>
    <x v="3"/>
    <x v="1"/>
    <x v="2"/>
    <x v="996"/>
    <n v="4"/>
    <s v="No"/>
    <n v="17"/>
    <x v="0"/>
    <n v="1"/>
    <n v="13"/>
    <n v="2"/>
    <n v="9"/>
    <n v="5"/>
    <n v="8"/>
    <x v="2"/>
    <x v="736"/>
    <x v="3"/>
    <x v="0"/>
    <n v="2"/>
    <n v="1"/>
    <x v="1"/>
    <x v="1"/>
    <x v="0"/>
  </r>
  <r>
    <x v="20"/>
    <x v="0"/>
    <x v="0"/>
    <x v="0"/>
    <x v="0"/>
    <x v="1"/>
    <x v="1"/>
    <x v="0"/>
    <x v="0"/>
    <x v="2"/>
    <x v="1"/>
    <x v="997"/>
    <n v="7"/>
    <s v="No"/>
    <n v="20"/>
    <x v="1"/>
    <n v="0"/>
    <n v="13"/>
    <n v="3"/>
    <n v="9"/>
    <n v="1"/>
    <n v="7"/>
    <x v="1"/>
    <x v="737"/>
    <x v="1"/>
    <x v="1"/>
    <n v="0"/>
    <n v="1"/>
    <x v="1"/>
    <x v="1"/>
    <x v="2"/>
  </r>
  <r>
    <x v="18"/>
    <x v="1"/>
    <x v="0"/>
    <x v="0"/>
    <x v="20"/>
    <x v="0"/>
    <x v="1"/>
    <x v="2"/>
    <x v="1"/>
    <x v="1"/>
    <x v="2"/>
    <x v="998"/>
    <n v="1"/>
    <s v="No"/>
    <n v="17"/>
    <x v="0"/>
    <n v="2"/>
    <n v="9"/>
    <n v="3"/>
    <n v="9"/>
    <n v="4"/>
    <n v="7"/>
    <x v="1"/>
    <x v="738"/>
    <x v="0"/>
    <x v="1"/>
    <n v="2"/>
    <n v="1"/>
    <x v="1"/>
    <x v="2"/>
    <x v="2"/>
  </r>
  <r>
    <x v="22"/>
    <x v="1"/>
    <x v="0"/>
    <x v="0"/>
    <x v="0"/>
    <x v="1"/>
    <x v="0"/>
    <x v="0"/>
    <x v="0"/>
    <x v="2"/>
    <x v="2"/>
    <x v="999"/>
    <n v="0"/>
    <s v="Yes"/>
    <n v="11"/>
    <x v="0"/>
    <n v="1"/>
    <n v="10"/>
    <n v="4"/>
    <n v="9"/>
    <n v="7"/>
    <n v="8"/>
    <x v="3"/>
    <x v="739"/>
    <x v="4"/>
    <x v="0"/>
    <n v="4"/>
    <n v="2"/>
    <x v="0"/>
    <x v="3"/>
    <x v="0"/>
  </r>
  <r>
    <x v="28"/>
    <x v="1"/>
    <x v="0"/>
    <x v="0"/>
    <x v="23"/>
    <x v="0"/>
    <x v="0"/>
    <x v="2"/>
    <x v="7"/>
    <x v="1"/>
    <x v="1"/>
    <x v="1000"/>
    <n v="0"/>
    <s v="No"/>
    <n v="21"/>
    <x v="1"/>
    <n v="1"/>
    <n v="10"/>
    <n v="2"/>
    <n v="9"/>
    <n v="7"/>
    <n v="8"/>
    <x v="1"/>
    <x v="740"/>
    <x v="1"/>
    <x v="0"/>
    <n v="4"/>
    <n v="1"/>
    <x v="0"/>
    <x v="0"/>
    <x v="2"/>
  </r>
  <r>
    <x v="26"/>
    <x v="1"/>
    <x v="2"/>
    <x v="0"/>
    <x v="20"/>
    <x v="1"/>
    <x v="1"/>
    <x v="2"/>
    <x v="0"/>
    <x v="3"/>
    <x v="1"/>
    <x v="1001"/>
    <n v="7"/>
    <s v="No"/>
    <n v="15"/>
    <x v="0"/>
    <n v="1"/>
    <n v="11"/>
    <n v="3"/>
    <n v="9"/>
    <n v="0"/>
    <n v="8"/>
    <x v="3"/>
    <x v="741"/>
    <x v="1"/>
    <x v="1"/>
    <n v="5"/>
    <n v="1"/>
    <x v="1"/>
    <x v="1"/>
    <x v="0"/>
  </r>
  <r>
    <x v="34"/>
    <x v="1"/>
    <x v="1"/>
    <x v="0"/>
    <x v="6"/>
    <x v="1"/>
    <x v="0"/>
    <x v="2"/>
    <x v="0"/>
    <x v="0"/>
    <x v="2"/>
    <x v="1002"/>
    <n v="1"/>
    <s v="No"/>
    <n v="11"/>
    <x v="0"/>
    <n v="1"/>
    <n v="9"/>
    <n v="3"/>
    <n v="9"/>
    <n v="0"/>
    <n v="0"/>
    <x v="0"/>
    <x v="742"/>
    <x v="3"/>
    <x v="0"/>
    <n v="3"/>
    <n v="3"/>
    <x v="0"/>
    <x v="1"/>
    <x v="2"/>
  </r>
  <r>
    <x v="14"/>
    <x v="1"/>
    <x v="2"/>
    <x v="1"/>
    <x v="3"/>
    <x v="1"/>
    <x v="1"/>
    <x v="1"/>
    <x v="4"/>
    <x v="2"/>
    <x v="1"/>
    <x v="1003"/>
    <n v="0"/>
    <s v="No"/>
    <n v="11"/>
    <x v="0"/>
    <n v="0"/>
    <n v="10"/>
    <n v="3"/>
    <n v="9"/>
    <n v="7"/>
    <n v="8"/>
    <x v="0"/>
    <x v="743"/>
    <x v="4"/>
    <x v="1"/>
    <n v="4"/>
    <n v="2"/>
    <x v="1"/>
    <x v="1"/>
    <x v="1"/>
  </r>
  <r>
    <x v="10"/>
    <x v="1"/>
    <x v="0"/>
    <x v="1"/>
    <x v="0"/>
    <x v="1"/>
    <x v="1"/>
    <x v="2"/>
    <x v="4"/>
    <x v="1"/>
    <x v="1"/>
    <x v="1004"/>
    <n v="2"/>
    <s v="No"/>
    <n v="14"/>
    <x v="0"/>
    <n v="1"/>
    <n v="14"/>
    <n v="2"/>
    <n v="9"/>
    <n v="6"/>
    <n v="7"/>
    <x v="2"/>
    <x v="744"/>
    <x v="1"/>
    <x v="0"/>
    <n v="2"/>
    <n v="0"/>
    <x v="1"/>
    <x v="2"/>
    <x v="1"/>
  </r>
  <r>
    <x v="0"/>
    <x v="1"/>
    <x v="2"/>
    <x v="1"/>
    <x v="14"/>
    <x v="0"/>
    <x v="1"/>
    <x v="1"/>
    <x v="4"/>
    <x v="3"/>
    <x v="2"/>
    <x v="1005"/>
    <n v="1"/>
    <s v="No"/>
    <n v="13"/>
    <x v="0"/>
    <n v="1"/>
    <n v="9"/>
    <n v="6"/>
    <n v="9"/>
    <n v="7"/>
    <n v="7"/>
    <x v="2"/>
    <x v="745"/>
    <x v="0"/>
    <x v="1"/>
    <n v="3"/>
    <n v="2"/>
    <x v="0"/>
    <x v="0"/>
    <x v="2"/>
  </r>
  <r>
    <x v="37"/>
    <x v="1"/>
    <x v="0"/>
    <x v="2"/>
    <x v="21"/>
    <x v="0"/>
    <x v="1"/>
    <x v="1"/>
    <x v="8"/>
    <x v="3"/>
    <x v="1"/>
    <x v="1006"/>
    <n v="2"/>
    <s v="No"/>
    <n v="15"/>
    <x v="0"/>
    <n v="1"/>
    <n v="16"/>
    <n v="1"/>
    <n v="9"/>
    <n v="7"/>
    <n v="1"/>
    <x v="0"/>
    <x v="746"/>
    <x v="2"/>
    <x v="0"/>
    <n v="4"/>
    <n v="0"/>
    <x v="0"/>
    <x v="2"/>
    <x v="1"/>
  </r>
  <r>
    <x v="12"/>
    <x v="1"/>
    <x v="0"/>
    <x v="0"/>
    <x v="4"/>
    <x v="1"/>
    <x v="3"/>
    <x v="2"/>
    <x v="7"/>
    <x v="1"/>
    <x v="0"/>
    <x v="1007"/>
    <n v="0"/>
    <s v="No"/>
    <n v="13"/>
    <x v="0"/>
    <n v="0"/>
    <n v="10"/>
    <n v="4"/>
    <n v="9"/>
    <n v="1"/>
    <n v="8"/>
    <x v="3"/>
    <x v="747"/>
    <x v="3"/>
    <x v="0"/>
    <n v="3"/>
    <n v="3"/>
    <x v="0"/>
    <x v="3"/>
    <x v="0"/>
  </r>
  <r>
    <x v="15"/>
    <x v="1"/>
    <x v="0"/>
    <x v="0"/>
    <x v="4"/>
    <x v="1"/>
    <x v="1"/>
    <x v="1"/>
    <x v="6"/>
    <x v="2"/>
    <x v="1"/>
    <x v="1008"/>
    <n v="1"/>
    <s v="No"/>
    <n v="11"/>
    <x v="0"/>
    <n v="0"/>
    <n v="9"/>
    <n v="3"/>
    <n v="9"/>
    <n v="0"/>
    <n v="7"/>
    <x v="1"/>
    <x v="748"/>
    <x v="3"/>
    <x v="0"/>
    <n v="2"/>
    <n v="2"/>
    <x v="1"/>
    <x v="1"/>
    <x v="0"/>
  </r>
  <r>
    <x v="15"/>
    <x v="1"/>
    <x v="1"/>
    <x v="0"/>
    <x v="6"/>
    <x v="0"/>
    <x v="1"/>
    <x v="1"/>
    <x v="6"/>
    <x v="2"/>
    <x v="2"/>
    <x v="551"/>
    <n v="1"/>
    <s v="No"/>
    <n v="21"/>
    <x v="1"/>
    <n v="2"/>
    <n v="9"/>
    <n v="4"/>
    <n v="9"/>
    <n v="1"/>
    <n v="7"/>
    <x v="2"/>
    <x v="749"/>
    <x v="2"/>
    <x v="0"/>
    <n v="1"/>
    <n v="3"/>
    <x v="0"/>
    <x v="1"/>
    <x v="0"/>
  </r>
  <r>
    <x v="26"/>
    <x v="1"/>
    <x v="0"/>
    <x v="0"/>
    <x v="4"/>
    <x v="1"/>
    <x v="1"/>
    <x v="2"/>
    <x v="6"/>
    <x v="3"/>
    <x v="1"/>
    <x v="1009"/>
    <n v="0"/>
    <s v="No"/>
    <n v="15"/>
    <x v="0"/>
    <n v="1"/>
    <n v="10"/>
    <n v="2"/>
    <n v="9"/>
    <n v="0"/>
    <n v="5"/>
    <x v="1"/>
    <x v="750"/>
    <x v="2"/>
    <x v="1"/>
    <n v="0"/>
    <n v="0"/>
    <x v="1"/>
    <x v="2"/>
    <x v="0"/>
  </r>
  <r>
    <x v="22"/>
    <x v="1"/>
    <x v="0"/>
    <x v="0"/>
    <x v="8"/>
    <x v="0"/>
    <x v="1"/>
    <x v="2"/>
    <x v="6"/>
    <x v="3"/>
    <x v="1"/>
    <x v="1010"/>
    <n v="1"/>
    <s v="No"/>
    <n v="13"/>
    <x v="0"/>
    <n v="1"/>
    <n v="10"/>
    <n v="3"/>
    <n v="9"/>
    <n v="7"/>
    <n v="8"/>
    <x v="0"/>
    <x v="751"/>
    <x v="4"/>
    <x v="1"/>
    <n v="4"/>
    <n v="3"/>
    <x v="1"/>
    <x v="1"/>
    <x v="2"/>
  </r>
  <r>
    <x v="39"/>
    <x v="0"/>
    <x v="0"/>
    <x v="1"/>
    <x v="18"/>
    <x v="1"/>
    <x v="1"/>
    <x v="1"/>
    <x v="4"/>
    <x v="1"/>
    <x v="1"/>
    <x v="1011"/>
    <n v="1"/>
    <s v="No"/>
    <n v="18"/>
    <x v="0"/>
    <n v="2"/>
    <n v="9"/>
    <n v="3"/>
    <n v="9"/>
    <n v="7"/>
    <n v="7"/>
    <x v="3"/>
    <x v="745"/>
    <x v="1"/>
    <x v="0"/>
    <n v="4"/>
    <n v="0"/>
    <x v="1"/>
    <x v="0"/>
    <x v="0"/>
  </r>
  <r>
    <x v="29"/>
    <x v="0"/>
    <x v="0"/>
    <x v="1"/>
    <x v="0"/>
    <x v="0"/>
    <x v="1"/>
    <x v="2"/>
    <x v="4"/>
    <x v="1"/>
    <x v="0"/>
    <x v="539"/>
    <n v="4"/>
    <s v="No"/>
    <n v="16"/>
    <x v="0"/>
    <n v="0"/>
    <n v="12"/>
    <n v="3"/>
    <n v="9"/>
    <n v="7"/>
    <n v="3"/>
    <x v="1"/>
    <x v="752"/>
    <x v="1"/>
    <x v="1"/>
    <n v="0"/>
    <n v="2"/>
    <x v="0"/>
    <x v="0"/>
    <x v="1"/>
  </r>
  <r>
    <x v="15"/>
    <x v="1"/>
    <x v="0"/>
    <x v="0"/>
    <x v="9"/>
    <x v="0"/>
    <x v="0"/>
    <x v="1"/>
    <x v="2"/>
    <x v="1"/>
    <x v="2"/>
    <x v="1012"/>
    <n v="1"/>
    <s v="Yes"/>
    <n v="16"/>
    <x v="0"/>
    <n v="1"/>
    <n v="9"/>
    <n v="3"/>
    <n v="9"/>
    <n v="0"/>
    <n v="8"/>
    <x v="3"/>
    <x v="753"/>
    <x v="1"/>
    <x v="1"/>
    <n v="4"/>
    <n v="0"/>
    <x v="1"/>
    <x v="3"/>
    <x v="2"/>
  </r>
  <r>
    <x v="20"/>
    <x v="1"/>
    <x v="0"/>
    <x v="1"/>
    <x v="4"/>
    <x v="0"/>
    <x v="3"/>
    <x v="2"/>
    <x v="4"/>
    <x v="2"/>
    <x v="2"/>
    <x v="1013"/>
    <n v="1"/>
    <s v="No"/>
    <n v="22"/>
    <x v="1"/>
    <n v="1"/>
    <n v="9"/>
    <n v="5"/>
    <n v="9"/>
    <n v="0"/>
    <n v="8"/>
    <x v="2"/>
    <x v="754"/>
    <x v="3"/>
    <x v="0"/>
    <n v="2"/>
    <n v="3"/>
    <x v="1"/>
    <x v="3"/>
    <x v="2"/>
  </r>
  <r>
    <x v="41"/>
    <x v="1"/>
    <x v="1"/>
    <x v="0"/>
    <x v="13"/>
    <x v="1"/>
    <x v="0"/>
    <x v="4"/>
    <x v="6"/>
    <x v="1"/>
    <x v="1"/>
    <x v="146"/>
    <n v="3"/>
    <s v="No"/>
    <n v="22"/>
    <x v="1"/>
    <n v="0"/>
    <n v="31"/>
    <n v="3"/>
    <n v="9"/>
    <n v="0"/>
    <n v="0"/>
    <x v="2"/>
    <x v="755"/>
    <x v="3"/>
    <x v="0"/>
    <n v="2"/>
    <n v="3"/>
    <x v="0"/>
    <x v="0"/>
    <x v="2"/>
  </r>
  <r>
    <x v="28"/>
    <x v="1"/>
    <x v="2"/>
    <x v="1"/>
    <x v="11"/>
    <x v="1"/>
    <x v="1"/>
    <x v="2"/>
    <x v="4"/>
    <x v="0"/>
    <x v="1"/>
    <x v="1014"/>
    <n v="1"/>
    <s v="No"/>
    <n v="13"/>
    <x v="0"/>
    <n v="1"/>
    <n v="9"/>
    <n v="2"/>
    <n v="9"/>
    <n v="0"/>
    <n v="0"/>
    <x v="2"/>
    <x v="756"/>
    <x v="2"/>
    <x v="1"/>
    <n v="3"/>
    <n v="1"/>
    <x v="1"/>
    <x v="2"/>
    <x v="0"/>
  </r>
  <r>
    <x v="28"/>
    <x v="1"/>
    <x v="0"/>
    <x v="0"/>
    <x v="19"/>
    <x v="1"/>
    <x v="1"/>
    <x v="2"/>
    <x v="7"/>
    <x v="1"/>
    <x v="1"/>
    <x v="1015"/>
    <n v="0"/>
    <s v="Yes"/>
    <n v="11"/>
    <x v="0"/>
    <n v="2"/>
    <n v="10"/>
    <n v="2"/>
    <n v="9"/>
    <n v="8"/>
    <n v="5"/>
    <x v="0"/>
    <x v="757"/>
    <x v="2"/>
    <x v="1"/>
    <n v="3"/>
    <n v="1"/>
    <x v="1"/>
    <x v="0"/>
    <x v="1"/>
  </r>
  <r>
    <x v="2"/>
    <x v="1"/>
    <x v="2"/>
    <x v="0"/>
    <x v="7"/>
    <x v="0"/>
    <x v="1"/>
    <x v="2"/>
    <x v="0"/>
    <x v="3"/>
    <x v="1"/>
    <x v="1016"/>
    <n v="1"/>
    <s v="No"/>
    <n v="12"/>
    <x v="0"/>
    <n v="0"/>
    <n v="9"/>
    <n v="5"/>
    <n v="9"/>
    <n v="0"/>
    <n v="8"/>
    <x v="0"/>
    <x v="731"/>
    <x v="0"/>
    <x v="0"/>
    <n v="2"/>
    <n v="2"/>
    <x v="1"/>
    <x v="2"/>
    <x v="2"/>
  </r>
  <r>
    <x v="41"/>
    <x v="1"/>
    <x v="0"/>
    <x v="0"/>
    <x v="4"/>
    <x v="0"/>
    <x v="1"/>
    <x v="4"/>
    <x v="5"/>
    <x v="1"/>
    <x v="1"/>
    <x v="1017"/>
    <n v="2"/>
    <s v="No"/>
    <n v="15"/>
    <x v="0"/>
    <n v="1"/>
    <n v="26"/>
    <n v="2"/>
    <n v="9"/>
    <n v="7"/>
    <n v="8"/>
    <x v="2"/>
    <x v="758"/>
    <x v="0"/>
    <x v="0"/>
    <n v="0"/>
    <n v="1"/>
    <x v="0"/>
    <x v="3"/>
    <x v="1"/>
  </r>
  <r>
    <x v="2"/>
    <x v="1"/>
    <x v="2"/>
    <x v="0"/>
    <x v="23"/>
    <x v="0"/>
    <x v="1"/>
    <x v="2"/>
    <x v="0"/>
    <x v="2"/>
    <x v="1"/>
    <x v="1018"/>
    <n v="1"/>
    <s v="Yes"/>
    <n v="15"/>
    <x v="0"/>
    <n v="1"/>
    <n v="9"/>
    <n v="2"/>
    <n v="9"/>
    <n v="0"/>
    <n v="8"/>
    <x v="0"/>
    <x v="759"/>
    <x v="2"/>
    <x v="0"/>
    <n v="1"/>
    <n v="3"/>
    <x v="1"/>
    <x v="3"/>
    <x v="2"/>
  </r>
  <r>
    <x v="9"/>
    <x v="1"/>
    <x v="0"/>
    <x v="1"/>
    <x v="7"/>
    <x v="1"/>
    <x v="1"/>
    <x v="2"/>
    <x v="4"/>
    <x v="1"/>
    <x v="0"/>
    <x v="1019"/>
    <n v="1"/>
    <s v="Yes"/>
    <n v="17"/>
    <x v="0"/>
    <n v="0"/>
    <n v="9"/>
    <n v="0"/>
    <n v="9"/>
    <n v="0"/>
    <n v="7"/>
    <x v="1"/>
    <x v="742"/>
    <x v="0"/>
    <x v="1"/>
    <n v="0"/>
    <n v="0"/>
    <x v="1"/>
    <x v="3"/>
    <x v="1"/>
  </r>
  <r>
    <x v="2"/>
    <x v="1"/>
    <x v="0"/>
    <x v="1"/>
    <x v="18"/>
    <x v="1"/>
    <x v="1"/>
    <x v="4"/>
    <x v="5"/>
    <x v="1"/>
    <x v="1"/>
    <x v="1020"/>
    <n v="3"/>
    <s v="No"/>
    <n v="13"/>
    <x v="0"/>
    <n v="1"/>
    <n v="26"/>
    <n v="4"/>
    <n v="9"/>
    <n v="1"/>
    <n v="1"/>
    <x v="2"/>
    <x v="738"/>
    <x v="2"/>
    <x v="1"/>
    <n v="5"/>
    <n v="2"/>
    <x v="0"/>
    <x v="1"/>
    <x v="0"/>
  </r>
  <r>
    <x v="37"/>
    <x v="1"/>
    <x v="0"/>
    <x v="1"/>
    <x v="0"/>
    <x v="1"/>
    <x v="0"/>
    <x v="1"/>
    <x v="4"/>
    <x v="0"/>
    <x v="1"/>
    <x v="1021"/>
    <n v="6"/>
    <s v="No"/>
    <n v="11"/>
    <x v="0"/>
    <n v="1"/>
    <n v="13"/>
    <n v="4"/>
    <n v="9"/>
    <n v="7"/>
    <n v="0"/>
    <x v="2"/>
    <x v="760"/>
    <x v="2"/>
    <x v="0"/>
    <n v="3"/>
    <n v="3"/>
    <x v="0"/>
    <x v="1"/>
    <x v="2"/>
  </r>
  <r>
    <x v="29"/>
    <x v="1"/>
    <x v="2"/>
    <x v="0"/>
    <x v="0"/>
    <x v="0"/>
    <x v="0"/>
    <x v="4"/>
    <x v="5"/>
    <x v="2"/>
    <x v="0"/>
    <x v="1022"/>
    <n v="7"/>
    <s v="No"/>
    <n v="15"/>
    <x v="0"/>
    <n v="0"/>
    <n v="31"/>
    <n v="3"/>
    <n v="9"/>
    <n v="6"/>
    <n v="2"/>
    <x v="1"/>
    <x v="761"/>
    <x v="2"/>
    <x v="0"/>
    <n v="4"/>
    <n v="3"/>
    <x v="1"/>
    <x v="1"/>
    <x v="0"/>
  </r>
  <r>
    <x v="6"/>
    <x v="1"/>
    <x v="0"/>
    <x v="0"/>
    <x v="5"/>
    <x v="1"/>
    <x v="1"/>
    <x v="1"/>
    <x v="6"/>
    <x v="3"/>
    <x v="2"/>
    <x v="1023"/>
    <n v="0"/>
    <s v="No"/>
    <n v="17"/>
    <x v="0"/>
    <n v="3"/>
    <n v="10"/>
    <n v="3"/>
    <n v="9"/>
    <n v="1"/>
    <n v="7"/>
    <x v="1"/>
    <x v="762"/>
    <x v="3"/>
    <x v="0"/>
    <n v="3"/>
    <n v="2"/>
    <x v="0"/>
    <x v="3"/>
    <x v="2"/>
  </r>
  <r>
    <x v="39"/>
    <x v="1"/>
    <x v="0"/>
    <x v="1"/>
    <x v="10"/>
    <x v="0"/>
    <x v="0"/>
    <x v="4"/>
    <x v="4"/>
    <x v="3"/>
    <x v="1"/>
    <x v="1024"/>
    <n v="6"/>
    <s v="No"/>
    <n v="17"/>
    <x v="0"/>
    <n v="1"/>
    <n v="22"/>
    <n v="3"/>
    <n v="9"/>
    <n v="2"/>
    <n v="3"/>
    <x v="3"/>
    <x v="763"/>
    <x v="1"/>
    <x v="1"/>
    <n v="5"/>
    <n v="1"/>
    <x v="0"/>
    <x v="1"/>
    <x v="1"/>
  </r>
  <r>
    <x v="15"/>
    <x v="1"/>
    <x v="0"/>
    <x v="0"/>
    <x v="17"/>
    <x v="0"/>
    <x v="1"/>
    <x v="0"/>
    <x v="1"/>
    <x v="2"/>
    <x v="1"/>
    <x v="1025"/>
    <n v="1"/>
    <s v="Yes"/>
    <n v="14"/>
    <x v="0"/>
    <n v="2"/>
    <n v="9"/>
    <n v="3"/>
    <n v="9"/>
    <n v="6"/>
    <n v="8"/>
    <x v="1"/>
    <x v="761"/>
    <x v="1"/>
    <x v="1"/>
    <n v="4"/>
    <n v="1"/>
    <x v="0"/>
    <x v="2"/>
    <x v="1"/>
  </r>
  <r>
    <x v="20"/>
    <x v="1"/>
    <x v="0"/>
    <x v="1"/>
    <x v="6"/>
    <x v="0"/>
    <x v="3"/>
    <x v="1"/>
    <x v="4"/>
    <x v="0"/>
    <x v="2"/>
    <x v="539"/>
    <n v="0"/>
    <s v="Yes"/>
    <n v="14"/>
    <x v="0"/>
    <n v="2"/>
    <n v="10"/>
    <n v="3"/>
    <n v="9"/>
    <n v="0"/>
    <n v="8"/>
    <x v="1"/>
    <x v="764"/>
    <x v="3"/>
    <x v="0"/>
    <n v="2"/>
    <n v="1"/>
    <x v="0"/>
    <x v="1"/>
    <x v="2"/>
  </r>
  <r>
    <x v="24"/>
    <x v="1"/>
    <x v="0"/>
    <x v="0"/>
    <x v="24"/>
    <x v="0"/>
    <x v="1"/>
    <x v="1"/>
    <x v="6"/>
    <x v="1"/>
    <x v="0"/>
    <x v="1026"/>
    <n v="6"/>
    <s v="No"/>
    <n v="12"/>
    <x v="0"/>
    <n v="0"/>
    <n v="25"/>
    <n v="6"/>
    <n v="9"/>
    <n v="5"/>
    <n v="4"/>
    <x v="0"/>
    <x v="761"/>
    <x v="2"/>
    <x v="0"/>
    <n v="4"/>
    <n v="1"/>
    <x v="0"/>
    <x v="1"/>
    <x v="2"/>
  </r>
  <r>
    <x v="14"/>
    <x v="1"/>
    <x v="0"/>
    <x v="0"/>
    <x v="2"/>
    <x v="1"/>
    <x v="0"/>
    <x v="2"/>
    <x v="0"/>
    <x v="1"/>
    <x v="1"/>
    <x v="1027"/>
    <n v="0"/>
    <s v="No"/>
    <n v="12"/>
    <x v="0"/>
    <n v="1"/>
    <n v="10"/>
    <n v="6"/>
    <n v="9"/>
    <n v="6"/>
    <n v="7"/>
    <x v="1"/>
    <x v="765"/>
    <x v="1"/>
    <x v="1"/>
    <n v="3"/>
    <n v="0"/>
    <x v="0"/>
    <x v="0"/>
    <x v="0"/>
  </r>
  <r>
    <x v="6"/>
    <x v="1"/>
    <x v="2"/>
    <x v="0"/>
    <x v="4"/>
    <x v="1"/>
    <x v="2"/>
    <x v="2"/>
    <x v="0"/>
    <x v="1"/>
    <x v="1"/>
    <x v="1028"/>
    <n v="0"/>
    <s v="No"/>
    <n v="11"/>
    <x v="0"/>
    <n v="3"/>
    <n v="10"/>
    <n v="6"/>
    <n v="9"/>
    <n v="7"/>
    <n v="5"/>
    <x v="0"/>
    <x v="766"/>
    <x v="4"/>
    <x v="0"/>
    <n v="2"/>
    <n v="2"/>
    <x v="0"/>
    <x v="2"/>
    <x v="1"/>
  </r>
  <r>
    <x v="14"/>
    <x v="1"/>
    <x v="0"/>
    <x v="0"/>
    <x v="12"/>
    <x v="1"/>
    <x v="1"/>
    <x v="1"/>
    <x v="5"/>
    <x v="2"/>
    <x v="1"/>
    <x v="1029"/>
    <n v="1"/>
    <s v="Yes"/>
    <n v="23"/>
    <x v="1"/>
    <n v="2"/>
    <n v="9"/>
    <n v="2"/>
    <n v="9"/>
    <n v="0"/>
    <n v="8"/>
    <x v="0"/>
    <x v="742"/>
    <x v="3"/>
    <x v="0"/>
    <n v="1"/>
    <n v="3"/>
    <x v="0"/>
    <x v="0"/>
    <x v="1"/>
  </r>
  <r>
    <x v="13"/>
    <x v="1"/>
    <x v="0"/>
    <x v="0"/>
    <x v="14"/>
    <x v="0"/>
    <x v="1"/>
    <x v="1"/>
    <x v="7"/>
    <x v="1"/>
    <x v="2"/>
    <x v="1030"/>
    <n v="0"/>
    <s v="No"/>
    <n v="11"/>
    <x v="0"/>
    <n v="1"/>
    <n v="10"/>
    <n v="0"/>
    <n v="9"/>
    <n v="1"/>
    <n v="6"/>
    <x v="2"/>
    <x v="767"/>
    <x v="4"/>
    <x v="0"/>
    <n v="0"/>
    <n v="1"/>
    <x v="0"/>
    <x v="3"/>
    <x v="2"/>
  </r>
  <r>
    <x v="18"/>
    <x v="1"/>
    <x v="0"/>
    <x v="0"/>
    <x v="0"/>
    <x v="0"/>
    <x v="1"/>
    <x v="2"/>
    <x v="1"/>
    <x v="1"/>
    <x v="0"/>
    <x v="1031"/>
    <n v="1"/>
    <s v="No"/>
    <n v="13"/>
    <x v="0"/>
    <n v="0"/>
    <n v="9"/>
    <n v="4"/>
    <n v="9"/>
    <n v="8"/>
    <n v="8"/>
    <x v="1"/>
    <x v="768"/>
    <x v="0"/>
    <x v="1"/>
    <n v="0"/>
    <n v="2"/>
    <x v="1"/>
    <x v="3"/>
    <x v="1"/>
  </r>
  <r>
    <x v="33"/>
    <x v="1"/>
    <x v="1"/>
    <x v="1"/>
    <x v="4"/>
    <x v="1"/>
    <x v="1"/>
    <x v="2"/>
    <x v="4"/>
    <x v="2"/>
    <x v="2"/>
    <x v="1032"/>
    <n v="0"/>
    <s v="No"/>
    <n v="17"/>
    <x v="0"/>
    <n v="1"/>
    <n v="10"/>
    <n v="2"/>
    <n v="9"/>
    <n v="1"/>
    <n v="7"/>
    <x v="3"/>
    <x v="769"/>
    <x v="4"/>
    <x v="0"/>
    <n v="0"/>
    <n v="3"/>
    <x v="0"/>
    <x v="1"/>
    <x v="2"/>
  </r>
  <r>
    <x v="27"/>
    <x v="1"/>
    <x v="1"/>
    <x v="0"/>
    <x v="7"/>
    <x v="0"/>
    <x v="1"/>
    <x v="2"/>
    <x v="1"/>
    <x v="0"/>
    <x v="0"/>
    <x v="1033"/>
    <n v="1"/>
    <s v="Yes"/>
    <n v="11"/>
    <x v="0"/>
    <n v="0"/>
    <n v="9"/>
    <n v="3"/>
    <n v="9"/>
    <n v="1"/>
    <n v="1"/>
    <x v="0"/>
    <x v="770"/>
    <x v="4"/>
    <x v="1"/>
    <n v="1"/>
    <n v="3"/>
    <x v="0"/>
    <x v="2"/>
    <x v="2"/>
  </r>
  <r>
    <x v="27"/>
    <x v="1"/>
    <x v="0"/>
    <x v="0"/>
    <x v="4"/>
    <x v="1"/>
    <x v="0"/>
    <x v="2"/>
    <x v="0"/>
    <x v="1"/>
    <x v="1"/>
    <x v="1034"/>
    <n v="0"/>
    <s v="No"/>
    <n v="12"/>
    <x v="0"/>
    <n v="1"/>
    <n v="10"/>
    <n v="0"/>
    <n v="9"/>
    <n v="0"/>
    <n v="0"/>
    <x v="3"/>
    <x v="771"/>
    <x v="3"/>
    <x v="0"/>
    <n v="3"/>
    <n v="3"/>
    <x v="0"/>
    <x v="1"/>
    <x v="2"/>
  </r>
  <r>
    <x v="32"/>
    <x v="1"/>
    <x v="0"/>
    <x v="0"/>
    <x v="4"/>
    <x v="1"/>
    <x v="1"/>
    <x v="3"/>
    <x v="2"/>
    <x v="2"/>
    <x v="1"/>
    <x v="1035"/>
    <n v="3"/>
    <s v="Yes"/>
    <n v="21"/>
    <x v="1"/>
    <n v="1"/>
    <n v="32"/>
    <n v="3"/>
    <n v="9"/>
    <n v="1"/>
    <n v="5"/>
    <x v="2"/>
    <x v="772"/>
    <x v="2"/>
    <x v="0"/>
    <n v="4"/>
    <n v="0"/>
    <x v="1"/>
    <x v="2"/>
    <x v="1"/>
  </r>
  <r>
    <x v="18"/>
    <x v="1"/>
    <x v="2"/>
    <x v="0"/>
    <x v="10"/>
    <x v="0"/>
    <x v="0"/>
    <x v="1"/>
    <x v="2"/>
    <x v="3"/>
    <x v="2"/>
    <x v="1036"/>
    <n v="2"/>
    <s v="No"/>
    <n v="11"/>
    <x v="0"/>
    <n v="1"/>
    <n v="16"/>
    <n v="5"/>
    <n v="9"/>
    <n v="4"/>
    <n v="8"/>
    <x v="3"/>
    <x v="741"/>
    <x v="2"/>
    <x v="0"/>
    <n v="0"/>
    <n v="2"/>
    <x v="1"/>
    <x v="3"/>
    <x v="0"/>
  </r>
  <r>
    <x v="42"/>
    <x v="1"/>
    <x v="0"/>
    <x v="0"/>
    <x v="0"/>
    <x v="0"/>
    <x v="3"/>
    <x v="4"/>
    <x v="2"/>
    <x v="3"/>
    <x v="0"/>
    <x v="1037"/>
    <n v="4"/>
    <s v="No"/>
    <n v="12"/>
    <x v="0"/>
    <n v="0"/>
    <n v="35"/>
    <n v="2"/>
    <n v="9"/>
    <n v="8"/>
    <n v="8"/>
    <x v="1"/>
    <x v="773"/>
    <x v="4"/>
    <x v="0"/>
    <n v="0"/>
    <n v="1"/>
    <x v="0"/>
    <x v="1"/>
    <x v="2"/>
  </r>
  <r>
    <x v="7"/>
    <x v="0"/>
    <x v="0"/>
    <x v="0"/>
    <x v="4"/>
    <x v="0"/>
    <x v="0"/>
    <x v="0"/>
    <x v="1"/>
    <x v="2"/>
    <x v="0"/>
    <x v="1038"/>
    <n v="6"/>
    <s v="No"/>
    <n v="13"/>
    <x v="0"/>
    <n v="0"/>
    <n v="11"/>
    <n v="2"/>
    <n v="9"/>
    <n v="0"/>
    <n v="7"/>
    <x v="2"/>
    <x v="728"/>
    <x v="0"/>
    <x v="0"/>
    <n v="4"/>
    <n v="3"/>
    <x v="0"/>
    <x v="1"/>
    <x v="2"/>
  </r>
  <r>
    <x v="12"/>
    <x v="1"/>
    <x v="0"/>
    <x v="1"/>
    <x v="17"/>
    <x v="0"/>
    <x v="1"/>
    <x v="2"/>
    <x v="4"/>
    <x v="3"/>
    <x v="1"/>
    <x v="1039"/>
    <n v="0"/>
    <s v="No"/>
    <n v="11"/>
    <x v="0"/>
    <n v="1"/>
    <n v="10"/>
    <n v="3"/>
    <n v="9"/>
    <n v="7"/>
    <n v="7"/>
    <x v="1"/>
    <x v="774"/>
    <x v="3"/>
    <x v="0"/>
    <n v="4"/>
    <n v="3"/>
    <x v="0"/>
    <x v="2"/>
    <x v="0"/>
  </r>
  <r>
    <x v="13"/>
    <x v="1"/>
    <x v="1"/>
    <x v="0"/>
    <x v="6"/>
    <x v="0"/>
    <x v="3"/>
    <x v="2"/>
    <x v="6"/>
    <x v="1"/>
    <x v="2"/>
    <x v="1040"/>
    <n v="1"/>
    <s v="No"/>
    <n v="13"/>
    <x v="0"/>
    <n v="1"/>
    <n v="9"/>
    <n v="3"/>
    <n v="9"/>
    <n v="7"/>
    <n v="2"/>
    <x v="2"/>
    <x v="775"/>
    <x v="2"/>
    <x v="1"/>
    <n v="1"/>
    <n v="1"/>
    <x v="0"/>
    <x v="0"/>
    <x v="0"/>
  </r>
  <r>
    <x v="39"/>
    <x v="1"/>
    <x v="0"/>
    <x v="0"/>
    <x v="13"/>
    <x v="1"/>
    <x v="1"/>
    <x v="0"/>
    <x v="0"/>
    <x v="2"/>
    <x v="1"/>
    <x v="1041"/>
    <n v="1"/>
    <s v="No"/>
    <n v="14"/>
    <x v="0"/>
    <n v="1"/>
    <n v="10"/>
    <n v="3"/>
    <n v="9"/>
    <n v="1"/>
    <n v="4"/>
    <x v="1"/>
    <x v="776"/>
    <x v="4"/>
    <x v="0"/>
    <n v="5"/>
    <n v="3"/>
    <x v="1"/>
    <x v="0"/>
    <x v="1"/>
  </r>
  <r>
    <x v="25"/>
    <x v="1"/>
    <x v="1"/>
    <x v="0"/>
    <x v="7"/>
    <x v="1"/>
    <x v="1"/>
    <x v="2"/>
    <x v="6"/>
    <x v="0"/>
    <x v="0"/>
    <x v="1042"/>
    <n v="0"/>
    <s v="No"/>
    <n v="13"/>
    <x v="0"/>
    <n v="0"/>
    <n v="10"/>
    <n v="2"/>
    <n v="9"/>
    <n v="3"/>
    <n v="8"/>
    <x v="0"/>
    <x v="777"/>
    <x v="1"/>
    <x v="1"/>
    <n v="5"/>
    <n v="2"/>
    <x v="0"/>
    <x v="2"/>
    <x v="1"/>
  </r>
  <r>
    <x v="21"/>
    <x v="1"/>
    <x v="0"/>
    <x v="0"/>
    <x v="0"/>
    <x v="0"/>
    <x v="1"/>
    <x v="2"/>
    <x v="1"/>
    <x v="3"/>
    <x v="2"/>
    <x v="1043"/>
    <n v="0"/>
    <s v="No"/>
    <n v="13"/>
    <x v="0"/>
    <n v="2"/>
    <n v="10"/>
    <n v="4"/>
    <n v="9"/>
    <n v="1"/>
    <n v="6"/>
    <x v="0"/>
    <x v="778"/>
    <x v="0"/>
    <x v="0"/>
    <n v="5"/>
    <n v="1"/>
    <x v="0"/>
    <x v="2"/>
    <x v="0"/>
  </r>
  <r>
    <x v="10"/>
    <x v="0"/>
    <x v="1"/>
    <x v="1"/>
    <x v="22"/>
    <x v="1"/>
    <x v="1"/>
    <x v="0"/>
    <x v="3"/>
    <x v="0"/>
    <x v="1"/>
    <x v="1044"/>
    <n v="2"/>
    <s v="Yes"/>
    <n v="11"/>
    <x v="0"/>
    <n v="2"/>
    <n v="19"/>
    <n v="3"/>
    <n v="9"/>
    <n v="7"/>
    <n v="7"/>
    <x v="3"/>
    <x v="779"/>
    <x v="3"/>
    <x v="1"/>
    <n v="3"/>
    <n v="0"/>
    <x v="0"/>
    <x v="0"/>
    <x v="0"/>
  </r>
  <r>
    <x v="25"/>
    <x v="1"/>
    <x v="2"/>
    <x v="0"/>
    <x v="4"/>
    <x v="0"/>
    <x v="1"/>
    <x v="2"/>
    <x v="0"/>
    <x v="1"/>
    <x v="1"/>
    <x v="1045"/>
    <n v="1"/>
    <s v="Yes"/>
    <n v="15"/>
    <x v="0"/>
    <n v="1"/>
    <n v="9"/>
    <n v="2"/>
    <n v="9"/>
    <n v="5"/>
    <n v="8"/>
    <x v="0"/>
    <x v="780"/>
    <x v="2"/>
    <x v="0"/>
    <n v="4"/>
    <n v="2"/>
    <x v="1"/>
    <x v="0"/>
    <x v="0"/>
  </r>
  <r>
    <x v="14"/>
    <x v="1"/>
    <x v="1"/>
    <x v="0"/>
    <x v="0"/>
    <x v="1"/>
    <x v="0"/>
    <x v="0"/>
    <x v="1"/>
    <x v="2"/>
    <x v="0"/>
    <x v="1046"/>
    <n v="0"/>
    <s v="No"/>
    <n v="16"/>
    <x v="0"/>
    <n v="0"/>
    <n v="10"/>
    <n v="2"/>
    <n v="9"/>
    <n v="0"/>
    <n v="7"/>
    <x v="1"/>
    <x v="781"/>
    <x v="1"/>
    <x v="1"/>
    <n v="0"/>
    <n v="2"/>
    <x v="0"/>
    <x v="2"/>
    <x v="1"/>
  </r>
  <r>
    <x v="20"/>
    <x v="1"/>
    <x v="2"/>
    <x v="0"/>
    <x v="7"/>
    <x v="0"/>
    <x v="1"/>
    <x v="2"/>
    <x v="1"/>
    <x v="3"/>
    <x v="2"/>
    <x v="1047"/>
    <n v="5"/>
    <s v="No"/>
    <n v="15"/>
    <x v="0"/>
    <n v="2"/>
    <n v="11"/>
    <n v="2"/>
    <n v="9"/>
    <n v="1"/>
    <n v="7"/>
    <x v="2"/>
    <x v="782"/>
    <x v="2"/>
    <x v="1"/>
    <n v="4"/>
    <n v="2"/>
    <x v="1"/>
    <x v="0"/>
    <x v="0"/>
  </r>
  <r>
    <x v="34"/>
    <x v="1"/>
    <x v="0"/>
    <x v="2"/>
    <x v="0"/>
    <x v="0"/>
    <x v="1"/>
    <x v="0"/>
    <x v="8"/>
    <x v="1"/>
    <x v="0"/>
    <x v="1048"/>
    <n v="0"/>
    <s v="No"/>
    <n v="13"/>
    <x v="0"/>
    <n v="0"/>
    <n v="10"/>
    <n v="5"/>
    <n v="9"/>
    <n v="1"/>
    <n v="8"/>
    <x v="2"/>
    <x v="783"/>
    <x v="4"/>
    <x v="0"/>
    <n v="3"/>
    <n v="1"/>
    <x v="0"/>
    <x v="1"/>
    <x v="0"/>
  </r>
  <r>
    <x v="35"/>
    <x v="0"/>
    <x v="0"/>
    <x v="0"/>
    <x v="27"/>
    <x v="1"/>
    <x v="1"/>
    <x v="2"/>
    <x v="7"/>
    <x v="3"/>
    <x v="1"/>
    <x v="1049"/>
    <n v="4"/>
    <s v="No"/>
    <n v="22"/>
    <x v="1"/>
    <n v="1"/>
    <n v="13"/>
    <n v="2"/>
    <n v="9"/>
    <n v="3"/>
    <n v="7"/>
    <x v="0"/>
    <x v="784"/>
    <x v="3"/>
    <x v="0"/>
    <n v="0"/>
    <n v="3"/>
    <x v="0"/>
    <x v="3"/>
    <x v="1"/>
  </r>
  <r>
    <x v="35"/>
    <x v="1"/>
    <x v="0"/>
    <x v="0"/>
    <x v="0"/>
    <x v="0"/>
    <x v="1"/>
    <x v="1"/>
    <x v="6"/>
    <x v="1"/>
    <x v="2"/>
    <x v="1050"/>
    <n v="3"/>
    <s v="No"/>
    <n v="14"/>
    <x v="0"/>
    <n v="1"/>
    <n v="12"/>
    <n v="4"/>
    <n v="9"/>
    <n v="4"/>
    <n v="7"/>
    <x v="3"/>
    <x v="775"/>
    <x v="3"/>
    <x v="0"/>
    <n v="2"/>
    <n v="3"/>
    <x v="1"/>
    <x v="0"/>
    <x v="0"/>
  </r>
  <r>
    <x v="15"/>
    <x v="1"/>
    <x v="0"/>
    <x v="1"/>
    <x v="23"/>
    <x v="1"/>
    <x v="0"/>
    <x v="2"/>
    <x v="3"/>
    <x v="0"/>
    <x v="1"/>
    <x v="1051"/>
    <n v="1"/>
    <s v="No"/>
    <n v="21"/>
    <x v="1"/>
    <n v="1"/>
    <n v="9"/>
    <n v="5"/>
    <n v="9"/>
    <n v="5"/>
    <n v="8"/>
    <x v="1"/>
    <x v="785"/>
    <x v="1"/>
    <x v="1"/>
    <n v="3"/>
    <n v="2"/>
    <x v="0"/>
    <x v="2"/>
    <x v="0"/>
  </r>
  <r>
    <x v="2"/>
    <x v="1"/>
    <x v="0"/>
    <x v="0"/>
    <x v="13"/>
    <x v="1"/>
    <x v="0"/>
    <x v="2"/>
    <x v="6"/>
    <x v="1"/>
    <x v="1"/>
    <x v="1052"/>
    <n v="0"/>
    <s v="No"/>
    <n v="13"/>
    <x v="0"/>
    <n v="2"/>
    <n v="10"/>
    <n v="2"/>
    <n v="9"/>
    <n v="3"/>
    <n v="8"/>
    <x v="1"/>
    <x v="786"/>
    <x v="3"/>
    <x v="1"/>
    <n v="3"/>
    <n v="1"/>
    <x v="1"/>
    <x v="2"/>
    <x v="0"/>
  </r>
  <r>
    <x v="20"/>
    <x v="1"/>
    <x v="1"/>
    <x v="0"/>
    <x v="22"/>
    <x v="0"/>
    <x v="1"/>
    <x v="2"/>
    <x v="7"/>
    <x v="0"/>
    <x v="2"/>
    <x v="1053"/>
    <n v="1"/>
    <s v="No"/>
    <n v="20"/>
    <x v="1"/>
    <n v="3"/>
    <n v="9"/>
    <n v="2"/>
    <n v="9"/>
    <n v="2"/>
    <n v="8"/>
    <x v="3"/>
    <x v="736"/>
    <x v="4"/>
    <x v="1"/>
    <n v="1"/>
    <n v="0"/>
    <x v="0"/>
    <x v="0"/>
    <x v="0"/>
  </r>
  <r>
    <x v="20"/>
    <x v="1"/>
    <x v="0"/>
    <x v="0"/>
    <x v="1"/>
    <x v="1"/>
    <x v="1"/>
    <x v="2"/>
    <x v="7"/>
    <x v="1"/>
    <x v="1"/>
    <x v="1054"/>
    <n v="0"/>
    <s v="Yes"/>
    <n v="13"/>
    <x v="0"/>
    <n v="1"/>
    <n v="10"/>
    <n v="6"/>
    <n v="9"/>
    <n v="8"/>
    <n v="1"/>
    <x v="1"/>
    <x v="787"/>
    <x v="4"/>
    <x v="0"/>
    <n v="0"/>
    <n v="3"/>
    <x v="0"/>
    <x v="2"/>
    <x v="1"/>
  </r>
  <r>
    <x v="41"/>
    <x v="1"/>
    <x v="2"/>
    <x v="1"/>
    <x v="8"/>
    <x v="0"/>
    <x v="1"/>
    <x v="0"/>
    <x v="3"/>
    <x v="1"/>
    <x v="2"/>
    <x v="1055"/>
    <n v="2"/>
    <s v="No"/>
    <n v="15"/>
    <x v="0"/>
    <n v="2"/>
    <n v="16"/>
    <n v="3"/>
    <n v="9"/>
    <n v="0"/>
    <n v="0"/>
    <x v="2"/>
    <x v="726"/>
    <x v="0"/>
    <x v="1"/>
    <n v="1"/>
    <n v="1"/>
    <x v="0"/>
    <x v="0"/>
    <x v="1"/>
  </r>
  <r>
    <x v="26"/>
    <x v="1"/>
    <x v="0"/>
    <x v="1"/>
    <x v="5"/>
    <x v="1"/>
    <x v="0"/>
    <x v="1"/>
    <x v="4"/>
    <x v="1"/>
    <x v="1"/>
    <x v="1056"/>
    <n v="0"/>
    <s v="No"/>
    <n v="19"/>
    <x v="0"/>
    <n v="2"/>
    <n v="10"/>
    <n v="2"/>
    <n v="9"/>
    <n v="3"/>
    <n v="4"/>
    <x v="0"/>
    <x v="788"/>
    <x v="0"/>
    <x v="0"/>
    <n v="5"/>
    <n v="0"/>
    <x v="1"/>
    <x v="1"/>
    <x v="1"/>
  </r>
  <r>
    <x v="27"/>
    <x v="1"/>
    <x v="0"/>
    <x v="2"/>
    <x v="26"/>
    <x v="1"/>
    <x v="1"/>
    <x v="1"/>
    <x v="8"/>
    <x v="1"/>
    <x v="0"/>
    <x v="1057"/>
    <n v="1"/>
    <s v="Yes"/>
    <n v="16"/>
    <x v="0"/>
    <n v="0"/>
    <n v="9"/>
    <n v="2"/>
    <n v="9"/>
    <n v="1"/>
    <n v="7"/>
    <x v="0"/>
    <x v="761"/>
    <x v="1"/>
    <x v="1"/>
    <n v="4"/>
    <n v="1"/>
    <x v="1"/>
    <x v="0"/>
    <x v="1"/>
  </r>
  <r>
    <x v="28"/>
    <x v="1"/>
    <x v="2"/>
    <x v="0"/>
    <x v="9"/>
    <x v="0"/>
    <x v="1"/>
    <x v="2"/>
    <x v="6"/>
    <x v="2"/>
    <x v="0"/>
    <x v="1058"/>
    <n v="0"/>
    <s v="No"/>
    <n v="19"/>
    <x v="0"/>
    <n v="0"/>
    <n v="10"/>
    <n v="2"/>
    <n v="9"/>
    <n v="1"/>
    <n v="7"/>
    <x v="2"/>
    <x v="789"/>
    <x v="3"/>
    <x v="1"/>
    <n v="2"/>
    <n v="2"/>
    <x v="0"/>
    <x v="2"/>
    <x v="0"/>
  </r>
  <r>
    <x v="39"/>
    <x v="1"/>
    <x v="1"/>
    <x v="1"/>
    <x v="0"/>
    <x v="0"/>
    <x v="0"/>
    <x v="2"/>
    <x v="4"/>
    <x v="3"/>
    <x v="1"/>
    <x v="1059"/>
    <n v="2"/>
    <s v="No"/>
    <n v="14"/>
    <x v="0"/>
    <n v="0"/>
    <n v="17"/>
    <n v="3"/>
    <n v="9"/>
    <n v="0"/>
    <n v="8"/>
    <x v="2"/>
    <x v="790"/>
    <x v="0"/>
    <x v="1"/>
    <n v="3"/>
    <n v="0"/>
    <x v="0"/>
    <x v="2"/>
    <x v="0"/>
  </r>
  <r>
    <x v="39"/>
    <x v="1"/>
    <x v="1"/>
    <x v="0"/>
    <x v="10"/>
    <x v="0"/>
    <x v="0"/>
    <x v="2"/>
    <x v="1"/>
    <x v="3"/>
    <x v="1"/>
    <x v="1060"/>
    <n v="1"/>
    <s v="No"/>
    <n v="23"/>
    <x v="1"/>
    <n v="1"/>
    <n v="10"/>
    <n v="3"/>
    <n v="10"/>
    <n v="1"/>
    <n v="7"/>
    <x v="0"/>
    <x v="791"/>
    <x v="0"/>
    <x v="0"/>
    <n v="2"/>
    <n v="0"/>
    <x v="0"/>
    <x v="1"/>
    <x v="2"/>
  </r>
  <r>
    <x v="7"/>
    <x v="1"/>
    <x v="0"/>
    <x v="0"/>
    <x v="27"/>
    <x v="1"/>
    <x v="3"/>
    <x v="1"/>
    <x v="6"/>
    <x v="2"/>
    <x v="2"/>
    <x v="1061"/>
    <n v="1"/>
    <s v="No"/>
    <n v="11"/>
    <x v="0"/>
    <n v="1"/>
    <n v="10"/>
    <n v="1"/>
    <n v="10"/>
    <n v="8"/>
    <n v="8"/>
    <x v="0"/>
    <x v="792"/>
    <x v="4"/>
    <x v="0"/>
    <n v="3"/>
    <n v="3"/>
    <x v="0"/>
    <x v="1"/>
    <x v="1"/>
  </r>
  <r>
    <x v="21"/>
    <x v="0"/>
    <x v="1"/>
    <x v="0"/>
    <x v="15"/>
    <x v="1"/>
    <x v="2"/>
    <x v="0"/>
    <x v="1"/>
    <x v="2"/>
    <x v="0"/>
    <x v="1062"/>
    <n v="1"/>
    <s v="Yes"/>
    <n v="22"/>
    <x v="1"/>
    <n v="0"/>
    <n v="10"/>
    <n v="5"/>
    <n v="10"/>
    <n v="6"/>
    <n v="7"/>
    <x v="3"/>
    <x v="793"/>
    <x v="4"/>
    <x v="0"/>
    <n v="1"/>
    <n v="2"/>
    <x v="0"/>
    <x v="0"/>
    <x v="2"/>
  </r>
  <r>
    <x v="14"/>
    <x v="1"/>
    <x v="0"/>
    <x v="0"/>
    <x v="14"/>
    <x v="0"/>
    <x v="0"/>
    <x v="0"/>
    <x v="0"/>
    <x v="0"/>
    <x v="0"/>
    <x v="1063"/>
    <n v="1"/>
    <s v="No"/>
    <n v="13"/>
    <x v="0"/>
    <n v="0"/>
    <n v="10"/>
    <n v="5"/>
    <n v="10"/>
    <n v="1"/>
    <n v="8"/>
    <x v="1"/>
    <x v="794"/>
    <x v="4"/>
    <x v="1"/>
    <n v="1"/>
    <n v="1"/>
    <x v="0"/>
    <x v="1"/>
    <x v="0"/>
  </r>
  <r>
    <x v="12"/>
    <x v="1"/>
    <x v="1"/>
    <x v="0"/>
    <x v="8"/>
    <x v="1"/>
    <x v="1"/>
    <x v="2"/>
    <x v="0"/>
    <x v="1"/>
    <x v="0"/>
    <x v="1064"/>
    <n v="1"/>
    <s v="No"/>
    <n v="11"/>
    <x v="0"/>
    <n v="0"/>
    <n v="10"/>
    <n v="2"/>
    <n v="10"/>
    <n v="9"/>
    <n v="9"/>
    <x v="3"/>
    <x v="795"/>
    <x v="0"/>
    <x v="0"/>
    <n v="1"/>
    <n v="0"/>
    <x v="0"/>
    <x v="2"/>
    <x v="1"/>
  </r>
  <r>
    <x v="21"/>
    <x v="1"/>
    <x v="0"/>
    <x v="0"/>
    <x v="4"/>
    <x v="0"/>
    <x v="1"/>
    <x v="2"/>
    <x v="1"/>
    <x v="3"/>
    <x v="1"/>
    <x v="1065"/>
    <n v="1"/>
    <s v="No"/>
    <n v="17"/>
    <x v="0"/>
    <n v="2"/>
    <n v="10"/>
    <n v="3"/>
    <n v="10"/>
    <n v="0"/>
    <n v="9"/>
    <x v="1"/>
    <x v="796"/>
    <x v="3"/>
    <x v="1"/>
    <n v="4"/>
    <n v="3"/>
    <x v="0"/>
    <x v="1"/>
    <x v="2"/>
  </r>
  <r>
    <x v="14"/>
    <x v="1"/>
    <x v="0"/>
    <x v="0"/>
    <x v="4"/>
    <x v="0"/>
    <x v="0"/>
    <x v="2"/>
    <x v="0"/>
    <x v="1"/>
    <x v="1"/>
    <x v="1066"/>
    <n v="1"/>
    <s v="Yes"/>
    <n v="12"/>
    <x v="0"/>
    <n v="2"/>
    <n v="10"/>
    <n v="1"/>
    <n v="10"/>
    <n v="3"/>
    <n v="0"/>
    <x v="0"/>
    <x v="797"/>
    <x v="2"/>
    <x v="1"/>
    <n v="2"/>
    <n v="2"/>
    <x v="1"/>
    <x v="2"/>
    <x v="1"/>
  </r>
  <r>
    <x v="31"/>
    <x v="1"/>
    <x v="0"/>
    <x v="1"/>
    <x v="27"/>
    <x v="0"/>
    <x v="1"/>
    <x v="2"/>
    <x v="4"/>
    <x v="1"/>
    <x v="0"/>
    <x v="1067"/>
    <n v="0"/>
    <s v="Yes"/>
    <n v="22"/>
    <x v="1"/>
    <n v="0"/>
    <n v="11"/>
    <n v="2"/>
    <n v="10"/>
    <n v="1"/>
    <n v="0"/>
    <x v="1"/>
    <x v="798"/>
    <x v="2"/>
    <x v="0"/>
    <n v="5"/>
    <n v="3"/>
    <x v="1"/>
    <x v="2"/>
    <x v="1"/>
  </r>
  <r>
    <x v="35"/>
    <x v="1"/>
    <x v="1"/>
    <x v="0"/>
    <x v="4"/>
    <x v="0"/>
    <x v="0"/>
    <x v="1"/>
    <x v="7"/>
    <x v="2"/>
    <x v="1"/>
    <x v="1068"/>
    <n v="2"/>
    <s v="Yes"/>
    <n v="13"/>
    <x v="0"/>
    <n v="1"/>
    <n v="21"/>
    <n v="5"/>
    <n v="10"/>
    <n v="9"/>
    <n v="5"/>
    <x v="2"/>
    <x v="799"/>
    <x v="0"/>
    <x v="1"/>
    <n v="4"/>
    <n v="3"/>
    <x v="0"/>
    <x v="3"/>
    <x v="0"/>
  </r>
  <r>
    <x v="14"/>
    <x v="1"/>
    <x v="1"/>
    <x v="0"/>
    <x v="23"/>
    <x v="0"/>
    <x v="2"/>
    <x v="0"/>
    <x v="1"/>
    <x v="0"/>
    <x v="2"/>
    <x v="1069"/>
    <n v="1"/>
    <s v="No"/>
    <n v="25"/>
    <x v="1"/>
    <n v="3"/>
    <n v="10"/>
    <n v="2"/>
    <n v="10"/>
    <n v="0"/>
    <n v="9"/>
    <x v="0"/>
    <x v="800"/>
    <x v="4"/>
    <x v="0"/>
    <n v="5"/>
    <n v="0"/>
    <x v="1"/>
    <x v="3"/>
    <x v="2"/>
  </r>
  <r>
    <x v="27"/>
    <x v="1"/>
    <x v="0"/>
    <x v="1"/>
    <x v="4"/>
    <x v="0"/>
    <x v="1"/>
    <x v="1"/>
    <x v="4"/>
    <x v="3"/>
    <x v="1"/>
    <x v="1070"/>
    <n v="1"/>
    <s v="No"/>
    <n v="13"/>
    <x v="0"/>
    <n v="2"/>
    <n v="10"/>
    <n v="3"/>
    <n v="10"/>
    <n v="0"/>
    <n v="6"/>
    <x v="2"/>
    <x v="801"/>
    <x v="1"/>
    <x v="0"/>
    <n v="0"/>
    <n v="0"/>
    <x v="1"/>
    <x v="3"/>
    <x v="0"/>
  </r>
  <r>
    <x v="7"/>
    <x v="1"/>
    <x v="2"/>
    <x v="0"/>
    <x v="4"/>
    <x v="0"/>
    <x v="1"/>
    <x v="2"/>
    <x v="6"/>
    <x v="0"/>
    <x v="1"/>
    <x v="1071"/>
    <n v="1"/>
    <s v="No"/>
    <n v="13"/>
    <x v="0"/>
    <n v="1"/>
    <n v="10"/>
    <n v="1"/>
    <n v="10"/>
    <n v="0"/>
    <n v="9"/>
    <x v="2"/>
    <x v="802"/>
    <x v="1"/>
    <x v="0"/>
    <n v="4"/>
    <n v="1"/>
    <x v="0"/>
    <x v="3"/>
    <x v="1"/>
  </r>
  <r>
    <x v="14"/>
    <x v="1"/>
    <x v="0"/>
    <x v="1"/>
    <x v="9"/>
    <x v="1"/>
    <x v="1"/>
    <x v="1"/>
    <x v="4"/>
    <x v="1"/>
    <x v="1"/>
    <x v="1072"/>
    <n v="2"/>
    <s v="No"/>
    <n v="12"/>
    <x v="0"/>
    <n v="1"/>
    <n v="12"/>
    <n v="2"/>
    <n v="10"/>
    <n v="7"/>
    <n v="4"/>
    <x v="2"/>
    <x v="803"/>
    <x v="3"/>
    <x v="1"/>
    <n v="1"/>
    <n v="2"/>
    <x v="1"/>
    <x v="1"/>
    <x v="2"/>
  </r>
  <r>
    <x v="13"/>
    <x v="1"/>
    <x v="1"/>
    <x v="0"/>
    <x v="0"/>
    <x v="0"/>
    <x v="0"/>
    <x v="2"/>
    <x v="6"/>
    <x v="0"/>
    <x v="1"/>
    <x v="1073"/>
    <n v="1"/>
    <s v="No"/>
    <n v="17"/>
    <x v="0"/>
    <n v="0"/>
    <n v="10"/>
    <n v="2"/>
    <n v="10"/>
    <n v="1"/>
    <n v="9"/>
    <x v="0"/>
    <x v="804"/>
    <x v="1"/>
    <x v="1"/>
    <n v="2"/>
    <n v="1"/>
    <x v="0"/>
    <x v="1"/>
    <x v="1"/>
  </r>
  <r>
    <x v="7"/>
    <x v="0"/>
    <x v="0"/>
    <x v="1"/>
    <x v="28"/>
    <x v="1"/>
    <x v="1"/>
    <x v="1"/>
    <x v="4"/>
    <x v="1"/>
    <x v="1"/>
    <x v="862"/>
    <n v="1"/>
    <s v="No"/>
    <n v="22"/>
    <x v="1"/>
    <n v="3"/>
    <n v="10"/>
    <n v="3"/>
    <n v="10"/>
    <n v="1"/>
    <n v="9"/>
    <x v="1"/>
    <x v="805"/>
    <x v="2"/>
    <x v="0"/>
    <n v="0"/>
    <n v="0"/>
    <x v="1"/>
    <x v="0"/>
    <x v="0"/>
  </r>
  <r>
    <x v="31"/>
    <x v="1"/>
    <x v="0"/>
    <x v="0"/>
    <x v="10"/>
    <x v="0"/>
    <x v="0"/>
    <x v="1"/>
    <x v="2"/>
    <x v="3"/>
    <x v="1"/>
    <x v="1074"/>
    <n v="5"/>
    <s v="No"/>
    <n v="16"/>
    <x v="0"/>
    <n v="2"/>
    <n v="16"/>
    <n v="5"/>
    <n v="10"/>
    <n v="4"/>
    <n v="7"/>
    <x v="1"/>
    <x v="806"/>
    <x v="3"/>
    <x v="1"/>
    <n v="3"/>
    <n v="3"/>
    <x v="1"/>
    <x v="0"/>
    <x v="0"/>
  </r>
  <r>
    <x v="0"/>
    <x v="1"/>
    <x v="1"/>
    <x v="0"/>
    <x v="18"/>
    <x v="0"/>
    <x v="1"/>
    <x v="1"/>
    <x v="2"/>
    <x v="1"/>
    <x v="2"/>
    <x v="1075"/>
    <n v="1"/>
    <s v="Yes"/>
    <n v="14"/>
    <x v="0"/>
    <n v="3"/>
    <n v="10"/>
    <n v="1"/>
    <n v="10"/>
    <n v="0"/>
    <n v="7"/>
    <x v="3"/>
    <x v="807"/>
    <x v="1"/>
    <x v="0"/>
    <n v="5"/>
    <n v="0"/>
    <x v="0"/>
    <x v="1"/>
    <x v="2"/>
  </r>
  <r>
    <x v="27"/>
    <x v="1"/>
    <x v="1"/>
    <x v="1"/>
    <x v="4"/>
    <x v="1"/>
    <x v="1"/>
    <x v="1"/>
    <x v="4"/>
    <x v="0"/>
    <x v="0"/>
    <x v="518"/>
    <n v="1"/>
    <s v="No"/>
    <n v="14"/>
    <x v="0"/>
    <n v="0"/>
    <n v="10"/>
    <n v="3"/>
    <n v="10"/>
    <n v="0"/>
    <n v="8"/>
    <x v="1"/>
    <x v="808"/>
    <x v="1"/>
    <x v="1"/>
    <n v="5"/>
    <n v="1"/>
    <x v="0"/>
    <x v="2"/>
    <x v="1"/>
  </r>
  <r>
    <x v="9"/>
    <x v="0"/>
    <x v="2"/>
    <x v="0"/>
    <x v="8"/>
    <x v="0"/>
    <x v="1"/>
    <x v="1"/>
    <x v="5"/>
    <x v="3"/>
    <x v="1"/>
    <x v="1076"/>
    <n v="1"/>
    <s v="Yes"/>
    <n v="12"/>
    <x v="0"/>
    <n v="1"/>
    <n v="10"/>
    <n v="2"/>
    <n v="10"/>
    <n v="9"/>
    <n v="9"/>
    <x v="1"/>
    <x v="809"/>
    <x v="1"/>
    <x v="1"/>
    <n v="3"/>
    <n v="1"/>
    <x v="0"/>
    <x v="3"/>
    <x v="0"/>
  </r>
  <r>
    <x v="16"/>
    <x v="1"/>
    <x v="0"/>
    <x v="0"/>
    <x v="7"/>
    <x v="0"/>
    <x v="1"/>
    <x v="3"/>
    <x v="2"/>
    <x v="3"/>
    <x v="2"/>
    <x v="1077"/>
    <n v="3"/>
    <s v="No"/>
    <n v="14"/>
    <x v="0"/>
    <n v="2"/>
    <n v="28"/>
    <n v="4"/>
    <n v="10"/>
    <n v="1"/>
    <n v="6"/>
    <x v="2"/>
    <x v="810"/>
    <x v="2"/>
    <x v="0"/>
    <n v="2"/>
    <n v="1"/>
    <x v="0"/>
    <x v="0"/>
    <x v="0"/>
  </r>
  <r>
    <x v="7"/>
    <x v="1"/>
    <x v="1"/>
    <x v="1"/>
    <x v="0"/>
    <x v="0"/>
    <x v="1"/>
    <x v="2"/>
    <x v="4"/>
    <x v="1"/>
    <x v="0"/>
    <x v="1078"/>
    <n v="1"/>
    <s v="No"/>
    <n v="18"/>
    <x v="0"/>
    <n v="0"/>
    <n v="10"/>
    <n v="3"/>
    <n v="10"/>
    <n v="0"/>
    <n v="9"/>
    <x v="2"/>
    <x v="811"/>
    <x v="1"/>
    <x v="0"/>
    <n v="2"/>
    <n v="2"/>
    <x v="1"/>
    <x v="3"/>
    <x v="0"/>
  </r>
  <r>
    <x v="29"/>
    <x v="1"/>
    <x v="0"/>
    <x v="0"/>
    <x v="11"/>
    <x v="0"/>
    <x v="1"/>
    <x v="2"/>
    <x v="0"/>
    <x v="1"/>
    <x v="1"/>
    <x v="1079"/>
    <n v="3"/>
    <s v="Yes"/>
    <n v="19"/>
    <x v="0"/>
    <n v="1"/>
    <n v="12"/>
    <n v="4"/>
    <n v="10"/>
    <n v="0"/>
    <n v="8"/>
    <x v="1"/>
    <x v="812"/>
    <x v="1"/>
    <x v="1"/>
    <n v="3"/>
    <n v="3"/>
    <x v="1"/>
    <x v="0"/>
    <x v="2"/>
  </r>
  <r>
    <x v="12"/>
    <x v="1"/>
    <x v="0"/>
    <x v="0"/>
    <x v="13"/>
    <x v="1"/>
    <x v="0"/>
    <x v="1"/>
    <x v="2"/>
    <x v="3"/>
    <x v="1"/>
    <x v="1080"/>
    <n v="3"/>
    <s v="No"/>
    <n v="17"/>
    <x v="0"/>
    <n v="1"/>
    <n v="19"/>
    <n v="2"/>
    <n v="10"/>
    <n v="0"/>
    <n v="1"/>
    <x v="0"/>
    <x v="813"/>
    <x v="4"/>
    <x v="1"/>
    <n v="0"/>
    <n v="1"/>
    <x v="0"/>
    <x v="0"/>
    <x v="1"/>
  </r>
  <r>
    <x v="20"/>
    <x v="1"/>
    <x v="1"/>
    <x v="0"/>
    <x v="9"/>
    <x v="1"/>
    <x v="1"/>
    <x v="1"/>
    <x v="5"/>
    <x v="3"/>
    <x v="1"/>
    <x v="1081"/>
    <n v="6"/>
    <s v="No"/>
    <n v="11"/>
    <x v="0"/>
    <n v="2"/>
    <n v="12"/>
    <n v="2"/>
    <n v="10"/>
    <n v="8"/>
    <n v="8"/>
    <x v="0"/>
    <x v="814"/>
    <x v="3"/>
    <x v="0"/>
    <n v="3"/>
    <n v="2"/>
    <x v="1"/>
    <x v="3"/>
    <x v="2"/>
  </r>
  <r>
    <x v="14"/>
    <x v="1"/>
    <x v="0"/>
    <x v="0"/>
    <x v="25"/>
    <x v="1"/>
    <x v="1"/>
    <x v="2"/>
    <x v="1"/>
    <x v="1"/>
    <x v="1"/>
    <x v="784"/>
    <n v="1"/>
    <s v="No"/>
    <n v="13"/>
    <x v="0"/>
    <n v="2"/>
    <n v="11"/>
    <n v="2"/>
    <n v="10"/>
    <n v="1"/>
    <n v="9"/>
    <x v="2"/>
    <x v="815"/>
    <x v="0"/>
    <x v="1"/>
    <n v="4"/>
    <n v="1"/>
    <x v="1"/>
    <x v="0"/>
    <x v="0"/>
  </r>
  <r>
    <x v="28"/>
    <x v="1"/>
    <x v="1"/>
    <x v="0"/>
    <x v="22"/>
    <x v="1"/>
    <x v="0"/>
    <x v="1"/>
    <x v="6"/>
    <x v="0"/>
    <x v="1"/>
    <x v="1082"/>
    <n v="1"/>
    <s v="No"/>
    <n v="24"/>
    <x v="1"/>
    <n v="1"/>
    <n v="10"/>
    <n v="2"/>
    <n v="10"/>
    <n v="8"/>
    <n v="9"/>
    <x v="2"/>
    <x v="812"/>
    <x v="2"/>
    <x v="0"/>
    <n v="1"/>
    <n v="0"/>
    <x v="0"/>
    <x v="1"/>
    <x v="0"/>
  </r>
  <r>
    <x v="2"/>
    <x v="1"/>
    <x v="0"/>
    <x v="0"/>
    <x v="10"/>
    <x v="0"/>
    <x v="1"/>
    <x v="2"/>
    <x v="1"/>
    <x v="1"/>
    <x v="1"/>
    <x v="1083"/>
    <n v="9"/>
    <s v="No"/>
    <n v="14"/>
    <x v="0"/>
    <n v="2"/>
    <n v="12"/>
    <n v="3"/>
    <n v="10"/>
    <n v="9"/>
    <n v="8"/>
    <x v="0"/>
    <x v="816"/>
    <x v="1"/>
    <x v="1"/>
    <n v="4"/>
    <n v="0"/>
    <x v="1"/>
    <x v="1"/>
    <x v="2"/>
  </r>
  <r>
    <x v="14"/>
    <x v="1"/>
    <x v="0"/>
    <x v="1"/>
    <x v="9"/>
    <x v="1"/>
    <x v="0"/>
    <x v="2"/>
    <x v="4"/>
    <x v="0"/>
    <x v="2"/>
    <x v="1084"/>
    <n v="1"/>
    <s v="No"/>
    <n v="13"/>
    <x v="0"/>
    <n v="3"/>
    <n v="10"/>
    <n v="2"/>
    <n v="10"/>
    <n v="1"/>
    <n v="2"/>
    <x v="1"/>
    <x v="817"/>
    <x v="1"/>
    <x v="1"/>
    <n v="2"/>
    <n v="2"/>
    <x v="1"/>
    <x v="0"/>
    <x v="2"/>
  </r>
  <r>
    <x v="26"/>
    <x v="1"/>
    <x v="0"/>
    <x v="1"/>
    <x v="0"/>
    <x v="0"/>
    <x v="0"/>
    <x v="1"/>
    <x v="4"/>
    <x v="0"/>
    <x v="1"/>
    <x v="1085"/>
    <n v="1"/>
    <s v="No"/>
    <n v="13"/>
    <x v="0"/>
    <n v="2"/>
    <n v="10"/>
    <n v="2"/>
    <n v="10"/>
    <n v="9"/>
    <n v="0"/>
    <x v="3"/>
    <x v="818"/>
    <x v="1"/>
    <x v="0"/>
    <n v="1"/>
    <n v="2"/>
    <x v="0"/>
    <x v="2"/>
    <x v="1"/>
  </r>
  <r>
    <x v="33"/>
    <x v="1"/>
    <x v="0"/>
    <x v="1"/>
    <x v="4"/>
    <x v="0"/>
    <x v="3"/>
    <x v="1"/>
    <x v="4"/>
    <x v="2"/>
    <x v="1"/>
    <x v="1086"/>
    <n v="1"/>
    <s v="No"/>
    <n v="16"/>
    <x v="0"/>
    <n v="1"/>
    <n v="10"/>
    <n v="2"/>
    <n v="10"/>
    <n v="0"/>
    <n v="7"/>
    <x v="3"/>
    <x v="798"/>
    <x v="1"/>
    <x v="0"/>
    <n v="2"/>
    <n v="2"/>
    <x v="0"/>
    <x v="1"/>
    <x v="1"/>
  </r>
  <r>
    <x v="6"/>
    <x v="1"/>
    <x v="0"/>
    <x v="0"/>
    <x v="12"/>
    <x v="0"/>
    <x v="1"/>
    <x v="2"/>
    <x v="0"/>
    <x v="2"/>
    <x v="2"/>
    <x v="1087"/>
    <n v="1"/>
    <s v="No"/>
    <n v="12"/>
    <x v="0"/>
    <n v="1"/>
    <n v="10"/>
    <n v="2"/>
    <n v="10"/>
    <n v="1"/>
    <n v="8"/>
    <x v="0"/>
    <x v="819"/>
    <x v="2"/>
    <x v="1"/>
    <n v="2"/>
    <n v="1"/>
    <x v="1"/>
    <x v="2"/>
    <x v="2"/>
  </r>
  <r>
    <x v="35"/>
    <x v="1"/>
    <x v="0"/>
    <x v="0"/>
    <x v="24"/>
    <x v="1"/>
    <x v="1"/>
    <x v="2"/>
    <x v="6"/>
    <x v="0"/>
    <x v="2"/>
    <x v="1088"/>
    <n v="2"/>
    <s v="No"/>
    <n v="14"/>
    <x v="0"/>
    <n v="1"/>
    <n v="19"/>
    <n v="5"/>
    <n v="10"/>
    <n v="0"/>
    <n v="8"/>
    <x v="2"/>
    <x v="820"/>
    <x v="4"/>
    <x v="1"/>
    <n v="0"/>
    <n v="2"/>
    <x v="1"/>
    <x v="2"/>
    <x v="0"/>
  </r>
  <r>
    <x v="7"/>
    <x v="1"/>
    <x v="0"/>
    <x v="0"/>
    <x v="5"/>
    <x v="0"/>
    <x v="0"/>
    <x v="1"/>
    <x v="2"/>
    <x v="0"/>
    <x v="1"/>
    <x v="1089"/>
    <n v="1"/>
    <s v="No"/>
    <n v="18"/>
    <x v="0"/>
    <n v="0"/>
    <n v="10"/>
    <n v="2"/>
    <n v="10"/>
    <n v="0"/>
    <n v="7"/>
    <x v="1"/>
    <x v="821"/>
    <x v="2"/>
    <x v="1"/>
    <n v="0"/>
    <n v="1"/>
    <x v="0"/>
    <x v="0"/>
    <x v="2"/>
  </r>
  <r>
    <x v="26"/>
    <x v="1"/>
    <x v="2"/>
    <x v="1"/>
    <x v="6"/>
    <x v="0"/>
    <x v="1"/>
    <x v="1"/>
    <x v="4"/>
    <x v="1"/>
    <x v="0"/>
    <x v="1090"/>
    <n v="1"/>
    <s v="No"/>
    <n v="14"/>
    <x v="0"/>
    <n v="0"/>
    <n v="10"/>
    <n v="3"/>
    <n v="10"/>
    <n v="9"/>
    <n v="7"/>
    <x v="2"/>
    <x v="822"/>
    <x v="1"/>
    <x v="1"/>
    <n v="3"/>
    <n v="3"/>
    <x v="0"/>
    <x v="1"/>
    <x v="0"/>
  </r>
  <r>
    <x v="29"/>
    <x v="1"/>
    <x v="0"/>
    <x v="1"/>
    <x v="24"/>
    <x v="1"/>
    <x v="1"/>
    <x v="4"/>
    <x v="5"/>
    <x v="3"/>
    <x v="0"/>
    <x v="1091"/>
    <n v="3"/>
    <s v="No"/>
    <n v="23"/>
    <x v="1"/>
    <n v="0"/>
    <n v="37"/>
    <n v="2"/>
    <n v="10"/>
    <n v="7"/>
    <n v="7"/>
    <x v="0"/>
    <x v="823"/>
    <x v="1"/>
    <x v="1"/>
    <n v="2"/>
    <n v="0"/>
    <x v="1"/>
    <x v="0"/>
    <x v="2"/>
  </r>
  <r>
    <x v="22"/>
    <x v="1"/>
    <x v="0"/>
    <x v="0"/>
    <x v="20"/>
    <x v="0"/>
    <x v="1"/>
    <x v="1"/>
    <x v="6"/>
    <x v="2"/>
    <x v="1"/>
    <x v="1092"/>
    <n v="1"/>
    <s v="Yes"/>
    <n v="21"/>
    <x v="1"/>
    <n v="1"/>
    <n v="10"/>
    <n v="5"/>
    <n v="10"/>
    <n v="5"/>
    <n v="8"/>
    <x v="1"/>
    <x v="796"/>
    <x v="0"/>
    <x v="1"/>
    <n v="3"/>
    <n v="1"/>
    <x v="0"/>
    <x v="1"/>
    <x v="1"/>
  </r>
  <r>
    <x v="13"/>
    <x v="1"/>
    <x v="0"/>
    <x v="1"/>
    <x v="27"/>
    <x v="0"/>
    <x v="3"/>
    <x v="2"/>
    <x v="4"/>
    <x v="1"/>
    <x v="0"/>
    <x v="1093"/>
    <n v="1"/>
    <s v="No"/>
    <n v="12"/>
    <x v="0"/>
    <n v="0"/>
    <n v="10"/>
    <n v="3"/>
    <n v="10"/>
    <n v="5"/>
    <n v="7"/>
    <x v="0"/>
    <x v="824"/>
    <x v="0"/>
    <x v="0"/>
    <n v="2"/>
    <n v="3"/>
    <x v="0"/>
    <x v="2"/>
    <x v="1"/>
  </r>
  <r>
    <x v="41"/>
    <x v="1"/>
    <x v="0"/>
    <x v="0"/>
    <x v="2"/>
    <x v="0"/>
    <x v="1"/>
    <x v="2"/>
    <x v="1"/>
    <x v="2"/>
    <x v="2"/>
    <x v="1094"/>
    <n v="3"/>
    <s v="Yes"/>
    <n v="12"/>
    <x v="0"/>
    <n v="2"/>
    <n v="18"/>
    <n v="3"/>
    <n v="10"/>
    <n v="6"/>
    <n v="9"/>
    <x v="3"/>
    <x v="825"/>
    <x v="2"/>
    <x v="0"/>
    <n v="3"/>
    <n v="2"/>
    <x v="0"/>
    <x v="1"/>
    <x v="0"/>
  </r>
  <r>
    <x v="22"/>
    <x v="1"/>
    <x v="0"/>
    <x v="0"/>
    <x v="0"/>
    <x v="1"/>
    <x v="1"/>
    <x v="2"/>
    <x v="7"/>
    <x v="1"/>
    <x v="1"/>
    <x v="1095"/>
    <n v="1"/>
    <s v="No"/>
    <n v="13"/>
    <x v="0"/>
    <n v="2"/>
    <n v="10"/>
    <n v="4"/>
    <n v="10"/>
    <n v="2"/>
    <n v="2"/>
    <x v="3"/>
    <x v="826"/>
    <x v="0"/>
    <x v="1"/>
    <n v="5"/>
    <n v="0"/>
    <x v="0"/>
    <x v="2"/>
    <x v="2"/>
  </r>
  <r>
    <x v="13"/>
    <x v="1"/>
    <x v="0"/>
    <x v="0"/>
    <x v="4"/>
    <x v="0"/>
    <x v="1"/>
    <x v="0"/>
    <x v="1"/>
    <x v="1"/>
    <x v="1"/>
    <x v="1096"/>
    <n v="1"/>
    <s v="No"/>
    <n v="12"/>
    <x v="0"/>
    <n v="1"/>
    <n v="10"/>
    <n v="4"/>
    <n v="10"/>
    <n v="8"/>
    <n v="8"/>
    <x v="2"/>
    <x v="796"/>
    <x v="3"/>
    <x v="1"/>
    <n v="5"/>
    <n v="2"/>
    <x v="1"/>
    <x v="0"/>
    <x v="1"/>
  </r>
  <r>
    <x v="0"/>
    <x v="1"/>
    <x v="0"/>
    <x v="0"/>
    <x v="5"/>
    <x v="0"/>
    <x v="1"/>
    <x v="1"/>
    <x v="6"/>
    <x v="0"/>
    <x v="1"/>
    <x v="1097"/>
    <n v="1"/>
    <s v="No"/>
    <n v="15"/>
    <x v="0"/>
    <n v="1"/>
    <n v="10"/>
    <n v="2"/>
    <n v="10"/>
    <n v="7"/>
    <n v="8"/>
    <x v="1"/>
    <x v="827"/>
    <x v="3"/>
    <x v="1"/>
    <n v="0"/>
    <n v="1"/>
    <x v="0"/>
    <x v="0"/>
    <x v="1"/>
  </r>
  <r>
    <x v="20"/>
    <x v="0"/>
    <x v="1"/>
    <x v="0"/>
    <x v="5"/>
    <x v="0"/>
    <x v="1"/>
    <x v="0"/>
    <x v="1"/>
    <x v="2"/>
    <x v="0"/>
    <x v="1098"/>
    <n v="1"/>
    <s v="Yes"/>
    <n v="11"/>
    <x v="0"/>
    <n v="0"/>
    <n v="10"/>
    <n v="3"/>
    <n v="10"/>
    <n v="9"/>
    <n v="7"/>
    <x v="1"/>
    <x v="808"/>
    <x v="4"/>
    <x v="1"/>
    <n v="1"/>
    <n v="3"/>
    <x v="0"/>
    <x v="2"/>
    <x v="2"/>
  </r>
  <r>
    <x v="7"/>
    <x v="1"/>
    <x v="1"/>
    <x v="0"/>
    <x v="4"/>
    <x v="0"/>
    <x v="2"/>
    <x v="0"/>
    <x v="1"/>
    <x v="1"/>
    <x v="2"/>
    <x v="1099"/>
    <n v="1"/>
    <s v="No"/>
    <n v="18"/>
    <x v="0"/>
    <n v="1"/>
    <n v="10"/>
    <n v="5"/>
    <n v="10"/>
    <n v="2"/>
    <n v="8"/>
    <x v="0"/>
    <x v="811"/>
    <x v="2"/>
    <x v="1"/>
    <n v="4"/>
    <n v="0"/>
    <x v="0"/>
    <x v="2"/>
    <x v="2"/>
  </r>
  <r>
    <x v="21"/>
    <x v="1"/>
    <x v="0"/>
    <x v="1"/>
    <x v="6"/>
    <x v="0"/>
    <x v="1"/>
    <x v="2"/>
    <x v="4"/>
    <x v="1"/>
    <x v="0"/>
    <x v="1100"/>
    <n v="1"/>
    <s v="No"/>
    <n v="12"/>
    <x v="0"/>
    <n v="0"/>
    <n v="10"/>
    <n v="2"/>
    <n v="10"/>
    <n v="0"/>
    <n v="8"/>
    <x v="0"/>
    <x v="828"/>
    <x v="0"/>
    <x v="1"/>
    <n v="1"/>
    <n v="1"/>
    <x v="1"/>
    <x v="2"/>
    <x v="2"/>
  </r>
  <r>
    <x v="23"/>
    <x v="1"/>
    <x v="0"/>
    <x v="0"/>
    <x v="14"/>
    <x v="0"/>
    <x v="1"/>
    <x v="4"/>
    <x v="7"/>
    <x v="1"/>
    <x v="1"/>
    <x v="1101"/>
    <n v="7"/>
    <s v="No"/>
    <n v="11"/>
    <x v="0"/>
    <n v="0"/>
    <n v="30"/>
    <n v="1"/>
    <n v="10"/>
    <n v="1"/>
    <n v="1"/>
    <x v="3"/>
    <x v="829"/>
    <x v="2"/>
    <x v="0"/>
    <n v="4"/>
    <n v="1"/>
    <x v="1"/>
    <x v="1"/>
    <x v="2"/>
  </r>
  <r>
    <x v="21"/>
    <x v="1"/>
    <x v="1"/>
    <x v="0"/>
    <x v="20"/>
    <x v="0"/>
    <x v="1"/>
    <x v="2"/>
    <x v="0"/>
    <x v="1"/>
    <x v="1"/>
    <x v="1102"/>
    <n v="1"/>
    <s v="No"/>
    <n v="15"/>
    <x v="0"/>
    <n v="2"/>
    <n v="10"/>
    <n v="2"/>
    <n v="10"/>
    <n v="4"/>
    <n v="7"/>
    <x v="3"/>
    <x v="824"/>
    <x v="0"/>
    <x v="0"/>
    <n v="2"/>
    <n v="2"/>
    <x v="0"/>
    <x v="0"/>
    <x v="0"/>
  </r>
  <r>
    <x v="20"/>
    <x v="0"/>
    <x v="0"/>
    <x v="0"/>
    <x v="4"/>
    <x v="0"/>
    <x v="1"/>
    <x v="0"/>
    <x v="1"/>
    <x v="1"/>
    <x v="0"/>
    <x v="1103"/>
    <n v="1"/>
    <s v="Yes"/>
    <n v="13"/>
    <x v="0"/>
    <n v="0"/>
    <n v="10"/>
    <n v="2"/>
    <n v="10"/>
    <n v="7"/>
    <n v="8"/>
    <x v="0"/>
    <x v="830"/>
    <x v="0"/>
    <x v="1"/>
    <n v="2"/>
    <n v="0"/>
    <x v="0"/>
    <x v="3"/>
    <x v="0"/>
  </r>
  <r>
    <x v="26"/>
    <x v="1"/>
    <x v="2"/>
    <x v="1"/>
    <x v="10"/>
    <x v="0"/>
    <x v="0"/>
    <x v="1"/>
    <x v="4"/>
    <x v="2"/>
    <x v="0"/>
    <x v="1104"/>
    <n v="1"/>
    <s v="No"/>
    <n v="15"/>
    <x v="0"/>
    <n v="0"/>
    <n v="10"/>
    <n v="1"/>
    <n v="10"/>
    <n v="0"/>
    <n v="9"/>
    <x v="0"/>
    <x v="831"/>
    <x v="3"/>
    <x v="0"/>
    <n v="1"/>
    <n v="1"/>
    <x v="0"/>
    <x v="0"/>
    <x v="1"/>
  </r>
  <r>
    <x v="7"/>
    <x v="1"/>
    <x v="0"/>
    <x v="0"/>
    <x v="23"/>
    <x v="0"/>
    <x v="3"/>
    <x v="0"/>
    <x v="1"/>
    <x v="0"/>
    <x v="1"/>
    <x v="1105"/>
    <n v="1"/>
    <s v="No"/>
    <n v="24"/>
    <x v="1"/>
    <n v="1"/>
    <n v="10"/>
    <n v="3"/>
    <n v="10"/>
    <n v="0"/>
    <n v="7"/>
    <x v="2"/>
    <x v="832"/>
    <x v="2"/>
    <x v="0"/>
    <n v="0"/>
    <n v="2"/>
    <x v="0"/>
    <x v="1"/>
    <x v="1"/>
  </r>
  <r>
    <x v="27"/>
    <x v="0"/>
    <x v="1"/>
    <x v="0"/>
    <x v="13"/>
    <x v="1"/>
    <x v="1"/>
    <x v="0"/>
    <x v="1"/>
    <x v="3"/>
    <x v="2"/>
    <x v="1106"/>
    <n v="1"/>
    <s v="Yes"/>
    <n v="19"/>
    <x v="0"/>
    <n v="1"/>
    <n v="10"/>
    <n v="3"/>
    <n v="10"/>
    <n v="7"/>
    <n v="8"/>
    <x v="3"/>
    <x v="822"/>
    <x v="3"/>
    <x v="1"/>
    <n v="5"/>
    <n v="0"/>
    <x v="0"/>
    <x v="1"/>
    <x v="2"/>
  </r>
  <r>
    <x v="21"/>
    <x v="1"/>
    <x v="1"/>
    <x v="1"/>
    <x v="9"/>
    <x v="0"/>
    <x v="1"/>
    <x v="2"/>
    <x v="4"/>
    <x v="3"/>
    <x v="1"/>
    <x v="1107"/>
    <n v="1"/>
    <s v="No"/>
    <n v="14"/>
    <x v="0"/>
    <n v="1"/>
    <n v="10"/>
    <n v="3"/>
    <n v="10"/>
    <n v="5"/>
    <n v="3"/>
    <x v="1"/>
    <x v="833"/>
    <x v="2"/>
    <x v="1"/>
    <n v="5"/>
    <n v="3"/>
    <x v="0"/>
    <x v="1"/>
    <x v="2"/>
  </r>
  <r>
    <x v="0"/>
    <x v="1"/>
    <x v="2"/>
    <x v="1"/>
    <x v="21"/>
    <x v="0"/>
    <x v="1"/>
    <x v="1"/>
    <x v="4"/>
    <x v="3"/>
    <x v="0"/>
    <x v="738"/>
    <n v="1"/>
    <s v="Yes"/>
    <n v="13"/>
    <x v="0"/>
    <n v="0"/>
    <n v="10"/>
    <n v="2"/>
    <n v="10"/>
    <n v="0"/>
    <n v="9"/>
    <x v="2"/>
    <x v="834"/>
    <x v="4"/>
    <x v="0"/>
    <n v="4"/>
    <n v="3"/>
    <x v="1"/>
    <x v="2"/>
    <x v="1"/>
  </r>
  <r>
    <x v="27"/>
    <x v="1"/>
    <x v="0"/>
    <x v="0"/>
    <x v="27"/>
    <x v="1"/>
    <x v="1"/>
    <x v="2"/>
    <x v="7"/>
    <x v="1"/>
    <x v="1"/>
    <x v="1108"/>
    <n v="1"/>
    <s v="Yes"/>
    <n v="25"/>
    <x v="1"/>
    <n v="1"/>
    <n v="10"/>
    <n v="2"/>
    <n v="10"/>
    <n v="0"/>
    <n v="7"/>
    <x v="0"/>
    <x v="835"/>
    <x v="3"/>
    <x v="1"/>
    <n v="2"/>
    <n v="2"/>
    <x v="0"/>
    <x v="2"/>
    <x v="0"/>
  </r>
  <r>
    <x v="27"/>
    <x v="1"/>
    <x v="0"/>
    <x v="1"/>
    <x v="5"/>
    <x v="0"/>
    <x v="1"/>
    <x v="1"/>
    <x v="4"/>
    <x v="1"/>
    <x v="2"/>
    <x v="703"/>
    <n v="6"/>
    <s v="No"/>
    <n v="13"/>
    <x v="0"/>
    <n v="1"/>
    <n v="12"/>
    <n v="2"/>
    <n v="10"/>
    <n v="0"/>
    <n v="8"/>
    <x v="1"/>
    <x v="836"/>
    <x v="4"/>
    <x v="0"/>
    <n v="5"/>
    <n v="1"/>
    <x v="1"/>
    <x v="1"/>
    <x v="1"/>
  </r>
  <r>
    <x v="20"/>
    <x v="1"/>
    <x v="2"/>
    <x v="1"/>
    <x v="12"/>
    <x v="0"/>
    <x v="1"/>
    <x v="4"/>
    <x v="5"/>
    <x v="0"/>
    <x v="0"/>
    <x v="410"/>
    <n v="1"/>
    <s v="No"/>
    <n v="11"/>
    <x v="0"/>
    <n v="0"/>
    <n v="10"/>
    <n v="2"/>
    <n v="10"/>
    <n v="6"/>
    <n v="0"/>
    <x v="2"/>
    <x v="837"/>
    <x v="3"/>
    <x v="0"/>
    <n v="0"/>
    <n v="2"/>
    <x v="1"/>
    <x v="0"/>
    <x v="0"/>
  </r>
  <r>
    <x v="37"/>
    <x v="1"/>
    <x v="0"/>
    <x v="0"/>
    <x v="12"/>
    <x v="1"/>
    <x v="1"/>
    <x v="1"/>
    <x v="6"/>
    <x v="0"/>
    <x v="1"/>
    <x v="1109"/>
    <n v="8"/>
    <s v="No"/>
    <n v="11"/>
    <x v="0"/>
    <n v="1"/>
    <n v="22"/>
    <n v="2"/>
    <n v="10"/>
    <n v="0"/>
    <n v="8"/>
    <x v="1"/>
    <x v="791"/>
    <x v="2"/>
    <x v="1"/>
    <n v="5"/>
    <n v="0"/>
    <x v="0"/>
    <x v="3"/>
    <x v="1"/>
  </r>
  <r>
    <x v="31"/>
    <x v="0"/>
    <x v="0"/>
    <x v="0"/>
    <x v="7"/>
    <x v="0"/>
    <x v="1"/>
    <x v="0"/>
    <x v="1"/>
    <x v="0"/>
    <x v="1"/>
    <x v="1110"/>
    <n v="9"/>
    <s v="Yes"/>
    <n v="12"/>
    <x v="0"/>
    <n v="3"/>
    <n v="18"/>
    <n v="2"/>
    <n v="10"/>
    <n v="2"/>
    <n v="7"/>
    <x v="0"/>
    <x v="838"/>
    <x v="4"/>
    <x v="1"/>
    <n v="1"/>
    <n v="1"/>
    <x v="0"/>
    <x v="2"/>
    <x v="1"/>
  </r>
  <r>
    <x v="6"/>
    <x v="0"/>
    <x v="2"/>
    <x v="0"/>
    <x v="20"/>
    <x v="0"/>
    <x v="0"/>
    <x v="1"/>
    <x v="7"/>
    <x v="2"/>
    <x v="0"/>
    <x v="1111"/>
    <n v="1"/>
    <s v="No"/>
    <n v="12"/>
    <x v="0"/>
    <n v="0"/>
    <n v="10"/>
    <n v="2"/>
    <n v="10"/>
    <n v="1"/>
    <n v="9"/>
    <x v="3"/>
    <x v="839"/>
    <x v="1"/>
    <x v="0"/>
    <n v="3"/>
    <n v="1"/>
    <x v="0"/>
    <x v="1"/>
    <x v="2"/>
  </r>
  <r>
    <x v="33"/>
    <x v="1"/>
    <x v="0"/>
    <x v="0"/>
    <x v="22"/>
    <x v="1"/>
    <x v="3"/>
    <x v="0"/>
    <x v="1"/>
    <x v="0"/>
    <x v="1"/>
    <x v="999"/>
    <n v="1"/>
    <s v="No"/>
    <n v="13"/>
    <x v="0"/>
    <n v="0"/>
    <n v="10"/>
    <n v="3"/>
    <n v="10"/>
    <n v="0"/>
    <n v="8"/>
    <x v="2"/>
    <x v="840"/>
    <x v="1"/>
    <x v="0"/>
    <n v="2"/>
    <n v="1"/>
    <x v="0"/>
    <x v="2"/>
    <x v="2"/>
  </r>
  <r>
    <x v="7"/>
    <x v="1"/>
    <x v="0"/>
    <x v="0"/>
    <x v="10"/>
    <x v="0"/>
    <x v="0"/>
    <x v="2"/>
    <x v="6"/>
    <x v="1"/>
    <x v="1"/>
    <x v="1112"/>
    <n v="1"/>
    <s v="Yes"/>
    <n v="15"/>
    <x v="0"/>
    <n v="1"/>
    <n v="10"/>
    <n v="2"/>
    <n v="10"/>
    <n v="1"/>
    <n v="2"/>
    <x v="0"/>
    <x v="841"/>
    <x v="1"/>
    <x v="1"/>
    <n v="1"/>
    <n v="2"/>
    <x v="0"/>
    <x v="3"/>
    <x v="1"/>
  </r>
  <r>
    <x v="14"/>
    <x v="1"/>
    <x v="0"/>
    <x v="1"/>
    <x v="6"/>
    <x v="0"/>
    <x v="0"/>
    <x v="2"/>
    <x v="4"/>
    <x v="0"/>
    <x v="1"/>
    <x v="1113"/>
    <n v="1"/>
    <s v="No"/>
    <n v="18"/>
    <x v="0"/>
    <n v="1"/>
    <n v="10"/>
    <n v="3"/>
    <n v="10"/>
    <n v="1"/>
    <n v="4"/>
    <x v="2"/>
    <x v="842"/>
    <x v="2"/>
    <x v="1"/>
    <n v="4"/>
    <n v="3"/>
    <x v="1"/>
    <x v="1"/>
    <x v="1"/>
  </r>
  <r>
    <x v="7"/>
    <x v="1"/>
    <x v="0"/>
    <x v="0"/>
    <x v="2"/>
    <x v="1"/>
    <x v="1"/>
    <x v="0"/>
    <x v="0"/>
    <x v="1"/>
    <x v="1"/>
    <x v="1114"/>
    <n v="1"/>
    <s v="No"/>
    <n v="13"/>
    <x v="0"/>
    <n v="1"/>
    <n v="10"/>
    <n v="5"/>
    <n v="10"/>
    <n v="0"/>
    <n v="8"/>
    <x v="1"/>
    <x v="843"/>
    <x v="1"/>
    <x v="1"/>
    <n v="0"/>
    <n v="2"/>
    <x v="1"/>
    <x v="2"/>
    <x v="2"/>
  </r>
  <r>
    <x v="20"/>
    <x v="1"/>
    <x v="1"/>
    <x v="1"/>
    <x v="13"/>
    <x v="1"/>
    <x v="1"/>
    <x v="2"/>
    <x v="4"/>
    <x v="0"/>
    <x v="1"/>
    <x v="1115"/>
    <n v="1"/>
    <s v="No"/>
    <n v="12"/>
    <x v="0"/>
    <n v="1"/>
    <n v="10"/>
    <n v="3"/>
    <n v="10"/>
    <n v="0"/>
    <n v="1"/>
    <x v="1"/>
    <x v="794"/>
    <x v="1"/>
    <x v="0"/>
    <n v="5"/>
    <n v="2"/>
    <x v="0"/>
    <x v="1"/>
    <x v="2"/>
  </r>
  <r>
    <x v="14"/>
    <x v="1"/>
    <x v="0"/>
    <x v="0"/>
    <x v="22"/>
    <x v="0"/>
    <x v="1"/>
    <x v="2"/>
    <x v="0"/>
    <x v="0"/>
    <x v="2"/>
    <x v="53"/>
    <n v="1"/>
    <s v="No"/>
    <n v="13"/>
    <x v="0"/>
    <n v="3"/>
    <n v="10"/>
    <n v="4"/>
    <n v="10"/>
    <n v="8"/>
    <n v="9"/>
    <x v="0"/>
    <x v="844"/>
    <x v="3"/>
    <x v="0"/>
    <n v="3"/>
    <n v="3"/>
    <x v="0"/>
    <x v="0"/>
    <x v="1"/>
  </r>
  <r>
    <x v="17"/>
    <x v="1"/>
    <x v="0"/>
    <x v="0"/>
    <x v="0"/>
    <x v="1"/>
    <x v="3"/>
    <x v="0"/>
    <x v="1"/>
    <x v="1"/>
    <x v="1"/>
    <x v="1116"/>
    <n v="1"/>
    <s v="No"/>
    <n v="13"/>
    <x v="0"/>
    <n v="1"/>
    <n v="10"/>
    <n v="5"/>
    <n v="10"/>
    <n v="7"/>
    <n v="7"/>
    <x v="0"/>
    <x v="835"/>
    <x v="0"/>
    <x v="0"/>
    <n v="1"/>
    <n v="3"/>
    <x v="1"/>
    <x v="3"/>
    <x v="0"/>
  </r>
  <r>
    <x v="37"/>
    <x v="1"/>
    <x v="0"/>
    <x v="0"/>
    <x v="5"/>
    <x v="0"/>
    <x v="1"/>
    <x v="4"/>
    <x v="2"/>
    <x v="1"/>
    <x v="1"/>
    <x v="1117"/>
    <n v="3"/>
    <s v="No"/>
    <n v="14"/>
    <x v="0"/>
    <n v="0"/>
    <n v="36"/>
    <n v="2"/>
    <n v="10"/>
    <n v="0"/>
    <n v="9"/>
    <x v="3"/>
    <x v="845"/>
    <x v="0"/>
    <x v="1"/>
    <n v="0"/>
    <n v="0"/>
    <x v="1"/>
    <x v="0"/>
    <x v="1"/>
  </r>
  <r>
    <x v="28"/>
    <x v="1"/>
    <x v="0"/>
    <x v="0"/>
    <x v="20"/>
    <x v="1"/>
    <x v="0"/>
    <x v="2"/>
    <x v="7"/>
    <x v="2"/>
    <x v="0"/>
    <x v="1118"/>
    <n v="1"/>
    <s v="No"/>
    <n v="19"/>
    <x v="0"/>
    <n v="0"/>
    <n v="10"/>
    <n v="2"/>
    <n v="10"/>
    <n v="1"/>
    <n v="8"/>
    <x v="3"/>
    <x v="846"/>
    <x v="2"/>
    <x v="0"/>
    <n v="5"/>
    <n v="0"/>
    <x v="0"/>
    <x v="3"/>
    <x v="1"/>
  </r>
  <r>
    <x v="13"/>
    <x v="1"/>
    <x v="1"/>
    <x v="2"/>
    <x v="18"/>
    <x v="0"/>
    <x v="0"/>
    <x v="2"/>
    <x v="8"/>
    <x v="3"/>
    <x v="1"/>
    <x v="1119"/>
    <n v="4"/>
    <s v="No"/>
    <n v="11"/>
    <x v="0"/>
    <n v="2"/>
    <n v="14"/>
    <n v="5"/>
    <n v="10"/>
    <n v="1"/>
    <n v="8"/>
    <x v="3"/>
    <x v="792"/>
    <x v="0"/>
    <x v="1"/>
    <n v="2"/>
    <n v="3"/>
    <x v="1"/>
    <x v="2"/>
    <x v="2"/>
  </r>
  <r>
    <x v="17"/>
    <x v="0"/>
    <x v="0"/>
    <x v="0"/>
    <x v="1"/>
    <x v="1"/>
    <x v="1"/>
    <x v="1"/>
    <x v="7"/>
    <x v="1"/>
    <x v="1"/>
    <x v="1120"/>
    <n v="1"/>
    <s v="No"/>
    <n v="11"/>
    <x v="0"/>
    <n v="1"/>
    <n v="10"/>
    <n v="2"/>
    <n v="10"/>
    <n v="0"/>
    <n v="5"/>
    <x v="2"/>
    <x v="805"/>
    <x v="4"/>
    <x v="0"/>
    <n v="5"/>
    <n v="1"/>
    <x v="0"/>
    <x v="0"/>
    <x v="0"/>
  </r>
  <r>
    <x v="21"/>
    <x v="1"/>
    <x v="0"/>
    <x v="1"/>
    <x v="10"/>
    <x v="0"/>
    <x v="3"/>
    <x v="2"/>
    <x v="4"/>
    <x v="1"/>
    <x v="1"/>
    <x v="1121"/>
    <n v="1"/>
    <s v="No"/>
    <n v="15"/>
    <x v="0"/>
    <n v="2"/>
    <n v="10"/>
    <n v="4"/>
    <n v="10"/>
    <n v="0"/>
    <n v="8"/>
    <x v="1"/>
    <x v="847"/>
    <x v="2"/>
    <x v="1"/>
    <n v="0"/>
    <n v="3"/>
    <x v="0"/>
    <x v="0"/>
    <x v="1"/>
  </r>
  <r>
    <x v="21"/>
    <x v="0"/>
    <x v="0"/>
    <x v="0"/>
    <x v="22"/>
    <x v="0"/>
    <x v="1"/>
    <x v="2"/>
    <x v="0"/>
    <x v="0"/>
    <x v="1"/>
    <x v="1122"/>
    <n v="1"/>
    <s v="No"/>
    <n v="18"/>
    <x v="0"/>
    <n v="1"/>
    <n v="10"/>
    <n v="3"/>
    <n v="10"/>
    <n v="1"/>
    <n v="1"/>
    <x v="0"/>
    <x v="848"/>
    <x v="1"/>
    <x v="1"/>
    <n v="0"/>
    <n v="2"/>
    <x v="1"/>
    <x v="1"/>
    <x v="2"/>
  </r>
  <r>
    <x v="28"/>
    <x v="1"/>
    <x v="2"/>
    <x v="1"/>
    <x v="0"/>
    <x v="1"/>
    <x v="1"/>
    <x v="1"/>
    <x v="4"/>
    <x v="0"/>
    <x v="2"/>
    <x v="1123"/>
    <n v="1"/>
    <s v="Yes"/>
    <n v="19"/>
    <x v="0"/>
    <n v="1"/>
    <n v="10"/>
    <n v="5"/>
    <n v="10"/>
    <n v="9"/>
    <n v="6"/>
    <x v="2"/>
    <x v="849"/>
    <x v="1"/>
    <x v="0"/>
    <n v="5"/>
    <n v="0"/>
    <x v="1"/>
    <x v="3"/>
    <x v="2"/>
  </r>
  <r>
    <x v="13"/>
    <x v="1"/>
    <x v="0"/>
    <x v="1"/>
    <x v="1"/>
    <x v="1"/>
    <x v="1"/>
    <x v="2"/>
    <x v="4"/>
    <x v="2"/>
    <x v="0"/>
    <x v="1124"/>
    <n v="1"/>
    <s v="No"/>
    <n v="12"/>
    <x v="0"/>
    <n v="0"/>
    <n v="10"/>
    <n v="6"/>
    <n v="10"/>
    <n v="9"/>
    <n v="6"/>
    <x v="2"/>
    <x v="804"/>
    <x v="0"/>
    <x v="1"/>
    <n v="4"/>
    <n v="1"/>
    <x v="1"/>
    <x v="3"/>
    <x v="2"/>
  </r>
  <r>
    <x v="32"/>
    <x v="0"/>
    <x v="0"/>
    <x v="0"/>
    <x v="22"/>
    <x v="1"/>
    <x v="0"/>
    <x v="1"/>
    <x v="6"/>
    <x v="2"/>
    <x v="1"/>
    <x v="1125"/>
    <n v="7"/>
    <s v="Yes"/>
    <n v="14"/>
    <x v="0"/>
    <n v="0"/>
    <n v="31"/>
    <n v="0"/>
    <n v="10"/>
    <n v="5"/>
    <n v="9"/>
    <x v="0"/>
    <x v="850"/>
    <x v="1"/>
    <x v="1"/>
    <n v="3"/>
    <n v="2"/>
    <x v="0"/>
    <x v="2"/>
    <x v="1"/>
  </r>
  <r>
    <x v="10"/>
    <x v="1"/>
    <x v="0"/>
    <x v="0"/>
    <x v="7"/>
    <x v="0"/>
    <x v="1"/>
    <x v="1"/>
    <x v="6"/>
    <x v="1"/>
    <x v="0"/>
    <x v="1126"/>
    <n v="1"/>
    <s v="No"/>
    <n v="11"/>
    <x v="0"/>
    <n v="0"/>
    <n v="11"/>
    <n v="2"/>
    <n v="10"/>
    <n v="0"/>
    <n v="8"/>
    <x v="2"/>
    <x v="851"/>
    <x v="1"/>
    <x v="0"/>
    <n v="0"/>
    <n v="2"/>
    <x v="1"/>
    <x v="3"/>
    <x v="0"/>
  </r>
  <r>
    <x v="28"/>
    <x v="0"/>
    <x v="0"/>
    <x v="0"/>
    <x v="3"/>
    <x v="0"/>
    <x v="1"/>
    <x v="2"/>
    <x v="6"/>
    <x v="0"/>
    <x v="1"/>
    <x v="1127"/>
    <n v="1"/>
    <s v="Yes"/>
    <n v="15"/>
    <x v="0"/>
    <n v="2"/>
    <n v="10"/>
    <n v="3"/>
    <n v="10"/>
    <n v="6"/>
    <n v="7"/>
    <x v="3"/>
    <x v="852"/>
    <x v="3"/>
    <x v="1"/>
    <n v="5"/>
    <n v="1"/>
    <x v="0"/>
    <x v="0"/>
    <x v="0"/>
  </r>
  <r>
    <x v="7"/>
    <x v="1"/>
    <x v="0"/>
    <x v="2"/>
    <x v="12"/>
    <x v="0"/>
    <x v="0"/>
    <x v="1"/>
    <x v="8"/>
    <x v="2"/>
    <x v="0"/>
    <x v="1128"/>
    <n v="1"/>
    <s v="No"/>
    <n v="13"/>
    <x v="0"/>
    <n v="0"/>
    <n v="10"/>
    <n v="3"/>
    <n v="10"/>
    <n v="0"/>
    <n v="9"/>
    <x v="2"/>
    <x v="792"/>
    <x v="2"/>
    <x v="0"/>
    <n v="2"/>
    <n v="2"/>
    <x v="1"/>
    <x v="1"/>
    <x v="0"/>
  </r>
  <r>
    <x v="26"/>
    <x v="1"/>
    <x v="0"/>
    <x v="0"/>
    <x v="7"/>
    <x v="0"/>
    <x v="0"/>
    <x v="2"/>
    <x v="0"/>
    <x v="1"/>
    <x v="0"/>
    <x v="962"/>
    <n v="1"/>
    <s v="No"/>
    <n v="16"/>
    <x v="0"/>
    <n v="0"/>
    <n v="10"/>
    <n v="2"/>
    <n v="10"/>
    <n v="1"/>
    <n v="8"/>
    <x v="3"/>
    <x v="853"/>
    <x v="3"/>
    <x v="1"/>
    <n v="4"/>
    <n v="2"/>
    <x v="0"/>
    <x v="0"/>
    <x v="1"/>
  </r>
  <r>
    <x v="28"/>
    <x v="0"/>
    <x v="1"/>
    <x v="0"/>
    <x v="4"/>
    <x v="1"/>
    <x v="3"/>
    <x v="1"/>
    <x v="6"/>
    <x v="3"/>
    <x v="0"/>
    <x v="1129"/>
    <n v="1"/>
    <s v="No"/>
    <n v="11"/>
    <x v="0"/>
    <n v="0"/>
    <n v="10"/>
    <n v="2"/>
    <n v="10"/>
    <n v="4"/>
    <n v="7"/>
    <x v="1"/>
    <x v="854"/>
    <x v="0"/>
    <x v="1"/>
    <n v="2"/>
    <n v="2"/>
    <x v="1"/>
    <x v="2"/>
    <x v="0"/>
  </r>
  <r>
    <x v="7"/>
    <x v="1"/>
    <x v="0"/>
    <x v="1"/>
    <x v="21"/>
    <x v="0"/>
    <x v="0"/>
    <x v="2"/>
    <x v="4"/>
    <x v="0"/>
    <x v="2"/>
    <x v="1130"/>
    <n v="1"/>
    <s v="No"/>
    <n v="14"/>
    <x v="0"/>
    <n v="2"/>
    <n v="10"/>
    <n v="3"/>
    <n v="10"/>
    <n v="0"/>
    <n v="4"/>
    <x v="3"/>
    <x v="855"/>
    <x v="0"/>
    <x v="1"/>
    <n v="0"/>
    <n v="0"/>
    <x v="0"/>
    <x v="3"/>
    <x v="2"/>
  </r>
  <r>
    <x v="13"/>
    <x v="1"/>
    <x v="0"/>
    <x v="1"/>
    <x v="4"/>
    <x v="0"/>
    <x v="0"/>
    <x v="1"/>
    <x v="4"/>
    <x v="0"/>
    <x v="1"/>
    <x v="1131"/>
    <n v="1"/>
    <s v="Yes"/>
    <n v="14"/>
    <x v="0"/>
    <n v="0"/>
    <n v="10"/>
    <n v="3"/>
    <n v="10"/>
    <n v="8"/>
    <n v="6"/>
    <x v="0"/>
    <x v="856"/>
    <x v="3"/>
    <x v="1"/>
    <n v="3"/>
    <n v="2"/>
    <x v="1"/>
    <x v="2"/>
    <x v="0"/>
  </r>
  <r>
    <x v="0"/>
    <x v="1"/>
    <x v="0"/>
    <x v="0"/>
    <x v="16"/>
    <x v="0"/>
    <x v="1"/>
    <x v="2"/>
    <x v="1"/>
    <x v="1"/>
    <x v="1"/>
    <x v="1132"/>
    <n v="1"/>
    <s v="No"/>
    <n v="17"/>
    <x v="0"/>
    <n v="0"/>
    <n v="10"/>
    <n v="2"/>
    <n v="10"/>
    <n v="3"/>
    <n v="7"/>
    <x v="2"/>
    <x v="857"/>
    <x v="4"/>
    <x v="0"/>
    <n v="1"/>
    <n v="3"/>
    <x v="0"/>
    <x v="2"/>
    <x v="2"/>
  </r>
  <r>
    <x v="2"/>
    <x v="1"/>
    <x v="0"/>
    <x v="0"/>
    <x v="4"/>
    <x v="0"/>
    <x v="1"/>
    <x v="1"/>
    <x v="7"/>
    <x v="3"/>
    <x v="2"/>
    <x v="1133"/>
    <n v="1"/>
    <s v="No"/>
    <n v="12"/>
    <x v="0"/>
    <n v="3"/>
    <n v="10"/>
    <n v="4"/>
    <n v="10"/>
    <n v="7"/>
    <n v="7"/>
    <x v="2"/>
    <x v="858"/>
    <x v="3"/>
    <x v="0"/>
    <n v="4"/>
    <n v="0"/>
    <x v="0"/>
    <x v="0"/>
    <x v="1"/>
  </r>
  <r>
    <x v="14"/>
    <x v="0"/>
    <x v="0"/>
    <x v="1"/>
    <x v="4"/>
    <x v="0"/>
    <x v="0"/>
    <x v="2"/>
    <x v="4"/>
    <x v="2"/>
    <x v="1"/>
    <x v="1134"/>
    <n v="1"/>
    <s v="No"/>
    <n v="11"/>
    <x v="0"/>
    <n v="1"/>
    <n v="10"/>
    <n v="4"/>
    <n v="10"/>
    <n v="6"/>
    <n v="7"/>
    <x v="1"/>
    <x v="828"/>
    <x v="2"/>
    <x v="1"/>
    <n v="5"/>
    <n v="1"/>
    <x v="0"/>
    <x v="0"/>
    <x v="1"/>
  </r>
  <r>
    <x v="7"/>
    <x v="1"/>
    <x v="0"/>
    <x v="0"/>
    <x v="5"/>
    <x v="0"/>
    <x v="1"/>
    <x v="0"/>
    <x v="0"/>
    <x v="2"/>
    <x v="0"/>
    <x v="1135"/>
    <n v="1"/>
    <s v="Yes"/>
    <n v="18"/>
    <x v="0"/>
    <n v="0"/>
    <n v="10"/>
    <n v="3"/>
    <n v="10"/>
    <n v="1"/>
    <n v="5"/>
    <x v="2"/>
    <x v="859"/>
    <x v="0"/>
    <x v="1"/>
    <n v="3"/>
    <n v="1"/>
    <x v="1"/>
    <x v="3"/>
    <x v="2"/>
  </r>
  <r>
    <x v="27"/>
    <x v="1"/>
    <x v="0"/>
    <x v="0"/>
    <x v="25"/>
    <x v="0"/>
    <x v="3"/>
    <x v="2"/>
    <x v="0"/>
    <x v="0"/>
    <x v="1"/>
    <x v="1136"/>
    <n v="1"/>
    <s v="No"/>
    <n v="17"/>
    <x v="0"/>
    <n v="2"/>
    <n v="10"/>
    <n v="3"/>
    <n v="10"/>
    <n v="6"/>
    <n v="8"/>
    <x v="2"/>
    <x v="831"/>
    <x v="1"/>
    <x v="0"/>
    <n v="3"/>
    <n v="3"/>
    <x v="1"/>
    <x v="1"/>
    <x v="0"/>
  </r>
  <r>
    <x v="2"/>
    <x v="1"/>
    <x v="0"/>
    <x v="0"/>
    <x v="9"/>
    <x v="1"/>
    <x v="2"/>
    <x v="2"/>
    <x v="0"/>
    <x v="2"/>
    <x v="0"/>
    <x v="1137"/>
    <n v="1"/>
    <s v="Yes"/>
    <n v="14"/>
    <x v="0"/>
    <n v="0"/>
    <n v="10"/>
    <n v="3"/>
    <n v="10"/>
    <n v="1"/>
    <n v="4"/>
    <x v="2"/>
    <x v="860"/>
    <x v="4"/>
    <x v="1"/>
    <n v="4"/>
    <n v="3"/>
    <x v="1"/>
    <x v="3"/>
    <x v="1"/>
  </r>
  <r>
    <x v="2"/>
    <x v="1"/>
    <x v="2"/>
    <x v="1"/>
    <x v="26"/>
    <x v="0"/>
    <x v="0"/>
    <x v="2"/>
    <x v="4"/>
    <x v="2"/>
    <x v="1"/>
    <x v="1138"/>
    <n v="1"/>
    <s v="No"/>
    <n v="15"/>
    <x v="0"/>
    <n v="1"/>
    <n v="10"/>
    <n v="2"/>
    <n v="10"/>
    <n v="4"/>
    <n v="5"/>
    <x v="0"/>
    <x v="838"/>
    <x v="2"/>
    <x v="0"/>
    <n v="3"/>
    <n v="3"/>
    <x v="1"/>
    <x v="2"/>
    <x v="2"/>
  </r>
  <r>
    <x v="25"/>
    <x v="1"/>
    <x v="0"/>
    <x v="0"/>
    <x v="5"/>
    <x v="0"/>
    <x v="0"/>
    <x v="2"/>
    <x v="0"/>
    <x v="0"/>
    <x v="2"/>
    <x v="1139"/>
    <n v="0"/>
    <s v="No"/>
    <n v="15"/>
    <x v="0"/>
    <n v="1"/>
    <n v="11"/>
    <n v="3"/>
    <n v="10"/>
    <n v="0"/>
    <n v="7"/>
    <x v="0"/>
    <x v="841"/>
    <x v="2"/>
    <x v="1"/>
    <n v="5"/>
    <n v="0"/>
    <x v="1"/>
    <x v="0"/>
    <x v="0"/>
  </r>
  <r>
    <x v="2"/>
    <x v="1"/>
    <x v="0"/>
    <x v="0"/>
    <x v="0"/>
    <x v="1"/>
    <x v="0"/>
    <x v="2"/>
    <x v="6"/>
    <x v="1"/>
    <x v="2"/>
    <x v="1140"/>
    <n v="1"/>
    <s v="No"/>
    <n v="19"/>
    <x v="0"/>
    <n v="2"/>
    <n v="10"/>
    <n v="3"/>
    <n v="10"/>
    <n v="3"/>
    <n v="9"/>
    <x v="3"/>
    <x v="861"/>
    <x v="4"/>
    <x v="1"/>
    <n v="1"/>
    <n v="3"/>
    <x v="1"/>
    <x v="1"/>
    <x v="1"/>
  </r>
  <r>
    <x v="17"/>
    <x v="1"/>
    <x v="1"/>
    <x v="2"/>
    <x v="4"/>
    <x v="0"/>
    <x v="1"/>
    <x v="2"/>
    <x v="8"/>
    <x v="1"/>
    <x v="1"/>
    <x v="176"/>
    <n v="4"/>
    <s v="Yes"/>
    <n v="11"/>
    <x v="0"/>
    <n v="0"/>
    <n v="14"/>
    <n v="3"/>
    <n v="10"/>
    <n v="0"/>
    <n v="2"/>
    <x v="1"/>
    <x v="851"/>
    <x v="3"/>
    <x v="0"/>
    <n v="3"/>
    <n v="2"/>
    <x v="1"/>
    <x v="1"/>
    <x v="1"/>
  </r>
  <r>
    <x v="37"/>
    <x v="1"/>
    <x v="0"/>
    <x v="0"/>
    <x v="3"/>
    <x v="1"/>
    <x v="1"/>
    <x v="4"/>
    <x v="5"/>
    <x v="0"/>
    <x v="1"/>
    <x v="1141"/>
    <n v="3"/>
    <s v="No"/>
    <n v="25"/>
    <x v="1"/>
    <n v="1"/>
    <n v="36"/>
    <n v="6"/>
    <n v="10"/>
    <n v="4"/>
    <n v="7"/>
    <x v="3"/>
    <x v="862"/>
    <x v="1"/>
    <x v="1"/>
    <n v="1"/>
    <n v="0"/>
    <x v="0"/>
    <x v="1"/>
    <x v="0"/>
  </r>
  <r>
    <x v="7"/>
    <x v="1"/>
    <x v="0"/>
    <x v="1"/>
    <x v="9"/>
    <x v="0"/>
    <x v="0"/>
    <x v="2"/>
    <x v="4"/>
    <x v="3"/>
    <x v="2"/>
    <x v="1142"/>
    <n v="1"/>
    <s v="Yes"/>
    <n v="13"/>
    <x v="0"/>
    <n v="1"/>
    <n v="10"/>
    <n v="3"/>
    <n v="10"/>
    <n v="0"/>
    <n v="9"/>
    <x v="1"/>
    <x v="858"/>
    <x v="1"/>
    <x v="1"/>
    <n v="4"/>
    <n v="3"/>
    <x v="0"/>
    <x v="2"/>
    <x v="0"/>
  </r>
  <r>
    <x v="28"/>
    <x v="1"/>
    <x v="0"/>
    <x v="1"/>
    <x v="9"/>
    <x v="1"/>
    <x v="1"/>
    <x v="2"/>
    <x v="4"/>
    <x v="1"/>
    <x v="1"/>
    <x v="1143"/>
    <n v="1"/>
    <s v="No"/>
    <n v="11"/>
    <x v="0"/>
    <n v="2"/>
    <n v="10"/>
    <n v="2"/>
    <n v="10"/>
    <n v="0"/>
    <n v="2"/>
    <x v="1"/>
    <x v="863"/>
    <x v="0"/>
    <x v="1"/>
    <n v="5"/>
    <n v="2"/>
    <x v="0"/>
    <x v="1"/>
    <x v="0"/>
  </r>
  <r>
    <x v="13"/>
    <x v="1"/>
    <x v="0"/>
    <x v="0"/>
    <x v="21"/>
    <x v="1"/>
    <x v="0"/>
    <x v="0"/>
    <x v="1"/>
    <x v="1"/>
    <x v="1"/>
    <x v="1144"/>
    <n v="1"/>
    <s v="No"/>
    <n v="12"/>
    <x v="0"/>
    <n v="0"/>
    <n v="10"/>
    <n v="3"/>
    <n v="10"/>
    <n v="8"/>
    <n v="7"/>
    <x v="3"/>
    <x v="864"/>
    <x v="3"/>
    <x v="1"/>
    <n v="0"/>
    <n v="2"/>
    <x v="0"/>
    <x v="0"/>
    <x v="2"/>
  </r>
  <r>
    <x v="34"/>
    <x v="1"/>
    <x v="0"/>
    <x v="1"/>
    <x v="0"/>
    <x v="0"/>
    <x v="1"/>
    <x v="2"/>
    <x v="4"/>
    <x v="1"/>
    <x v="1"/>
    <x v="1145"/>
    <n v="1"/>
    <s v="Yes"/>
    <n v="17"/>
    <x v="0"/>
    <n v="1"/>
    <n v="10"/>
    <n v="3"/>
    <n v="10"/>
    <n v="8"/>
    <n v="8"/>
    <x v="0"/>
    <x v="837"/>
    <x v="3"/>
    <x v="0"/>
    <n v="5"/>
    <n v="0"/>
    <x v="1"/>
    <x v="0"/>
    <x v="0"/>
  </r>
  <r>
    <x v="33"/>
    <x v="1"/>
    <x v="0"/>
    <x v="1"/>
    <x v="2"/>
    <x v="0"/>
    <x v="1"/>
    <x v="1"/>
    <x v="4"/>
    <x v="0"/>
    <x v="0"/>
    <x v="1146"/>
    <n v="1"/>
    <s v="No"/>
    <n v="12"/>
    <x v="0"/>
    <n v="0"/>
    <n v="10"/>
    <n v="3"/>
    <n v="10"/>
    <n v="8"/>
    <n v="7"/>
    <x v="1"/>
    <x v="803"/>
    <x v="1"/>
    <x v="1"/>
    <n v="5"/>
    <n v="3"/>
    <x v="1"/>
    <x v="3"/>
    <x v="1"/>
  </r>
  <r>
    <x v="35"/>
    <x v="1"/>
    <x v="0"/>
    <x v="0"/>
    <x v="16"/>
    <x v="0"/>
    <x v="1"/>
    <x v="2"/>
    <x v="7"/>
    <x v="3"/>
    <x v="0"/>
    <x v="1147"/>
    <n v="6"/>
    <s v="No"/>
    <n v="14"/>
    <x v="0"/>
    <n v="0"/>
    <n v="19"/>
    <n v="3"/>
    <n v="10"/>
    <n v="0"/>
    <n v="9"/>
    <x v="3"/>
    <x v="865"/>
    <x v="0"/>
    <x v="1"/>
    <n v="4"/>
    <n v="2"/>
    <x v="0"/>
    <x v="0"/>
    <x v="0"/>
  </r>
  <r>
    <x v="14"/>
    <x v="1"/>
    <x v="0"/>
    <x v="0"/>
    <x v="15"/>
    <x v="0"/>
    <x v="1"/>
    <x v="0"/>
    <x v="1"/>
    <x v="1"/>
    <x v="1"/>
    <x v="1148"/>
    <n v="1"/>
    <s v="No"/>
    <n v="12"/>
    <x v="0"/>
    <n v="1"/>
    <n v="10"/>
    <n v="2"/>
    <n v="10"/>
    <n v="0"/>
    <n v="8"/>
    <x v="0"/>
    <x v="819"/>
    <x v="1"/>
    <x v="1"/>
    <n v="3"/>
    <n v="3"/>
    <x v="1"/>
    <x v="0"/>
    <x v="1"/>
  </r>
  <r>
    <x v="35"/>
    <x v="1"/>
    <x v="0"/>
    <x v="1"/>
    <x v="0"/>
    <x v="0"/>
    <x v="1"/>
    <x v="1"/>
    <x v="4"/>
    <x v="1"/>
    <x v="2"/>
    <x v="655"/>
    <n v="4"/>
    <s v="Yes"/>
    <n v="12"/>
    <x v="0"/>
    <n v="1"/>
    <n v="13"/>
    <n v="5"/>
    <n v="10"/>
    <n v="0"/>
    <n v="3"/>
    <x v="2"/>
    <x v="804"/>
    <x v="1"/>
    <x v="1"/>
    <n v="0"/>
    <n v="1"/>
    <x v="1"/>
    <x v="2"/>
    <x v="0"/>
  </r>
  <r>
    <x v="0"/>
    <x v="1"/>
    <x v="0"/>
    <x v="2"/>
    <x v="10"/>
    <x v="0"/>
    <x v="1"/>
    <x v="2"/>
    <x v="8"/>
    <x v="3"/>
    <x v="2"/>
    <x v="1149"/>
    <n v="2"/>
    <s v="No"/>
    <n v="13"/>
    <x v="0"/>
    <n v="0"/>
    <n v="19"/>
    <n v="4"/>
    <n v="10"/>
    <n v="4"/>
    <n v="7"/>
    <x v="1"/>
    <x v="833"/>
    <x v="2"/>
    <x v="0"/>
    <n v="2"/>
    <n v="1"/>
    <x v="0"/>
    <x v="1"/>
    <x v="0"/>
  </r>
  <r>
    <x v="27"/>
    <x v="0"/>
    <x v="0"/>
    <x v="1"/>
    <x v="28"/>
    <x v="0"/>
    <x v="1"/>
    <x v="2"/>
    <x v="4"/>
    <x v="1"/>
    <x v="0"/>
    <x v="1150"/>
    <n v="1"/>
    <s v="Yes"/>
    <n v="18"/>
    <x v="0"/>
    <n v="0"/>
    <n v="10"/>
    <n v="2"/>
    <n v="10"/>
    <n v="7"/>
    <n v="7"/>
    <x v="0"/>
    <x v="866"/>
    <x v="4"/>
    <x v="0"/>
    <n v="4"/>
    <n v="1"/>
    <x v="1"/>
    <x v="0"/>
    <x v="0"/>
  </r>
  <r>
    <x v="20"/>
    <x v="1"/>
    <x v="0"/>
    <x v="0"/>
    <x v="10"/>
    <x v="0"/>
    <x v="3"/>
    <x v="0"/>
    <x v="1"/>
    <x v="2"/>
    <x v="1"/>
    <x v="1151"/>
    <n v="6"/>
    <s v="No"/>
    <n v="19"/>
    <x v="0"/>
    <n v="1"/>
    <n v="14"/>
    <n v="1"/>
    <n v="10"/>
    <n v="7"/>
    <n v="6"/>
    <x v="2"/>
    <x v="852"/>
    <x v="1"/>
    <x v="0"/>
    <n v="0"/>
    <n v="0"/>
    <x v="0"/>
    <x v="3"/>
    <x v="1"/>
  </r>
  <r>
    <x v="0"/>
    <x v="0"/>
    <x v="0"/>
    <x v="0"/>
    <x v="6"/>
    <x v="0"/>
    <x v="1"/>
    <x v="2"/>
    <x v="6"/>
    <x v="2"/>
    <x v="0"/>
    <x v="1152"/>
    <n v="1"/>
    <s v="No"/>
    <n v="15"/>
    <x v="0"/>
    <n v="0"/>
    <n v="10"/>
    <n v="4"/>
    <n v="10"/>
    <n v="0"/>
    <n v="8"/>
    <x v="2"/>
    <x v="867"/>
    <x v="0"/>
    <x v="0"/>
    <n v="4"/>
    <n v="2"/>
    <x v="1"/>
    <x v="2"/>
    <x v="2"/>
  </r>
  <r>
    <x v="13"/>
    <x v="1"/>
    <x v="0"/>
    <x v="1"/>
    <x v="10"/>
    <x v="0"/>
    <x v="3"/>
    <x v="2"/>
    <x v="4"/>
    <x v="0"/>
    <x v="1"/>
    <x v="1153"/>
    <n v="1"/>
    <s v="No"/>
    <n v="21"/>
    <x v="1"/>
    <n v="2"/>
    <n v="10"/>
    <n v="5"/>
    <n v="10"/>
    <n v="4"/>
    <n v="8"/>
    <x v="0"/>
    <x v="868"/>
    <x v="3"/>
    <x v="0"/>
    <n v="0"/>
    <n v="3"/>
    <x v="1"/>
    <x v="1"/>
    <x v="2"/>
  </r>
  <r>
    <x v="26"/>
    <x v="1"/>
    <x v="0"/>
    <x v="1"/>
    <x v="6"/>
    <x v="1"/>
    <x v="0"/>
    <x v="2"/>
    <x v="4"/>
    <x v="0"/>
    <x v="1"/>
    <x v="1154"/>
    <n v="1"/>
    <s v="Yes"/>
    <n v="13"/>
    <x v="0"/>
    <n v="1"/>
    <n v="10"/>
    <n v="4"/>
    <n v="10"/>
    <n v="1"/>
    <n v="7"/>
    <x v="1"/>
    <x v="831"/>
    <x v="4"/>
    <x v="1"/>
    <n v="4"/>
    <n v="1"/>
    <x v="1"/>
    <x v="3"/>
    <x v="1"/>
  </r>
  <r>
    <x v="28"/>
    <x v="1"/>
    <x v="0"/>
    <x v="0"/>
    <x v="11"/>
    <x v="0"/>
    <x v="1"/>
    <x v="2"/>
    <x v="0"/>
    <x v="0"/>
    <x v="2"/>
    <x v="1155"/>
    <n v="1"/>
    <s v="No"/>
    <n v="11"/>
    <x v="0"/>
    <n v="1"/>
    <n v="10"/>
    <n v="2"/>
    <n v="10"/>
    <n v="0"/>
    <n v="2"/>
    <x v="2"/>
    <x v="834"/>
    <x v="4"/>
    <x v="1"/>
    <n v="4"/>
    <n v="1"/>
    <x v="0"/>
    <x v="3"/>
    <x v="0"/>
  </r>
  <r>
    <x v="26"/>
    <x v="1"/>
    <x v="1"/>
    <x v="2"/>
    <x v="0"/>
    <x v="0"/>
    <x v="0"/>
    <x v="2"/>
    <x v="8"/>
    <x v="1"/>
    <x v="0"/>
    <x v="1156"/>
    <n v="1"/>
    <s v="No"/>
    <n v="21"/>
    <x v="1"/>
    <n v="0"/>
    <n v="10"/>
    <n v="2"/>
    <n v="10"/>
    <n v="0"/>
    <n v="8"/>
    <x v="2"/>
    <x v="818"/>
    <x v="4"/>
    <x v="1"/>
    <n v="1"/>
    <n v="3"/>
    <x v="0"/>
    <x v="1"/>
    <x v="1"/>
  </r>
  <r>
    <x v="20"/>
    <x v="1"/>
    <x v="0"/>
    <x v="1"/>
    <x v="6"/>
    <x v="0"/>
    <x v="1"/>
    <x v="2"/>
    <x v="4"/>
    <x v="0"/>
    <x v="0"/>
    <x v="1157"/>
    <n v="1"/>
    <s v="No"/>
    <n v="14"/>
    <x v="0"/>
    <n v="0"/>
    <n v="10"/>
    <n v="2"/>
    <n v="10"/>
    <n v="0"/>
    <n v="9"/>
    <x v="2"/>
    <x v="856"/>
    <x v="3"/>
    <x v="0"/>
    <n v="0"/>
    <n v="1"/>
    <x v="1"/>
    <x v="3"/>
    <x v="2"/>
  </r>
  <r>
    <x v="25"/>
    <x v="1"/>
    <x v="0"/>
    <x v="0"/>
    <x v="14"/>
    <x v="0"/>
    <x v="1"/>
    <x v="2"/>
    <x v="6"/>
    <x v="2"/>
    <x v="1"/>
    <x v="1158"/>
    <n v="1"/>
    <s v="No"/>
    <n v="25"/>
    <x v="1"/>
    <n v="1"/>
    <n v="10"/>
    <n v="3"/>
    <n v="10"/>
    <n v="7"/>
    <n v="9"/>
    <x v="1"/>
    <x v="869"/>
    <x v="1"/>
    <x v="1"/>
    <n v="5"/>
    <n v="2"/>
    <x v="1"/>
    <x v="0"/>
    <x v="0"/>
  </r>
  <r>
    <x v="28"/>
    <x v="1"/>
    <x v="1"/>
    <x v="0"/>
    <x v="4"/>
    <x v="0"/>
    <x v="2"/>
    <x v="2"/>
    <x v="1"/>
    <x v="2"/>
    <x v="1"/>
    <x v="1159"/>
    <n v="1"/>
    <s v="No"/>
    <n v="21"/>
    <x v="1"/>
    <n v="0"/>
    <n v="10"/>
    <n v="6"/>
    <n v="10"/>
    <n v="8"/>
    <n v="7"/>
    <x v="0"/>
    <x v="845"/>
    <x v="4"/>
    <x v="0"/>
    <n v="3"/>
    <n v="3"/>
    <x v="1"/>
    <x v="3"/>
    <x v="2"/>
  </r>
  <r>
    <x v="27"/>
    <x v="1"/>
    <x v="0"/>
    <x v="1"/>
    <x v="22"/>
    <x v="1"/>
    <x v="1"/>
    <x v="2"/>
    <x v="4"/>
    <x v="1"/>
    <x v="1"/>
    <x v="1160"/>
    <n v="1"/>
    <s v="Yes"/>
    <n v="11"/>
    <x v="0"/>
    <n v="0"/>
    <n v="10"/>
    <n v="2"/>
    <n v="10"/>
    <n v="0"/>
    <n v="9"/>
    <x v="3"/>
    <x v="870"/>
    <x v="4"/>
    <x v="0"/>
    <n v="0"/>
    <n v="2"/>
    <x v="0"/>
    <x v="3"/>
    <x v="1"/>
  </r>
  <r>
    <x v="28"/>
    <x v="0"/>
    <x v="1"/>
    <x v="1"/>
    <x v="26"/>
    <x v="0"/>
    <x v="1"/>
    <x v="2"/>
    <x v="4"/>
    <x v="1"/>
    <x v="1"/>
    <x v="1161"/>
    <n v="1"/>
    <s v="Yes"/>
    <n v="11"/>
    <x v="0"/>
    <n v="0"/>
    <n v="10"/>
    <n v="4"/>
    <n v="10"/>
    <n v="0"/>
    <n v="8"/>
    <x v="3"/>
    <x v="871"/>
    <x v="3"/>
    <x v="0"/>
    <n v="1"/>
    <n v="0"/>
    <x v="0"/>
    <x v="0"/>
    <x v="0"/>
  </r>
  <r>
    <x v="34"/>
    <x v="1"/>
    <x v="0"/>
    <x v="0"/>
    <x v="18"/>
    <x v="0"/>
    <x v="1"/>
    <x v="1"/>
    <x v="7"/>
    <x v="0"/>
    <x v="1"/>
    <x v="1162"/>
    <n v="1"/>
    <s v="No"/>
    <n v="17"/>
    <x v="0"/>
    <n v="1"/>
    <n v="10"/>
    <n v="1"/>
    <n v="10"/>
    <n v="0"/>
    <n v="9"/>
    <x v="3"/>
    <x v="872"/>
    <x v="2"/>
    <x v="1"/>
    <n v="1"/>
    <n v="1"/>
    <x v="0"/>
    <x v="0"/>
    <x v="0"/>
  </r>
  <r>
    <x v="29"/>
    <x v="1"/>
    <x v="0"/>
    <x v="2"/>
    <x v="26"/>
    <x v="0"/>
    <x v="3"/>
    <x v="3"/>
    <x v="5"/>
    <x v="3"/>
    <x v="1"/>
    <x v="1163"/>
    <n v="4"/>
    <s v="Yes"/>
    <n v="18"/>
    <x v="0"/>
    <n v="1"/>
    <n v="35"/>
    <n v="0"/>
    <n v="10"/>
    <n v="1"/>
    <n v="4"/>
    <x v="3"/>
    <x v="846"/>
    <x v="2"/>
    <x v="0"/>
    <n v="1"/>
    <n v="3"/>
    <x v="0"/>
    <x v="3"/>
    <x v="2"/>
  </r>
  <r>
    <x v="18"/>
    <x v="1"/>
    <x v="1"/>
    <x v="0"/>
    <x v="18"/>
    <x v="1"/>
    <x v="1"/>
    <x v="2"/>
    <x v="0"/>
    <x v="0"/>
    <x v="1"/>
    <x v="1164"/>
    <n v="1"/>
    <s v="No"/>
    <n v="11"/>
    <x v="0"/>
    <n v="1"/>
    <n v="10"/>
    <n v="2"/>
    <n v="10"/>
    <n v="9"/>
    <n v="4"/>
    <x v="0"/>
    <x v="799"/>
    <x v="3"/>
    <x v="0"/>
    <n v="5"/>
    <n v="3"/>
    <x v="1"/>
    <x v="1"/>
    <x v="0"/>
  </r>
  <r>
    <x v="27"/>
    <x v="1"/>
    <x v="0"/>
    <x v="0"/>
    <x v="14"/>
    <x v="0"/>
    <x v="1"/>
    <x v="2"/>
    <x v="1"/>
    <x v="0"/>
    <x v="0"/>
    <x v="1165"/>
    <n v="1"/>
    <s v="No"/>
    <n v="19"/>
    <x v="0"/>
    <n v="0"/>
    <n v="10"/>
    <n v="5"/>
    <n v="10"/>
    <n v="0"/>
    <n v="8"/>
    <x v="0"/>
    <x v="873"/>
    <x v="2"/>
    <x v="0"/>
    <n v="2"/>
    <n v="0"/>
    <x v="1"/>
    <x v="1"/>
    <x v="2"/>
  </r>
  <r>
    <x v="23"/>
    <x v="0"/>
    <x v="0"/>
    <x v="0"/>
    <x v="22"/>
    <x v="0"/>
    <x v="1"/>
    <x v="0"/>
    <x v="0"/>
    <x v="0"/>
    <x v="1"/>
    <x v="1166"/>
    <n v="8"/>
    <s v="No"/>
    <n v="11"/>
    <x v="0"/>
    <n v="1"/>
    <n v="14"/>
    <n v="4"/>
    <n v="10"/>
    <n v="9"/>
    <n v="8"/>
    <x v="1"/>
    <x v="874"/>
    <x v="1"/>
    <x v="1"/>
    <n v="5"/>
    <n v="3"/>
    <x v="0"/>
    <x v="2"/>
    <x v="0"/>
  </r>
  <r>
    <x v="12"/>
    <x v="1"/>
    <x v="0"/>
    <x v="1"/>
    <x v="6"/>
    <x v="1"/>
    <x v="1"/>
    <x v="2"/>
    <x v="4"/>
    <x v="1"/>
    <x v="1"/>
    <x v="1167"/>
    <n v="1"/>
    <s v="No"/>
    <n v="11"/>
    <x v="0"/>
    <n v="1"/>
    <n v="10"/>
    <n v="1"/>
    <n v="10"/>
    <n v="1"/>
    <n v="9"/>
    <x v="0"/>
    <x v="864"/>
    <x v="2"/>
    <x v="1"/>
    <n v="2"/>
    <n v="1"/>
    <x v="0"/>
    <x v="0"/>
    <x v="1"/>
  </r>
  <r>
    <x v="27"/>
    <x v="1"/>
    <x v="1"/>
    <x v="0"/>
    <x v="24"/>
    <x v="0"/>
    <x v="1"/>
    <x v="2"/>
    <x v="7"/>
    <x v="0"/>
    <x v="1"/>
    <x v="867"/>
    <n v="1"/>
    <s v="Yes"/>
    <n v="14"/>
    <x v="0"/>
    <n v="2"/>
    <n v="10"/>
    <n v="2"/>
    <n v="10"/>
    <n v="0"/>
    <n v="2"/>
    <x v="1"/>
    <x v="873"/>
    <x v="0"/>
    <x v="1"/>
    <n v="5"/>
    <n v="1"/>
    <x v="1"/>
    <x v="3"/>
    <x v="0"/>
  </r>
  <r>
    <x v="28"/>
    <x v="1"/>
    <x v="0"/>
    <x v="0"/>
    <x v="10"/>
    <x v="1"/>
    <x v="1"/>
    <x v="2"/>
    <x v="6"/>
    <x v="1"/>
    <x v="0"/>
    <x v="1168"/>
    <n v="1"/>
    <s v="No"/>
    <n v="23"/>
    <x v="1"/>
    <n v="0"/>
    <n v="11"/>
    <n v="2"/>
    <n v="11"/>
    <n v="1"/>
    <n v="8"/>
    <x v="3"/>
    <x v="875"/>
    <x v="4"/>
    <x v="1"/>
    <n v="2"/>
    <n v="0"/>
    <x v="0"/>
    <x v="3"/>
    <x v="2"/>
  </r>
  <r>
    <x v="14"/>
    <x v="1"/>
    <x v="0"/>
    <x v="0"/>
    <x v="0"/>
    <x v="0"/>
    <x v="0"/>
    <x v="2"/>
    <x v="7"/>
    <x v="1"/>
    <x v="1"/>
    <x v="1169"/>
    <n v="1"/>
    <s v="No"/>
    <n v="19"/>
    <x v="0"/>
    <n v="3"/>
    <n v="11"/>
    <n v="3"/>
    <n v="11"/>
    <n v="10"/>
    <n v="8"/>
    <x v="2"/>
    <x v="876"/>
    <x v="2"/>
    <x v="0"/>
    <n v="4"/>
    <n v="1"/>
    <x v="1"/>
    <x v="2"/>
    <x v="2"/>
  </r>
  <r>
    <x v="14"/>
    <x v="1"/>
    <x v="0"/>
    <x v="1"/>
    <x v="7"/>
    <x v="1"/>
    <x v="0"/>
    <x v="2"/>
    <x v="4"/>
    <x v="3"/>
    <x v="2"/>
    <x v="1170"/>
    <n v="1"/>
    <s v="Yes"/>
    <n v="12"/>
    <x v="0"/>
    <n v="3"/>
    <n v="11"/>
    <n v="4"/>
    <n v="11"/>
    <n v="2"/>
    <n v="7"/>
    <x v="0"/>
    <x v="877"/>
    <x v="0"/>
    <x v="1"/>
    <n v="1"/>
    <n v="1"/>
    <x v="1"/>
    <x v="0"/>
    <x v="2"/>
  </r>
  <r>
    <x v="21"/>
    <x v="1"/>
    <x v="0"/>
    <x v="1"/>
    <x v="2"/>
    <x v="0"/>
    <x v="1"/>
    <x v="2"/>
    <x v="4"/>
    <x v="0"/>
    <x v="0"/>
    <x v="1171"/>
    <n v="1"/>
    <s v="No"/>
    <n v="16"/>
    <x v="0"/>
    <n v="0"/>
    <n v="12"/>
    <n v="0"/>
    <n v="11"/>
    <n v="5"/>
    <n v="7"/>
    <x v="3"/>
    <x v="878"/>
    <x v="4"/>
    <x v="1"/>
    <n v="2"/>
    <n v="1"/>
    <x v="0"/>
    <x v="0"/>
    <x v="0"/>
  </r>
  <r>
    <x v="13"/>
    <x v="1"/>
    <x v="0"/>
    <x v="0"/>
    <x v="9"/>
    <x v="1"/>
    <x v="0"/>
    <x v="1"/>
    <x v="5"/>
    <x v="2"/>
    <x v="0"/>
    <x v="1172"/>
    <n v="2"/>
    <s v="No"/>
    <n v="12"/>
    <x v="0"/>
    <n v="0"/>
    <n v="14"/>
    <n v="6"/>
    <n v="11"/>
    <n v="5"/>
    <n v="8"/>
    <x v="3"/>
    <x v="879"/>
    <x v="1"/>
    <x v="0"/>
    <n v="0"/>
    <n v="1"/>
    <x v="0"/>
    <x v="0"/>
    <x v="0"/>
  </r>
  <r>
    <x v="14"/>
    <x v="1"/>
    <x v="0"/>
    <x v="2"/>
    <x v="14"/>
    <x v="0"/>
    <x v="1"/>
    <x v="2"/>
    <x v="8"/>
    <x v="1"/>
    <x v="1"/>
    <x v="1173"/>
    <n v="0"/>
    <s v="Yes"/>
    <n v="19"/>
    <x v="0"/>
    <n v="0"/>
    <n v="12"/>
    <n v="2"/>
    <n v="11"/>
    <n v="4"/>
    <n v="7"/>
    <x v="1"/>
    <x v="880"/>
    <x v="1"/>
    <x v="1"/>
    <n v="5"/>
    <n v="2"/>
    <x v="0"/>
    <x v="0"/>
    <x v="2"/>
  </r>
  <r>
    <x v="14"/>
    <x v="1"/>
    <x v="2"/>
    <x v="0"/>
    <x v="4"/>
    <x v="0"/>
    <x v="0"/>
    <x v="1"/>
    <x v="6"/>
    <x v="0"/>
    <x v="0"/>
    <x v="1174"/>
    <n v="1"/>
    <s v="No"/>
    <n v="22"/>
    <x v="1"/>
    <n v="0"/>
    <n v="12"/>
    <n v="2"/>
    <n v="11"/>
    <n v="5"/>
    <n v="8"/>
    <x v="0"/>
    <x v="881"/>
    <x v="1"/>
    <x v="0"/>
    <n v="4"/>
    <n v="2"/>
    <x v="0"/>
    <x v="1"/>
    <x v="2"/>
  </r>
  <r>
    <x v="7"/>
    <x v="1"/>
    <x v="1"/>
    <x v="1"/>
    <x v="4"/>
    <x v="1"/>
    <x v="1"/>
    <x v="1"/>
    <x v="4"/>
    <x v="1"/>
    <x v="1"/>
    <x v="1175"/>
    <n v="1"/>
    <s v="No"/>
    <n v="14"/>
    <x v="0"/>
    <n v="1"/>
    <n v="11"/>
    <n v="5"/>
    <n v="11"/>
    <n v="4"/>
    <n v="1"/>
    <x v="1"/>
    <x v="882"/>
    <x v="2"/>
    <x v="0"/>
    <n v="3"/>
    <n v="3"/>
    <x v="1"/>
    <x v="1"/>
    <x v="1"/>
  </r>
  <r>
    <x v="13"/>
    <x v="1"/>
    <x v="0"/>
    <x v="0"/>
    <x v="0"/>
    <x v="0"/>
    <x v="0"/>
    <x v="2"/>
    <x v="6"/>
    <x v="2"/>
    <x v="1"/>
    <x v="1176"/>
    <n v="6"/>
    <s v="No"/>
    <n v="13"/>
    <x v="0"/>
    <n v="1"/>
    <n v="13"/>
    <n v="3"/>
    <n v="11"/>
    <n v="5"/>
    <n v="9"/>
    <x v="3"/>
    <x v="883"/>
    <x v="1"/>
    <x v="0"/>
    <n v="3"/>
    <n v="2"/>
    <x v="1"/>
    <x v="1"/>
    <x v="2"/>
  </r>
  <r>
    <x v="27"/>
    <x v="1"/>
    <x v="0"/>
    <x v="1"/>
    <x v="15"/>
    <x v="0"/>
    <x v="1"/>
    <x v="1"/>
    <x v="4"/>
    <x v="3"/>
    <x v="1"/>
    <x v="1177"/>
    <n v="0"/>
    <s v="No"/>
    <n v="15"/>
    <x v="0"/>
    <n v="2"/>
    <n v="12"/>
    <n v="3"/>
    <n v="11"/>
    <n v="6"/>
    <n v="9"/>
    <x v="1"/>
    <x v="884"/>
    <x v="3"/>
    <x v="1"/>
    <n v="1"/>
    <n v="3"/>
    <x v="1"/>
    <x v="3"/>
    <x v="1"/>
  </r>
  <r>
    <x v="12"/>
    <x v="1"/>
    <x v="0"/>
    <x v="0"/>
    <x v="1"/>
    <x v="0"/>
    <x v="0"/>
    <x v="1"/>
    <x v="2"/>
    <x v="1"/>
    <x v="2"/>
    <x v="1178"/>
    <n v="0"/>
    <s v="Yes"/>
    <n v="14"/>
    <x v="0"/>
    <n v="1"/>
    <n v="12"/>
    <n v="3"/>
    <n v="11"/>
    <n v="2"/>
    <n v="9"/>
    <x v="0"/>
    <x v="885"/>
    <x v="3"/>
    <x v="1"/>
    <n v="1"/>
    <n v="3"/>
    <x v="0"/>
    <x v="0"/>
    <x v="2"/>
  </r>
  <r>
    <x v="28"/>
    <x v="1"/>
    <x v="0"/>
    <x v="0"/>
    <x v="22"/>
    <x v="1"/>
    <x v="1"/>
    <x v="1"/>
    <x v="6"/>
    <x v="1"/>
    <x v="0"/>
    <x v="375"/>
    <n v="1"/>
    <s v="Yes"/>
    <n v="14"/>
    <x v="0"/>
    <n v="0"/>
    <n v="11"/>
    <n v="2"/>
    <n v="11"/>
    <n v="4"/>
    <n v="10"/>
    <x v="3"/>
    <x v="886"/>
    <x v="1"/>
    <x v="1"/>
    <n v="4"/>
    <n v="3"/>
    <x v="1"/>
    <x v="2"/>
    <x v="1"/>
  </r>
  <r>
    <x v="14"/>
    <x v="1"/>
    <x v="2"/>
    <x v="0"/>
    <x v="0"/>
    <x v="1"/>
    <x v="1"/>
    <x v="0"/>
    <x v="0"/>
    <x v="1"/>
    <x v="0"/>
    <x v="1179"/>
    <n v="0"/>
    <s v="No"/>
    <n v="14"/>
    <x v="0"/>
    <n v="0"/>
    <n v="12"/>
    <n v="2"/>
    <n v="11"/>
    <n v="6"/>
    <n v="7"/>
    <x v="0"/>
    <x v="887"/>
    <x v="2"/>
    <x v="1"/>
    <n v="0"/>
    <n v="0"/>
    <x v="0"/>
    <x v="3"/>
    <x v="0"/>
  </r>
  <r>
    <x v="27"/>
    <x v="1"/>
    <x v="0"/>
    <x v="1"/>
    <x v="4"/>
    <x v="0"/>
    <x v="1"/>
    <x v="2"/>
    <x v="4"/>
    <x v="0"/>
    <x v="1"/>
    <x v="1180"/>
    <n v="9"/>
    <s v="No"/>
    <n v="11"/>
    <x v="0"/>
    <n v="0"/>
    <n v="15"/>
    <n v="2"/>
    <n v="11"/>
    <n v="6"/>
    <n v="9"/>
    <x v="3"/>
    <x v="888"/>
    <x v="4"/>
    <x v="0"/>
    <n v="5"/>
    <n v="1"/>
    <x v="0"/>
    <x v="0"/>
    <x v="0"/>
  </r>
  <r>
    <x v="26"/>
    <x v="1"/>
    <x v="0"/>
    <x v="0"/>
    <x v="0"/>
    <x v="0"/>
    <x v="1"/>
    <x v="0"/>
    <x v="0"/>
    <x v="0"/>
    <x v="0"/>
    <x v="1181"/>
    <n v="4"/>
    <s v="No"/>
    <n v="21"/>
    <x v="1"/>
    <n v="0"/>
    <n v="16"/>
    <n v="6"/>
    <n v="11"/>
    <n v="3"/>
    <n v="9"/>
    <x v="0"/>
    <x v="889"/>
    <x v="4"/>
    <x v="0"/>
    <n v="0"/>
    <n v="3"/>
    <x v="0"/>
    <x v="2"/>
    <x v="1"/>
  </r>
  <r>
    <x v="18"/>
    <x v="1"/>
    <x v="0"/>
    <x v="0"/>
    <x v="11"/>
    <x v="0"/>
    <x v="1"/>
    <x v="1"/>
    <x v="7"/>
    <x v="1"/>
    <x v="1"/>
    <x v="1182"/>
    <n v="4"/>
    <s v="No"/>
    <n v="20"/>
    <x v="1"/>
    <n v="1"/>
    <n v="14"/>
    <n v="6"/>
    <n v="11"/>
    <n v="11"/>
    <n v="1"/>
    <x v="3"/>
    <x v="890"/>
    <x v="0"/>
    <x v="1"/>
    <n v="3"/>
    <n v="3"/>
    <x v="1"/>
    <x v="3"/>
    <x v="0"/>
  </r>
  <r>
    <x v="26"/>
    <x v="1"/>
    <x v="2"/>
    <x v="0"/>
    <x v="24"/>
    <x v="0"/>
    <x v="1"/>
    <x v="2"/>
    <x v="6"/>
    <x v="1"/>
    <x v="0"/>
    <x v="1183"/>
    <n v="2"/>
    <s v="No"/>
    <n v="20"/>
    <x v="1"/>
    <n v="0"/>
    <n v="18"/>
    <n v="0"/>
    <n v="11"/>
    <n v="0"/>
    <n v="9"/>
    <x v="1"/>
    <x v="891"/>
    <x v="3"/>
    <x v="1"/>
    <n v="4"/>
    <n v="3"/>
    <x v="0"/>
    <x v="1"/>
    <x v="2"/>
  </r>
  <r>
    <x v="7"/>
    <x v="0"/>
    <x v="0"/>
    <x v="1"/>
    <x v="23"/>
    <x v="1"/>
    <x v="0"/>
    <x v="1"/>
    <x v="4"/>
    <x v="2"/>
    <x v="1"/>
    <x v="1184"/>
    <n v="1"/>
    <s v="No"/>
    <n v="13"/>
    <x v="0"/>
    <n v="1"/>
    <n v="11"/>
    <n v="3"/>
    <n v="11"/>
    <n v="3"/>
    <n v="10"/>
    <x v="3"/>
    <x v="892"/>
    <x v="1"/>
    <x v="1"/>
    <n v="3"/>
    <n v="2"/>
    <x v="1"/>
    <x v="3"/>
    <x v="1"/>
  </r>
  <r>
    <x v="40"/>
    <x v="1"/>
    <x v="0"/>
    <x v="1"/>
    <x v="22"/>
    <x v="0"/>
    <x v="3"/>
    <x v="2"/>
    <x v="4"/>
    <x v="1"/>
    <x v="2"/>
    <x v="1185"/>
    <n v="0"/>
    <s v="Yes"/>
    <n v="18"/>
    <x v="0"/>
    <n v="1"/>
    <n v="12"/>
    <n v="3"/>
    <n v="11"/>
    <n v="1"/>
    <n v="9"/>
    <x v="1"/>
    <x v="893"/>
    <x v="3"/>
    <x v="1"/>
    <n v="3"/>
    <n v="1"/>
    <x v="0"/>
    <x v="3"/>
    <x v="2"/>
  </r>
  <r>
    <x v="14"/>
    <x v="1"/>
    <x v="0"/>
    <x v="0"/>
    <x v="4"/>
    <x v="0"/>
    <x v="1"/>
    <x v="0"/>
    <x v="1"/>
    <x v="3"/>
    <x v="1"/>
    <x v="1186"/>
    <n v="0"/>
    <s v="Yes"/>
    <n v="21"/>
    <x v="1"/>
    <n v="1"/>
    <n v="12"/>
    <n v="2"/>
    <n v="11"/>
    <n v="5"/>
    <n v="7"/>
    <x v="3"/>
    <x v="894"/>
    <x v="2"/>
    <x v="0"/>
    <n v="0"/>
    <n v="1"/>
    <x v="0"/>
    <x v="0"/>
    <x v="1"/>
  </r>
  <r>
    <x v="26"/>
    <x v="1"/>
    <x v="1"/>
    <x v="0"/>
    <x v="5"/>
    <x v="0"/>
    <x v="1"/>
    <x v="0"/>
    <x v="1"/>
    <x v="3"/>
    <x v="1"/>
    <x v="1187"/>
    <n v="1"/>
    <s v="No"/>
    <n v="12"/>
    <x v="0"/>
    <n v="0"/>
    <n v="12"/>
    <n v="2"/>
    <n v="11"/>
    <n v="0"/>
    <n v="7"/>
    <x v="1"/>
    <x v="895"/>
    <x v="0"/>
    <x v="1"/>
    <n v="4"/>
    <n v="3"/>
    <x v="1"/>
    <x v="3"/>
    <x v="1"/>
  </r>
  <r>
    <x v="35"/>
    <x v="1"/>
    <x v="0"/>
    <x v="1"/>
    <x v="7"/>
    <x v="1"/>
    <x v="0"/>
    <x v="3"/>
    <x v="5"/>
    <x v="3"/>
    <x v="1"/>
    <x v="1188"/>
    <n v="2"/>
    <s v="No"/>
    <n v="14"/>
    <x v="0"/>
    <n v="1"/>
    <n v="26"/>
    <n v="2"/>
    <n v="11"/>
    <n v="0"/>
    <n v="8"/>
    <x v="1"/>
    <x v="896"/>
    <x v="2"/>
    <x v="0"/>
    <n v="0"/>
    <n v="2"/>
    <x v="0"/>
    <x v="2"/>
    <x v="1"/>
  </r>
  <r>
    <x v="13"/>
    <x v="1"/>
    <x v="1"/>
    <x v="0"/>
    <x v="21"/>
    <x v="1"/>
    <x v="1"/>
    <x v="2"/>
    <x v="0"/>
    <x v="3"/>
    <x v="2"/>
    <x v="1189"/>
    <n v="4"/>
    <s v="No"/>
    <n v="13"/>
    <x v="0"/>
    <n v="2"/>
    <n v="15"/>
    <n v="2"/>
    <n v="11"/>
    <n v="5"/>
    <n v="10"/>
    <x v="1"/>
    <x v="897"/>
    <x v="0"/>
    <x v="1"/>
    <n v="1"/>
    <n v="2"/>
    <x v="1"/>
    <x v="0"/>
    <x v="2"/>
  </r>
  <r>
    <x v="27"/>
    <x v="1"/>
    <x v="0"/>
    <x v="0"/>
    <x v="15"/>
    <x v="1"/>
    <x v="0"/>
    <x v="1"/>
    <x v="7"/>
    <x v="3"/>
    <x v="0"/>
    <x v="1190"/>
    <n v="1"/>
    <s v="No"/>
    <n v="19"/>
    <x v="0"/>
    <n v="0"/>
    <n v="11"/>
    <n v="3"/>
    <n v="11"/>
    <n v="3"/>
    <n v="3"/>
    <x v="0"/>
    <x v="898"/>
    <x v="1"/>
    <x v="0"/>
    <n v="5"/>
    <n v="3"/>
    <x v="1"/>
    <x v="3"/>
    <x v="0"/>
  </r>
  <r>
    <x v="13"/>
    <x v="1"/>
    <x v="0"/>
    <x v="1"/>
    <x v="22"/>
    <x v="0"/>
    <x v="1"/>
    <x v="0"/>
    <x v="3"/>
    <x v="0"/>
    <x v="1"/>
    <x v="1191"/>
    <n v="0"/>
    <s v="Yes"/>
    <n v="25"/>
    <x v="1"/>
    <n v="1"/>
    <n v="12"/>
    <n v="4"/>
    <n v="11"/>
    <n v="5"/>
    <n v="7"/>
    <x v="1"/>
    <x v="899"/>
    <x v="1"/>
    <x v="1"/>
    <n v="1"/>
    <n v="2"/>
    <x v="1"/>
    <x v="1"/>
    <x v="2"/>
  </r>
  <r>
    <x v="13"/>
    <x v="1"/>
    <x v="0"/>
    <x v="0"/>
    <x v="5"/>
    <x v="1"/>
    <x v="1"/>
    <x v="2"/>
    <x v="1"/>
    <x v="3"/>
    <x v="2"/>
    <x v="1192"/>
    <n v="1"/>
    <s v="No"/>
    <n v="12"/>
    <x v="0"/>
    <n v="1"/>
    <n v="11"/>
    <n v="2"/>
    <n v="11"/>
    <n v="7"/>
    <n v="9"/>
    <x v="3"/>
    <x v="878"/>
    <x v="0"/>
    <x v="1"/>
    <n v="0"/>
    <n v="3"/>
    <x v="0"/>
    <x v="0"/>
    <x v="1"/>
  </r>
  <r>
    <x v="27"/>
    <x v="0"/>
    <x v="1"/>
    <x v="1"/>
    <x v="19"/>
    <x v="0"/>
    <x v="1"/>
    <x v="2"/>
    <x v="4"/>
    <x v="1"/>
    <x v="0"/>
    <x v="1193"/>
    <n v="3"/>
    <s v="Yes"/>
    <n v="24"/>
    <x v="1"/>
    <n v="0"/>
    <n v="13"/>
    <n v="2"/>
    <n v="11"/>
    <n v="6"/>
    <n v="7"/>
    <x v="1"/>
    <x v="900"/>
    <x v="0"/>
    <x v="0"/>
    <n v="4"/>
    <n v="0"/>
    <x v="1"/>
    <x v="1"/>
    <x v="2"/>
  </r>
  <r>
    <x v="20"/>
    <x v="1"/>
    <x v="2"/>
    <x v="1"/>
    <x v="0"/>
    <x v="1"/>
    <x v="1"/>
    <x v="2"/>
    <x v="4"/>
    <x v="3"/>
    <x v="0"/>
    <x v="1194"/>
    <n v="8"/>
    <s v="No"/>
    <n v="15"/>
    <x v="0"/>
    <n v="0"/>
    <n v="13"/>
    <n v="2"/>
    <n v="11"/>
    <n v="1"/>
    <n v="7"/>
    <x v="2"/>
    <x v="901"/>
    <x v="4"/>
    <x v="0"/>
    <n v="5"/>
    <n v="2"/>
    <x v="0"/>
    <x v="3"/>
    <x v="0"/>
  </r>
  <r>
    <x v="12"/>
    <x v="1"/>
    <x v="2"/>
    <x v="2"/>
    <x v="0"/>
    <x v="0"/>
    <x v="1"/>
    <x v="0"/>
    <x v="8"/>
    <x v="3"/>
    <x v="2"/>
    <x v="1195"/>
    <n v="5"/>
    <s v="No"/>
    <n v="13"/>
    <x v="0"/>
    <n v="3"/>
    <n v="13"/>
    <n v="3"/>
    <n v="11"/>
    <n v="3"/>
    <n v="8"/>
    <x v="3"/>
    <x v="902"/>
    <x v="1"/>
    <x v="0"/>
    <n v="5"/>
    <n v="3"/>
    <x v="1"/>
    <x v="2"/>
    <x v="1"/>
  </r>
  <r>
    <x v="7"/>
    <x v="1"/>
    <x v="1"/>
    <x v="0"/>
    <x v="11"/>
    <x v="0"/>
    <x v="1"/>
    <x v="0"/>
    <x v="0"/>
    <x v="1"/>
    <x v="1"/>
    <x v="601"/>
    <n v="1"/>
    <s v="No"/>
    <n v="13"/>
    <x v="0"/>
    <n v="0"/>
    <n v="11"/>
    <n v="3"/>
    <n v="11"/>
    <n v="3"/>
    <n v="10"/>
    <x v="3"/>
    <x v="903"/>
    <x v="4"/>
    <x v="0"/>
    <n v="1"/>
    <n v="2"/>
    <x v="0"/>
    <x v="2"/>
    <x v="1"/>
  </r>
  <r>
    <x v="28"/>
    <x v="1"/>
    <x v="2"/>
    <x v="0"/>
    <x v="6"/>
    <x v="1"/>
    <x v="1"/>
    <x v="1"/>
    <x v="2"/>
    <x v="0"/>
    <x v="1"/>
    <x v="1196"/>
    <n v="4"/>
    <s v="No"/>
    <n v="20"/>
    <x v="1"/>
    <n v="1"/>
    <n v="13"/>
    <n v="2"/>
    <n v="11"/>
    <n v="4"/>
    <n v="8"/>
    <x v="3"/>
    <x v="904"/>
    <x v="4"/>
    <x v="1"/>
    <n v="1"/>
    <n v="2"/>
    <x v="1"/>
    <x v="0"/>
    <x v="1"/>
  </r>
  <r>
    <x v="18"/>
    <x v="1"/>
    <x v="0"/>
    <x v="1"/>
    <x v="0"/>
    <x v="1"/>
    <x v="1"/>
    <x v="2"/>
    <x v="4"/>
    <x v="3"/>
    <x v="1"/>
    <x v="1197"/>
    <n v="3"/>
    <s v="No"/>
    <n v="14"/>
    <x v="0"/>
    <n v="1"/>
    <n v="15"/>
    <n v="4"/>
    <n v="11"/>
    <n v="5"/>
    <n v="10"/>
    <x v="2"/>
    <x v="905"/>
    <x v="4"/>
    <x v="1"/>
    <n v="3"/>
    <n v="2"/>
    <x v="1"/>
    <x v="3"/>
    <x v="1"/>
  </r>
  <r>
    <x v="13"/>
    <x v="1"/>
    <x v="0"/>
    <x v="0"/>
    <x v="22"/>
    <x v="1"/>
    <x v="1"/>
    <x v="1"/>
    <x v="2"/>
    <x v="3"/>
    <x v="0"/>
    <x v="1198"/>
    <n v="0"/>
    <s v="No"/>
    <n v="11"/>
    <x v="0"/>
    <n v="0"/>
    <n v="13"/>
    <n v="4"/>
    <n v="12"/>
    <n v="2"/>
    <n v="11"/>
    <x v="2"/>
    <x v="906"/>
    <x v="2"/>
    <x v="1"/>
    <n v="3"/>
    <n v="2"/>
    <x v="1"/>
    <x v="0"/>
    <x v="0"/>
  </r>
  <r>
    <x v="14"/>
    <x v="1"/>
    <x v="1"/>
    <x v="0"/>
    <x v="4"/>
    <x v="1"/>
    <x v="1"/>
    <x v="2"/>
    <x v="0"/>
    <x v="1"/>
    <x v="0"/>
    <x v="1199"/>
    <n v="1"/>
    <s v="No"/>
    <n v="23"/>
    <x v="1"/>
    <n v="0"/>
    <n v="12"/>
    <n v="2"/>
    <n v="12"/>
    <n v="3"/>
    <n v="7"/>
    <x v="0"/>
    <x v="907"/>
    <x v="3"/>
    <x v="1"/>
    <n v="1"/>
    <n v="1"/>
    <x v="1"/>
    <x v="1"/>
    <x v="2"/>
  </r>
  <r>
    <x v="18"/>
    <x v="1"/>
    <x v="0"/>
    <x v="1"/>
    <x v="7"/>
    <x v="0"/>
    <x v="0"/>
    <x v="1"/>
    <x v="4"/>
    <x v="1"/>
    <x v="1"/>
    <x v="1200"/>
    <n v="7"/>
    <s v="No"/>
    <n v="11"/>
    <x v="0"/>
    <n v="1"/>
    <n v="15"/>
    <n v="2"/>
    <n v="12"/>
    <n v="2"/>
    <n v="11"/>
    <x v="0"/>
    <x v="908"/>
    <x v="0"/>
    <x v="0"/>
    <n v="1"/>
    <n v="1"/>
    <x v="0"/>
    <x v="3"/>
    <x v="1"/>
  </r>
  <r>
    <x v="14"/>
    <x v="1"/>
    <x v="2"/>
    <x v="0"/>
    <x v="14"/>
    <x v="0"/>
    <x v="1"/>
    <x v="2"/>
    <x v="0"/>
    <x v="2"/>
    <x v="2"/>
    <x v="1201"/>
    <n v="1"/>
    <s v="No"/>
    <n v="11"/>
    <x v="0"/>
    <n v="2"/>
    <n v="12"/>
    <n v="4"/>
    <n v="12"/>
    <n v="6"/>
    <n v="10"/>
    <x v="0"/>
    <x v="909"/>
    <x v="0"/>
    <x v="0"/>
    <n v="3"/>
    <n v="1"/>
    <x v="0"/>
    <x v="2"/>
    <x v="1"/>
  </r>
  <r>
    <x v="42"/>
    <x v="1"/>
    <x v="0"/>
    <x v="0"/>
    <x v="23"/>
    <x v="1"/>
    <x v="1"/>
    <x v="4"/>
    <x v="2"/>
    <x v="1"/>
    <x v="0"/>
    <x v="1202"/>
    <n v="6"/>
    <s v="No"/>
    <n v="18"/>
    <x v="0"/>
    <n v="0"/>
    <n v="33"/>
    <n v="0"/>
    <n v="12"/>
    <n v="3"/>
    <n v="8"/>
    <x v="3"/>
    <x v="910"/>
    <x v="2"/>
    <x v="0"/>
    <n v="4"/>
    <n v="1"/>
    <x v="1"/>
    <x v="3"/>
    <x v="0"/>
  </r>
  <r>
    <x v="16"/>
    <x v="1"/>
    <x v="0"/>
    <x v="0"/>
    <x v="20"/>
    <x v="0"/>
    <x v="1"/>
    <x v="4"/>
    <x v="6"/>
    <x v="0"/>
    <x v="1"/>
    <x v="1203"/>
    <n v="3"/>
    <s v="Yes"/>
    <n v="18"/>
    <x v="0"/>
    <n v="1"/>
    <n v="22"/>
    <n v="2"/>
    <n v="12"/>
    <n v="1"/>
    <n v="5"/>
    <x v="3"/>
    <x v="911"/>
    <x v="4"/>
    <x v="0"/>
    <n v="3"/>
    <n v="2"/>
    <x v="1"/>
    <x v="2"/>
    <x v="0"/>
  </r>
  <r>
    <x v="17"/>
    <x v="1"/>
    <x v="0"/>
    <x v="1"/>
    <x v="25"/>
    <x v="1"/>
    <x v="3"/>
    <x v="4"/>
    <x v="4"/>
    <x v="1"/>
    <x v="1"/>
    <x v="1204"/>
    <n v="3"/>
    <s v="Yes"/>
    <n v="18"/>
    <x v="0"/>
    <n v="1"/>
    <n v="23"/>
    <n v="2"/>
    <n v="12"/>
    <n v="11"/>
    <n v="11"/>
    <x v="0"/>
    <x v="911"/>
    <x v="2"/>
    <x v="0"/>
    <n v="4"/>
    <n v="2"/>
    <x v="0"/>
    <x v="0"/>
    <x v="0"/>
  </r>
  <r>
    <x v="35"/>
    <x v="1"/>
    <x v="0"/>
    <x v="1"/>
    <x v="5"/>
    <x v="0"/>
    <x v="1"/>
    <x v="4"/>
    <x v="5"/>
    <x v="0"/>
    <x v="1"/>
    <x v="1205"/>
    <n v="3"/>
    <s v="No"/>
    <n v="12"/>
    <x v="0"/>
    <n v="1"/>
    <n v="23"/>
    <n v="3"/>
    <n v="12"/>
    <n v="4"/>
    <n v="9"/>
    <x v="0"/>
    <x v="912"/>
    <x v="4"/>
    <x v="0"/>
    <n v="5"/>
    <n v="0"/>
    <x v="1"/>
    <x v="1"/>
    <x v="0"/>
  </r>
  <r>
    <x v="18"/>
    <x v="1"/>
    <x v="0"/>
    <x v="0"/>
    <x v="0"/>
    <x v="1"/>
    <x v="3"/>
    <x v="2"/>
    <x v="7"/>
    <x v="0"/>
    <x v="2"/>
    <x v="326"/>
    <n v="5"/>
    <s v="No"/>
    <n v="20"/>
    <x v="1"/>
    <n v="3"/>
    <n v="15"/>
    <n v="0"/>
    <n v="12"/>
    <n v="11"/>
    <n v="8"/>
    <x v="3"/>
    <x v="913"/>
    <x v="4"/>
    <x v="1"/>
    <n v="5"/>
    <n v="3"/>
    <x v="0"/>
    <x v="0"/>
    <x v="0"/>
  </r>
  <r>
    <x v="22"/>
    <x v="1"/>
    <x v="1"/>
    <x v="0"/>
    <x v="14"/>
    <x v="1"/>
    <x v="1"/>
    <x v="0"/>
    <x v="0"/>
    <x v="1"/>
    <x v="0"/>
    <x v="1206"/>
    <n v="1"/>
    <s v="No"/>
    <n v="13"/>
    <x v="0"/>
    <n v="0"/>
    <n v="12"/>
    <n v="3"/>
    <n v="12"/>
    <n v="5"/>
    <n v="8"/>
    <x v="2"/>
    <x v="912"/>
    <x v="2"/>
    <x v="1"/>
    <n v="3"/>
    <n v="2"/>
    <x v="0"/>
    <x v="2"/>
    <x v="1"/>
  </r>
  <r>
    <x v="36"/>
    <x v="1"/>
    <x v="0"/>
    <x v="0"/>
    <x v="4"/>
    <x v="0"/>
    <x v="3"/>
    <x v="2"/>
    <x v="1"/>
    <x v="0"/>
    <x v="1"/>
    <x v="1207"/>
    <n v="0"/>
    <s v="No"/>
    <n v="24"/>
    <x v="1"/>
    <n v="1"/>
    <n v="13"/>
    <n v="2"/>
    <n v="12"/>
    <n v="2"/>
    <n v="8"/>
    <x v="0"/>
    <x v="914"/>
    <x v="1"/>
    <x v="0"/>
    <n v="0"/>
    <n v="1"/>
    <x v="0"/>
    <x v="3"/>
    <x v="1"/>
  </r>
  <r>
    <x v="28"/>
    <x v="1"/>
    <x v="0"/>
    <x v="1"/>
    <x v="8"/>
    <x v="1"/>
    <x v="0"/>
    <x v="2"/>
    <x v="4"/>
    <x v="1"/>
    <x v="1"/>
    <x v="1208"/>
    <n v="1"/>
    <s v="No"/>
    <n v="14"/>
    <x v="0"/>
    <n v="2"/>
    <n v="13"/>
    <n v="3"/>
    <n v="12"/>
    <n v="5"/>
    <n v="7"/>
    <x v="3"/>
    <x v="915"/>
    <x v="1"/>
    <x v="0"/>
    <n v="2"/>
    <n v="0"/>
    <x v="0"/>
    <x v="3"/>
    <x v="2"/>
  </r>
  <r>
    <x v="26"/>
    <x v="1"/>
    <x v="0"/>
    <x v="0"/>
    <x v="6"/>
    <x v="0"/>
    <x v="1"/>
    <x v="1"/>
    <x v="7"/>
    <x v="2"/>
    <x v="1"/>
    <x v="1209"/>
    <n v="7"/>
    <s v="Yes"/>
    <n v="13"/>
    <x v="0"/>
    <n v="1"/>
    <n v="15"/>
    <n v="1"/>
    <n v="12"/>
    <n v="5"/>
    <n v="7"/>
    <x v="1"/>
    <x v="916"/>
    <x v="0"/>
    <x v="1"/>
    <n v="1"/>
    <n v="0"/>
    <x v="0"/>
    <x v="0"/>
    <x v="1"/>
  </r>
  <r>
    <x v="14"/>
    <x v="1"/>
    <x v="0"/>
    <x v="0"/>
    <x v="4"/>
    <x v="0"/>
    <x v="1"/>
    <x v="0"/>
    <x v="0"/>
    <x v="3"/>
    <x v="1"/>
    <x v="1210"/>
    <n v="1"/>
    <s v="No"/>
    <n v="13"/>
    <x v="0"/>
    <n v="0"/>
    <n v="12"/>
    <n v="6"/>
    <n v="12"/>
    <n v="1"/>
    <n v="7"/>
    <x v="0"/>
    <x v="917"/>
    <x v="2"/>
    <x v="1"/>
    <n v="2"/>
    <n v="1"/>
    <x v="0"/>
    <x v="1"/>
    <x v="2"/>
  </r>
  <r>
    <x v="12"/>
    <x v="1"/>
    <x v="2"/>
    <x v="0"/>
    <x v="2"/>
    <x v="1"/>
    <x v="2"/>
    <x v="2"/>
    <x v="1"/>
    <x v="1"/>
    <x v="2"/>
    <x v="517"/>
    <n v="7"/>
    <s v="Yes"/>
    <n v="12"/>
    <x v="0"/>
    <n v="3"/>
    <n v="17"/>
    <n v="3"/>
    <n v="13"/>
    <n v="1"/>
    <n v="9"/>
    <x v="2"/>
    <x v="918"/>
    <x v="0"/>
    <x v="0"/>
    <n v="2"/>
    <n v="2"/>
    <x v="1"/>
    <x v="2"/>
    <x v="2"/>
  </r>
  <r>
    <x v="31"/>
    <x v="1"/>
    <x v="1"/>
    <x v="0"/>
    <x v="4"/>
    <x v="1"/>
    <x v="0"/>
    <x v="1"/>
    <x v="7"/>
    <x v="2"/>
    <x v="0"/>
    <x v="1211"/>
    <n v="3"/>
    <s v="No"/>
    <n v="20"/>
    <x v="1"/>
    <n v="0"/>
    <n v="23"/>
    <n v="1"/>
    <n v="13"/>
    <n v="12"/>
    <n v="8"/>
    <x v="3"/>
    <x v="919"/>
    <x v="4"/>
    <x v="0"/>
    <n v="2"/>
    <n v="3"/>
    <x v="0"/>
    <x v="2"/>
    <x v="0"/>
  </r>
  <r>
    <x v="26"/>
    <x v="1"/>
    <x v="0"/>
    <x v="0"/>
    <x v="9"/>
    <x v="0"/>
    <x v="1"/>
    <x v="2"/>
    <x v="0"/>
    <x v="3"/>
    <x v="0"/>
    <x v="891"/>
    <n v="8"/>
    <s v="No"/>
    <n v="16"/>
    <x v="0"/>
    <n v="0"/>
    <n v="16"/>
    <n v="3"/>
    <n v="13"/>
    <n v="3"/>
    <n v="7"/>
    <x v="0"/>
    <x v="920"/>
    <x v="4"/>
    <x v="1"/>
    <n v="0"/>
    <n v="2"/>
    <x v="1"/>
    <x v="2"/>
    <x v="1"/>
  </r>
  <r>
    <x v="21"/>
    <x v="1"/>
    <x v="0"/>
    <x v="1"/>
    <x v="22"/>
    <x v="0"/>
    <x v="0"/>
    <x v="2"/>
    <x v="4"/>
    <x v="0"/>
    <x v="1"/>
    <x v="1212"/>
    <n v="1"/>
    <s v="No"/>
    <n v="14"/>
    <x v="0"/>
    <n v="1"/>
    <n v="13"/>
    <n v="3"/>
    <n v="13"/>
    <n v="4"/>
    <n v="8"/>
    <x v="1"/>
    <x v="921"/>
    <x v="2"/>
    <x v="1"/>
    <n v="1"/>
    <n v="1"/>
    <x v="0"/>
    <x v="0"/>
    <x v="2"/>
  </r>
  <r>
    <x v="21"/>
    <x v="1"/>
    <x v="0"/>
    <x v="1"/>
    <x v="10"/>
    <x v="1"/>
    <x v="0"/>
    <x v="2"/>
    <x v="4"/>
    <x v="3"/>
    <x v="1"/>
    <x v="1213"/>
    <n v="1"/>
    <s v="Yes"/>
    <n v="11"/>
    <x v="0"/>
    <n v="0"/>
    <n v="13"/>
    <n v="2"/>
    <n v="13"/>
    <n v="11"/>
    <n v="9"/>
    <x v="2"/>
    <x v="922"/>
    <x v="0"/>
    <x v="1"/>
    <n v="2"/>
    <n v="0"/>
    <x v="0"/>
    <x v="2"/>
    <x v="0"/>
  </r>
  <r>
    <x v="26"/>
    <x v="1"/>
    <x v="1"/>
    <x v="1"/>
    <x v="5"/>
    <x v="0"/>
    <x v="0"/>
    <x v="1"/>
    <x v="4"/>
    <x v="1"/>
    <x v="1"/>
    <x v="1214"/>
    <n v="4"/>
    <s v="No"/>
    <n v="11"/>
    <x v="0"/>
    <n v="1"/>
    <n v="16"/>
    <n v="2"/>
    <n v="13"/>
    <n v="1"/>
    <n v="12"/>
    <x v="3"/>
    <x v="923"/>
    <x v="3"/>
    <x v="1"/>
    <n v="2"/>
    <n v="0"/>
    <x v="1"/>
    <x v="3"/>
    <x v="1"/>
  </r>
  <r>
    <x v="28"/>
    <x v="1"/>
    <x v="0"/>
    <x v="0"/>
    <x v="22"/>
    <x v="1"/>
    <x v="1"/>
    <x v="2"/>
    <x v="6"/>
    <x v="2"/>
    <x v="1"/>
    <x v="1215"/>
    <n v="1"/>
    <s v="No"/>
    <n v="12"/>
    <x v="0"/>
    <n v="1"/>
    <n v="13"/>
    <n v="5"/>
    <n v="13"/>
    <n v="3"/>
    <n v="12"/>
    <x v="2"/>
    <x v="924"/>
    <x v="0"/>
    <x v="1"/>
    <n v="4"/>
    <n v="0"/>
    <x v="1"/>
    <x v="3"/>
    <x v="0"/>
  </r>
  <r>
    <x v="0"/>
    <x v="1"/>
    <x v="2"/>
    <x v="0"/>
    <x v="13"/>
    <x v="1"/>
    <x v="1"/>
    <x v="2"/>
    <x v="1"/>
    <x v="0"/>
    <x v="1"/>
    <x v="1216"/>
    <n v="3"/>
    <s v="Yes"/>
    <n v="15"/>
    <x v="0"/>
    <n v="2"/>
    <n v="15"/>
    <n v="2"/>
    <n v="13"/>
    <n v="10"/>
    <n v="7"/>
    <x v="0"/>
    <x v="925"/>
    <x v="4"/>
    <x v="0"/>
    <n v="3"/>
    <n v="1"/>
    <x v="0"/>
    <x v="2"/>
    <x v="1"/>
  </r>
  <r>
    <x v="28"/>
    <x v="1"/>
    <x v="0"/>
    <x v="0"/>
    <x v="14"/>
    <x v="0"/>
    <x v="1"/>
    <x v="1"/>
    <x v="6"/>
    <x v="3"/>
    <x v="2"/>
    <x v="1217"/>
    <n v="1"/>
    <s v="No"/>
    <n v="25"/>
    <x v="1"/>
    <n v="1"/>
    <n v="13"/>
    <n v="6"/>
    <n v="13"/>
    <n v="0"/>
    <n v="8"/>
    <x v="2"/>
    <x v="926"/>
    <x v="2"/>
    <x v="1"/>
    <n v="3"/>
    <n v="3"/>
    <x v="1"/>
    <x v="2"/>
    <x v="0"/>
  </r>
  <r>
    <x v="20"/>
    <x v="1"/>
    <x v="1"/>
    <x v="0"/>
    <x v="2"/>
    <x v="0"/>
    <x v="1"/>
    <x v="2"/>
    <x v="7"/>
    <x v="1"/>
    <x v="2"/>
    <x v="820"/>
    <n v="3"/>
    <s v="No"/>
    <n v="23"/>
    <x v="1"/>
    <n v="1"/>
    <n v="15"/>
    <n v="2"/>
    <n v="13"/>
    <n v="4"/>
    <n v="7"/>
    <x v="0"/>
    <x v="927"/>
    <x v="4"/>
    <x v="1"/>
    <n v="2"/>
    <n v="0"/>
    <x v="1"/>
    <x v="0"/>
    <x v="0"/>
  </r>
  <r>
    <x v="20"/>
    <x v="1"/>
    <x v="0"/>
    <x v="0"/>
    <x v="22"/>
    <x v="0"/>
    <x v="1"/>
    <x v="1"/>
    <x v="2"/>
    <x v="0"/>
    <x v="1"/>
    <x v="1218"/>
    <n v="0"/>
    <s v="No"/>
    <n v="11"/>
    <x v="0"/>
    <n v="0"/>
    <n v="14"/>
    <n v="3"/>
    <n v="13"/>
    <n v="3"/>
    <n v="7"/>
    <x v="0"/>
    <x v="928"/>
    <x v="1"/>
    <x v="1"/>
    <n v="2"/>
    <n v="3"/>
    <x v="1"/>
    <x v="1"/>
    <x v="2"/>
  </r>
  <r>
    <x v="27"/>
    <x v="1"/>
    <x v="0"/>
    <x v="0"/>
    <x v="13"/>
    <x v="0"/>
    <x v="0"/>
    <x v="1"/>
    <x v="6"/>
    <x v="3"/>
    <x v="1"/>
    <x v="1219"/>
    <n v="3"/>
    <s v="No"/>
    <n v="16"/>
    <x v="0"/>
    <n v="0"/>
    <n v="16"/>
    <n v="2"/>
    <n v="13"/>
    <n v="4"/>
    <n v="8"/>
    <x v="1"/>
    <x v="929"/>
    <x v="3"/>
    <x v="0"/>
    <n v="4"/>
    <n v="1"/>
    <x v="1"/>
    <x v="3"/>
    <x v="0"/>
  </r>
  <r>
    <x v="20"/>
    <x v="0"/>
    <x v="1"/>
    <x v="0"/>
    <x v="8"/>
    <x v="1"/>
    <x v="0"/>
    <x v="2"/>
    <x v="1"/>
    <x v="0"/>
    <x v="0"/>
    <x v="858"/>
    <n v="1"/>
    <s v="No"/>
    <n v="22"/>
    <x v="1"/>
    <n v="0"/>
    <n v="14"/>
    <n v="4"/>
    <n v="13"/>
    <n v="3"/>
    <n v="8"/>
    <x v="0"/>
    <x v="930"/>
    <x v="0"/>
    <x v="0"/>
    <n v="1"/>
    <n v="3"/>
    <x v="1"/>
    <x v="1"/>
    <x v="2"/>
  </r>
  <r>
    <x v="13"/>
    <x v="1"/>
    <x v="1"/>
    <x v="0"/>
    <x v="4"/>
    <x v="0"/>
    <x v="0"/>
    <x v="2"/>
    <x v="7"/>
    <x v="2"/>
    <x v="0"/>
    <x v="1220"/>
    <n v="0"/>
    <s v="No"/>
    <n v="20"/>
    <x v="1"/>
    <n v="0"/>
    <n v="14"/>
    <n v="3"/>
    <n v="13"/>
    <n v="4"/>
    <n v="9"/>
    <x v="2"/>
    <x v="929"/>
    <x v="0"/>
    <x v="0"/>
    <n v="5"/>
    <n v="1"/>
    <x v="0"/>
    <x v="2"/>
    <x v="0"/>
  </r>
  <r>
    <x v="27"/>
    <x v="1"/>
    <x v="2"/>
    <x v="1"/>
    <x v="10"/>
    <x v="1"/>
    <x v="0"/>
    <x v="1"/>
    <x v="4"/>
    <x v="1"/>
    <x v="1"/>
    <x v="1221"/>
    <n v="4"/>
    <s v="Yes"/>
    <n v="11"/>
    <x v="0"/>
    <n v="1"/>
    <n v="16"/>
    <n v="6"/>
    <n v="13"/>
    <n v="4"/>
    <n v="12"/>
    <x v="2"/>
    <x v="931"/>
    <x v="4"/>
    <x v="0"/>
    <n v="1"/>
    <n v="0"/>
    <x v="1"/>
    <x v="0"/>
    <x v="0"/>
  </r>
  <r>
    <x v="28"/>
    <x v="1"/>
    <x v="0"/>
    <x v="1"/>
    <x v="10"/>
    <x v="0"/>
    <x v="1"/>
    <x v="1"/>
    <x v="4"/>
    <x v="1"/>
    <x v="2"/>
    <x v="1222"/>
    <n v="1"/>
    <s v="No"/>
    <n v="18"/>
    <x v="0"/>
    <n v="1"/>
    <n v="13"/>
    <n v="5"/>
    <n v="13"/>
    <n v="9"/>
    <n v="9"/>
    <x v="2"/>
    <x v="932"/>
    <x v="3"/>
    <x v="0"/>
    <n v="1"/>
    <n v="1"/>
    <x v="0"/>
    <x v="2"/>
    <x v="1"/>
  </r>
  <r>
    <x v="13"/>
    <x v="1"/>
    <x v="0"/>
    <x v="1"/>
    <x v="5"/>
    <x v="0"/>
    <x v="2"/>
    <x v="2"/>
    <x v="4"/>
    <x v="2"/>
    <x v="0"/>
    <x v="1223"/>
    <n v="3"/>
    <s v="No"/>
    <n v="18"/>
    <x v="0"/>
    <n v="0"/>
    <n v="15"/>
    <n v="2"/>
    <n v="13"/>
    <n v="3"/>
    <n v="12"/>
    <x v="3"/>
    <x v="933"/>
    <x v="3"/>
    <x v="0"/>
    <n v="3"/>
    <n v="3"/>
    <x v="0"/>
    <x v="3"/>
    <x v="1"/>
  </r>
  <r>
    <x v="35"/>
    <x v="1"/>
    <x v="0"/>
    <x v="1"/>
    <x v="5"/>
    <x v="1"/>
    <x v="1"/>
    <x v="4"/>
    <x v="5"/>
    <x v="3"/>
    <x v="1"/>
    <x v="1224"/>
    <n v="8"/>
    <s v="No"/>
    <n v="12"/>
    <x v="0"/>
    <n v="1"/>
    <n v="23"/>
    <n v="2"/>
    <n v="13"/>
    <n v="5"/>
    <n v="1"/>
    <x v="2"/>
    <x v="934"/>
    <x v="1"/>
    <x v="1"/>
    <n v="5"/>
    <n v="3"/>
    <x v="1"/>
    <x v="3"/>
    <x v="2"/>
  </r>
  <r>
    <x v="27"/>
    <x v="0"/>
    <x v="0"/>
    <x v="1"/>
    <x v="6"/>
    <x v="0"/>
    <x v="0"/>
    <x v="1"/>
    <x v="4"/>
    <x v="2"/>
    <x v="1"/>
    <x v="1225"/>
    <n v="9"/>
    <s v="No"/>
    <n v="17"/>
    <x v="0"/>
    <n v="0"/>
    <n v="15"/>
    <n v="3"/>
    <n v="13"/>
    <n v="6"/>
    <n v="0"/>
    <x v="0"/>
    <x v="935"/>
    <x v="1"/>
    <x v="1"/>
    <n v="4"/>
    <n v="2"/>
    <x v="1"/>
    <x v="3"/>
    <x v="1"/>
  </r>
  <r>
    <x v="12"/>
    <x v="1"/>
    <x v="1"/>
    <x v="0"/>
    <x v="4"/>
    <x v="0"/>
    <x v="1"/>
    <x v="2"/>
    <x v="1"/>
    <x v="1"/>
    <x v="1"/>
    <x v="726"/>
    <n v="7"/>
    <s v="No"/>
    <n v="15"/>
    <x v="0"/>
    <n v="2"/>
    <n v="19"/>
    <n v="4"/>
    <n v="13"/>
    <n v="2"/>
    <n v="9"/>
    <x v="1"/>
    <x v="936"/>
    <x v="0"/>
    <x v="1"/>
    <n v="5"/>
    <n v="3"/>
    <x v="0"/>
    <x v="2"/>
    <x v="2"/>
  </r>
  <r>
    <x v="26"/>
    <x v="1"/>
    <x v="0"/>
    <x v="1"/>
    <x v="0"/>
    <x v="1"/>
    <x v="1"/>
    <x v="2"/>
    <x v="3"/>
    <x v="1"/>
    <x v="0"/>
    <x v="1226"/>
    <n v="3"/>
    <s v="No"/>
    <n v="15"/>
    <x v="0"/>
    <n v="0"/>
    <n v="17"/>
    <n v="2"/>
    <n v="13"/>
    <n v="6"/>
    <n v="7"/>
    <x v="2"/>
    <x v="937"/>
    <x v="1"/>
    <x v="1"/>
    <n v="0"/>
    <n v="0"/>
    <x v="1"/>
    <x v="2"/>
    <x v="0"/>
  </r>
  <r>
    <x v="22"/>
    <x v="1"/>
    <x v="0"/>
    <x v="0"/>
    <x v="2"/>
    <x v="0"/>
    <x v="1"/>
    <x v="1"/>
    <x v="2"/>
    <x v="2"/>
    <x v="1"/>
    <x v="1227"/>
    <n v="9"/>
    <s v="No"/>
    <n v="13"/>
    <x v="0"/>
    <n v="1"/>
    <n v="18"/>
    <n v="3"/>
    <n v="13"/>
    <n v="5"/>
    <n v="7"/>
    <x v="0"/>
    <x v="938"/>
    <x v="3"/>
    <x v="1"/>
    <n v="2"/>
    <n v="3"/>
    <x v="1"/>
    <x v="2"/>
    <x v="2"/>
  </r>
  <r>
    <x v="9"/>
    <x v="1"/>
    <x v="2"/>
    <x v="0"/>
    <x v="4"/>
    <x v="1"/>
    <x v="1"/>
    <x v="1"/>
    <x v="2"/>
    <x v="3"/>
    <x v="1"/>
    <x v="1228"/>
    <n v="0"/>
    <s v="No"/>
    <n v="18"/>
    <x v="0"/>
    <n v="2"/>
    <n v="14"/>
    <n v="3"/>
    <n v="13"/>
    <n v="5"/>
    <n v="12"/>
    <x v="2"/>
    <x v="939"/>
    <x v="2"/>
    <x v="0"/>
    <n v="3"/>
    <n v="1"/>
    <x v="1"/>
    <x v="0"/>
    <x v="1"/>
  </r>
  <r>
    <x v="23"/>
    <x v="1"/>
    <x v="2"/>
    <x v="0"/>
    <x v="4"/>
    <x v="0"/>
    <x v="1"/>
    <x v="2"/>
    <x v="7"/>
    <x v="0"/>
    <x v="2"/>
    <x v="1229"/>
    <n v="1"/>
    <s v="No"/>
    <n v="21"/>
    <x v="1"/>
    <n v="1"/>
    <n v="13"/>
    <n v="2"/>
    <n v="13"/>
    <n v="1"/>
    <n v="9"/>
    <x v="2"/>
    <x v="940"/>
    <x v="3"/>
    <x v="0"/>
    <n v="5"/>
    <n v="0"/>
    <x v="1"/>
    <x v="2"/>
    <x v="1"/>
  </r>
  <r>
    <x v="42"/>
    <x v="1"/>
    <x v="0"/>
    <x v="0"/>
    <x v="9"/>
    <x v="1"/>
    <x v="1"/>
    <x v="3"/>
    <x v="5"/>
    <x v="0"/>
    <x v="2"/>
    <x v="1230"/>
    <n v="4"/>
    <s v="No"/>
    <n v="11"/>
    <x v="0"/>
    <n v="1"/>
    <n v="26"/>
    <n v="3"/>
    <n v="14"/>
    <n v="4"/>
    <n v="8"/>
    <x v="1"/>
    <x v="941"/>
    <x v="4"/>
    <x v="1"/>
    <n v="5"/>
    <n v="2"/>
    <x v="1"/>
    <x v="3"/>
    <x v="2"/>
  </r>
  <r>
    <x v="21"/>
    <x v="0"/>
    <x v="0"/>
    <x v="1"/>
    <x v="7"/>
    <x v="0"/>
    <x v="2"/>
    <x v="1"/>
    <x v="4"/>
    <x v="1"/>
    <x v="1"/>
    <x v="1231"/>
    <n v="1"/>
    <s v="No"/>
    <n v="11"/>
    <x v="0"/>
    <n v="0"/>
    <n v="14"/>
    <n v="2"/>
    <n v="14"/>
    <n v="9"/>
    <n v="8"/>
    <x v="2"/>
    <x v="942"/>
    <x v="0"/>
    <x v="1"/>
    <n v="2"/>
    <n v="3"/>
    <x v="1"/>
    <x v="0"/>
    <x v="1"/>
  </r>
  <r>
    <x v="33"/>
    <x v="1"/>
    <x v="2"/>
    <x v="1"/>
    <x v="6"/>
    <x v="0"/>
    <x v="1"/>
    <x v="2"/>
    <x v="4"/>
    <x v="1"/>
    <x v="0"/>
    <x v="1232"/>
    <n v="7"/>
    <s v="No"/>
    <n v="14"/>
    <x v="0"/>
    <n v="0"/>
    <n v="16"/>
    <n v="3"/>
    <n v="14"/>
    <n v="1"/>
    <n v="10"/>
    <x v="1"/>
    <x v="943"/>
    <x v="0"/>
    <x v="0"/>
    <n v="5"/>
    <n v="1"/>
    <x v="0"/>
    <x v="2"/>
    <x v="2"/>
  </r>
  <r>
    <x v="42"/>
    <x v="1"/>
    <x v="0"/>
    <x v="1"/>
    <x v="4"/>
    <x v="1"/>
    <x v="1"/>
    <x v="2"/>
    <x v="4"/>
    <x v="2"/>
    <x v="0"/>
    <x v="1233"/>
    <n v="7"/>
    <s v="No"/>
    <n v="20"/>
    <x v="1"/>
    <n v="0"/>
    <n v="18"/>
    <n v="2"/>
    <n v="14"/>
    <n v="8"/>
    <n v="10"/>
    <x v="2"/>
    <x v="944"/>
    <x v="1"/>
    <x v="1"/>
    <n v="4"/>
    <n v="1"/>
    <x v="0"/>
    <x v="3"/>
    <x v="1"/>
  </r>
  <r>
    <x v="21"/>
    <x v="1"/>
    <x v="0"/>
    <x v="0"/>
    <x v="7"/>
    <x v="1"/>
    <x v="0"/>
    <x v="2"/>
    <x v="6"/>
    <x v="0"/>
    <x v="1"/>
    <x v="1234"/>
    <n v="1"/>
    <s v="No"/>
    <n v="12"/>
    <x v="0"/>
    <n v="1"/>
    <n v="14"/>
    <n v="3"/>
    <n v="14"/>
    <n v="6"/>
    <n v="8"/>
    <x v="2"/>
    <x v="945"/>
    <x v="0"/>
    <x v="0"/>
    <n v="3"/>
    <n v="0"/>
    <x v="0"/>
    <x v="1"/>
    <x v="1"/>
  </r>
  <r>
    <x v="0"/>
    <x v="0"/>
    <x v="0"/>
    <x v="1"/>
    <x v="4"/>
    <x v="0"/>
    <x v="0"/>
    <x v="1"/>
    <x v="4"/>
    <x v="0"/>
    <x v="1"/>
    <x v="1235"/>
    <n v="5"/>
    <s v="No"/>
    <n v="11"/>
    <x v="0"/>
    <n v="0"/>
    <n v="17"/>
    <n v="2"/>
    <n v="14"/>
    <n v="11"/>
    <n v="7"/>
    <x v="1"/>
    <x v="946"/>
    <x v="2"/>
    <x v="0"/>
    <n v="4"/>
    <n v="2"/>
    <x v="1"/>
    <x v="0"/>
    <x v="0"/>
  </r>
  <r>
    <x v="26"/>
    <x v="1"/>
    <x v="0"/>
    <x v="0"/>
    <x v="19"/>
    <x v="1"/>
    <x v="0"/>
    <x v="1"/>
    <x v="6"/>
    <x v="1"/>
    <x v="0"/>
    <x v="1236"/>
    <n v="0"/>
    <s v="No"/>
    <n v="11"/>
    <x v="0"/>
    <n v="0"/>
    <n v="15"/>
    <n v="2"/>
    <n v="14"/>
    <n v="7"/>
    <n v="8"/>
    <x v="2"/>
    <x v="947"/>
    <x v="1"/>
    <x v="0"/>
    <n v="0"/>
    <n v="3"/>
    <x v="0"/>
    <x v="1"/>
    <x v="1"/>
  </r>
  <r>
    <x v="0"/>
    <x v="1"/>
    <x v="0"/>
    <x v="0"/>
    <x v="4"/>
    <x v="1"/>
    <x v="0"/>
    <x v="2"/>
    <x v="6"/>
    <x v="1"/>
    <x v="1"/>
    <x v="1237"/>
    <n v="1"/>
    <s v="No"/>
    <n v="13"/>
    <x v="0"/>
    <n v="1"/>
    <n v="14"/>
    <n v="2"/>
    <n v="14"/>
    <n v="3"/>
    <n v="11"/>
    <x v="2"/>
    <x v="948"/>
    <x v="2"/>
    <x v="1"/>
    <n v="1"/>
    <n v="3"/>
    <x v="1"/>
    <x v="2"/>
    <x v="1"/>
  </r>
  <r>
    <x v="20"/>
    <x v="1"/>
    <x v="0"/>
    <x v="0"/>
    <x v="14"/>
    <x v="0"/>
    <x v="1"/>
    <x v="0"/>
    <x v="1"/>
    <x v="1"/>
    <x v="1"/>
    <x v="1238"/>
    <n v="0"/>
    <s v="No"/>
    <n v="13"/>
    <x v="0"/>
    <n v="1"/>
    <n v="15"/>
    <n v="5"/>
    <n v="14"/>
    <n v="4"/>
    <n v="10"/>
    <x v="2"/>
    <x v="949"/>
    <x v="1"/>
    <x v="0"/>
    <n v="3"/>
    <n v="3"/>
    <x v="1"/>
    <x v="3"/>
    <x v="1"/>
  </r>
  <r>
    <x v="13"/>
    <x v="1"/>
    <x v="0"/>
    <x v="0"/>
    <x v="0"/>
    <x v="1"/>
    <x v="1"/>
    <x v="2"/>
    <x v="7"/>
    <x v="1"/>
    <x v="0"/>
    <x v="1239"/>
    <n v="1"/>
    <s v="No"/>
    <n v="11"/>
    <x v="0"/>
    <n v="0"/>
    <n v="14"/>
    <n v="2"/>
    <n v="14"/>
    <n v="4"/>
    <n v="11"/>
    <x v="3"/>
    <x v="950"/>
    <x v="4"/>
    <x v="0"/>
    <n v="3"/>
    <n v="3"/>
    <x v="0"/>
    <x v="2"/>
    <x v="0"/>
  </r>
  <r>
    <x v="13"/>
    <x v="1"/>
    <x v="1"/>
    <x v="0"/>
    <x v="1"/>
    <x v="0"/>
    <x v="1"/>
    <x v="4"/>
    <x v="2"/>
    <x v="2"/>
    <x v="2"/>
    <x v="1240"/>
    <n v="7"/>
    <s v="No"/>
    <n v="14"/>
    <x v="0"/>
    <n v="2"/>
    <n v="16"/>
    <n v="3"/>
    <n v="14"/>
    <n v="6"/>
    <n v="9"/>
    <x v="1"/>
    <x v="951"/>
    <x v="3"/>
    <x v="0"/>
    <n v="4"/>
    <n v="3"/>
    <x v="1"/>
    <x v="0"/>
    <x v="1"/>
  </r>
  <r>
    <x v="37"/>
    <x v="1"/>
    <x v="1"/>
    <x v="0"/>
    <x v="18"/>
    <x v="1"/>
    <x v="1"/>
    <x v="4"/>
    <x v="5"/>
    <x v="1"/>
    <x v="2"/>
    <x v="1241"/>
    <n v="3"/>
    <s v="No"/>
    <n v="20"/>
    <x v="1"/>
    <n v="1"/>
    <n v="26"/>
    <n v="2"/>
    <n v="14"/>
    <n v="1"/>
    <n v="12"/>
    <x v="3"/>
    <x v="952"/>
    <x v="3"/>
    <x v="0"/>
    <n v="3"/>
    <n v="1"/>
    <x v="0"/>
    <x v="0"/>
    <x v="0"/>
  </r>
  <r>
    <x v="27"/>
    <x v="1"/>
    <x v="2"/>
    <x v="0"/>
    <x v="10"/>
    <x v="1"/>
    <x v="1"/>
    <x v="2"/>
    <x v="7"/>
    <x v="0"/>
    <x v="1"/>
    <x v="1242"/>
    <n v="1"/>
    <s v="No"/>
    <n v="12"/>
    <x v="0"/>
    <n v="1"/>
    <n v="15"/>
    <n v="5"/>
    <n v="14"/>
    <n v="2"/>
    <n v="9"/>
    <x v="3"/>
    <x v="953"/>
    <x v="0"/>
    <x v="1"/>
    <n v="3"/>
    <n v="2"/>
    <x v="1"/>
    <x v="0"/>
    <x v="1"/>
  </r>
  <r>
    <x v="16"/>
    <x v="1"/>
    <x v="0"/>
    <x v="0"/>
    <x v="12"/>
    <x v="1"/>
    <x v="0"/>
    <x v="1"/>
    <x v="2"/>
    <x v="2"/>
    <x v="2"/>
    <x v="1243"/>
    <n v="5"/>
    <s v="No"/>
    <n v="15"/>
    <x v="0"/>
    <n v="3"/>
    <n v="19"/>
    <n v="3"/>
    <n v="14"/>
    <n v="1"/>
    <n v="11"/>
    <x v="0"/>
    <x v="954"/>
    <x v="3"/>
    <x v="0"/>
    <n v="0"/>
    <n v="3"/>
    <x v="0"/>
    <x v="0"/>
    <x v="1"/>
  </r>
  <r>
    <x v="34"/>
    <x v="1"/>
    <x v="0"/>
    <x v="0"/>
    <x v="1"/>
    <x v="0"/>
    <x v="0"/>
    <x v="4"/>
    <x v="2"/>
    <x v="0"/>
    <x v="1"/>
    <x v="1244"/>
    <n v="1"/>
    <s v="No"/>
    <n v="24"/>
    <x v="1"/>
    <n v="1"/>
    <n v="14"/>
    <n v="3"/>
    <n v="14"/>
    <n v="6"/>
    <n v="11"/>
    <x v="3"/>
    <x v="955"/>
    <x v="2"/>
    <x v="1"/>
    <n v="5"/>
    <n v="3"/>
    <x v="0"/>
    <x v="3"/>
    <x v="2"/>
  </r>
  <r>
    <x v="20"/>
    <x v="1"/>
    <x v="0"/>
    <x v="0"/>
    <x v="27"/>
    <x v="0"/>
    <x v="3"/>
    <x v="0"/>
    <x v="0"/>
    <x v="3"/>
    <x v="1"/>
    <x v="1245"/>
    <n v="1"/>
    <s v="No"/>
    <n v="18"/>
    <x v="0"/>
    <n v="3"/>
    <n v="14"/>
    <n v="6"/>
    <n v="14"/>
    <n v="2"/>
    <n v="13"/>
    <x v="2"/>
    <x v="956"/>
    <x v="4"/>
    <x v="0"/>
    <n v="3"/>
    <n v="0"/>
    <x v="0"/>
    <x v="1"/>
    <x v="2"/>
  </r>
  <r>
    <x v="13"/>
    <x v="1"/>
    <x v="0"/>
    <x v="1"/>
    <x v="4"/>
    <x v="0"/>
    <x v="1"/>
    <x v="1"/>
    <x v="4"/>
    <x v="1"/>
    <x v="0"/>
    <x v="993"/>
    <n v="1"/>
    <s v="No"/>
    <n v="21"/>
    <x v="1"/>
    <n v="0"/>
    <n v="14"/>
    <n v="3"/>
    <n v="14"/>
    <n v="2"/>
    <n v="1"/>
    <x v="3"/>
    <x v="957"/>
    <x v="4"/>
    <x v="0"/>
    <n v="1"/>
    <n v="3"/>
    <x v="0"/>
    <x v="0"/>
    <x v="2"/>
  </r>
  <r>
    <x v="21"/>
    <x v="1"/>
    <x v="0"/>
    <x v="1"/>
    <x v="4"/>
    <x v="1"/>
    <x v="1"/>
    <x v="1"/>
    <x v="4"/>
    <x v="1"/>
    <x v="1"/>
    <x v="1246"/>
    <n v="1"/>
    <s v="No"/>
    <n v="19"/>
    <x v="0"/>
    <n v="2"/>
    <n v="14"/>
    <n v="3"/>
    <n v="14"/>
    <n v="5"/>
    <n v="7"/>
    <x v="1"/>
    <x v="953"/>
    <x v="2"/>
    <x v="1"/>
    <n v="0"/>
    <n v="2"/>
    <x v="0"/>
    <x v="3"/>
    <x v="0"/>
  </r>
  <r>
    <x v="20"/>
    <x v="1"/>
    <x v="1"/>
    <x v="0"/>
    <x v="4"/>
    <x v="1"/>
    <x v="1"/>
    <x v="1"/>
    <x v="2"/>
    <x v="1"/>
    <x v="0"/>
    <x v="1247"/>
    <n v="1"/>
    <s v="Yes"/>
    <n v="12"/>
    <x v="0"/>
    <n v="0"/>
    <n v="15"/>
    <n v="1"/>
    <n v="15"/>
    <n v="8"/>
    <n v="12"/>
    <x v="0"/>
    <x v="958"/>
    <x v="3"/>
    <x v="0"/>
    <n v="0"/>
    <n v="3"/>
    <x v="1"/>
    <x v="1"/>
    <x v="1"/>
  </r>
  <r>
    <x v="27"/>
    <x v="1"/>
    <x v="0"/>
    <x v="1"/>
    <x v="4"/>
    <x v="0"/>
    <x v="0"/>
    <x v="2"/>
    <x v="4"/>
    <x v="2"/>
    <x v="0"/>
    <x v="1248"/>
    <n v="0"/>
    <s v="No"/>
    <n v="14"/>
    <x v="0"/>
    <n v="0"/>
    <n v="16"/>
    <n v="2"/>
    <n v="15"/>
    <n v="2"/>
    <n v="8"/>
    <x v="3"/>
    <x v="959"/>
    <x v="3"/>
    <x v="0"/>
    <n v="5"/>
    <n v="2"/>
    <x v="0"/>
    <x v="1"/>
    <x v="2"/>
  </r>
  <r>
    <x v="39"/>
    <x v="1"/>
    <x v="0"/>
    <x v="0"/>
    <x v="11"/>
    <x v="1"/>
    <x v="1"/>
    <x v="2"/>
    <x v="6"/>
    <x v="2"/>
    <x v="1"/>
    <x v="1249"/>
    <n v="1"/>
    <s v="No"/>
    <n v="14"/>
    <x v="0"/>
    <n v="0"/>
    <n v="16"/>
    <n v="2"/>
    <n v="15"/>
    <n v="5"/>
    <n v="11"/>
    <x v="3"/>
    <x v="960"/>
    <x v="3"/>
    <x v="1"/>
    <n v="2"/>
    <n v="1"/>
    <x v="1"/>
    <x v="2"/>
    <x v="2"/>
  </r>
  <r>
    <x v="25"/>
    <x v="1"/>
    <x v="0"/>
    <x v="1"/>
    <x v="7"/>
    <x v="1"/>
    <x v="0"/>
    <x v="2"/>
    <x v="4"/>
    <x v="0"/>
    <x v="1"/>
    <x v="1250"/>
    <n v="4"/>
    <s v="No"/>
    <n v="14"/>
    <x v="0"/>
    <n v="1"/>
    <n v="17"/>
    <n v="1"/>
    <n v="15"/>
    <n v="5"/>
    <n v="9"/>
    <x v="1"/>
    <x v="961"/>
    <x v="4"/>
    <x v="0"/>
    <n v="4"/>
    <n v="2"/>
    <x v="1"/>
    <x v="0"/>
    <x v="0"/>
  </r>
  <r>
    <x v="26"/>
    <x v="1"/>
    <x v="0"/>
    <x v="0"/>
    <x v="2"/>
    <x v="0"/>
    <x v="1"/>
    <x v="0"/>
    <x v="0"/>
    <x v="1"/>
    <x v="1"/>
    <x v="1251"/>
    <n v="0"/>
    <s v="No"/>
    <n v="11"/>
    <x v="0"/>
    <n v="1"/>
    <n v="16"/>
    <n v="4"/>
    <n v="15"/>
    <n v="10"/>
    <n v="11"/>
    <x v="0"/>
    <x v="962"/>
    <x v="2"/>
    <x v="0"/>
    <n v="4"/>
    <n v="3"/>
    <x v="0"/>
    <x v="0"/>
    <x v="1"/>
  </r>
  <r>
    <x v="12"/>
    <x v="1"/>
    <x v="1"/>
    <x v="0"/>
    <x v="0"/>
    <x v="1"/>
    <x v="3"/>
    <x v="2"/>
    <x v="6"/>
    <x v="2"/>
    <x v="0"/>
    <x v="1252"/>
    <n v="6"/>
    <s v="Yes"/>
    <n v="12"/>
    <x v="0"/>
    <n v="0"/>
    <n v="17"/>
    <n v="2"/>
    <n v="15"/>
    <n v="4"/>
    <n v="12"/>
    <x v="3"/>
    <x v="963"/>
    <x v="2"/>
    <x v="1"/>
    <n v="4"/>
    <n v="1"/>
    <x v="1"/>
    <x v="1"/>
    <x v="2"/>
  </r>
  <r>
    <x v="12"/>
    <x v="1"/>
    <x v="0"/>
    <x v="0"/>
    <x v="4"/>
    <x v="1"/>
    <x v="1"/>
    <x v="1"/>
    <x v="2"/>
    <x v="2"/>
    <x v="1"/>
    <x v="1253"/>
    <n v="1"/>
    <s v="No"/>
    <n v="13"/>
    <x v="0"/>
    <n v="1"/>
    <n v="15"/>
    <n v="3"/>
    <n v="15"/>
    <n v="5"/>
    <n v="11"/>
    <x v="0"/>
    <x v="964"/>
    <x v="3"/>
    <x v="0"/>
    <n v="2"/>
    <n v="3"/>
    <x v="1"/>
    <x v="3"/>
    <x v="2"/>
  </r>
  <r>
    <x v="10"/>
    <x v="1"/>
    <x v="0"/>
    <x v="0"/>
    <x v="7"/>
    <x v="0"/>
    <x v="0"/>
    <x v="1"/>
    <x v="7"/>
    <x v="0"/>
    <x v="0"/>
    <x v="1254"/>
    <n v="7"/>
    <s v="No"/>
    <n v="14"/>
    <x v="0"/>
    <n v="0"/>
    <n v="27"/>
    <n v="3"/>
    <n v="15"/>
    <n v="4"/>
    <n v="8"/>
    <x v="2"/>
    <x v="965"/>
    <x v="3"/>
    <x v="1"/>
    <n v="3"/>
    <n v="1"/>
    <x v="1"/>
    <x v="2"/>
    <x v="0"/>
  </r>
  <r>
    <x v="13"/>
    <x v="1"/>
    <x v="0"/>
    <x v="1"/>
    <x v="4"/>
    <x v="0"/>
    <x v="3"/>
    <x v="2"/>
    <x v="4"/>
    <x v="1"/>
    <x v="2"/>
    <x v="1255"/>
    <n v="0"/>
    <s v="No"/>
    <n v="11"/>
    <x v="0"/>
    <n v="1"/>
    <n v="16"/>
    <n v="2"/>
    <n v="15"/>
    <n v="0"/>
    <n v="9"/>
    <x v="1"/>
    <x v="966"/>
    <x v="2"/>
    <x v="1"/>
    <n v="0"/>
    <n v="1"/>
    <x v="1"/>
    <x v="0"/>
    <x v="1"/>
  </r>
  <r>
    <x v="42"/>
    <x v="1"/>
    <x v="1"/>
    <x v="1"/>
    <x v="0"/>
    <x v="1"/>
    <x v="0"/>
    <x v="1"/>
    <x v="4"/>
    <x v="3"/>
    <x v="1"/>
    <x v="1256"/>
    <n v="2"/>
    <s v="No"/>
    <n v="12"/>
    <x v="0"/>
    <n v="1"/>
    <n v="30"/>
    <n v="2"/>
    <n v="15"/>
    <n v="6"/>
    <n v="12"/>
    <x v="2"/>
    <x v="967"/>
    <x v="4"/>
    <x v="1"/>
    <n v="5"/>
    <n v="2"/>
    <x v="1"/>
    <x v="3"/>
    <x v="0"/>
  </r>
  <r>
    <x v="2"/>
    <x v="1"/>
    <x v="2"/>
    <x v="1"/>
    <x v="14"/>
    <x v="1"/>
    <x v="0"/>
    <x v="2"/>
    <x v="4"/>
    <x v="0"/>
    <x v="1"/>
    <x v="527"/>
    <n v="1"/>
    <s v="No"/>
    <n v="13"/>
    <x v="0"/>
    <n v="1"/>
    <n v="15"/>
    <n v="2"/>
    <n v="15"/>
    <n v="4"/>
    <n v="12"/>
    <x v="2"/>
    <x v="963"/>
    <x v="0"/>
    <x v="1"/>
    <n v="3"/>
    <n v="1"/>
    <x v="0"/>
    <x v="2"/>
    <x v="0"/>
  </r>
  <r>
    <x v="26"/>
    <x v="1"/>
    <x v="1"/>
    <x v="1"/>
    <x v="22"/>
    <x v="1"/>
    <x v="3"/>
    <x v="2"/>
    <x v="4"/>
    <x v="2"/>
    <x v="1"/>
    <x v="1257"/>
    <n v="2"/>
    <s v="No"/>
    <n v="16"/>
    <x v="0"/>
    <n v="1"/>
    <n v="17"/>
    <n v="2"/>
    <n v="15"/>
    <n v="6"/>
    <n v="13"/>
    <x v="2"/>
    <x v="968"/>
    <x v="4"/>
    <x v="0"/>
    <n v="4"/>
    <n v="2"/>
    <x v="1"/>
    <x v="0"/>
    <x v="2"/>
  </r>
  <r>
    <x v="13"/>
    <x v="0"/>
    <x v="0"/>
    <x v="1"/>
    <x v="20"/>
    <x v="1"/>
    <x v="0"/>
    <x v="2"/>
    <x v="4"/>
    <x v="3"/>
    <x v="0"/>
    <x v="1258"/>
    <n v="0"/>
    <s v="Yes"/>
    <n v="23"/>
    <x v="1"/>
    <n v="0"/>
    <n v="16"/>
    <n v="2"/>
    <n v="15"/>
    <n v="10"/>
    <n v="10"/>
    <x v="1"/>
    <x v="969"/>
    <x v="3"/>
    <x v="1"/>
    <n v="0"/>
    <n v="0"/>
    <x v="0"/>
    <x v="1"/>
    <x v="2"/>
  </r>
  <r>
    <x v="20"/>
    <x v="1"/>
    <x v="0"/>
    <x v="0"/>
    <x v="25"/>
    <x v="0"/>
    <x v="1"/>
    <x v="2"/>
    <x v="0"/>
    <x v="0"/>
    <x v="1"/>
    <x v="1259"/>
    <n v="1"/>
    <s v="Yes"/>
    <n v="12"/>
    <x v="0"/>
    <n v="1"/>
    <n v="15"/>
    <n v="3"/>
    <n v="15"/>
    <n v="5"/>
    <n v="7"/>
    <x v="1"/>
    <x v="970"/>
    <x v="3"/>
    <x v="1"/>
    <n v="0"/>
    <n v="2"/>
    <x v="0"/>
    <x v="2"/>
    <x v="1"/>
  </r>
  <r>
    <x v="39"/>
    <x v="1"/>
    <x v="0"/>
    <x v="0"/>
    <x v="2"/>
    <x v="1"/>
    <x v="0"/>
    <x v="4"/>
    <x v="7"/>
    <x v="0"/>
    <x v="1"/>
    <x v="1260"/>
    <n v="2"/>
    <s v="Yes"/>
    <n v="19"/>
    <x v="0"/>
    <n v="1"/>
    <n v="30"/>
    <n v="3"/>
    <n v="15"/>
    <n v="2"/>
    <n v="12"/>
    <x v="2"/>
    <x v="971"/>
    <x v="1"/>
    <x v="1"/>
    <n v="5"/>
    <n v="3"/>
    <x v="1"/>
    <x v="0"/>
    <x v="0"/>
  </r>
  <r>
    <x v="13"/>
    <x v="1"/>
    <x v="0"/>
    <x v="0"/>
    <x v="9"/>
    <x v="0"/>
    <x v="0"/>
    <x v="2"/>
    <x v="0"/>
    <x v="1"/>
    <x v="1"/>
    <x v="1261"/>
    <n v="1"/>
    <s v="No"/>
    <n v="14"/>
    <x v="0"/>
    <n v="1"/>
    <n v="15"/>
    <n v="3"/>
    <n v="15"/>
    <n v="4"/>
    <n v="13"/>
    <x v="3"/>
    <x v="972"/>
    <x v="1"/>
    <x v="0"/>
    <n v="3"/>
    <n v="1"/>
    <x v="0"/>
    <x v="0"/>
    <x v="2"/>
  </r>
  <r>
    <x v="13"/>
    <x v="1"/>
    <x v="2"/>
    <x v="1"/>
    <x v="6"/>
    <x v="0"/>
    <x v="1"/>
    <x v="2"/>
    <x v="4"/>
    <x v="0"/>
    <x v="2"/>
    <x v="1262"/>
    <n v="1"/>
    <s v="Yes"/>
    <n v="14"/>
    <x v="0"/>
    <n v="1"/>
    <n v="15"/>
    <n v="3"/>
    <n v="15"/>
    <n v="0"/>
    <n v="7"/>
    <x v="2"/>
    <x v="973"/>
    <x v="4"/>
    <x v="1"/>
    <n v="0"/>
    <n v="2"/>
    <x v="0"/>
    <x v="2"/>
    <x v="1"/>
  </r>
  <r>
    <x v="13"/>
    <x v="1"/>
    <x v="1"/>
    <x v="0"/>
    <x v="3"/>
    <x v="0"/>
    <x v="0"/>
    <x v="2"/>
    <x v="1"/>
    <x v="1"/>
    <x v="1"/>
    <x v="1263"/>
    <n v="1"/>
    <s v="Yes"/>
    <n v="15"/>
    <x v="0"/>
    <n v="0"/>
    <n v="16"/>
    <n v="3"/>
    <n v="15"/>
    <n v="6"/>
    <n v="11"/>
    <x v="0"/>
    <x v="974"/>
    <x v="0"/>
    <x v="0"/>
    <n v="3"/>
    <n v="3"/>
    <x v="0"/>
    <x v="0"/>
    <x v="1"/>
  </r>
  <r>
    <x v="12"/>
    <x v="1"/>
    <x v="0"/>
    <x v="1"/>
    <x v="4"/>
    <x v="0"/>
    <x v="1"/>
    <x v="2"/>
    <x v="4"/>
    <x v="3"/>
    <x v="1"/>
    <x v="1264"/>
    <n v="0"/>
    <s v="No"/>
    <n v="15"/>
    <x v="0"/>
    <n v="2"/>
    <n v="16"/>
    <n v="3"/>
    <n v="15"/>
    <n v="5"/>
    <n v="8"/>
    <x v="2"/>
    <x v="975"/>
    <x v="2"/>
    <x v="0"/>
    <n v="1"/>
    <n v="0"/>
    <x v="1"/>
    <x v="3"/>
    <x v="0"/>
  </r>
  <r>
    <x v="26"/>
    <x v="1"/>
    <x v="2"/>
    <x v="1"/>
    <x v="1"/>
    <x v="0"/>
    <x v="2"/>
    <x v="2"/>
    <x v="4"/>
    <x v="1"/>
    <x v="2"/>
    <x v="1265"/>
    <n v="1"/>
    <s v="No"/>
    <n v="24"/>
    <x v="1"/>
    <n v="1"/>
    <n v="15"/>
    <n v="4"/>
    <n v="15"/>
    <n v="11"/>
    <n v="11"/>
    <x v="0"/>
    <x v="976"/>
    <x v="2"/>
    <x v="1"/>
    <n v="0"/>
    <n v="2"/>
    <x v="1"/>
    <x v="3"/>
    <x v="1"/>
  </r>
  <r>
    <x v="13"/>
    <x v="1"/>
    <x v="0"/>
    <x v="0"/>
    <x v="2"/>
    <x v="1"/>
    <x v="1"/>
    <x v="2"/>
    <x v="1"/>
    <x v="0"/>
    <x v="0"/>
    <x v="1266"/>
    <n v="1"/>
    <s v="No"/>
    <n v="14"/>
    <x v="0"/>
    <n v="0"/>
    <n v="16"/>
    <n v="3"/>
    <n v="16"/>
    <n v="2"/>
    <n v="10"/>
    <x v="3"/>
    <x v="977"/>
    <x v="1"/>
    <x v="0"/>
    <n v="5"/>
    <n v="3"/>
    <x v="0"/>
    <x v="0"/>
    <x v="2"/>
  </r>
  <r>
    <x v="12"/>
    <x v="1"/>
    <x v="0"/>
    <x v="1"/>
    <x v="5"/>
    <x v="0"/>
    <x v="1"/>
    <x v="1"/>
    <x v="4"/>
    <x v="0"/>
    <x v="2"/>
    <x v="1267"/>
    <n v="0"/>
    <s v="No"/>
    <n v="12"/>
    <x v="0"/>
    <n v="2"/>
    <n v="17"/>
    <n v="6"/>
    <n v="16"/>
    <n v="5"/>
    <n v="13"/>
    <x v="1"/>
    <x v="978"/>
    <x v="0"/>
    <x v="0"/>
    <n v="0"/>
    <n v="0"/>
    <x v="1"/>
    <x v="1"/>
    <x v="0"/>
  </r>
  <r>
    <x v="27"/>
    <x v="1"/>
    <x v="0"/>
    <x v="0"/>
    <x v="9"/>
    <x v="0"/>
    <x v="1"/>
    <x v="1"/>
    <x v="6"/>
    <x v="3"/>
    <x v="0"/>
    <x v="1268"/>
    <n v="0"/>
    <s v="No"/>
    <n v="13"/>
    <x v="0"/>
    <n v="0"/>
    <n v="17"/>
    <n v="5"/>
    <n v="16"/>
    <n v="0"/>
    <n v="13"/>
    <x v="2"/>
    <x v="979"/>
    <x v="2"/>
    <x v="1"/>
    <n v="5"/>
    <n v="1"/>
    <x v="0"/>
    <x v="0"/>
    <x v="0"/>
  </r>
  <r>
    <x v="26"/>
    <x v="1"/>
    <x v="0"/>
    <x v="0"/>
    <x v="17"/>
    <x v="0"/>
    <x v="1"/>
    <x v="2"/>
    <x v="7"/>
    <x v="1"/>
    <x v="1"/>
    <x v="1269"/>
    <n v="0"/>
    <s v="Yes"/>
    <n v="17"/>
    <x v="0"/>
    <n v="1"/>
    <n v="17"/>
    <n v="2"/>
    <n v="16"/>
    <n v="4"/>
    <n v="11"/>
    <x v="1"/>
    <x v="980"/>
    <x v="3"/>
    <x v="0"/>
    <n v="5"/>
    <n v="2"/>
    <x v="1"/>
    <x v="0"/>
    <x v="0"/>
  </r>
  <r>
    <x v="26"/>
    <x v="0"/>
    <x v="0"/>
    <x v="1"/>
    <x v="5"/>
    <x v="0"/>
    <x v="0"/>
    <x v="1"/>
    <x v="4"/>
    <x v="1"/>
    <x v="1"/>
    <x v="1270"/>
    <n v="1"/>
    <s v="Yes"/>
    <n v="11"/>
    <x v="0"/>
    <n v="1"/>
    <n v="16"/>
    <n v="6"/>
    <n v="16"/>
    <n v="3"/>
    <n v="7"/>
    <x v="1"/>
    <x v="981"/>
    <x v="3"/>
    <x v="1"/>
    <n v="0"/>
    <n v="0"/>
    <x v="0"/>
    <x v="2"/>
    <x v="0"/>
  </r>
  <r>
    <x v="27"/>
    <x v="1"/>
    <x v="0"/>
    <x v="0"/>
    <x v="13"/>
    <x v="1"/>
    <x v="1"/>
    <x v="1"/>
    <x v="7"/>
    <x v="0"/>
    <x v="2"/>
    <x v="1271"/>
    <n v="1"/>
    <s v="Yes"/>
    <n v="11"/>
    <x v="0"/>
    <n v="1"/>
    <n v="16"/>
    <n v="3"/>
    <n v="16"/>
    <n v="10"/>
    <n v="1"/>
    <x v="1"/>
    <x v="982"/>
    <x v="0"/>
    <x v="1"/>
    <n v="0"/>
    <n v="3"/>
    <x v="1"/>
    <x v="3"/>
    <x v="1"/>
  </r>
  <r>
    <x v="35"/>
    <x v="1"/>
    <x v="0"/>
    <x v="0"/>
    <x v="10"/>
    <x v="1"/>
    <x v="0"/>
    <x v="2"/>
    <x v="1"/>
    <x v="2"/>
    <x v="2"/>
    <x v="1272"/>
    <n v="8"/>
    <s v="Yes"/>
    <n v="23"/>
    <x v="1"/>
    <n v="3"/>
    <n v="19"/>
    <n v="2"/>
    <n v="16"/>
    <n v="1"/>
    <n v="7"/>
    <x v="3"/>
    <x v="983"/>
    <x v="4"/>
    <x v="1"/>
    <n v="5"/>
    <n v="0"/>
    <x v="1"/>
    <x v="3"/>
    <x v="0"/>
  </r>
  <r>
    <x v="26"/>
    <x v="1"/>
    <x v="0"/>
    <x v="0"/>
    <x v="0"/>
    <x v="1"/>
    <x v="1"/>
    <x v="2"/>
    <x v="6"/>
    <x v="3"/>
    <x v="0"/>
    <x v="1273"/>
    <n v="9"/>
    <s v="Yes"/>
    <n v="11"/>
    <x v="0"/>
    <n v="0"/>
    <n v="18"/>
    <n v="2"/>
    <n v="16"/>
    <n v="5"/>
    <n v="12"/>
    <x v="3"/>
    <x v="984"/>
    <x v="0"/>
    <x v="0"/>
    <n v="4"/>
    <n v="2"/>
    <x v="1"/>
    <x v="3"/>
    <x v="2"/>
  </r>
  <r>
    <x v="27"/>
    <x v="1"/>
    <x v="0"/>
    <x v="0"/>
    <x v="24"/>
    <x v="0"/>
    <x v="3"/>
    <x v="2"/>
    <x v="1"/>
    <x v="2"/>
    <x v="1"/>
    <x v="1274"/>
    <n v="1"/>
    <s v="No"/>
    <n v="11"/>
    <x v="0"/>
    <n v="0"/>
    <n v="16"/>
    <n v="2"/>
    <n v="16"/>
    <n v="1"/>
    <n v="10"/>
    <x v="1"/>
    <x v="985"/>
    <x v="4"/>
    <x v="0"/>
    <n v="5"/>
    <n v="1"/>
    <x v="0"/>
    <x v="0"/>
    <x v="1"/>
  </r>
  <r>
    <x v="32"/>
    <x v="1"/>
    <x v="2"/>
    <x v="1"/>
    <x v="0"/>
    <x v="0"/>
    <x v="1"/>
    <x v="4"/>
    <x v="5"/>
    <x v="3"/>
    <x v="2"/>
    <x v="1275"/>
    <n v="4"/>
    <s v="No"/>
    <n v="22"/>
    <x v="1"/>
    <n v="1"/>
    <n v="37"/>
    <n v="0"/>
    <n v="16"/>
    <n v="14"/>
    <n v="14"/>
    <x v="3"/>
    <x v="986"/>
    <x v="1"/>
    <x v="1"/>
    <n v="4"/>
    <n v="0"/>
    <x v="0"/>
    <x v="3"/>
    <x v="0"/>
  </r>
  <r>
    <x v="34"/>
    <x v="1"/>
    <x v="0"/>
    <x v="0"/>
    <x v="2"/>
    <x v="1"/>
    <x v="0"/>
    <x v="3"/>
    <x v="5"/>
    <x v="0"/>
    <x v="1"/>
    <x v="1276"/>
    <n v="7"/>
    <s v="No"/>
    <n v="13"/>
    <x v="0"/>
    <n v="0"/>
    <n v="21"/>
    <n v="2"/>
    <n v="16"/>
    <n v="6"/>
    <n v="14"/>
    <x v="0"/>
    <x v="987"/>
    <x v="2"/>
    <x v="1"/>
    <n v="2"/>
    <n v="1"/>
    <x v="1"/>
    <x v="3"/>
    <x v="1"/>
  </r>
  <r>
    <x v="0"/>
    <x v="1"/>
    <x v="0"/>
    <x v="0"/>
    <x v="6"/>
    <x v="1"/>
    <x v="3"/>
    <x v="1"/>
    <x v="2"/>
    <x v="1"/>
    <x v="1"/>
    <x v="1277"/>
    <n v="1"/>
    <s v="Yes"/>
    <n v="25"/>
    <x v="1"/>
    <n v="1"/>
    <n v="16"/>
    <n v="2"/>
    <n v="16"/>
    <n v="6"/>
    <n v="8"/>
    <x v="1"/>
    <x v="988"/>
    <x v="2"/>
    <x v="1"/>
    <n v="5"/>
    <n v="2"/>
    <x v="0"/>
    <x v="3"/>
    <x v="2"/>
  </r>
  <r>
    <x v="26"/>
    <x v="1"/>
    <x v="0"/>
    <x v="0"/>
    <x v="10"/>
    <x v="1"/>
    <x v="1"/>
    <x v="1"/>
    <x v="7"/>
    <x v="0"/>
    <x v="2"/>
    <x v="1278"/>
    <n v="1"/>
    <s v="No"/>
    <n v="13"/>
    <x v="0"/>
    <n v="3"/>
    <n v="17"/>
    <n v="2"/>
    <n v="17"/>
    <n v="12"/>
    <n v="8"/>
    <x v="2"/>
    <x v="989"/>
    <x v="0"/>
    <x v="1"/>
    <n v="4"/>
    <n v="1"/>
    <x v="1"/>
    <x v="2"/>
    <x v="0"/>
  </r>
  <r>
    <x v="2"/>
    <x v="1"/>
    <x v="0"/>
    <x v="0"/>
    <x v="14"/>
    <x v="0"/>
    <x v="1"/>
    <x v="2"/>
    <x v="0"/>
    <x v="3"/>
    <x v="2"/>
    <x v="1279"/>
    <n v="8"/>
    <s v="No"/>
    <n v="18"/>
    <x v="0"/>
    <n v="1"/>
    <n v="20"/>
    <n v="2"/>
    <n v="17"/>
    <n v="0"/>
    <n v="15"/>
    <x v="1"/>
    <x v="990"/>
    <x v="3"/>
    <x v="1"/>
    <n v="4"/>
    <n v="3"/>
    <x v="0"/>
    <x v="0"/>
    <x v="1"/>
  </r>
  <r>
    <x v="34"/>
    <x v="1"/>
    <x v="0"/>
    <x v="1"/>
    <x v="15"/>
    <x v="1"/>
    <x v="1"/>
    <x v="4"/>
    <x v="5"/>
    <x v="1"/>
    <x v="1"/>
    <x v="1280"/>
    <n v="5"/>
    <s v="Yes"/>
    <n v="22"/>
    <x v="1"/>
    <n v="1"/>
    <n v="22"/>
    <n v="3"/>
    <n v="17"/>
    <n v="1"/>
    <n v="9"/>
    <x v="1"/>
    <x v="991"/>
    <x v="2"/>
    <x v="0"/>
    <n v="1"/>
    <n v="0"/>
    <x v="0"/>
    <x v="0"/>
    <x v="0"/>
  </r>
  <r>
    <x v="0"/>
    <x v="1"/>
    <x v="0"/>
    <x v="0"/>
    <x v="4"/>
    <x v="1"/>
    <x v="1"/>
    <x v="0"/>
    <x v="1"/>
    <x v="1"/>
    <x v="0"/>
    <x v="1281"/>
    <n v="1"/>
    <s v="No"/>
    <n v="12"/>
    <x v="0"/>
    <n v="0"/>
    <n v="17"/>
    <n v="3"/>
    <n v="17"/>
    <n v="5"/>
    <n v="7"/>
    <x v="1"/>
    <x v="992"/>
    <x v="0"/>
    <x v="0"/>
    <n v="3"/>
    <n v="0"/>
    <x v="0"/>
    <x v="3"/>
    <x v="2"/>
  </r>
  <r>
    <x v="27"/>
    <x v="1"/>
    <x v="0"/>
    <x v="0"/>
    <x v="2"/>
    <x v="0"/>
    <x v="2"/>
    <x v="2"/>
    <x v="1"/>
    <x v="1"/>
    <x v="0"/>
    <x v="921"/>
    <n v="1"/>
    <s v="No"/>
    <n v="13"/>
    <x v="0"/>
    <n v="0"/>
    <n v="17"/>
    <n v="3"/>
    <n v="17"/>
    <n v="11"/>
    <n v="8"/>
    <x v="1"/>
    <x v="993"/>
    <x v="4"/>
    <x v="1"/>
    <n v="0"/>
    <n v="1"/>
    <x v="1"/>
    <x v="2"/>
    <x v="0"/>
  </r>
  <r>
    <x v="27"/>
    <x v="1"/>
    <x v="0"/>
    <x v="0"/>
    <x v="14"/>
    <x v="1"/>
    <x v="0"/>
    <x v="1"/>
    <x v="6"/>
    <x v="0"/>
    <x v="1"/>
    <x v="1282"/>
    <n v="1"/>
    <s v="Yes"/>
    <n v="20"/>
    <x v="1"/>
    <n v="1"/>
    <n v="17"/>
    <n v="2"/>
    <n v="17"/>
    <n v="5"/>
    <n v="15"/>
    <x v="2"/>
    <x v="994"/>
    <x v="4"/>
    <x v="0"/>
    <n v="5"/>
    <n v="1"/>
    <x v="0"/>
    <x v="0"/>
    <x v="1"/>
  </r>
  <r>
    <x v="42"/>
    <x v="1"/>
    <x v="0"/>
    <x v="1"/>
    <x v="0"/>
    <x v="0"/>
    <x v="1"/>
    <x v="4"/>
    <x v="5"/>
    <x v="0"/>
    <x v="2"/>
    <x v="1283"/>
    <n v="6"/>
    <s v="No"/>
    <n v="13"/>
    <x v="0"/>
    <n v="1"/>
    <n v="22"/>
    <n v="3"/>
    <n v="17"/>
    <n v="15"/>
    <n v="2"/>
    <x v="3"/>
    <x v="995"/>
    <x v="4"/>
    <x v="1"/>
    <n v="3"/>
    <n v="3"/>
    <x v="0"/>
    <x v="0"/>
    <x v="0"/>
  </r>
  <r>
    <x v="26"/>
    <x v="0"/>
    <x v="0"/>
    <x v="0"/>
    <x v="15"/>
    <x v="1"/>
    <x v="3"/>
    <x v="0"/>
    <x v="0"/>
    <x v="2"/>
    <x v="0"/>
    <x v="1284"/>
    <n v="1"/>
    <s v="No"/>
    <n v="16"/>
    <x v="0"/>
    <n v="0"/>
    <n v="18"/>
    <n v="1"/>
    <n v="17"/>
    <n v="15"/>
    <n v="14"/>
    <x v="1"/>
    <x v="996"/>
    <x v="4"/>
    <x v="1"/>
    <n v="2"/>
    <n v="1"/>
    <x v="1"/>
    <x v="1"/>
    <x v="2"/>
  </r>
  <r>
    <x v="9"/>
    <x v="1"/>
    <x v="0"/>
    <x v="0"/>
    <x v="13"/>
    <x v="0"/>
    <x v="1"/>
    <x v="1"/>
    <x v="7"/>
    <x v="0"/>
    <x v="0"/>
    <x v="1285"/>
    <n v="2"/>
    <s v="No"/>
    <n v="23"/>
    <x v="1"/>
    <n v="0"/>
    <n v="25"/>
    <n v="3"/>
    <n v="17"/>
    <n v="12"/>
    <n v="11"/>
    <x v="3"/>
    <x v="997"/>
    <x v="0"/>
    <x v="0"/>
    <n v="0"/>
    <n v="2"/>
    <x v="1"/>
    <x v="3"/>
    <x v="1"/>
  </r>
  <r>
    <x v="25"/>
    <x v="1"/>
    <x v="0"/>
    <x v="0"/>
    <x v="4"/>
    <x v="0"/>
    <x v="3"/>
    <x v="1"/>
    <x v="7"/>
    <x v="1"/>
    <x v="2"/>
    <x v="1041"/>
    <n v="0"/>
    <s v="No"/>
    <n v="17"/>
    <x v="0"/>
    <n v="3"/>
    <n v="19"/>
    <n v="5"/>
    <n v="18"/>
    <n v="3"/>
    <n v="7"/>
    <x v="3"/>
    <x v="998"/>
    <x v="0"/>
    <x v="1"/>
    <n v="4"/>
    <n v="3"/>
    <x v="1"/>
    <x v="3"/>
    <x v="0"/>
  </r>
  <r>
    <x v="0"/>
    <x v="1"/>
    <x v="0"/>
    <x v="0"/>
    <x v="17"/>
    <x v="1"/>
    <x v="1"/>
    <x v="0"/>
    <x v="0"/>
    <x v="2"/>
    <x v="2"/>
    <x v="1286"/>
    <n v="1"/>
    <s v="No"/>
    <n v="12"/>
    <x v="0"/>
    <n v="1"/>
    <n v="18"/>
    <n v="2"/>
    <n v="18"/>
    <n v="12"/>
    <n v="17"/>
    <x v="0"/>
    <x v="999"/>
    <x v="1"/>
    <x v="0"/>
    <n v="1"/>
    <n v="3"/>
    <x v="0"/>
    <x v="0"/>
    <x v="2"/>
  </r>
  <r>
    <x v="40"/>
    <x v="1"/>
    <x v="1"/>
    <x v="1"/>
    <x v="25"/>
    <x v="1"/>
    <x v="0"/>
    <x v="1"/>
    <x v="4"/>
    <x v="2"/>
    <x v="1"/>
    <x v="1287"/>
    <n v="4"/>
    <s v="No"/>
    <n v="19"/>
    <x v="0"/>
    <n v="0"/>
    <n v="22"/>
    <n v="5"/>
    <n v="18"/>
    <n v="13"/>
    <n v="11"/>
    <x v="3"/>
    <x v="1000"/>
    <x v="3"/>
    <x v="0"/>
    <n v="3"/>
    <n v="1"/>
    <x v="0"/>
    <x v="2"/>
    <x v="2"/>
  </r>
  <r>
    <x v="33"/>
    <x v="1"/>
    <x v="0"/>
    <x v="1"/>
    <x v="0"/>
    <x v="1"/>
    <x v="1"/>
    <x v="4"/>
    <x v="5"/>
    <x v="2"/>
    <x v="1"/>
    <x v="1288"/>
    <n v="7"/>
    <s v="No"/>
    <n v="16"/>
    <x v="0"/>
    <n v="1"/>
    <n v="22"/>
    <n v="2"/>
    <n v="18"/>
    <n v="11"/>
    <n v="8"/>
    <x v="1"/>
    <x v="1001"/>
    <x v="4"/>
    <x v="1"/>
    <n v="1"/>
    <n v="3"/>
    <x v="0"/>
    <x v="0"/>
    <x v="0"/>
  </r>
  <r>
    <x v="18"/>
    <x v="1"/>
    <x v="1"/>
    <x v="1"/>
    <x v="9"/>
    <x v="0"/>
    <x v="0"/>
    <x v="1"/>
    <x v="4"/>
    <x v="2"/>
    <x v="1"/>
    <x v="440"/>
    <n v="5"/>
    <s v="Yes"/>
    <n v="21"/>
    <x v="1"/>
    <n v="1"/>
    <n v="20"/>
    <n v="2"/>
    <n v="18"/>
    <n v="1"/>
    <n v="12"/>
    <x v="0"/>
    <x v="1002"/>
    <x v="2"/>
    <x v="0"/>
    <n v="0"/>
    <n v="2"/>
    <x v="1"/>
    <x v="3"/>
    <x v="1"/>
  </r>
  <r>
    <x v="26"/>
    <x v="1"/>
    <x v="0"/>
    <x v="1"/>
    <x v="4"/>
    <x v="0"/>
    <x v="1"/>
    <x v="2"/>
    <x v="4"/>
    <x v="1"/>
    <x v="1"/>
    <x v="547"/>
    <n v="1"/>
    <s v="Yes"/>
    <n v="14"/>
    <x v="0"/>
    <n v="1"/>
    <n v="18"/>
    <n v="1"/>
    <n v="18"/>
    <n v="4"/>
    <n v="11"/>
    <x v="3"/>
    <x v="1003"/>
    <x v="2"/>
    <x v="1"/>
    <n v="2"/>
    <n v="0"/>
    <x v="0"/>
    <x v="0"/>
    <x v="0"/>
  </r>
  <r>
    <x v="33"/>
    <x v="1"/>
    <x v="0"/>
    <x v="0"/>
    <x v="2"/>
    <x v="0"/>
    <x v="1"/>
    <x v="0"/>
    <x v="0"/>
    <x v="2"/>
    <x v="0"/>
    <x v="1289"/>
    <n v="2"/>
    <s v="Yes"/>
    <n v="13"/>
    <x v="0"/>
    <n v="0"/>
    <n v="20"/>
    <n v="3"/>
    <n v="18"/>
    <n v="2"/>
    <n v="17"/>
    <x v="3"/>
    <x v="1004"/>
    <x v="4"/>
    <x v="1"/>
    <n v="0"/>
    <n v="0"/>
    <x v="1"/>
    <x v="3"/>
    <x v="0"/>
  </r>
  <r>
    <x v="33"/>
    <x v="1"/>
    <x v="1"/>
    <x v="0"/>
    <x v="14"/>
    <x v="0"/>
    <x v="1"/>
    <x v="3"/>
    <x v="2"/>
    <x v="0"/>
    <x v="2"/>
    <x v="1290"/>
    <n v="2"/>
    <s v="No"/>
    <n v="17"/>
    <x v="0"/>
    <n v="1"/>
    <n v="21"/>
    <n v="2"/>
    <n v="18"/>
    <n v="0"/>
    <n v="11"/>
    <x v="2"/>
    <x v="1005"/>
    <x v="3"/>
    <x v="1"/>
    <n v="2"/>
    <n v="2"/>
    <x v="1"/>
    <x v="3"/>
    <x v="0"/>
  </r>
  <r>
    <x v="16"/>
    <x v="1"/>
    <x v="2"/>
    <x v="1"/>
    <x v="4"/>
    <x v="1"/>
    <x v="1"/>
    <x v="2"/>
    <x v="4"/>
    <x v="0"/>
    <x v="1"/>
    <x v="1291"/>
    <n v="0"/>
    <s v="No"/>
    <n v="12"/>
    <x v="0"/>
    <n v="1"/>
    <n v="19"/>
    <n v="3"/>
    <n v="18"/>
    <n v="0"/>
    <n v="13"/>
    <x v="3"/>
    <x v="1006"/>
    <x v="3"/>
    <x v="1"/>
    <n v="2"/>
    <n v="2"/>
    <x v="0"/>
    <x v="0"/>
    <x v="1"/>
  </r>
  <r>
    <x v="25"/>
    <x v="0"/>
    <x v="1"/>
    <x v="0"/>
    <x v="0"/>
    <x v="0"/>
    <x v="1"/>
    <x v="4"/>
    <x v="7"/>
    <x v="1"/>
    <x v="2"/>
    <x v="1292"/>
    <n v="7"/>
    <s v="No"/>
    <n v="11"/>
    <x v="0"/>
    <n v="3"/>
    <n v="21"/>
    <n v="4"/>
    <n v="18"/>
    <n v="11"/>
    <n v="5"/>
    <x v="1"/>
    <x v="1007"/>
    <x v="4"/>
    <x v="0"/>
    <n v="4"/>
    <n v="1"/>
    <x v="1"/>
    <x v="3"/>
    <x v="0"/>
  </r>
  <r>
    <x v="18"/>
    <x v="1"/>
    <x v="1"/>
    <x v="0"/>
    <x v="14"/>
    <x v="1"/>
    <x v="1"/>
    <x v="1"/>
    <x v="2"/>
    <x v="0"/>
    <x v="0"/>
    <x v="1293"/>
    <n v="9"/>
    <s v="No"/>
    <n v="17"/>
    <x v="0"/>
    <n v="0"/>
    <n v="20"/>
    <n v="3"/>
    <n v="18"/>
    <n v="2"/>
    <n v="13"/>
    <x v="0"/>
    <x v="1008"/>
    <x v="3"/>
    <x v="1"/>
    <n v="0"/>
    <n v="0"/>
    <x v="0"/>
    <x v="2"/>
    <x v="0"/>
  </r>
  <r>
    <x v="18"/>
    <x v="1"/>
    <x v="0"/>
    <x v="0"/>
    <x v="1"/>
    <x v="1"/>
    <x v="0"/>
    <x v="1"/>
    <x v="6"/>
    <x v="0"/>
    <x v="1"/>
    <x v="1294"/>
    <n v="1"/>
    <s v="No"/>
    <n v="13"/>
    <x v="0"/>
    <n v="2"/>
    <n v="18"/>
    <n v="2"/>
    <n v="18"/>
    <n v="14"/>
    <n v="12"/>
    <x v="1"/>
    <x v="1009"/>
    <x v="2"/>
    <x v="1"/>
    <n v="4"/>
    <n v="0"/>
    <x v="0"/>
    <x v="3"/>
    <x v="2"/>
  </r>
  <r>
    <x v="12"/>
    <x v="1"/>
    <x v="0"/>
    <x v="0"/>
    <x v="6"/>
    <x v="1"/>
    <x v="2"/>
    <x v="1"/>
    <x v="2"/>
    <x v="0"/>
    <x v="1"/>
    <x v="1295"/>
    <n v="3"/>
    <s v="No"/>
    <n v="12"/>
    <x v="0"/>
    <n v="1"/>
    <n v="20"/>
    <n v="3"/>
    <n v="18"/>
    <n v="1"/>
    <n v="11"/>
    <x v="0"/>
    <x v="1010"/>
    <x v="3"/>
    <x v="1"/>
    <n v="3"/>
    <n v="1"/>
    <x v="1"/>
    <x v="1"/>
    <x v="2"/>
  </r>
  <r>
    <x v="2"/>
    <x v="1"/>
    <x v="2"/>
    <x v="1"/>
    <x v="2"/>
    <x v="1"/>
    <x v="0"/>
    <x v="1"/>
    <x v="4"/>
    <x v="1"/>
    <x v="0"/>
    <x v="1017"/>
    <n v="6"/>
    <s v="No"/>
    <n v="12"/>
    <x v="0"/>
    <n v="0"/>
    <n v="23"/>
    <n v="2"/>
    <n v="19"/>
    <n v="12"/>
    <n v="8"/>
    <x v="0"/>
    <x v="1011"/>
    <x v="4"/>
    <x v="1"/>
    <n v="3"/>
    <n v="3"/>
    <x v="1"/>
    <x v="0"/>
    <x v="0"/>
  </r>
  <r>
    <x v="25"/>
    <x v="1"/>
    <x v="1"/>
    <x v="0"/>
    <x v="0"/>
    <x v="1"/>
    <x v="1"/>
    <x v="1"/>
    <x v="7"/>
    <x v="0"/>
    <x v="0"/>
    <x v="1296"/>
    <n v="0"/>
    <s v="No"/>
    <n v="25"/>
    <x v="1"/>
    <n v="0"/>
    <n v="20"/>
    <n v="1"/>
    <n v="19"/>
    <n v="11"/>
    <n v="8"/>
    <x v="3"/>
    <x v="1012"/>
    <x v="2"/>
    <x v="1"/>
    <n v="2"/>
    <n v="3"/>
    <x v="1"/>
    <x v="3"/>
    <x v="0"/>
  </r>
  <r>
    <x v="9"/>
    <x v="1"/>
    <x v="1"/>
    <x v="0"/>
    <x v="15"/>
    <x v="0"/>
    <x v="3"/>
    <x v="2"/>
    <x v="6"/>
    <x v="0"/>
    <x v="2"/>
    <x v="1297"/>
    <n v="1"/>
    <s v="Yes"/>
    <n v="19"/>
    <x v="0"/>
    <n v="0"/>
    <n v="20"/>
    <n v="3"/>
    <n v="19"/>
    <n v="2"/>
    <n v="7"/>
    <x v="1"/>
    <x v="1013"/>
    <x v="0"/>
    <x v="0"/>
    <n v="5"/>
    <n v="3"/>
    <x v="1"/>
    <x v="3"/>
    <x v="2"/>
  </r>
  <r>
    <x v="12"/>
    <x v="1"/>
    <x v="0"/>
    <x v="0"/>
    <x v="12"/>
    <x v="1"/>
    <x v="0"/>
    <x v="1"/>
    <x v="7"/>
    <x v="0"/>
    <x v="1"/>
    <x v="1298"/>
    <n v="0"/>
    <s v="No"/>
    <n v="18"/>
    <x v="0"/>
    <n v="1"/>
    <n v="20"/>
    <n v="4"/>
    <n v="19"/>
    <n v="1"/>
    <n v="9"/>
    <x v="2"/>
    <x v="1014"/>
    <x v="3"/>
    <x v="0"/>
    <n v="4"/>
    <n v="1"/>
    <x v="1"/>
    <x v="2"/>
    <x v="2"/>
  </r>
  <r>
    <x v="25"/>
    <x v="1"/>
    <x v="0"/>
    <x v="0"/>
    <x v="16"/>
    <x v="1"/>
    <x v="0"/>
    <x v="4"/>
    <x v="5"/>
    <x v="3"/>
    <x v="2"/>
    <x v="1299"/>
    <n v="6"/>
    <s v="Yes"/>
    <n v="13"/>
    <x v="0"/>
    <n v="2"/>
    <n v="21"/>
    <n v="4"/>
    <n v="19"/>
    <n v="15"/>
    <n v="2"/>
    <x v="3"/>
    <x v="1015"/>
    <x v="2"/>
    <x v="1"/>
    <n v="0"/>
    <n v="1"/>
    <x v="1"/>
    <x v="3"/>
    <x v="2"/>
  </r>
  <r>
    <x v="33"/>
    <x v="1"/>
    <x v="2"/>
    <x v="1"/>
    <x v="6"/>
    <x v="0"/>
    <x v="2"/>
    <x v="2"/>
    <x v="4"/>
    <x v="3"/>
    <x v="0"/>
    <x v="1300"/>
    <n v="1"/>
    <s v="No"/>
    <n v="13"/>
    <x v="0"/>
    <n v="0"/>
    <n v="19"/>
    <n v="4"/>
    <n v="19"/>
    <n v="11"/>
    <n v="9"/>
    <x v="3"/>
    <x v="1016"/>
    <x v="0"/>
    <x v="1"/>
    <n v="3"/>
    <n v="0"/>
    <x v="0"/>
    <x v="0"/>
    <x v="0"/>
  </r>
  <r>
    <x v="29"/>
    <x v="1"/>
    <x v="0"/>
    <x v="0"/>
    <x v="0"/>
    <x v="1"/>
    <x v="2"/>
    <x v="3"/>
    <x v="5"/>
    <x v="0"/>
    <x v="1"/>
    <x v="1301"/>
    <n v="4"/>
    <s v="No"/>
    <n v="14"/>
    <x v="0"/>
    <n v="1"/>
    <n v="23"/>
    <n v="5"/>
    <n v="19"/>
    <n v="9"/>
    <n v="11"/>
    <x v="2"/>
    <x v="1017"/>
    <x v="2"/>
    <x v="0"/>
    <n v="3"/>
    <n v="0"/>
    <x v="1"/>
    <x v="3"/>
    <x v="0"/>
  </r>
  <r>
    <x v="29"/>
    <x v="0"/>
    <x v="0"/>
    <x v="1"/>
    <x v="16"/>
    <x v="0"/>
    <x v="3"/>
    <x v="4"/>
    <x v="4"/>
    <x v="0"/>
    <x v="0"/>
    <x v="1302"/>
    <n v="6"/>
    <s v="Yes"/>
    <n v="17"/>
    <x v="0"/>
    <n v="0"/>
    <n v="24"/>
    <n v="2"/>
    <n v="19"/>
    <n v="3"/>
    <n v="8"/>
    <x v="3"/>
    <x v="1018"/>
    <x v="1"/>
    <x v="0"/>
    <n v="2"/>
    <n v="0"/>
    <x v="0"/>
    <x v="2"/>
    <x v="1"/>
  </r>
  <r>
    <x v="23"/>
    <x v="1"/>
    <x v="0"/>
    <x v="0"/>
    <x v="23"/>
    <x v="0"/>
    <x v="1"/>
    <x v="4"/>
    <x v="6"/>
    <x v="3"/>
    <x v="1"/>
    <x v="1303"/>
    <n v="4"/>
    <s v="Yes"/>
    <n v="12"/>
    <x v="0"/>
    <n v="1"/>
    <n v="33"/>
    <n v="0"/>
    <n v="19"/>
    <n v="15"/>
    <n v="9"/>
    <x v="0"/>
    <x v="1019"/>
    <x v="4"/>
    <x v="1"/>
    <n v="0"/>
    <n v="3"/>
    <x v="1"/>
    <x v="2"/>
    <x v="0"/>
  </r>
  <r>
    <x v="35"/>
    <x v="1"/>
    <x v="0"/>
    <x v="1"/>
    <x v="5"/>
    <x v="1"/>
    <x v="3"/>
    <x v="4"/>
    <x v="4"/>
    <x v="2"/>
    <x v="2"/>
    <x v="1304"/>
    <n v="2"/>
    <s v="No"/>
    <n v="12"/>
    <x v="0"/>
    <n v="1"/>
    <n v="25"/>
    <n v="5"/>
    <n v="19"/>
    <n v="2"/>
    <n v="8"/>
    <x v="1"/>
    <x v="1020"/>
    <x v="2"/>
    <x v="1"/>
    <n v="5"/>
    <n v="0"/>
    <x v="0"/>
    <x v="3"/>
    <x v="2"/>
  </r>
  <r>
    <x v="18"/>
    <x v="1"/>
    <x v="0"/>
    <x v="0"/>
    <x v="4"/>
    <x v="0"/>
    <x v="1"/>
    <x v="4"/>
    <x v="5"/>
    <x v="2"/>
    <x v="2"/>
    <x v="1305"/>
    <n v="2"/>
    <s v="No"/>
    <n v="11"/>
    <x v="0"/>
    <n v="1"/>
    <n v="22"/>
    <n v="3"/>
    <n v="19"/>
    <n v="11"/>
    <n v="16"/>
    <x v="0"/>
    <x v="1021"/>
    <x v="4"/>
    <x v="1"/>
    <n v="4"/>
    <n v="2"/>
    <x v="0"/>
    <x v="0"/>
    <x v="0"/>
  </r>
  <r>
    <x v="31"/>
    <x v="1"/>
    <x v="0"/>
    <x v="0"/>
    <x v="2"/>
    <x v="0"/>
    <x v="1"/>
    <x v="3"/>
    <x v="2"/>
    <x v="0"/>
    <x v="0"/>
    <x v="1306"/>
    <n v="7"/>
    <s v="No"/>
    <n v="13"/>
    <x v="0"/>
    <n v="0"/>
    <n v="23"/>
    <n v="5"/>
    <n v="20"/>
    <n v="15"/>
    <n v="15"/>
    <x v="2"/>
    <x v="1022"/>
    <x v="0"/>
    <x v="0"/>
    <n v="1"/>
    <n v="1"/>
    <x v="0"/>
    <x v="1"/>
    <x v="1"/>
  </r>
  <r>
    <x v="18"/>
    <x v="1"/>
    <x v="1"/>
    <x v="0"/>
    <x v="26"/>
    <x v="1"/>
    <x v="1"/>
    <x v="2"/>
    <x v="1"/>
    <x v="3"/>
    <x v="2"/>
    <x v="1307"/>
    <n v="1"/>
    <s v="No"/>
    <n v="11"/>
    <x v="0"/>
    <n v="1"/>
    <n v="20"/>
    <n v="2"/>
    <n v="20"/>
    <n v="2"/>
    <n v="13"/>
    <x v="1"/>
    <x v="1023"/>
    <x v="3"/>
    <x v="0"/>
    <n v="4"/>
    <n v="3"/>
    <x v="0"/>
    <x v="0"/>
    <x v="2"/>
  </r>
  <r>
    <x v="18"/>
    <x v="1"/>
    <x v="0"/>
    <x v="0"/>
    <x v="7"/>
    <x v="1"/>
    <x v="1"/>
    <x v="3"/>
    <x v="5"/>
    <x v="0"/>
    <x v="1"/>
    <x v="1308"/>
    <n v="1"/>
    <s v="No"/>
    <n v="14"/>
    <x v="0"/>
    <n v="1"/>
    <n v="21"/>
    <n v="2"/>
    <n v="20"/>
    <n v="9"/>
    <n v="9"/>
    <x v="2"/>
    <x v="1024"/>
    <x v="0"/>
    <x v="1"/>
    <n v="2"/>
    <n v="1"/>
    <x v="0"/>
    <x v="2"/>
    <x v="1"/>
  </r>
  <r>
    <x v="2"/>
    <x v="1"/>
    <x v="2"/>
    <x v="0"/>
    <x v="0"/>
    <x v="0"/>
    <x v="0"/>
    <x v="4"/>
    <x v="5"/>
    <x v="1"/>
    <x v="1"/>
    <x v="1309"/>
    <n v="9"/>
    <s v="No"/>
    <n v="23"/>
    <x v="1"/>
    <n v="1"/>
    <n v="22"/>
    <n v="1"/>
    <n v="20"/>
    <n v="11"/>
    <n v="8"/>
    <x v="2"/>
    <x v="1023"/>
    <x v="0"/>
    <x v="0"/>
    <n v="5"/>
    <n v="2"/>
    <x v="1"/>
    <x v="1"/>
    <x v="2"/>
  </r>
  <r>
    <x v="2"/>
    <x v="1"/>
    <x v="0"/>
    <x v="0"/>
    <x v="11"/>
    <x v="0"/>
    <x v="1"/>
    <x v="4"/>
    <x v="7"/>
    <x v="1"/>
    <x v="1"/>
    <x v="1310"/>
    <n v="0"/>
    <s v="Yes"/>
    <n v="14"/>
    <x v="0"/>
    <n v="0"/>
    <n v="21"/>
    <n v="2"/>
    <n v="20"/>
    <n v="4"/>
    <n v="10"/>
    <x v="2"/>
    <x v="1025"/>
    <x v="2"/>
    <x v="1"/>
    <n v="3"/>
    <n v="2"/>
    <x v="1"/>
    <x v="0"/>
    <x v="2"/>
  </r>
  <r>
    <x v="22"/>
    <x v="1"/>
    <x v="0"/>
    <x v="1"/>
    <x v="4"/>
    <x v="0"/>
    <x v="1"/>
    <x v="2"/>
    <x v="4"/>
    <x v="0"/>
    <x v="1"/>
    <x v="1311"/>
    <n v="1"/>
    <s v="No"/>
    <n v="25"/>
    <x v="1"/>
    <n v="0"/>
    <n v="20"/>
    <n v="3"/>
    <n v="20"/>
    <n v="11"/>
    <n v="6"/>
    <x v="3"/>
    <x v="1026"/>
    <x v="0"/>
    <x v="1"/>
    <n v="5"/>
    <n v="2"/>
    <x v="0"/>
    <x v="1"/>
    <x v="1"/>
  </r>
  <r>
    <x v="22"/>
    <x v="1"/>
    <x v="1"/>
    <x v="1"/>
    <x v="26"/>
    <x v="1"/>
    <x v="1"/>
    <x v="4"/>
    <x v="4"/>
    <x v="3"/>
    <x v="1"/>
    <x v="1312"/>
    <n v="5"/>
    <s v="No"/>
    <n v="14"/>
    <x v="0"/>
    <n v="1"/>
    <n v="23"/>
    <n v="2"/>
    <n v="20"/>
    <n v="4"/>
    <n v="8"/>
    <x v="0"/>
    <x v="1027"/>
    <x v="0"/>
    <x v="0"/>
    <n v="5"/>
    <n v="3"/>
    <x v="1"/>
    <x v="3"/>
    <x v="0"/>
  </r>
  <r>
    <x v="18"/>
    <x v="1"/>
    <x v="0"/>
    <x v="1"/>
    <x v="0"/>
    <x v="1"/>
    <x v="1"/>
    <x v="3"/>
    <x v="5"/>
    <x v="0"/>
    <x v="1"/>
    <x v="1313"/>
    <n v="0"/>
    <s v="No"/>
    <n v="14"/>
    <x v="0"/>
    <n v="0"/>
    <n v="21"/>
    <n v="2"/>
    <n v="20"/>
    <n v="1"/>
    <n v="12"/>
    <x v="1"/>
    <x v="1028"/>
    <x v="3"/>
    <x v="0"/>
    <n v="2"/>
    <n v="0"/>
    <x v="1"/>
    <x v="0"/>
    <x v="2"/>
  </r>
  <r>
    <x v="18"/>
    <x v="1"/>
    <x v="0"/>
    <x v="0"/>
    <x v="2"/>
    <x v="1"/>
    <x v="1"/>
    <x v="4"/>
    <x v="6"/>
    <x v="0"/>
    <x v="0"/>
    <x v="1314"/>
    <n v="7"/>
    <s v="No"/>
    <n v="15"/>
    <x v="0"/>
    <n v="0"/>
    <n v="22"/>
    <n v="3"/>
    <n v="20"/>
    <n v="5"/>
    <n v="13"/>
    <x v="0"/>
    <x v="1029"/>
    <x v="4"/>
    <x v="1"/>
    <n v="3"/>
    <n v="0"/>
    <x v="0"/>
    <x v="0"/>
    <x v="0"/>
  </r>
  <r>
    <x v="16"/>
    <x v="1"/>
    <x v="0"/>
    <x v="0"/>
    <x v="25"/>
    <x v="0"/>
    <x v="3"/>
    <x v="0"/>
    <x v="0"/>
    <x v="0"/>
    <x v="1"/>
    <x v="1315"/>
    <n v="1"/>
    <s v="Yes"/>
    <n v="11"/>
    <x v="0"/>
    <n v="3"/>
    <n v="20"/>
    <n v="3"/>
    <n v="20"/>
    <n v="3"/>
    <n v="8"/>
    <x v="2"/>
    <x v="1030"/>
    <x v="2"/>
    <x v="1"/>
    <n v="2"/>
    <n v="2"/>
    <x v="0"/>
    <x v="1"/>
    <x v="2"/>
  </r>
  <r>
    <x v="25"/>
    <x v="1"/>
    <x v="0"/>
    <x v="0"/>
    <x v="0"/>
    <x v="1"/>
    <x v="0"/>
    <x v="2"/>
    <x v="7"/>
    <x v="0"/>
    <x v="0"/>
    <x v="1316"/>
    <n v="1"/>
    <s v="No"/>
    <n v="11"/>
    <x v="0"/>
    <n v="0"/>
    <n v="20"/>
    <n v="4"/>
    <n v="20"/>
    <n v="11"/>
    <n v="10"/>
    <x v="3"/>
    <x v="1031"/>
    <x v="1"/>
    <x v="0"/>
    <n v="5"/>
    <n v="3"/>
    <x v="0"/>
    <x v="2"/>
    <x v="2"/>
  </r>
  <r>
    <x v="31"/>
    <x v="1"/>
    <x v="0"/>
    <x v="1"/>
    <x v="26"/>
    <x v="1"/>
    <x v="1"/>
    <x v="4"/>
    <x v="5"/>
    <x v="0"/>
    <x v="1"/>
    <x v="1317"/>
    <n v="2"/>
    <s v="No"/>
    <n v="14"/>
    <x v="0"/>
    <n v="1"/>
    <n v="29"/>
    <n v="2"/>
    <n v="20"/>
    <n v="4"/>
    <n v="17"/>
    <x v="1"/>
    <x v="1032"/>
    <x v="3"/>
    <x v="0"/>
    <n v="0"/>
    <n v="1"/>
    <x v="1"/>
    <x v="3"/>
    <x v="2"/>
  </r>
  <r>
    <x v="17"/>
    <x v="0"/>
    <x v="0"/>
    <x v="2"/>
    <x v="4"/>
    <x v="0"/>
    <x v="0"/>
    <x v="1"/>
    <x v="8"/>
    <x v="2"/>
    <x v="1"/>
    <x v="232"/>
    <n v="9"/>
    <s v="No"/>
    <n v="14"/>
    <x v="0"/>
    <n v="1"/>
    <n v="24"/>
    <n v="1"/>
    <n v="20"/>
    <n v="3"/>
    <n v="6"/>
    <x v="0"/>
    <x v="1033"/>
    <x v="4"/>
    <x v="1"/>
    <n v="1"/>
    <n v="2"/>
    <x v="0"/>
    <x v="2"/>
    <x v="0"/>
  </r>
  <r>
    <x v="18"/>
    <x v="1"/>
    <x v="0"/>
    <x v="0"/>
    <x v="17"/>
    <x v="0"/>
    <x v="0"/>
    <x v="3"/>
    <x v="2"/>
    <x v="0"/>
    <x v="0"/>
    <x v="1318"/>
    <n v="1"/>
    <s v="No"/>
    <n v="14"/>
    <x v="0"/>
    <n v="0"/>
    <n v="21"/>
    <n v="2"/>
    <n v="20"/>
    <n v="4"/>
    <n v="9"/>
    <x v="3"/>
    <x v="1026"/>
    <x v="1"/>
    <x v="1"/>
    <n v="3"/>
    <n v="2"/>
    <x v="1"/>
    <x v="2"/>
    <x v="0"/>
  </r>
  <r>
    <x v="17"/>
    <x v="1"/>
    <x v="0"/>
    <x v="0"/>
    <x v="8"/>
    <x v="0"/>
    <x v="1"/>
    <x v="2"/>
    <x v="1"/>
    <x v="1"/>
    <x v="0"/>
    <x v="1319"/>
    <n v="1"/>
    <s v="No"/>
    <n v="25"/>
    <x v="1"/>
    <n v="0"/>
    <n v="20"/>
    <n v="3"/>
    <n v="20"/>
    <n v="13"/>
    <n v="17"/>
    <x v="0"/>
    <x v="1034"/>
    <x v="0"/>
    <x v="0"/>
    <n v="3"/>
    <n v="0"/>
    <x v="1"/>
    <x v="2"/>
    <x v="2"/>
  </r>
  <r>
    <x v="22"/>
    <x v="1"/>
    <x v="2"/>
    <x v="0"/>
    <x v="0"/>
    <x v="0"/>
    <x v="1"/>
    <x v="4"/>
    <x v="5"/>
    <x v="0"/>
    <x v="1"/>
    <x v="1320"/>
    <n v="0"/>
    <s v="Yes"/>
    <n v="13"/>
    <x v="0"/>
    <n v="0"/>
    <n v="21"/>
    <n v="3"/>
    <n v="20"/>
    <n v="2"/>
    <n v="10"/>
    <x v="0"/>
    <x v="1035"/>
    <x v="0"/>
    <x v="0"/>
    <n v="4"/>
    <n v="2"/>
    <x v="0"/>
    <x v="3"/>
    <x v="0"/>
  </r>
  <r>
    <x v="34"/>
    <x v="1"/>
    <x v="0"/>
    <x v="0"/>
    <x v="2"/>
    <x v="1"/>
    <x v="0"/>
    <x v="2"/>
    <x v="1"/>
    <x v="0"/>
    <x v="0"/>
    <x v="1321"/>
    <n v="1"/>
    <s v="Yes"/>
    <n v="14"/>
    <x v="0"/>
    <n v="0"/>
    <n v="20"/>
    <n v="3"/>
    <n v="20"/>
    <n v="1"/>
    <n v="8"/>
    <x v="0"/>
    <x v="1036"/>
    <x v="0"/>
    <x v="0"/>
    <n v="5"/>
    <n v="1"/>
    <x v="1"/>
    <x v="0"/>
    <x v="1"/>
  </r>
  <r>
    <x v="22"/>
    <x v="1"/>
    <x v="0"/>
    <x v="2"/>
    <x v="6"/>
    <x v="1"/>
    <x v="1"/>
    <x v="4"/>
    <x v="5"/>
    <x v="2"/>
    <x v="1"/>
    <x v="1322"/>
    <n v="0"/>
    <s v="No"/>
    <n v="14"/>
    <x v="0"/>
    <n v="1"/>
    <n v="21"/>
    <n v="5"/>
    <n v="20"/>
    <n v="0"/>
    <n v="9"/>
    <x v="0"/>
    <x v="1037"/>
    <x v="1"/>
    <x v="1"/>
    <n v="4"/>
    <n v="0"/>
    <x v="1"/>
    <x v="0"/>
    <x v="0"/>
  </r>
  <r>
    <x v="37"/>
    <x v="1"/>
    <x v="0"/>
    <x v="0"/>
    <x v="4"/>
    <x v="1"/>
    <x v="1"/>
    <x v="4"/>
    <x v="2"/>
    <x v="1"/>
    <x v="0"/>
    <x v="1323"/>
    <n v="6"/>
    <s v="No"/>
    <n v="19"/>
    <x v="0"/>
    <n v="0"/>
    <n v="29"/>
    <n v="3"/>
    <n v="20"/>
    <n v="12"/>
    <n v="7"/>
    <x v="2"/>
    <x v="1037"/>
    <x v="0"/>
    <x v="0"/>
    <n v="0"/>
    <n v="2"/>
    <x v="1"/>
    <x v="3"/>
    <x v="2"/>
  </r>
  <r>
    <x v="9"/>
    <x v="1"/>
    <x v="0"/>
    <x v="0"/>
    <x v="0"/>
    <x v="1"/>
    <x v="1"/>
    <x v="4"/>
    <x v="2"/>
    <x v="0"/>
    <x v="1"/>
    <x v="1324"/>
    <n v="3"/>
    <s v="No"/>
    <n v="19"/>
    <x v="0"/>
    <n v="2"/>
    <n v="26"/>
    <n v="2"/>
    <n v="20"/>
    <n v="5"/>
    <n v="6"/>
    <x v="2"/>
    <x v="1038"/>
    <x v="3"/>
    <x v="0"/>
    <n v="2"/>
    <n v="0"/>
    <x v="0"/>
    <x v="3"/>
    <x v="1"/>
  </r>
  <r>
    <x v="17"/>
    <x v="1"/>
    <x v="0"/>
    <x v="0"/>
    <x v="25"/>
    <x v="0"/>
    <x v="1"/>
    <x v="4"/>
    <x v="2"/>
    <x v="2"/>
    <x v="1"/>
    <x v="1325"/>
    <n v="3"/>
    <s v="No"/>
    <n v="13"/>
    <x v="0"/>
    <n v="1"/>
    <n v="24"/>
    <n v="1"/>
    <n v="20"/>
    <n v="14"/>
    <n v="17"/>
    <x v="0"/>
    <x v="1039"/>
    <x v="0"/>
    <x v="0"/>
    <n v="1"/>
    <n v="2"/>
    <x v="1"/>
    <x v="1"/>
    <x v="1"/>
  </r>
  <r>
    <x v="22"/>
    <x v="1"/>
    <x v="1"/>
    <x v="0"/>
    <x v="0"/>
    <x v="0"/>
    <x v="1"/>
    <x v="1"/>
    <x v="7"/>
    <x v="1"/>
    <x v="1"/>
    <x v="1326"/>
    <n v="2"/>
    <s v="Yes"/>
    <n v="14"/>
    <x v="0"/>
    <n v="1"/>
    <n v="24"/>
    <n v="3"/>
    <n v="20"/>
    <n v="13"/>
    <n v="9"/>
    <x v="0"/>
    <x v="1040"/>
    <x v="4"/>
    <x v="1"/>
    <n v="3"/>
    <n v="2"/>
    <x v="1"/>
    <x v="3"/>
    <x v="0"/>
  </r>
  <r>
    <x v="12"/>
    <x v="1"/>
    <x v="1"/>
    <x v="0"/>
    <x v="10"/>
    <x v="1"/>
    <x v="0"/>
    <x v="2"/>
    <x v="1"/>
    <x v="3"/>
    <x v="2"/>
    <x v="1327"/>
    <n v="1"/>
    <s v="Yes"/>
    <n v="16"/>
    <x v="0"/>
    <n v="1"/>
    <n v="20"/>
    <n v="3"/>
    <n v="20"/>
    <n v="0"/>
    <n v="7"/>
    <x v="1"/>
    <x v="1041"/>
    <x v="2"/>
    <x v="0"/>
    <n v="5"/>
    <n v="1"/>
    <x v="1"/>
    <x v="1"/>
    <x v="2"/>
  </r>
  <r>
    <x v="25"/>
    <x v="1"/>
    <x v="0"/>
    <x v="1"/>
    <x v="1"/>
    <x v="0"/>
    <x v="1"/>
    <x v="4"/>
    <x v="4"/>
    <x v="2"/>
    <x v="0"/>
    <x v="1328"/>
    <n v="0"/>
    <s v="No"/>
    <n v="12"/>
    <x v="0"/>
    <n v="0"/>
    <n v="21"/>
    <n v="3"/>
    <n v="20"/>
    <n v="11"/>
    <n v="10"/>
    <x v="0"/>
    <x v="1042"/>
    <x v="1"/>
    <x v="1"/>
    <n v="2"/>
    <n v="0"/>
    <x v="1"/>
    <x v="1"/>
    <x v="0"/>
  </r>
  <r>
    <x v="22"/>
    <x v="1"/>
    <x v="2"/>
    <x v="0"/>
    <x v="23"/>
    <x v="0"/>
    <x v="0"/>
    <x v="2"/>
    <x v="1"/>
    <x v="0"/>
    <x v="0"/>
    <x v="1329"/>
    <n v="1"/>
    <s v="No"/>
    <n v="12"/>
    <x v="0"/>
    <n v="0"/>
    <n v="20"/>
    <n v="2"/>
    <n v="20"/>
    <n v="3"/>
    <n v="7"/>
    <x v="2"/>
    <x v="1043"/>
    <x v="3"/>
    <x v="0"/>
    <n v="1"/>
    <n v="1"/>
    <x v="1"/>
    <x v="1"/>
    <x v="0"/>
  </r>
  <r>
    <x v="33"/>
    <x v="1"/>
    <x v="0"/>
    <x v="0"/>
    <x v="25"/>
    <x v="1"/>
    <x v="0"/>
    <x v="4"/>
    <x v="6"/>
    <x v="3"/>
    <x v="1"/>
    <x v="1330"/>
    <n v="0"/>
    <s v="No"/>
    <n v="23"/>
    <x v="1"/>
    <n v="1"/>
    <n v="21"/>
    <n v="3"/>
    <n v="20"/>
    <n v="0"/>
    <n v="10"/>
    <x v="1"/>
    <x v="1044"/>
    <x v="0"/>
    <x v="1"/>
    <n v="0"/>
    <n v="1"/>
    <x v="0"/>
    <x v="0"/>
    <x v="0"/>
  </r>
  <r>
    <x v="25"/>
    <x v="1"/>
    <x v="0"/>
    <x v="1"/>
    <x v="20"/>
    <x v="1"/>
    <x v="0"/>
    <x v="4"/>
    <x v="4"/>
    <x v="1"/>
    <x v="1"/>
    <x v="1331"/>
    <n v="0"/>
    <s v="No"/>
    <n v="11"/>
    <x v="0"/>
    <n v="1"/>
    <n v="21"/>
    <n v="2"/>
    <n v="20"/>
    <n v="9"/>
    <n v="6"/>
    <x v="0"/>
    <x v="1045"/>
    <x v="4"/>
    <x v="0"/>
    <n v="0"/>
    <n v="0"/>
    <x v="1"/>
    <x v="3"/>
    <x v="0"/>
  </r>
  <r>
    <x v="24"/>
    <x v="1"/>
    <x v="0"/>
    <x v="1"/>
    <x v="13"/>
    <x v="1"/>
    <x v="1"/>
    <x v="1"/>
    <x v="4"/>
    <x v="2"/>
    <x v="0"/>
    <x v="1332"/>
    <n v="7"/>
    <s v="No"/>
    <n v="11"/>
    <x v="0"/>
    <n v="0"/>
    <n v="28"/>
    <n v="3"/>
    <n v="21"/>
    <n v="7"/>
    <n v="9"/>
    <x v="3"/>
    <x v="1046"/>
    <x v="3"/>
    <x v="0"/>
    <n v="2"/>
    <n v="3"/>
    <x v="1"/>
    <x v="2"/>
    <x v="1"/>
  </r>
  <r>
    <x v="18"/>
    <x v="1"/>
    <x v="0"/>
    <x v="0"/>
    <x v="0"/>
    <x v="0"/>
    <x v="1"/>
    <x v="3"/>
    <x v="2"/>
    <x v="0"/>
    <x v="2"/>
    <x v="1333"/>
    <n v="0"/>
    <s v="No"/>
    <n v="19"/>
    <x v="0"/>
    <n v="1"/>
    <n v="22"/>
    <n v="5"/>
    <n v="21"/>
    <n v="3"/>
    <n v="9"/>
    <x v="2"/>
    <x v="1047"/>
    <x v="2"/>
    <x v="0"/>
    <n v="3"/>
    <n v="2"/>
    <x v="0"/>
    <x v="3"/>
    <x v="0"/>
  </r>
  <r>
    <x v="25"/>
    <x v="1"/>
    <x v="0"/>
    <x v="0"/>
    <x v="6"/>
    <x v="0"/>
    <x v="1"/>
    <x v="4"/>
    <x v="5"/>
    <x v="2"/>
    <x v="1"/>
    <x v="436"/>
    <n v="1"/>
    <s v="Yes"/>
    <n v="14"/>
    <x v="0"/>
    <n v="0"/>
    <n v="21"/>
    <n v="3"/>
    <n v="21"/>
    <n v="11"/>
    <n v="10"/>
    <x v="2"/>
    <x v="1048"/>
    <x v="0"/>
    <x v="1"/>
    <n v="4"/>
    <n v="0"/>
    <x v="1"/>
    <x v="2"/>
    <x v="0"/>
  </r>
  <r>
    <x v="25"/>
    <x v="1"/>
    <x v="1"/>
    <x v="0"/>
    <x v="22"/>
    <x v="0"/>
    <x v="0"/>
    <x v="3"/>
    <x v="5"/>
    <x v="1"/>
    <x v="1"/>
    <x v="1334"/>
    <n v="1"/>
    <s v="No"/>
    <n v="15"/>
    <x v="0"/>
    <n v="1"/>
    <n v="21"/>
    <n v="2"/>
    <n v="21"/>
    <n v="13"/>
    <n v="3"/>
    <x v="2"/>
    <x v="1049"/>
    <x v="2"/>
    <x v="1"/>
    <n v="3"/>
    <n v="0"/>
    <x v="0"/>
    <x v="0"/>
    <x v="1"/>
  </r>
  <r>
    <x v="25"/>
    <x v="1"/>
    <x v="1"/>
    <x v="0"/>
    <x v="4"/>
    <x v="0"/>
    <x v="1"/>
    <x v="3"/>
    <x v="5"/>
    <x v="0"/>
    <x v="2"/>
    <x v="1335"/>
    <n v="1"/>
    <s v="Yes"/>
    <n v="14"/>
    <x v="0"/>
    <n v="1"/>
    <n v="21"/>
    <n v="3"/>
    <n v="21"/>
    <n v="1"/>
    <n v="6"/>
    <x v="0"/>
    <x v="1050"/>
    <x v="3"/>
    <x v="1"/>
    <n v="2"/>
    <n v="1"/>
    <x v="1"/>
    <x v="2"/>
    <x v="2"/>
  </r>
  <r>
    <x v="33"/>
    <x v="1"/>
    <x v="0"/>
    <x v="2"/>
    <x v="6"/>
    <x v="0"/>
    <x v="0"/>
    <x v="3"/>
    <x v="5"/>
    <x v="1"/>
    <x v="2"/>
    <x v="1336"/>
    <n v="3"/>
    <s v="No"/>
    <n v="15"/>
    <x v="0"/>
    <n v="3"/>
    <n v="23"/>
    <n v="2"/>
    <n v="21"/>
    <n v="12"/>
    <n v="6"/>
    <x v="0"/>
    <x v="1051"/>
    <x v="2"/>
    <x v="1"/>
    <n v="2"/>
    <n v="0"/>
    <x v="0"/>
    <x v="1"/>
    <x v="2"/>
  </r>
  <r>
    <x v="25"/>
    <x v="1"/>
    <x v="0"/>
    <x v="0"/>
    <x v="4"/>
    <x v="1"/>
    <x v="0"/>
    <x v="4"/>
    <x v="6"/>
    <x v="1"/>
    <x v="1"/>
    <x v="1324"/>
    <n v="1"/>
    <s v="No"/>
    <n v="16"/>
    <x v="0"/>
    <n v="1"/>
    <n v="21"/>
    <n v="3"/>
    <n v="21"/>
    <n v="11"/>
    <n v="8"/>
    <x v="2"/>
    <x v="1052"/>
    <x v="2"/>
    <x v="0"/>
    <n v="3"/>
    <n v="0"/>
    <x v="0"/>
    <x v="0"/>
    <x v="1"/>
  </r>
  <r>
    <x v="33"/>
    <x v="1"/>
    <x v="2"/>
    <x v="0"/>
    <x v="22"/>
    <x v="1"/>
    <x v="2"/>
    <x v="3"/>
    <x v="2"/>
    <x v="0"/>
    <x v="2"/>
    <x v="1337"/>
    <n v="1"/>
    <s v="No"/>
    <n v="22"/>
    <x v="1"/>
    <n v="2"/>
    <n v="21"/>
    <n v="3"/>
    <n v="21"/>
    <n v="5"/>
    <n v="10"/>
    <x v="1"/>
    <x v="1053"/>
    <x v="4"/>
    <x v="1"/>
    <n v="3"/>
    <n v="3"/>
    <x v="0"/>
    <x v="3"/>
    <x v="0"/>
  </r>
  <r>
    <x v="25"/>
    <x v="1"/>
    <x v="1"/>
    <x v="0"/>
    <x v="3"/>
    <x v="1"/>
    <x v="1"/>
    <x v="1"/>
    <x v="6"/>
    <x v="2"/>
    <x v="0"/>
    <x v="1338"/>
    <n v="1"/>
    <s v="Yes"/>
    <n v="13"/>
    <x v="0"/>
    <n v="0"/>
    <n v="21"/>
    <n v="2"/>
    <n v="21"/>
    <n v="2"/>
    <n v="8"/>
    <x v="1"/>
    <x v="1054"/>
    <x v="4"/>
    <x v="0"/>
    <n v="2"/>
    <n v="0"/>
    <x v="1"/>
    <x v="1"/>
    <x v="0"/>
  </r>
  <r>
    <x v="22"/>
    <x v="0"/>
    <x v="1"/>
    <x v="1"/>
    <x v="19"/>
    <x v="0"/>
    <x v="1"/>
    <x v="4"/>
    <x v="4"/>
    <x v="2"/>
    <x v="0"/>
    <x v="1339"/>
    <n v="0"/>
    <s v="Yes"/>
    <n v="12"/>
    <x v="0"/>
    <n v="0"/>
    <n v="22"/>
    <n v="2"/>
    <n v="21"/>
    <n v="13"/>
    <n v="14"/>
    <x v="0"/>
    <x v="1055"/>
    <x v="4"/>
    <x v="0"/>
    <n v="4"/>
    <n v="1"/>
    <x v="0"/>
    <x v="0"/>
    <x v="0"/>
  </r>
  <r>
    <x v="34"/>
    <x v="1"/>
    <x v="0"/>
    <x v="1"/>
    <x v="7"/>
    <x v="1"/>
    <x v="0"/>
    <x v="1"/>
    <x v="4"/>
    <x v="1"/>
    <x v="0"/>
    <x v="1340"/>
    <n v="3"/>
    <s v="No"/>
    <n v="14"/>
    <x v="0"/>
    <n v="0"/>
    <n v="23"/>
    <n v="3"/>
    <n v="21"/>
    <n v="15"/>
    <n v="17"/>
    <x v="0"/>
    <x v="1056"/>
    <x v="0"/>
    <x v="0"/>
    <n v="3"/>
    <n v="0"/>
    <x v="0"/>
    <x v="3"/>
    <x v="2"/>
  </r>
  <r>
    <x v="18"/>
    <x v="1"/>
    <x v="0"/>
    <x v="2"/>
    <x v="2"/>
    <x v="0"/>
    <x v="1"/>
    <x v="4"/>
    <x v="5"/>
    <x v="1"/>
    <x v="0"/>
    <x v="1341"/>
    <n v="1"/>
    <s v="Yes"/>
    <n v="21"/>
    <x v="1"/>
    <n v="0"/>
    <n v="21"/>
    <n v="2"/>
    <n v="21"/>
    <n v="7"/>
    <n v="7"/>
    <x v="1"/>
    <x v="1057"/>
    <x v="4"/>
    <x v="0"/>
    <n v="4"/>
    <n v="3"/>
    <x v="0"/>
    <x v="0"/>
    <x v="2"/>
  </r>
  <r>
    <x v="2"/>
    <x v="1"/>
    <x v="0"/>
    <x v="0"/>
    <x v="25"/>
    <x v="1"/>
    <x v="0"/>
    <x v="4"/>
    <x v="2"/>
    <x v="3"/>
    <x v="0"/>
    <x v="1342"/>
    <n v="1"/>
    <s v="No"/>
    <n v="11"/>
    <x v="0"/>
    <n v="0"/>
    <n v="21"/>
    <n v="2"/>
    <n v="21"/>
    <n v="8"/>
    <n v="6"/>
    <x v="3"/>
    <x v="1058"/>
    <x v="4"/>
    <x v="0"/>
    <n v="4"/>
    <n v="2"/>
    <x v="1"/>
    <x v="1"/>
    <x v="0"/>
  </r>
  <r>
    <x v="18"/>
    <x v="1"/>
    <x v="0"/>
    <x v="1"/>
    <x v="22"/>
    <x v="0"/>
    <x v="1"/>
    <x v="3"/>
    <x v="5"/>
    <x v="3"/>
    <x v="0"/>
    <x v="1343"/>
    <n v="1"/>
    <s v="No"/>
    <n v="14"/>
    <x v="0"/>
    <n v="0"/>
    <n v="21"/>
    <n v="3"/>
    <n v="21"/>
    <n v="12"/>
    <n v="8"/>
    <x v="0"/>
    <x v="1059"/>
    <x v="4"/>
    <x v="0"/>
    <n v="0"/>
    <n v="1"/>
    <x v="0"/>
    <x v="2"/>
    <x v="1"/>
  </r>
  <r>
    <x v="17"/>
    <x v="1"/>
    <x v="0"/>
    <x v="0"/>
    <x v="22"/>
    <x v="1"/>
    <x v="0"/>
    <x v="1"/>
    <x v="7"/>
    <x v="1"/>
    <x v="1"/>
    <x v="1344"/>
    <n v="3"/>
    <s v="No"/>
    <n v="14"/>
    <x v="0"/>
    <n v="1"/>
    <n v="24"/>
    <n v="4"/>
    <n v="22"/>
    <n v="5"/>
    <n v="17"/>
    <x v="3"/>
    <x v="1060"/>
    <x v="1"/>
    <x v="0"/>
    <n v="4"/>
    <n v="1"/>
    <x v="0"/>
    <x v="2"/>
    <x v="0"/>
  </r>
  <r>
    <x v="33"/>
    <x v="0"/>
    <x v="0"/>
    <x v="0"/>
    <x v="19"/>
    <x v="1"/>
    <x v="1"/>
    <x v="3"/>
    <x v="2"/>
    <x v="0"/>
    <x v="1"/>
    <x v="1345"/>
    <n v="1"/>
    <s v="No"/>
    <n v="12"/>
    <x v="0"/>
    <n v="0"/>
    <n v="23"/>
    <n v="0"/>
    <n v="22"/>
    <n v="15"/>
    <n v="8"/>
    <x v="3"/>
    <x v="1061"/>
    <x v="0"/>
    <x v="0"/>
    <n v="4"/>
    <n v="2"/>
    <x v="1"/>
    <x v="3"/>
    <x v="2"/>
  </r>
  <r>
    <x v="18"/>
    <x v="1"/>
    <x v="1"/>
    <x v="0"/>
    <x v="4"/>
    <x v="0"/>
    <x v="0"/>
    <x v="4"/>
    <x v="7"/>
    <x v="3"/>
    <x v="1"/>
    <x v="1346"/>
    <n v="1"/>
    <s v="No"/>
    <n v="22"/>
    <x v="1"/>
    <n v="1"/>
    <n v="22"/>
    <n v="3"/>
    <n v="22"/>
    <n v="11"/>
    <n v="11"/>
    <x v="1"/>
    <x v="1062"/>
    <x v="0"/>
    <x v="1"/>
    <n v="2"/>
    <n v="3"/>
    <x v="0"/>
    <x v="0"/>
    <x v="0"/>
  </r>
  <r>
    <x v="22"/>
    <x v="1"/>
    <x v="0"/>
    <x v="0"/>
    <x v="7"/>
    <x v="0"/>
    <x v="1"/>
    <x v="3"/>
    <x v="5"/>
    <x v="1"/>
    <x v="1"/>
    <x v="1347"/>
    <n v="1"/>
    <s v="No"/>
    <n v="11"/>
    <x v="0"/>
    <n v="0"/>
    <n v="22"/>
    <n v="3"/>
    <n v="22"/>
    <n v="11"/>
    <n v="15"/>
    <x v="3"/>
    <x v="1063"/>
    <x v="1"/>
    <x v="1"/>
    <n v="3"/>
    <n v="2"/>
    <x v="0"/>
    <x v="1"/>
    <x v="0"/>
  </r>
  <r>
    <x v="33"/>
    <x v="1"/>
    <x v="0"/>
    <x v="1"/>
    <x v="0"/>
    <x v="0"/>
    <x v="1"/>
    <x v="4"/>
    <x v="5"/>
    <x v="3"/>
    <x v="0"/>
    <x v="1348"/>
    <n v="1"/>
    <s v="No"/>
    <n v="19"/>
    <x v="0"/>
    <n v="0"/>
    <n v="22"/>
    <n v="2"/>
    <n v="22"/>
    <n v="0"/>
    <n v="4"/>
    <x v="3"/>
    <x v="1064"/>
    <x v="2"/>
    <x v="1"/>
    <n v="1"/>
    <n v="0"/>
    <x v="1"/>
    <x v="2"/>
    <x v="2"/>
  </r>
  <r>
    <x v="33"/>
    <x v="1"/>
    <x v="0"/>
    <x v="2"/>
    <x v="4"/>
    <x v="0"/>
    <x v="0"/>
    <x v="3"/>
    <x v="5"/>
    <x v="0"/>
    <x v="1"/>
    <x v="1349"/>
    <n v="1"/>
    <s v="No"/>
    <n v="12"/>
    <x v="0"/>
    <n v="1"/>
    <n v="22"/>
    <n v="3"/>
    <n v="22"/>
    <n v="2"/>
    <n v="10"/>
    <x v="0"/>
    <x v="1065"/>
    <x v="2"/>
    <x v="0"/>
    <n v="4"/>
    <n v="0"/>
    <x v="1"/>
    <x v="3"/>
    <x v="1"/>
  </r>
  <r>
    <x v="9"/>
    <x v="1"/>
    <x v="1"/>
    <x v="1"/>
    <x v="5"/>
    <x v="1"/>
    <x v="1"/>
    <x v="4"/>
    <x v="4"/>
    <x v="0"/>
    <x v="2"/>
    <x v="1350"/>
    <n v="9"/>
    <s v="Yes"/>
    <n v="12"/>
    <x v="0"/>
    <n v="2"/>
    <n v="28"/>
    <n v="2"/>
    <n v="22"/>
    <n v="11"/>
    <n v="13"/>
    <x v="3"/>
    <x v="1066"/>
    <x v="3"/>
    <x v="0"/>
    <n v="4"/>
    <n v="3"/>
    <x v="0"/>
    <x v="1"/>
    <x v="0"/>
  </r>
  <r>
    <x v="22"/>
    <x v="1"/>
    <x v="0"/>
    <x v="0"/>
    <x v="0"/>
    <x v="0"/>
    <x v="1"/>
    <x v="4"/>
    <x v="5"/>
    <x v="2"/>
    <x v="1"/>
    <x v="1351"/>
    <n v="0"/>
    <s v="No"/>
    <n v="17"/>
    <x v="0"/>
    <n v="1"/>
    <n v="23"/>
    <n v="3"/>
    <n v="22"/>
    <n v="13"/>
    <n v="7"/>
    <x v="0"/>
    <x v="1067"/>
    <x v="2"/>
    <x v="0"/>
    <n v="0"/>
    <n v="0"/>
    <x v="1"/>
    <x v="3"/>
    <x v="0"/>
  </r>
  <r>
    <x v="17"/>
    <x v="1"/>
    <x v="0"/>
    <x v="1"/>
    <x v="9"/>
    <x v="0"/>
    <x v="1"/>
    <x v="3"/>
    <x v="5"/>
    <x v="3"/>
    <x v="1"/>
    <x v="1352"/>
    <n v="7"/>
    <s v="No"/>
    <n v="11"/>
    <x v="0"/>
    <n v="1"/>
    <n v="26"/>
    <n v="5"/>
    <n v="22"/>
    <n v="3"/>
    <n v="10"/>
    <x v="3"/>
    <x v="1068"/>
    <x v="1"/>
    <x v="0"/>
    <n v="4"/>
    <n v="0"/>
    <x v="1"/>
    <x v="2"/>
    <x v="1"/>
  </r>
  <r>
    <x v="17"/>
    <x v="1"/>
    <x v="0"/>
    <x v="0"/>
    <x v="22"/>
    <x v="1"/>
    <x v="1"/>
    <x v="3"/>
    <x v="2"/>
    <x v="1"/>
    <x v="2"/>
    <x v="1353"/>
    <n v="0"/>
    <s v="Yes"/>
    <n v="14"/>
    <x v="0"/>
    <n v="1"/>
    <n v="23"/>
    <n v="4"/>
    <n v="22"/>
    <n v="1"/>
    <n v="10"/>
    <x v="3"/>
    <x v="1069"/>
    <x v="3"/>
    <x v="0"/>
    <n v="5"/>
    <n v="2"/>
    <x v="0"/>
    <x v="0"/>
    <x v="1"/>
  </r>
  <r>
    <x v="33"/>
    <x v="1"/>
    <x v="0"/>
    <x v="1"/>
    <x v="7"/>
    <x v="1"/>
    <x v="1"/>
    <x v="1"/>
    <x v="4"/>
    <x v="0"/>
    <x v="2"/>
    <x v="1354"/>
    <n v="0"/>
    <s v="Yes"/>
    <n v="13"/>
    <x v="0"/>
    <n v="1"/>
    <n v="23"/>
    <n v="3"/>
    <n v="22"/>
    <n v="13"/>
    <n v="5"/>
    <x v="3"/>
    <x v="1070"/>
    <x v="2"/>
    <x v="1"/>
    <n v="3"/>
    <n v="2"/>
    <x v="1"/>
    <x v="0"/>
    <x v="1"/>
  </r>
  <r>
    <x v="9"/>
    <x v="1"/>
    <x v="0"/>
    <x v="0"/>
    <x v="7"/>
    <x v="1"/>
    <x v="0"/>
    <x v="1"/>
    <x v="6"/>
    <x v="3"/>
    <x v="2"/>
    <x v="1355"/>
    <n v="8"/>
    <s v="Yes"/>
    <n v="12"/>
    <x v="0"/>
    <n v="1"/>
    <n v="28"/>
    <n v="4"/>
    <n v="22"/>
    <n v="14"/>
    <n v="10"/>
    <x v="0"/>
    <x v="1071"/>
    <x v="3"/>
    <x v="0"/>
    <n v="3"/>
    <n v="2"/>
    <x v="0"/>
    <x v="1"/>
    <x v="0"/>
  </r>
  <r>
    <x v="10"/>
    <x v="1"/>
    <x v="0"/>
    <x v="0"/>
    <x v="6"/>
    <x v="0"/>
    <x v="0"/>
    <x v="3"/>
    <x v="2"/>
    <x v="3"/>
    <x v="1"/>
    <x v="410"/>
    <n v="4"/>
    <s v="No"/>
    <n v="12"/>
    <x v="0"/>
    <n v="0"/>
    <n v="29"/>
    <n v="3"/>
    <n v="22"/>
    <n v="12"/>
    <n v="9"/>
    <x v="2"/>
    <x v="1072"/>
    <x v="3"/>
    <x v="0"/>
    <n v="1"/>
    <n v="1"/>
    <x v="1"/>
    <x v="0"/>
    <x v="1"/>
  </r>
  <r>
    <x v="10"/>
    <x v="1"/>
    <x v="1"/>
    <x v="0"/>
    <x v="3"/>
    <x v="1"/>
    <x v="1"/>
    <x v="4"/>
    <x v="5"/>
    <x v="1"/>
    <x v="2"/>
    <x v="1356"/>
    <n v="3"/>
    <s v="No"/>
    <n v="11"/>
    <x v="0"/>
    <n v="1"/>
    <n v="24"/>
    <n v="3"/>
    <n v="22"/>
    <n v="4"/>
    <n v="7"/>
    <x v="1"/>
    <x v="1073"/>
    <x v="0"/>
    <x v="0"/>
    <n v="3"/>
    <n v="3"/>
    <x v="0"/>
    <x v="0"/>
    <x v="0"/>
  </r>
  <r>
    <x v="22"/>
    <x v="1"/>
    <x v="0"/>
    <x v="0"/>
    <x v="0"/>
    <x v="0"/>
    <x v="1"/>
    <x v="3"/>
    <x v="5"/>
    <x v="0"/>
    <x v="1"/>
    <x v="1357"/>
    <n v="5"/>
    <s v="No"/>
    <n v="11"/>
    <x v="0"/>
    <n v="0"/>
    <n v="24"/>
    <n v="2"/>
    <n v="22"/>
    <n v="4"/>
    <n v="14"/>
    <x v="2"/>
    <x v="1074"/>
    <x v="0"/>
    <x v="1"/>
    <n v="4"/>
    <n v="3"/>
    <x v="1"/>
    <x v="3"/>
    <x v="1"/>
  </r>
  <r>
    <x v="2"/>
    <x v="1"/>
    <x v="2"/>
    <x v="0"/>
    <x v="4"/>
    <x v="0"/>
    <x v="0"/>
    <x v="1"/>
    <x v="7"/>
    <x v="0"/>
    <x v="1"/>
    <x v="1358"/>
    <n v="3"/>
    <s v="No"/>
    <n v="23"/>
    <x v="1"/>
    <n v="1"/>
    <n v="25"/>
    <n v="3"/>
    <n v="23"/>
    <n v="14"/>
    <n v="4"/>
    <x v="3"/>
    <x v="1075"/>
    <x v="3"/>
    <x v="0"/>
    <n v="1"/>
    <n v="3"/>
    <x v="1"/>
    <x v="3"/>
    <x v="2"/>
  </r>
  <r>
    <x v="9"/>
    <x v="0"/>
    <x v="1"/>
    <x v="1"/>
    <x v="14"/>
    <x v="0"/>
    <x v="2"/>
    <x v="4"/>
    <x v="4"/>
    <x v="0"/>
    <x v="1"/>
    <x v="1359"/>
    <n v="7"/>
    <s v="No"/>
    <n v="11"/>
    <x v="0"/>
    <n v="0"/>
    <n v="25"/>
    <n v="3"/>
    <n v="23"/>
    <n v="14"/>
    <n v="10"/>
    <x v="2"/>
    <x v="1076"/>
    <x v="0"/>
    <x v="1"/>
    <n v="1"/>
    <n v="1"/>
    <x v="0"/>
    <x v="1"/>
    <x v="0"/>
  </r>
  <r>
    <x v="35"/>
    <x v="1"/>
    <x v="0"/>
    <x v="1"/>
    <x v="4"/>
    <x v="1"/>
    <x v="1"/>
    <x v="1"/>
    <x v="4"/>
    <x v="2"/>
    <x v="2"/>
    <x v="1360"/>
    <n v="1"/>
    <s v="No"/>
    <n v="25"/>
    <x v="1"/>
    <n v="3"/>
    <n v="24"/>
    <n v="2"/>
    <n v="24"/>
    <n v="15"/>
    <n v="7"/>
    <x v="1"/>
    <x v="1077"/>
    <x v="3"/>
    <x v="1"/>
    <n v="0"/>
    <n v="2"/>
    <x v="1"/>
    <x v="3"/>
    <x v="1"/>
  </r>
  <r>
    <x v="29"/>
    <x v="1"/>
    <x v="0"/>
    <x v="0"/>
    <x v="17"/>
    <x v="0"/>
    <x v="3"/>
    <x v="3"/>
    <x v="2"/>
    <x v="3"/>
    <x v="0"/>
    <x v="1361"/>
    <n v="8"/>
    <s v="No"/>
    <n v="11"/>
    <x v="0"/>
    <n v="0"/>
    <n v="36"/>
    <n v="3"/>
    <n v="24"/>
    <n v="2"/>
    <n v="15"/>
    <x v="2"/>
    <x v="1078"/>
    <x v="4"/>
    <x v="1"/>
    <n v="0"/>
    <n v="2"/>
    <x v="1"/>
    <x v="2"/>
    <x v="0"/>
  </r>
  <r>
    <x v="2"/>
    <x v="1"/>
    <x v="0"/>
    <x v="0"/>
    <x v="4"/>
    <x v="0"/>
    <x v="3"/>
    <x v="3"/>
    <x v="5"/>
    <x v="1"/>
    <x v="1"/>
    <x v="1362"/>
    <n v="0"/>
    <s v="No"/>
    <n v="11"/>
    <x v="0"/>
    <n v="1"/>
    <n v="25"/>
    <n v="2"/>
    <n v="24"/>
    <n v="1"/>
    <n v="7"/>
    <x v="1"/>
    <x v="1079"/>
    <x v="3"/>
    <x v="1"/>
    <n v="3"/>
    <n v="1"/>
    <x v="1"/>
    <x v="1"/>
    <x v="0"/>
  </r>
  <r>
    <x v="2"/>
    <x v="1"/>
    <x v="1"/>
    <x v="0"/>
    <x v="22"/>
    <x v="0"/>
    <x v="1"/>
    <x v="1"/>
    <x v="0"/>
    <x v="2"/>
    <x v="2"/>
    <x v="1363"/>
    <n v="1"/>
    <s v="No"/>
    <n v="18"/>
    <x v="0"/>
    <n v="1"/>
    <n v="24"/>
    <n v="2"/>
    <n v="24"/>
    <n v="9"/>
    <n v="11"/>
    <x v="3"/>
    <x v="1080"/>
    <x v="2"/>
    <x v="0"/>
    <n v="5"/>
    <n v="2"/>
    <x v="0"/>
    <x v="0"/>
    <x v="1"/>
  </r>
  <r>
    <x v="22"/>
    <x v="1"/>
    <x v="1"/>
    <x v="0"/>
    <x v="10"/>
    <x v="0"/>
    <x v="1"/>
    <x v="3"/>
    <x v="5"/>
    <x v="1"/>
    <x v="2"/>
    <x v="1364"/>
    <n v="1"/>
    <s v="No"/>
    <n v="13"/>
    <x v="0"/>
    <n v="1"/>
    <n v="24"/>
    <n v="4"/>
    <n v="24"/>
    <n v="14"/>
    <n v="9"/>
    <x v="0"/>
    <x v="1081"/>
    <x v="3"/>
    <x v="0"/>
    <n v="1"/>
    <n v="3"/>
    <x v="1"/>
    <x v="2"/>
    <x v="0"/>
  </r>
  <r>
    <x v="2"/>
    <x v="0"/>
    <x v="0"/>
    <x v="1"/>
    <x v="0"/>
    <x v="1"/>
    <x v="2"/>
    <x v="3"/>
    <x v="5"/>
    <x v="3"/>
    <x v="0"/>
    <x v="1365"/>
    <n v="2"/>
    <s v="Yes"/>
    <n v="16"/>
    <x v="0"/>
    <n v="0"/>
    <n v="26"/>
    <n v="2"/>
    <n v="24"/>
    <n v="1"/>
    <n v="11"/>
    <x v="3"/>
    <x v="1082"/>
    <x v="3"/>
    <x v="0"/>
    <n v="2"/>
    <n v="3"/>
    <x v="1"/>
    <x v="2"/>
    <x v="0"/>
  </r>
  <r>
    <x v="42"/>
    <x v="1"/>
    <x v="0"/>
    <x v="1"/>
    <x v="0"/>
    <x v="1"/>
    <x v="0"/>
    <x v="4"/>
    <x v="5"/>
    <x v="1"/>
    <x v="1"/>
    <x v="1366"/>
    <n v="2"/>
    <s v="No"/>
    <n v="16"/>
    <x v="0"/>
    <n v="0"/>
    <n v="31"/>
    <n v="3"/>
    <n v="25"/>
    <n v="3"/>
    <n v="7"/>
    <x v="0"/>
    <x v="1083"/>
    <x v="3"/>
    <x v="1"/>
    <n v="5"/>
    <n v="3"/>
    <x v="1"/>
    <x v="0"/>
    <x v="2"/>
  </r>
  <r>
    <x v="34"/>
    <x v="1"/>
    <x v="1"/>
    <x v="1"/>
    <x v="26"/>
    <x v="0"/>
    <x v="1"/>
    <x v="4"/>
    <x v="5"/>
    <x v="1"/>
    <x v="1"/>
    <x v="1367"/>
    <n v="1"/>
    <s v="Yes"/>
    <n v="12"/>
    <x v="0"/>
    <n v="2"/>
    <n v="25"/>
    <n v="3"/>
    <n v="25"/>
    <n v="4"/>
    <n v="12"/>
    <x v="0"/>
    <x v="1084"/>
    <x v="3"/>
    <x v="0"/>
    <n v="2"/>
    <n v="1"/>
    <x v="1"/>
    <x v="3"/>
    <x v="0"/>
  </r>
  <r>
    <x v="34"/>
    <x v="1"/>
    <x v="0"/>
    <x v="0"/>
    <x v="19"/>
    <x v="0"/>
    <x v="0"/>
    <x v="4"/>
    <x v="2"/>
    <x v="3"/>
    <x v="2"/>
    <x v="1368"/>
    <n v="1"/>
    <s v="No"/>
    <n v="11"/>
    <x v="0"/>
    <n v="1"/>
    <n v="25"/>
    <n v="3"/>
    <n v="25"/>
    <n v="3"/>
    <n v="9"/>
    <x v="1"/>
    <x v="1085"/>
    <x v="3"/>
    <x v="0"/>
    <n v="2"/>
    <n v="1"/>
    <x v="1"/>
    <x v="2"/>
    <x v="1"/>
  </r>
  <r>
    <x v="17"/>
    <x v="1"/>
    <x v="0"/>
    <x v="0"/>
    <x v="7"/>
    <x v="0"/>
    <x v="3"/>
    <x v="3"/>
    <x v="5"/>
    <x v="2"/>
    <x v="2"/>
    <x v="1369"/>
    <n v="1"/>
    <s v="No"/>
    <n v="14"/>
    <x v="0"/>
    <n v="2"/>
    <n v="26"/>
    <n v="4"/>
    <n v="25"/>
    <n v="14"/>
    <n v="13"/>
    <x v="1"/>
    <x v="1086"/>
    <x v="0"/>
    <x v="1"/>
    <n v="4"/>
    <n v="1"/>
    <x v="1"/>
    <x v="2"/>
    <x v="2"/>
  </r>
  <r>
    <x v="9"/>
    <x v="1"/>
    <x v="0"/>
    <x v="0"/>
    <x v="0"/>
    <x v="1"/>
    <x v="1"/>
    <x v="4"/>
    <x v="5"/>
    <x v="1"/>
    <x v="1"/>
    <x v="1370"/>
    <n v="1"/>
    <s v="Yes"/>
    <n v="11"/>
    <x v="0"/>
    <n v="1"/>
    <n v="26"/>
    <n v="3"/>
    <n v="26"/>
    <n v="3"/>
    <n v="0"/>
    <x v="0"/>
    <x v="1087"/>
    <x v="4"/>
    <x v="1"/>
    <n v="3"/>
    <n v="0"/>
    <x v="0"/>
    <x v="1"/>
    <x v="1"/>
  </r>
  <r>
    <x v="39"/>
    <x v="1"/>
    <x v="0"/>
    <x v="0"/>
    <x v="10"/>
    <x v="1"/>
    <x v="1"/>
    <x v="1"/>
    <x v="0"/>
    <x v="3"/>
    <x v="1"/>
    <x v="1371"/>
    <n v="4"/>
    <s v="No"/>
    <n v="11"/>
    <x v="0"/>
    <n v="1"/>
    <n v="29"/>
    <n v="3"/>
    <n v="26"/>
    <n v="1"/>
    <n v="7"/>
    <x v="2"/>
    <x v="1088"/>
    <x v="3"/>
    <x v="1"/>
    <n v="4"/>
    <n v="0"/>
    <x v="1"/>
    <x v="0"/>
    <x v="1"/>
  </r>
  <r>
    <x v="35"/>
    <x v="1"/>
    <x v="0"/>
    <x v="1"/>
    <x v="0"/>
    <x v="1"/>
    <x v="1"/>
    <x v="4"/>
    <x v="5"/>
    <x v="2"/>
    <x v="1"/>
    <x v="1372"/>
    <n v="8"/>
    <s v="No"/>
    <n v="23"/>
    <x v="1"/>
    <n v="0"/>
    <n v="28"/>
    <n v="2"/>
    <n v="26"/>
    <n v="15"/>
    <n v="9"/>
    <x v="2"/>
    <x v="1089"/>
    <x v="1"/>
    <x v="1"/>
    <n v="4"/>
    <n v="1"/>
    <x v="1"/>
    <x v="1"/>
    <x v="2"/>
  </r>
  <r>
    <x v="35"/>
    <x v="1"/>
    <x v="0"/>
    <x v="1"/>
    <x v="4"/>
    <x v="0"/>
    <x v="3"/>
    <x v="4"/>
    <x v="5"/>
    <x v="2"/>
    <x v="0"/>
    <x v="951"/>
    <n v="1"/>
    <s v="No"/>
    <n v="15"/>
    <x v="0"/>
    <n v="0"/>
    <n v="27"/>
    <n v="5"/>
    <n v="26"/>
    <n v="0"/>
    <n v="12"/>
    <x v="1"/>
    <x v="1090"/>
    <x v="0"/>
    <x v="0"/>
    <n v="3"/>
    <n v="3"/>
    <x v="1"/>
    <x v="1"/>
    <x v="2"/>
  </r>
  <r>
    <x v="16"/>
    <x v="1"/>
    <x v="0"/>
    <x v="0"/>
    <x v="22"/>
    <x v="1"/>
    <x v="0"/>
    <x v="3"/>
    <x v="2"/>
    <x v="0"/>
    <x v="2"/>
    <x v="1373"/>
    <n v="5"/>
    <s v="Yes"/>
    <n v="12"/>
    <x v="0"/>
    <n v="1"/>
    <n v="29"/>
    <n v="2"/>
    <n v="27"/>
    <n v="13"/>
    <n v="8"/>
    <x v="3"/>
    <x v="1091"/>
    <x v="0"/>
    <x v="1"/>
    <n v="2"/>
    <n v="2"/>
    <x v="1"/>
    <x v="2"/>
    <x v="1"/>
  </r>
  <r>
    <x v="16"/>
    <x v="1"/>
    <x v="0"/>
    <x v="0"/>
    <x v="8"/>
    <x v="0"/>
    <x v="0"/>
    <x v="4"/>
    <x v="5"/>
    <x v="0"/>
    <x v="1"/>
    <x v="1374"/>
    <n v="0"/>
    <s v="No"/>
    <n v="15"/>
    <x v="0"/>
    <n v="1"/>
    <n v="28"/>
    <n v="2"/>
    <n v="27"/>
    <n v="15"/>
    <n v="7"/>
    <x v="1"/>
    <x v="1092"/>
    <x v="0"/>
    <x v="1"/>
    <n v="4"/>
    <n v="1"/>
    <x v="1"/>
    <x v="2"/>
    <x v="1"/>
  </r>
  <r>
    <x v="40"/>
    <x v="1"/>
    <x v="0"/>
    <x v="0"/>
    <x v="22"/>
    <x v="1"/>
    <x v="1"/>
    <x v="3"/>
    <x v="5"/>
    <x v="2"/>
    <x v="1"/>
    <x v="441"/>
    <n v="5"/>
    <s v="No"/>
    <n v="11"/>
    <x v="0"/>
    <n v="0"/>
    <n v="33"/>
    <n v="5"/>
    <n v="29"/>
    <n v="11"/>
    <n v="10"/>
    <x v="0"/>
    <x v="1093"/>
    <x v="4"/>
    <x v="0"/>
    <n v="2"/>
    <n v="0"/>
    <x v="0"/>
    <x v="1"/>
    <x v="2"/>
  </r>
  <r>
    <x v="31"/>
    <x v="1"/>
    <x v="1"/>
    <x v="1"/>
    <x v="14"/>
    <x v="0"/>
    <x v="1"/>
    <x v="3"/>
    <x v="5"/>
    <x v="3"/>
    <x v="2"/>
    <x v="1375"/>
    <n v="4"/>
    <s v="Yes"/>
    <n v="24"/>
    <x v="1"/>
    <n v="1"/>
    <n v="31"/>
    <n v="5"/>
    <n v="29"/>
    <n v="11"/>
    <n v="10"/>
    <x v="1"/>
    <x v="1094"/>
    <x v="2"/>
    <x v="1"/>
    <n v="0"/>
    <n v="1"/>
    <x v="0"/>
    <x v="1"/>
    <x v="0"/>
  </r>
  <r>
    <x v="16"/>
    <x v="1"/>
    <x v="1"/>
    <x v="0"/>
    <x v="11"/>
    <x v="0"/>
    <x v="1"/>
    <x v="4"/>
    <x v="7"/>
    <x v="0"/>
    <x v="1"/>
    <x v="1376"/>
    <n v="2"/>
    <s v="Yes"/>
    <n v="15"/>
    <x v="0"/>
    <n v="1"/>
    <n v="32"/>
    <n v="3"/>
    <n v="30"/>
    <n v="12"/>
    <n v="13"/>
    <x v="1"/>
    <x v="1095"/>
    <x v="3"/>
    <x v="1"/>
    <n v="1"/>
    <n v="0"/>
    <x v="1"/>
    <x v="2"/>
    <x v="2"/>
  </r>
  <r>
    <x v="39"/>
    <x v="1"/>
    <x v="0"/>
    <x v="0"/>
    <x v="24"/>
    <x v="0"/>
    <x v="0"/>
    <x v="3"/>
    <x v="2"/>
    <x v="0"/>
    <x v="2"/>
    <x v="1377"/>
    <n v="1"/>
    <s v="Yes"/>
    <n v="17"/>
    <x v="0"/>
    <n v="1"/>
    <n v="31"/>
    <n v="5"/>
    <n v="31"/>
    <n v="0"/>
    <n v="9"/>
    <x v="2"/>
    <x v="1096"/>
    <x v="1"/>
    <x v="0"/>
    <n v="3"/>
    <n v="3"/>
    <x v="1"/>
    <x v="2"/>
    <x v="2"/>
  </r>
  <r>
    <x v="32"/>
    <x v="0"/>
    <x v="0"/>
    <x v="0"/>
    <x v="0"/>
    <x v="0"/>
    <x v="1"/>
    <x v="3"/>
    <x v="2"/>
    <x v="3"/>
    <x v="0"/>
    <x v="823"/>
    <n v="7"/>
    <s v="Yes"/>
    <n v="12"/>
    <x v="0"/>
    <n v="0"/>
    <n v="40"/>
    <n v="2"/>
    <n v="31"/>
    <n v="13"/>
    <n v="8"/>
    <x v="1"/>
    <x v="1097"/>
    <x v="4"/>
    <x v="1"/>
    <n v="3"/>
    <n v="1"/>
    <x v="0"/>
    <x v="1"/>
    <x v="2"/>
  </r>
  <r>
    <x v="16"/>
    <x v="1"/>
    <x v="2"/>
    <x v="0"/>
    <x v="0"/>
    <x v="0"/>
    <x v="1"/>
    <x v="4"/>
    <x v="5"/>
    <x v="2"/>
    <x v="2"/>
    <x v="1378"/>
    <n v="1"/>
    <s v="No"/>
    <n v="11"/>
    <x v="0"/>
    <n v="1"/>
    <n v="31"/>
    <n v="3"/>
    <n v="31"/>
    <n v="14"/>
    <n v="7"/>
    <x v="0"/>
    <x v="1098"/>
    <x v="2"/>
    <x v="1"/>
    <n v="4"/>
    <n v="2"/>
    <x v="0"/>
    <x v="0"/>
    <x v="2"/>
  </r>
  <r>
    <x v="16"/>
    <x v="1"/>
    <x v="1"/>
    <x v="2"/>
    <x v="5"/>
    <x v="0"/>
    <x v="1"/>
    <x v="3"/>
    <x v="5"/>
    <x v="3"/>
    <x v="1"/>
    <x v="1379"/>
    <n v="1"/>
    <s v="No"/>
    <n v="11"/>
    <x v="0"/>
    <n v="1"/>
    <n v="32"/>
    <n v="2"/>
    <n v="32"/>
    <n v="10"/>
    <n v="7"/>
    <x v="1"/>
    <x v="1099"/>
    <x v="0"/>
    <x v="1"/>
    <n v="4"/>
    <n v="3"/>
    <x v="1"/>
    <x v="3"/>
    <x v="0"/>
  </r>
  <r>
    <x v="41"/>
    <x v="0"/>
    <x v="0"/>
    <x v="1"/>
    <x v="0"/>
    <x v="1"/>
    <x v="2"/>
    <x v="3"/>
    <x v="5"/>
    <x v="1"/>
    <x v="1"/>
    <x v="1380"/>
    <n v="1"/>
    <s v="No"/>
    <n v="15"/>
    <x v="0"/>
    <n v="1"/>
    <n v="33"/>
    <n v="3"/>
    <n v="32"/>
    <n v="6"/>
    <n v="9"/>
    <x v="3"/>
    <x v="1100"/>
    <x v="3"/>
    <x v="0"/>
    <n v="3"/>
    <n v="2"/>
    <x v="0"/>
    <x v="0"/>
    <x v="2"/>
  </r>
  <r>
    <x v="16"/>
    <x v="1"/>
    <x v="1"/>
    <x v="0"/>
    <x v="3"/>
    <x v="0"/>
    <x v="2"/>
    <x v="4"/>
    <x v="2"/>
    <x v="1"/>
    <x v="0"/>
    <x v="1381"/>
    <n v="1"/>
    <s v="Yes"/>
    <n v="13"/>
    <x v="0"/>
    <n v="0"/>
    <n v="32"/>
    <n v="2"/>
    <n v="32"/>
    <n v="13"/>
    <n v="9"/>
    <x v="2"/>
    <x v="1101"/>
    <x v="2"/>
    <x v="1"/>
    <n v="2"/>
    <n v="1"/>
    <x v="1"/>
    <x v="1"/>
    <x v="1"/>
  </r>
  <r>
    <x v="41"/>
    <x v="1"/>
    <x v="0"/>
    <x v="0"/>
    <x v="4"/>
    <x v="0"/>
    <x v="0"/>
    <x v="3"/>
    <x v="5"/>
    <x v="0"/>
    <x v="1"/>
    <x v="1382"/>
    <n v="0"/>
    <s v="No"/>
    <n v="14"/>
    <x v="0"/>
    <n v="1"/>
    <n v="34"/>
    <n v="5"/>
    <n v="33"/>
    <n v="11"/>
    <n v="9"/>
    <x v="2"/>
    <x v="1102"/>
    <x v="3"/>
    <x v="1"/>
    <n v="5"/>
    <n v="0"/>
    <x v="0"/>
    <x v="1"/>
    <x v="2"/>
  </r>
  <r>
    <x v="41"/>
    <x v="1"/>
    <x v="2"/>
    <x v="1"/>
    <x v="0"/>
    <x v="0"/>
    <x v="0"/>
    <x v="3"/>
    <x v="5"/>
    <x v="0"/>
    <x v="0"/>
    <x v="1383"/>
    <n v="1"/>
    <s v="Yes"/>
    <n v="18"/>
    <x v="0"/>
    <n v="0"/>
    <n v="33"/>
    <n v="2"/>
    <n v="33"/>
    <n v="15"/>
    <n v="12"/>
    <x v="0"/>
    <x v="1103"/>
    <x v="0"/>
    <x v="1"/>
    <n v="4"/>
    <n v="3"/>
    <x v="1"/>
    <x v="0"/>
    <x v="1"/>
  </r>
  <r>
    <x v="29"/>
    <x v="1"/>
    <x v="2"/>
    <x v="0"/>
    <x v="10"/>
    <x v="0"/>
    <x v="0"/>
    <x v="4"/>
    <x v="7"/>
    <x v="3"/>
    <x v="2"/>
    <x v="1384"/>
    <n v="1"/>
    <s v="Yes"/>
    <n v="15"/>
    <x v="0"/>
    <n v="1"/>
    <n v="34"/>
    <n v="3"/>
    <n v="33"/>
    <n v="15"/>
    <n v="0"/>
    <x v="3"/>
    <x v="1104"/>
    <x v="0"/>
    <x v="1"/>
    <n v="3"/>
    <n v="1"/>
    <x v="0"/>
    <x v="3"/>
    <x v="1"/>
  </r>
  <r>
    <x v="31"/>
    <x v="1"/>
    <x v="0"/>
    <x v="2"/>
    <x v="9"/>
    <x v="0"/>
    <x v="1"/>
    <x v="4"/>
    <x v="5"/>
    <x v="3"/>
    <x v="2"/>
    <x v="17"/>
    <n v="1"/>
    <s v="Yes"/>
    <n v="11"/>
    <x v="0"/>
    <n v="1"/>
    <n v="33"/>
    <n v="2"/>
    <n v="33"/>
    <n v="0"/>
    <n v="10"/>
    <x v="1"/>
    <x v="1105"/>
    <x v="3"/>
    <x v="0"/>
    <n v="4"/>
    <n v="1"/>
    <x v="1"/>
    <x v="2"/>
    <x v="0"/>
  </r>
  <r>
    <x v="42"/>
    <x v="0"/>
    <x v="0"/>
    <x v="0"/>
    <x v="0"/>
    <x v="1"/>
    <x v="0"/>
    <x v="1"/>
    <x v="6"/>
    <x v="1"/>
    <x v="1"/>
    <x v="1385"/>
    <n v="0"/>
    <s v="No"/>
    <n v="16"/>
    <x v="0"/>
    <n v="1"/>
    <n v="34"/>
    <n v="4"/>
    <n v="33"/>
    <n v="1"/>
    <n v="9"/>
    <x v="1"/>
    <x v="1106"/>
    <x v="1"/>
    <x v="1"/>
    <n v="4"/>
    <n v="0"/>
    <x v="1"/>
    <x v="1"/>
    <x v="0"/>
  </r>
  <r>
    <x v="41"/>
    <x v="1"/>
    <x v="0"/>
    <x v="1"/>
    <x v="5"/>
    <x v="0"/>
    <x v="0"/>
    <x v="4"/>
    <x v="5"/>
    <x v="2"/>
    <x v="1"/>
    <x v="1386"/>
    <n v="1"/>
    <s v="No"/>
    <n v="11"/>
    <x v="0"/>
    <n v="0"/>
    <n v="34"/>
    <n v="3"/>
    <n v="34"/>
    <n v="1"/>
    <n v="16"/>
    <x v="1"/>
    <x v="1107"/>
    <x v="0"/>
    <x v="0"/>
    <n v="3"/>
    <n v="2"/>
    <x v="0"/>
    <x v="2"/>
    <x v="1"/>
  </r>
  <r>
    <x v="29"/>
    <x v="1"/>
    <x v="0"/>
    <x v="0"/>
    <x v="4"/>
    <x v="0"/>
    <x v="1"/>
    <x v="3"/>
    <x v="5"/>
    <x v="2"/>
    <x v="0"/>
    <x v="1387"/>
    <n v="0"/>
    <s v="Yes"/>
    <n v="14"/>
    <x v="0"/>
    <n v="0"/>
    <n v="37"/>
    <n v="2"/>
    <n v="36"/>
    <n v="4"/>
    <n v="13"/>
    <x v="1"/>
    <x v="1108"/>
    <x v="1"/>
    <x v="1"/>
    <n v="1"/>
    <n v="1"/>
    <x v="0"/>
    <x v="3"/>
    <x v="2"/>
  </r>
  <r>
    <x v="29"/>
    <x v="1"/>
    <x v="0"/>
    <x v="1"/>
    <x v="26"/>
    <x v="0"/>
    <x v="0"/>
    <x v="3"/>
    <x v="5"/>
    <x v="1"/>
    <x v="1"/>
    <x v="1388"/>
    <n v="1"/>
    <s v="No"/>
    <n v="21"/>
    <x v="1"/>
    <n v="1"/>
    <n v="36"/>
    <n v="3"/>
    <n v="36"/>
    <n v="2"/>
    <n v="13"/>
    <x v="1"/>
    <x v="1109"/>
    <x v="1"/>
    <x v="0"/>
    <n v="2"/>
    <n v="1"/>
    <x v="0"/>
    <x v="1"/>
    <x v="1"/>
  </r>
  <r>
    <x v="32"/>
    <x v="1"/>
    <x v="0"/>
    <x v="1"/>
    <x v="6"/>
    <x v="0"/>
    <x v="1"/>
    <x v="4"/>
    <x v="4"/>
    <x v="0"/>
    <x v="0"/>
    <x v="1389"/>
    <n v="0"/>
    <s v="No"/>
    <n v="13"/>
    <x v="0"/>
    <n v="0"/>
    <n v="38"/>
    <n v="1"/>
    <n v="37"/>
    <n v="1"/>
    <n v="8"/>
    <x v="2"/>
    <x v="1110"/>
    <x v="4"/>
    <x v="1"/>
    <n v="2"/>
    <n v="2"/>
    <x v="1"/>
    <x v="0"/>
    <x v="1"/>
  </r>
  <r>
    <x v="32"/>
    <x v="0"/>
    <x v="0"/>
    <x v="0"/>
    <x v="23"/>
    <x v="1"/>
    <x v="1"/>
    <x v="1"/>
    <x v="7"/>
    <x v="1"/>
    <x v="1"/>
    <x v="1390"/>
    <n v="1"/>
    <s v="No"/>
    <n v="12"/>
    <x v="0"/>
    <n v="1"/>
    <n v="40"/>
    <n v="3"/>
    <n v="40"/>
    <n v="15"/>
    <n v="6"/>
    <x v="3"/>
    <x v="1111"/>
    <x v="4"/>
    <x v="1"/>
    <n v="4"/>
    <n v="3"/>
    <x v="1"/>
    <x v="2"/>
    <x v="2"/>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0.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8.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9.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0.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509A2068-E103-4ED1-84FA-518DB399D36A}"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rowHeaderCaption="Attrition">
  <location ref="A16:B19" firstHeaderRow="1" firstDataRow="1" firstDataCol="1"/>
  <pivotFields count="34">
    <pivotField showAll="0">
      <items count="44">
        <item x="8"/>
        <item x="5"/>
        <item x="30"/>
        <item x="1"/>
        <item x="4"/>
        <item x="3"/>
        <item x="19"/>
        <item x="38"/>
        <item x="11"/>
        <item x="15"/>
        <item x="6"/>
        <item x="7"/>
        <item x="14"/>
        <item x="28"/>
        <item x="21"/>
        <item x="20"/>
        <item x="13"/>
        <item x="27"/>
        <item x="26"/>
        <item x="0"/>
        <item x="12"/>
        <item x="25"/>
        <item x="18"/>
        <item x="33"/>
        <item x="22"/>
        <item x="34"/>
        <item x="17"/>
        <item x="2"/>
        <item x="35"/>
        <item x="9"/>
        <item x="10"/>
        <item x="39"/>
        <item x="16"/>
        <item x="31"/>
        <item x="41"/>
        <item x="42"/>
        <item x="37"/>
        <item x="29"/>
        <item x="23"/>
        <item x="36"/>
        <item x="32"/>
        <item x="24"/>
        <item x="40"/>
        <item t="default"/>
      </items>
    </pivotField>
    <pivotField axis="axisRow" showAll="0">
      <items count="3">
        <item n="Current Employee" x="1"/>
        <item n="Ex Employee" x="0"/>
        <item t="default"/>
      </items>
    </pivotField>
    <pivotField showAll="0">
      <items count="4">
        <item x="2"/>
        <item x="1"/>
        <item x="0"/>
        <item t="default"/>
      </items>
    </pivotField>
    <pivotField dataField="1" showAll="0">
      <items count="4">
        <item x="2"/>
        <item x="0"/>
        <item x="1"/>
        <item t="default"/>
      </items>
    </pivotField>
    <pivotField showAll="0"/>
    <pivotField showAll="0">
      <items count="3">
        <item x="1"/>
        <item h="1" x="0"/>
        <item t="default"/>
      </items>
    </pivotField>
    <pivotField showAll="0"/>
    <pivotField showAll="0"/>
    <pivotField showAll="0">
      <items count="10">
        <item x="7"/>
        <item x="8"/>
        <item x="0"/>
        <item x="5"/>
        <item x="6"/>
        <item x="2"/>
        <item x="1"/>
        <item x="4"/>
        <item x="3"/>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5">
        <item x="3"/>
        <item x="0"/>
        <item x="2"/>
        <item x="1"/>
        <item t="default"/>
      </items>
    </pivotField>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pivotField showAll="0"/>
    <pivotField showAll="0"/>
    <pivotField showAll="0"/>
    <pivotField showAll="0"/>
    <pivotField showAll="0">
      <items count="5">
        <item x="0"/>
        <item x="2"/>
        <item x="1"/>
        <item x="3"/>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Fields count="1">
    <field x="1"/>
  </rowFields>
  <rowItems count="3">
    <i>
      <x/>
    </i>
    <i>
      <x v="1"/>
    </i>
    <i t="grand">
      <x/>
    </i>
  </rowItems>
  <colItems count="1">
    <i/>
  </colItems>
  <dataFields count="1">
    <dataField name="Total Employees" fld="3" subtotal="count" baseField="0" baseItem="0"/>
  </dataFields>
  <chartFormats count="15">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 count="1" selected="0">
            <x v="0"/>
          </reference>
        </references>
      </pivotArea>
    </chartFormat>
    <chartFormat chart="5" format="3">
      <pivotArea type="data" outline="0" fieldPosition="0">
        <references count="2">
          <reference field="4294967294" count="1" selected="0">
            <x v="0"/>
          </reference>
          <reference field="1"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 count="1" selected="0">
            <x v="0"/>
          </reference>
        </references>
      </pivotArea>
    </chartFormat>
    <chartFormat chart="6" format="6">
      <pivotArea type="data" outline="0" fieldPosition="0">
        <references count="2">
          <reference field="4294967294" count="1" selected="0">
            <x v="0"/>
          </reference>
          <reference field="1" count="1" selected="0">
            <x v="1"/>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 count="1" selected="0">
            <x v="0"/>
          </reference>
        </references>
      </pivotArea>
    </chartFormat>
    <chartFormat chart="2" format="3">
      <pivotArea type="data" outline="0" fieldPosition="0">
        <references count="2">
          <reference field="4294967294" count="1" selected="0">
            <x v="0"/>
          </reference>
          <reference field="1" count="1" selected="0">
            <x v="1"/>
          </reference>
        </references>
      </pivotArea>
    </chartFormat>
    <chartFormat chart="21" format="10" series="1">
      <pivotArea type="data" outline="0" fieldPosition="0">
        <references count="1">
          <reference field="4294967294" count="1" selected="0">
            <x v="0"/>
          </reference>
        </references>
      </pivotArea>
    </chartFormat>
    <chartFormat chart="21" format="11">
      <pivotArea type="data" outline="0" fieldPosition="0">
        <references count="2">
          <reference field="4294967294" count="1" selected="0">
            <x v="0"/>
          </reference>
          <reference field="1" count="1" selected="0">
            <x v="0"/>
          </reference>
        </references>
      </pivotArea>
    </chartFormat>
    <chartFormat chart="21" format="12">
      <pivotArea type="data" outline="0" fieldPosition="0">
        <references count="2">
          <reference field="4294967294" count="1" selected="0">
            <x v="0"/>
          </reference>
          <reference field="1" count="1" selected="0">
            <x v="1"/>
          </reference>
        </references>
      </pivotArea>
    </chartFormat>
    <chartFormat chart="22" format="10" series="1">
      <pivotArea type="data" outline="0" fieldPosition="0">
        <references count="1">
          <reference field="4294967294" count="1" selected="0">
            <x v="0"/>
          </reference>
        </references>
      </pivotArea>
    </chartFormat>
    <chartFormat chart="22" format="11">
      <pivotArea type="data" outline="0" fieldPosition="0">
        <references count="2">
          <reference field="4294967294" count="1" selected="0">
            <x v="0"/>
          </reference>
          <reference field="1" count="1" selected="0">
            <x v="0"/>
          </reference>
        </references>
      </pivotArea>
    </chartFormat>
    <chartFormat chart="22" format="1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33BAAF0D-A1D8-40C9-9472-81B0EE501A6B}"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3:D4" firstHeaderRow="1" firstDataRow="1" firstDataCol="0"/>
  <pivotFields count="34">
    <pivotField showAll="0">
      <items count="44">
        <item x="8"/>
        <item x="5"/>
        <item x="30"/>
        <item x="1"/>
        <item x="4"/>
        <item x="3"/>
        <item x="19"/>
        <item x="38"/>
        <item x="11"/>
        <item x="15"/>
        <item x="6"/>
        <item x="7"/>
        <item x="14"/>
        <item x="28"/>
        <item x="21"/>
        <item x="20"/>
        <item x="13"/>
        <item x="27"/>
        <item x="26"/>
        <item x="0"/>
        <item x="12"/>
        <item x="25"/>
        <item x="18"/>
        <item x="33"/>
        <item x="22"/>
        <item x="34"/>
        <item x="17"/>
        <item x="2"/>
        <item x="35"/>
        <item x="9"/>
        <item x="10"/>
        <item x="39"/>
        <item x="16"/>
        <item x="31"/>
        <item x="41"/>
        <item x="42"/>
        <item x="37"/>
        <item x="29"/>
        <item x="23"/>
        <item x="36"/>
        <item x="32"/>
        <item x="24"/>
        <item x="40"/>
        <item t="default"/>
      </items>
    </pivotField>
    <pivotField showAll="0">
      <items count="3">
        <item x="1"/>
        <item x="0"/>
        <item t="default"/>
      </items>
    </pivotField>
    <pivotField showAll="0">
      <items count="4">
        <item x="2"/>
        <item x="1"/>
        <item x="0"/>
        <item t="default"/>
      </items>
    </pivotField>
    <pivotField dataField="1" showAll="0">
      <items count="4">
        <item x="2"/>
        <item x="0"/>
        <item x="1"/>
        <item t="default"/>
      </items>
    </pivotField>
    <pivotField showAll="0"/>
    <pivotField showAll="0">
      <items count="3">
        <item x="1"/>
        <item h="1" x="0"/>
        <item t="default"/>
      </items>
    </pivotField>
    <pivotField showAll="0"/>
    <pivotField showAll="0"/>
    <pivotField showAll="0">
      <items count="10">
        <item x="7"/>
        <item x="8"/>
        <item x="0"/>
        <item x="5"/>
        <item x="6"/>
        <item x="2"/>
        <item x="1"/>
        <item x="4"/>
        <item x="3"/>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5">
        <item x="3"/>
        <item x="0"/>
        <item x="2"/>
        <item x="1"/>
        <item t="default"/>
      </items>
    </pivotField>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pivotField showAll="0"/>
    <pivotField showAll="0"/>
    <pivotField showAll="0"/>
    <pivotField showAll="0"/>
    <pivotField showAll="0">
      <items count="5">
        <item x="0"/>
        <item x="2"/>
        <item x="1"/>
        <item x="3"/>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Items count="1">
    <i/>
  </rowItems>
  <colItems count="1">
    <i/>
  </colItems>
  <dataFields count="1">
    <dataField name="Total Employee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13172E70-43B8-4782-835A-CA150A53A953}"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45:E185" firstHeaderRow="1" firstDataRow="2" firstDataCol="1"/>
  <pivotFields count="34">
    <pivotField showAll="0"/>
    <pivotField dataField="1" showAll="0"/>
    <pivotField showAll="0"/>
    <pivotField showAll="0"/>
    <pivotField showAll="0"/>
    <pivotField showAll="0"/>
    <pivotField showAll="0"/>
    <pivotField showAll="0"/>
    <pivotField showAll="0">
      <items count="10">
        <item x="7"/>
        <item x="8"/>
        <item x="0"/>
        <item x="5"/>
        <item x="6"/>
        <item x="2"/>
        <item x="1"/>
        <item x="4"/>
        <item x="3"/>
        <item t="default"/>
      </items>
    </pivotField>
    <pivotField showAll="0"/>
    <pivotField showAll="0"/>
    <pivotField numFmtId="44" showAll="0"/>
    <pivotField showAll="0"/>
    <pivotField showAll="0"/>
    <pivotField showAll="0"/>
    <pivotField showAll="0"/>
    <pivotField showAll="0"/>
    <pivotField showAll="0"/>
    <pivotField showAll="0"/>
    <pivotField showAll="0"/>
    <pivotField showAll="0"/>
    <pivotField showAll="0"/>
    <pivotField showAll="0"/>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pivotField showAll="0"/>
    <pivotField showAll="0"/>
    <pivotField showAll="0"/>
    <pivotField showAll="0"/>
    <pivotField showAll="0"/>
    <pivotField axis="axisCol"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t="default"/>
      </items>
    </pivotField>
  </pivotFields>
  <rowFields count="1">
    <field x="33"/>
  </rowFields>
  <rowItems count="39">
    <i>
      <x v="1"/>
    </i>
    <i>
      <x v="13"/>
    </i>
    <i>
      <x v="16"/>
    </i>
    <i>
      <x v="17"/>
    </i>
    <i>
      <x v="19"/>
    </i>
    <i>
      <x v="20"/>
    </i>
    <i>
      <x v="21"/>
    </i>
    <i>
      <x v="22"/>
    </i>
    <i>
      <x v="23"/>
    </i>
    <i>
      <x v="24"/>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Fields count="1">
    <field x="30"/>
  </colFields>
  <colItems count="4">
    <i>
      <x/>
    </i>
    <i>
      <x v="1"/>
    </i>
    <i>
      <x v="2"/>
    </i>
    <i t="grand">
      <x/>
    </i>
  </colItems>
  <dataFields count="1">
    <dataField name="Count of Attrit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F62FFF17-5306-49C6-BFE3-7A5C0248639E}"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rowHeaderCaption="Department">
  <location ref="A94:B98" firstHeaderRow="1" firstDataRow="1" firstDataCol="1"/>
  <pivotFields count="34">
    <pivotField showAll="0">
      <items count="44">
        <item x="8"/>
        <item x="5"/>
        <item x="30"/>
        <item x="1"/>
        <item x="4"/>
        <item x="3"/>
        <item x="19"/>
        <item x="38"/>
        <item x="11"/>
        <item x="15"/>
        <item x="6"/>
        <item x="7"/>
        <item x="14"/>
        <item x="28"/>
        <item x="21"/>
        <item x="20"/>
        <item x="13"/>
        <item x="27"/>
        <item x="26"/>
        <item x="0"/>
        <item x="12"/>
        <item x="25"/>
        <item x="18"/>
        <item x="33"/>
        <item x="22"/>
        <item x="34"/>
        <item x="17"/>
        <item x="2"/>
        <item x="35"/>
        <item x="9"/>
        <item x="10"/>
        <item x="39"/>
        <item x="16"/>
        <item x="31"/>
        <item x="41"/>
        <item x="42"/>
        <item x="37"/>
        <item x="29"/>
        <item x="23"/>
        <item x="36"/>
        <item x="32"/>
        <item x="24"/>
        <item x="40"/>
        <item t="default"/>
      </items>
    </pivotField>
    <pivotField dataField="1" showAll="0">
      <items count="3">
        <item x="1"/>
        <item x="0"/>
        <item t="default"/>
      </items>
    </pivotField>
    <pivotField showAll="0">
      <items count="4">
        <item x="2"/>
        <item x="1"/>
        <item x="0"/>
        <item t="default"/>
      </items>
    </pivotField>
    <pivotField axis="axisRow" showAll="0">
      <items count="4">
        <item x="2"/>
        <item x="0"/>
        <item x="1"/>
        <item t="default"/>
      </items>
    </pivotField>
    <pivotField showAll="0"/>
    <pivotField showAll="0">
      <items count="3">
        <item x="1"/>
        <item h="1" x="0"/>
        <item t="default"/>
      </items>
    </pivotField>
    <pivotField showAll="0"/>
    <pivotField showAll="0"/>
    <pivotField showAll="0">
      <items count="10">
        <item x="7"/>
        <item x="8"/>
        <item x="0"/>
        <item x="5"/>
        <item x="6"/>
        <item x="2"/>
        <item x="1"/>
        <item x="4"/>
        <item x="3"/>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5">
        <item x="3"/>
        <item x="0"/>
        <item x="2"/>
        <item x="1"/>
        <item t="default"/>
      </items>
    </pivotField>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pivotField showAll="0"/>
    <pivotField showAll="0"/>
    <pivotField showAll="0"/>
    <pivotField showAll="0"/>
    <pivotField showAll="0">
      <items count="5">
        <item x="0"/>
        <item x="2"/>
        <item x="1"/>
        <item x="3"/>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Fields count="1">
    <field x="3"/>
  </rowFields>
  <rowItems count="4">
    <i>
      <x/>
    </i>
    <i>
      <x v="1"/>
    </i>
    <i>
      <x v="2"/>
    </i>
    <i t="grand">
      <x/>
    </i>
  </rowItems>
  <colItems count="1">
    <i/>
  </colItems>
  <dataFields count="1">
    <dataField name="Count of Attrition" fld="1" subtotal="count" baseField="0" baseItem="0"/>
  </dataFields>
  <chartFormats count="12">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3" count="1" selected="0">
            <x v="1"/>
          </reference>
        </references>
      </pivotArea>
    </chartFormat>
    <chartFormat chart="3" format="2">
      <pivotArea type="data" outline="0" fieldPosition="0">
        <references count="2">
          <reference field="4294967294" count="1" selected="0">
            <x v="0"/>
          </reference>
          <reference field="3" count="1" selected="0">
            <x v="0"/>
          </reference>
        </references>
      </pivotArea>
    </chartFormat>
    <chartFormat chart="3" format="3">
      <pivotArea type="data" outline="0" fieldPosition="0">
        <references count="2">
          <reference field="4294967294" count="1" selected="0">
            <x v="0"/>
          </reference>
          <reference field="3"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3" count="1" selected="0">
            <x v="0"/>
          </reference>
        </references>
      </pivotArea>
    </chartFormat>
    <chartFormat chart="9" format="10">
      <pivotArea type="data" outline="0" fieldPosition="0">
        <references count="2">
          <reference field="4294967294" count="1" selected="0">
            <x v="0"/>
          </reference>
          <reference field="3" count="1" selected="0">
            <x v="1"/>
          </reference>
        </references>
      </pivotArea>
    </chartFormat>
    <chartFormat chart="9" format="11">
      <pivotArea type="data" outline="0" fieldPosition="0">
        <references count="2">
          <reference field="4294967294" count="1" selected="0">
            <x v="0"/>
          </reference>
          <reference field="3" count="1" selected="0">
            <x v="2"/>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3" count="1" selected="0">
            <x v="0"/>
          </reference>
        </references>
      </pivotArea>
    </chartFormat>
    <chartFormat chart="12" format="18">
      <pivotArea type="data" outline="0" fieldPosition="0">
        <references count="2">
          <reference field="4294967294" count="1" selected="0">
            <x v="0"/>
          </reference>
          <reference field="3" count="1" selected="0">
            <x v="1"/>
          </reference>
        </references>
      </pivotArea>
    </chartFormat>
    <chartFormat chart="12" format="19">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B9396F4F-7553-49B8-B8ED-FF50808CA236}"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Dpartment" colHeaderCaption="Attrition">
  <location ref="A129:D134" firstHeaderRow="1" firstDataRow="2" firstDataCol="1"/>
  <pivotFields count="34">
    <pivotField showAll="0"/>
    <pivotField axis="axisCol" showAll="0">
      <items count="3">
        <item x="1"/>
        <item x="0"/>
        <item t="default"/>
      </items>
    </pivotField>
    <pivotField showAll="0"/>
    <pivotField axis="axisRow" showAll="0">
      <items count="4">
        <item x="2"/>
        <item x="0"/>
        <item x="1"/>
        <item t="default"/>
      </items>
    </pivotField>
    <pivotField showAll="0">
      <items count="30">
        <item x="4"/>
        <item x="0"/>
        <item x="5"/>
        <item x="7"/>
        <item x="9"/>
        <item x="2"/>
        <item x="22"/>
        <item x="10"/>
        <item x="14"/>
        <item x="6"/>
        <item x="18"/>
        <item x="19"/>
        <item x="16"/>
        <item x="17"/>
        <item x="1"/>
        <item x="15"/>
        <item x="12"/>
        <item x="24"/>
        <item x="21"/>
        <item x="11"/>
        <item x="27"/>
        <item x="3"/>
        <item x="23"/>
        <item x="20"/>
        <item x="13"/>
        <item x="26"/>
        <item x="28"/>
        <item x="25"/>
        <item x="8"/>
        <item t="default"/>
      </items>
    </pivotField>
    <pivotField showAll="0"/>
    <pivotField showAll="0">
      <items count="5">
        <item x="2"/>
        <item x="0"/>
        <item x="1"/>
        <item x="3"/>
        <item t="default"/>
      </items>
    </pivotField>
    <pivotField showAll="0">
      <items count="6">
        <item x="0"/>
        <item x="2"/>
        <item x="1"/>
        <item x="4"/>
        <item x="3"/>
        <item t="default"/>
      </items>
    </pivotField>
    <pivotField showAll="0"/>
    <pivotField showAll="0">
      <items count="5">
        <item x="2"/>
        <item x="3"/>
        <item x="0"/>
        <item x="1"/>
        <item t="default"/>
      </items>
    </pivotField>
    <pivotField showAll="0">
      <items count="4">
        <item x="2"/>
        <item x="1"/>
        <item x="0"/>
        <item t="default"/>
      </items>
    </pivotField>
    <pivotField dataField="1" numFmtId="44" showAll="0">
      <items count="1392">
        <item x="1019"/>
        <item x="632"/>
        <item x="1328"/>
        <item x="918"/>
        <item x="336"/>
        <item x="1146"/>
        <item x="527"/>
        <item x="450"/>
        <item x="638"/>
        <item x="550"/>
        <item x="292"/>
        <item x="1067"/>
        <item x="839"/>
        <item x="241"/>
        <item x="663"/>
        <item x="1047"/>
        <item x="802"/>
        <item x="168"/>
        <item x="63"/>
        <item x="1011"/>
        <item x="657"/>
        <item x="441"/>
        <item x="855"/>
        <item x="1134"/>
        <item x="0"/>
        <item x="1"/>
        <item x="1311"/>
        <item x="710"/>
        <item x="239"/>
        <item x="386"/>
        <item x="458"/>
        <item x="932"/>
        <item x="1318"/>
        <item x="571"/>
        <item x="400"/>
        <item x="466"/>
        <item x="1051"/>
        <item x="534"/>
        <item x="572"/>
        <item x="247"/>
        <item x="1063"/>
        <item x="1103"/>
        <item x="859"/>
        <item x="783"/>
        <item x="231"/>
        <item x="396"/>
        <item x="316"/>
        <item x="1104"/>
        <item x="809"/>
        <item x="1043"/>
        <item x="551"/>
        <item x="42"/>
        <item x="934"/>
        <item x="856"/>
        <item x="803"/>
        <item x="1003"/>
        <item x="427"/>
        <item x="243"/>
        <item x="96"/>
        <item x="75"/>
        <item x="29"/>
        <item x="1186"/>
        <item x="69"/>
        <item x="1168"/>
        <item x="424"/>
        <item x="388"/>
        <item x="114"/>
        <item x="694"/>
        <item x="171"/>
        <item x="204"/>
        <item x="295"/>
        <item x="1360"/>
        <item x="1037"/>
        <item x="589"/>
        <item x="873"/>
        <item x="649"/>
        <item x="587"/>
        <item x="1342"/>
        <item x="1359"/>
        <item x="586"/>
        <item x="218"/>
        <item x="968"/>
        <item x="196"/>
        <item x="308"/>
        <item x="127"/>
        <item x="108"/>
        <item x="12"/>
        <item x="79"/>
        <item x="1187"/>
        <item x="58"/>
        <item x="630"/>
        <item x="487"/>
        <item x="397"/>
        <item x="318"/>
        <item x="582"/>
        <item x="1173"/>
        <item x="257"/>
        <item x="1386"/>
        <item x="951"/>
        <item x="636"/>
        <item x="927"/>
        <item x="91"/>
        <item x="81"/>
        <item x="905"/>
        <item x="897"/>
        <item x="349"/>
        <item x="960"/>
        <item x="148"/>
        <item x="660"/>
        <item x="10"/>
        <item x="1258"/>
        <item x="961"/>
        <item x="1130"/>
        <item x="1269"/>
        <item x="356"/>
        <item x="1338"/>
        <item x="651"/>
        <item x="602"/>
        <item x="346"/>
        <item x="712"/>
        <item x="256"/>
        <item x="402"/>
        <item x="80"/>
        <item x="637"/>
        <item x="624"/>
        <item x="242"/>
        <item x="940"/>
        <item x="1325"/>
        <item x="734"/>
        <item x="894"/>
        <item x="805"/>
        <item x="578"/>
        <item x="895"/>
        <item x="194"/>
        <item x="1135"/>
        <item x="481"/>
        <item x="105"/>
        <item x="980"/>
        <item x="236"/>
        <item x="899"/>
        <item x="670"/>
        <item x="1024"/>
        <item x="681"/>
        <item x="463"/>
        <item x="652"/>
        <item x="119"/>
        <item x="964"/>
        <item x="431"/>
        <item x="1195"/>
        <item x="658"/>
        <item x="1144"/>
        <item x="1333"/>
        <item x="832"/>
        <item x="1351"/>
        <item x="639"/>
        <item x="360"/>
        <item x="49"/>
        <item x="1220"/>
        <item x="338"/>
        <item x="1115"/>
        <item x="1052"/>
        <item x="987"/>
        <item x="607"/>
        <item x="1172"/>
        <item x="1184"/>
        <item x="1078"/>
        <item x="95"/>
        <item x="1302"/>
        <item x="604"/>
        <item x="1072"/>
        <item x="428"/>
        <item x="136"/>
        <item x="1206"/>
        <item x="967"/>
        <item x="844"/>
        <item x="888"/>
        <item x="761"/>
        <item x="1216"/>
        <item x="520"/>
        <item x="429"/>
        <item x="286"/>
        <item x="1255"/>
        <item x="511"/>
        <item x="869"/>
        <item x="1388"/>
        <item x="433"/>
        <item x="553"/>
        <item x="1123"/>
        <item x="1223"/>
        <item x="539"/>
        <item x="1085"/>
        <item x="369"/>
        <item x="1021"/>
        <item x="739"/>
        <item x="688"/>
        <item x="90"/>
        <item x="1058"/>
        <item x="860"/>
        <item x="304"/>
        <item x="309"/>
        <item x="943"/>
        <item x="41"/>
        <item x="709"/>
        <item x="1294"/>
        <item x="223"/>
        <item x="1079"/>
        <item x="996"/>
        <item x="1165"/>
        <item x="1262"/>
        <item x="389"/>
        <item x="209"/>
        <item x="255"/>
        <item x="1327"/>
        <item x="774"/>
        <item x="208"/>
        <item x="1106"/>
        <item x="689"/>
        <item x="598"/>
        <item x="1218"/>
        <item x="858"/>
        <item x="756"/>
        <item x="552"/>
        <item x="1014"/>
        <item x="52"/>
        <item x="655"/>
        <item x="1201"/>
        <item x="902"/>
        <item x="53"/>
        <item x="668"/>
        <item x="845"/>
        <item x="929"/>
        <item x="585"/>
        <item x="791"/>
        <item x="444"/>
        <item x="478"/>
        <item x="451"/>
        <item x="654"/>
        <item x="782"/>
        <item x="1177"/>
        <item x="153"/>
        <item x="1157"/>
        <item x="596"/>
        <item x="244"/>
        <item x="1194"/>
        <item x="976"/>
        <item x="786"/>
        <item x="412"/>
        <item x="609"/>
        <item x="446"/>
        <item x="418"/>
        <item x="707"/>
        <item x="249"/>
        <item x="693"/>
        <item x="831"/>
        <item x="1370"/>
        <item x="847"/>
        <item x="477"/>
        <item x="128"/>
        <item x="437"/>
        <item x="261"/>
        <item x="1316"/>
        <item x="251"/>
        <item x="892"/>
        <item x="1076"/>
        <item x="85"/>
        <item x="941"/>
        <item x="447"/>
        <item x="342"/>
        <item x="773"/>
        <item x="926"/>
        <item x="1346"/>
        <item x="222"/>
        <item x="188"/>
        <item x="1345"/>
        <item x="1290"/>
        <item x="462"/>
        <item x="1224"/>
        <item x="753"/>
        <item x="1334"/>
        <item x="1304"/>
        <item x="1308"/>
        <item x="435"/>
        <item x="21"/>
        <item x="324"/>
        <item x="147"/>
        <item x="1001"/>
        <item x="833"/>
        <item x="333"/>
        <item x="162"/>
        <item x="1306"/>
        <item x="1156"/>
        <item x="1340"/>
        <item x="285"/>
        <item x="143"/>
        <item x="697"/>
        <item x="118"/>
        <item x="310"/>
        <item x="476"/>
        <item x="328"/>
        <item x="956"/>
        <item x="233"/>
        <item x="273"/>
        <item x="994"/>
        <item x="1249"/>
        <item x="54"/>
        <item x="452"/>
        <item x="540"/>
        <item x="1358"/>
        <item x="785"/>
        <item x="1352"/>
        <item x="475"/>
        <item x="656"/>
        <item x="738"/>
        <item x="354"/>
        <item x="686"/>
        <item x="423"/>
        <item x="374"/>
        <item x="548"/>
        <item x="535"/>
        <item x="4"/>
        <item x="881"/>
        <item x="1361"/>
        <item x="1204"/>
        <item x="314"/>
        <item x="28"/>
        <item x="882"/>
        <item x="528"/>
        <item x="1282"/>
        <item x="455"/>
        <item x="719"/>
        <item x="568"/>
        <item x="16"/>
        <item x="459"/>
        <item x="920"/>
        <item x="1280"/>
        <item x="1367"/>
        <item x="51"/>
        <item x="771"/>
        <item x="178"/>
        <item x="1007"/>
        <item x="936"/>
        <item x="184"/>
        <item x="580"/>
        <item x="1084"/>
        <item x="850"/>
        <item x="907"/>
        <item x="279"/>
        <item x="361"/>
        <item x="150"/>
        <item x="1147"/>
        <item x="1118"/>
        <item x="684"/>
        <item x="325"/>
        <item x="1384"/>
        <item x="577"/>
        <item x="1005"/>
        <item x="254"/>
        <item x="1095"/>
        <item x="112"/>
        <item x="605"/>
        <item x="472"/>
        <item x="1062"/>
        <item x="678"/>
        <item x="110"/>
        <item x="409"/>
        <item x="1322"/>
        <item x="340"/>
        <item x="167"/>
        <item x="1364"/>
        <item x="935"/>
        <item x="18"/>
        <item x="775"/>
        <item x="71"/>
        <item x="1028"/>
        <item x="776"/>
        <item x="1298"/>
        <item x="815"/>
        <item x="293"/>
        <item x="296"/>
        <item x="211"/>
        <item x="1012"/>
        <item x="1053"/>
        <item x="399"/>
        <item x="705"/>
        <item x="486"/>
        <item x="1041"/>
        <item x="1098"/>
        <item x="27"/>
        <item x="73"/>
        <item x="282"/>
        <item x="212"/>
        <item x="92"/>
        <item x="363"/>
        <item x="1329"/>
        <item x="865"/>
        <item x="1297"/>
        <item x="103"/>
        <item x="1246"/>
        <item x="378"/>
        <item x="531"/>
        <item x="613"/>
        <item x="1299"/>
        <item x="280"/>
        <item x="323"/>
        <item x="22"/>
        <item x="1256"/>
        <item x="600"/>
        <item x="767"/>
        <item x="863"/>
        <item x="780"/>
        <item x="505"/>
        <item x="574"/>
        <item x="564"/>
        <item x="1099"/>
        <item x="1229"/>
        <item x="66"/>
        <item x="875"/>
        <item x="404"/>
        <item x="1343"/>
        <item x="395"/>
        <item x="1344"/>
        <item x="1323"/>
        <item x="226"/>
        <item x="1330"/>
        <item x="99"/>
        <item x="1056"/>
        <item x="1215"/>
        <item x="722"/>
        <item x="461"/>
        <item x="840"/>
        <item x="1182"/>
        <item x="603"/>
        <item x="877"/>
        <item x="144"/>
        <item x="174"/>
        <item x="1071"/>
        <item x="1236"/>
        <item x="683"/>
        <item x="623"/>
        <item x="1228"/>
        <item x="515"/>
        <item x="608"/>
        <item x="1348"/>
        <item x="817"/>
        <item x="721"/>
        <item x="1324"/>
        <item x="1153"/>
        <item x="473"/>
        <item x="443"/>
        <item x="716"/>
        <item x="202"/>
        <item x="278"/>
        <item x="715"/>
        <item x="362"/>
        <item x="1214"/>
        <item x="234"/>
        <item x="385"/>
        <item x="513"/>
        <item x="132"/>
        <item x="72"/>
        <item x="493"/>
        <item x="192"/>
        <item x="405"/>
        <item x="566"/>
        <item x="1077"/>
        <item x="933"/>
        <item x="1200"/>
        <item x="506"/>
        <item x="1185"/>
        <item x="1188"/>
        <item x="1356"/>
        <item x="38"/>
        <item x="997"/>
        <item x="743"/>
        <item x="759"/>
        <item x="886"/>
        <item x="966"/>
        <item x="583"/>
        <item x="588"/>
        <item x="499"/>
        <item x="158"/>
        <item x="335"/>
        <item x="469"/>
        <item x="792"/>
        <item x="919"/>
        <item x="768"/>
        <item x="1264"/>
        <item x="89"/>
        <item x="794"/>
        <item x="456"/>
        <item x="1090"/>
        <item x="383"/>
        <item x="866"/>
        <item x="121"/>
        <item x="954"/>
        <item x="407"/>
        <item x="687"/>
        <item x="1138"/>
        <item x="806"/>
        <item x="305"/>
        <item x="1023"/>
        <item x="597"/>
        <item x="116"/>
        <item x="20"/>
        <item x="1390"/>
        <item x="1192"/>
        <item x="491"/>
        <item x="1171"/>
        <item x="1181"/>
        <item x="393"/>
        <item x="107"/>
        <item x="1272"/>
        <item x="129"/>
        <item x="545"/>
        <item x="543"/>
        <item x="37"/>
        <item x="1387"/>
        <item x="230"/>
        <item x="906"/>
        <item x="677"/>
        <item x="1291"/>
        <item x="1193"/>
        <item x="720"/>
        <item x="546"/>
        <item x="1267"/>
        <item x="1111"/>
        <item x="1151"/>
        <item x="417"/>
        <item x="1300"/>
        <item x="542"/>
        <item x="353"/>
        <item x="83"/>
        <item x="1371"/>
        <item x="294"/>
        <item x="434"/>
        <item x="288"/>
        <item x="702"/>
        <item x="381"/>
        <item x="291"/>
        <item x="357"/>
        <item x="364"/>
        <item x="1125"/>
        <item x="1031"/>
        <item x="1238"/>
        <item x="556"/>
        <item x="1261"/>
        <item x="483"/>
        <item x="332"/>
        <item x="193"/>
        <item x="299"/>
        <item x="1066"/>
        <item x="1131"/>
        <item x="988"/>
        <item x="1278"/>
        <item x="1219"/>
        <item x="453"/>
        <item x="826"/>
        <item x="283"/>
        <item x="371"/>
        <item x="662"/>
        <item x="744"/>
        <item x="7"/>
        <item x="878"/>
        <item x="1107"/>
        <item x="1312"/>
        <item x="330"/>
        <item x="1232"/>
        <item x="268"/>
        <item x="1287"/>
        <item x="1132"/>
        <item x="909"/>
        <item x="301"/>
        <item x="1273"/>
        <item x="1227"/>
        <item x="978"/>
        <item x="640"/>
        <item x="816"/>
        <item x="857"/>
        <item x="1241"/>
        <item x="176"/>
        <item x="191"/>
        <item x="160"/>
        <item x="724"/>
        <item x="86"/>
        <item x="8"/>
        <item x="1100"/>
        <item x="848"/>
        <item x="1050"/>
        <item x="891"/>
        <item x="1109"/>
        <item x="593"/>
        <item x="1092"/>
        <item x="1363"/>
        <item x="617"/>
        <item x="454"/>
        <item x="1281"/>
        <item x="468"/>
        <item x="1166"/>
        <item x="812"/>
        <item x="5"/>
        <item x="1355"/>
        <item x="149"/>
        <item x="544"/>
        <item x="949"/>
        <item x="519"/>
        <item x="320"/>
        <item x="824"/>
        <item x="986"/>
        <item x="198"/>
        <item x="685"/>
        <item x="740"/>
        <item x="200"/>
        <item x="795"/>
        <item x="411"/>
        <item x="1122"/>
        <item x="311"/>
        <item x="622"/>
        <item x="518"/>
        <item x="1265"/>
        <item x="111"/>
        <item x="77"/>
        <item x="1349"/>
        <item x="19"/>
        <item x="2"/>
        <item x="253"/>
        <item x="135"/>
        <item x="516"/>
        <item x="438"/>
        <item x="563"/>
        <item x="1284"/>
        <item x="843"/>
        <item x="821"/>
        <item x="1086"/>
        <item x="1080"/>
        <item x="1190"/>
        <item x="1097"/>
        <item x="666"/>
        <item x="758"/>
        <item x="766"/>
        <item x="197"/>
        <item x="93"/>
        <item x="750"/>
        <item x="1276"/>
        <item x="1137"/>
        <item x="373"/>
        <item x="14"/>
        <item x="1141"/>
        <item x="808"/>
        <item x="1248"/>
        <item x="565"/>
        <item x="871"/>
        <item x="799"/>
        <item x="695"/>
        <item x="903"/>
        <item x="341"/>
        <item x="948"/>
        <item x="879"/>
        <item x="1250"/>
        <item x="1018"/>
        <item x="351"/>
        <item x="965"/>
        <item x="779"/>
        <item x="874"/>
        <item x="823"/>
        <item x="923"/>
        <item x="123"/>
        <item x="982"/>
        <item x="394"/>
        <item x="703"/>
        <item x="963"/>
        <item x="1332"/>
        <item x="410"/>
        <item x="1101"/>
        <item x="646"/>
        <item x="1279"/>
        <item x="98"/>
        <item x="43"/>
        <item x="1149"/>
        <item x="1155"/>
        <item x="224"/>
        <item x="619"/>
        <item x="87"/>
        <item x="252"/>
        <item x="679"/>
        <item x="179"/>
        <item x="1271"/>
        <item x="262"/>
        <item x="1283"/>
        <item x="1197"/>
        <item x="377"/>
        <item x="187"/>
        <item x="45"/>
        <item x="1205"/>
        <item x="730"/>
        <item x="872"/>
        <item x="78"/>
        <item x="392"/>
        <item x="1128"/>
        <item x="680"/>
        <item x="415"/>
        <item x="510"/>
        <item x="317"/>
        <item x="1025"/>
        <item x="401"/>
        <item x="512"/>
        <item x="9"/>
        <item x="390"/>
        <item x="1064"/>
        <item x="536"/>
        <item x="592"/>
        <item x="870"/>
        <item x="868"/>
        <item x="39"/>
        <item x="913"/>
        <item x="372"/>
        <item x="1057"/>
        <item x="59"/>
        <item x="746"/>
        <item x="851"/>
        <item x="1074"/>
        <item x="1375"/>
        <item x="201"/>
        <item x="1108"/>
        <item x="731"/>
        <item x="367"/>
        <item x="240"/>
        <item x="674"/>
        <item x="992"/>
        <item x="595"/>
        <item x="326"/>
        <item x="35"/>
        <item x="436"/>
        <item x="67"/>
        <item x="225"/>
        <item x="300"/>
        <item x="380"/>
        <item x="1369"/>
        <item x="260"/>
        <item x="370"/>
        <item x="939"/>
        <item x="15"/>
        <item x="298"/>
        <item x="867"/>
        <item x="156"/>
        <item x="1301"/>
        <item x="1189"/>
        <item x="139"/>
        <item x="922"/>
        <item x="327"/>
        <item x="1237"/>
        <item x="1082"/>
        <item x="3"/>
        <item x="727"/>
        <item x="1083"/>
        <item x="24"/>
        <item x="898"/>
        <item x="366"/>
        <item x="989"/>
        <item x="1213"/>
        <item x="747"/>
        <item x="1240"/>
        <item x="813"/>
        <item x="421"/>
        <item x="1054"/>
        <item x="1145"/>
        <item x="355"/>
        <item x="825"/>
        <item x="430"/>
        <item x="1059"/>
        <item x="1221"/>
        <item x="501"/>
        <item x="11"/>
        <item x="495"/>
        <item x="1126"/>
        <item x="1009"/>
        <item x="732"/>
        <item x="502"/>
        <item x="575"/>
        <item x="113"/>
        <item x="266"/>
        <item x="329"/>
        <item x="547"/>
        <item x="1091"/>
        <item x="764"/>
        <item x="146"/>
        <item x="691"/>
        <item x="76"/>
        <item x="270"/>
        <item x="217"/>
        <item x="312"/>
        <item x="387"/>
        <item x="749"/>
        <item x="1303"/>
        <item x="819"/>
        <item x="1336"/>
        <item x="1268"/>
        <item x="601"/>
        <item x="579"/>
        <item x="1176"/>
        <item x="1017"/>
        <item x="521"/>
        <item x="614"/>
        <item x="1373"/>
        <item x="643"/>
        <item x="615"/>
        <item x="205"/>
        <item x="1254"/>
        <item x="910"/>
        <item x="276"/>
        <item x="1244"/>
        <item x="1102"/>
        <item x="265"/>
        <item x="1341"/>
        <item x="1309"/>
        <item x="30"/>
        <item x="757"/>
        <item x="947"/>
        <item x="398"/>
        <item x="56"/>
        <item x="1203"/>
        <item x="331"/>
        <item x="1114"/>
        <item x="1073"/>
        <item x="1068"/>
        <item x="267"/>
        <item x="931"/>
        <item x="170"/>
        <item x="182"/>
        <item x="1252"/>
        <item x="1069"/>
        <item x="1159"/>
        <item x="509"/>
        <item x="133"/>
        <item x="172"/>
        <item x="1350"/>
        <item x="682"/>
        <item x="525"/>
        <item x="1164"/>
        <item x="159"/>
        <item x="728"/>
        <item x="189"/>
        <item x="94"/>
        <item x="555"/>
        <item x="838"/>
        <item x="1020"/>
        <item x="414"/>
        <item x="219"/>
        <item x="1120"/>
        <item x="185"/>
        <item x="523"/>
        <item x="1044"/>
        <item x="993"/>
        <item x="957"/>
        <item x="944"/>
        <item x="1105"/>
        <item x="216"/>
        <item x="1317"/>
        <item x="1251"/>
        <item x="1049"/>
        <item x="290"/>
        <item x="1270"/>
        <item x="1381"/>
        <item x="207"/>
        <item x="1170"/>
        <item x="675"/>
        <item x="1180"/>
        <item x="717"/>
        <item x="537"/>
        <item x="789"/>
        <item x="213"/>
        <item x="801"/>
        <item x="1127"/>
        <item x="569"/>
        <item x="827"/>
        <item x="627"/>
        <item x="591"/>
        <item x="946"/>
        <item x="1354"/>
        <item x="155"/>
        <item x="1207"/>
        <item x="1030"/>
        <item x="641"/>
        <item x="778"/>
        <item x="788"/>
        <item x="526"/>
        <item x="420"/>
        <item x="1094"/>
        <item x="449"/>
        <item x="250"/>
        <item x="1365"/>
        <item x="1362"/>
        <item x="259"/>
        <item x="403"/>
        <item x="32"/>
        <item x="352"/>
        <item x="559"/>
        <item x="842"/>
        <item x="1152"/>
        <item x="647"/>
        <item x="302"/>
        <item x="1315"/>
        <item x="560"/>
        <item x="457"/>
        <item x="36"/>
        <item x="570"/>
        <item x="1129"/>
        <item x="1202"/>
        <item x="1222"/>
        <item x="648"/>
        <item x="232"/>
        <item x="529"/>
        <item x="1321"/>
        <item x="562"/>
        <item x="610"/>
        <item x="272"/>
        <item x="419"/>
        <item x="916"/>
        <item x="1335"/>
        <item x="258"/>
        <item x="215"/>
        <item x="1245"/>
        <item x="1374"/>
        <item x="500"/>
        <item x="700"/>
        <item x="1285"/>
        <item x="432"/>
        <item x="1199"/>
        <item x="723"/>
        <item x="34"/>
        <item x="1379"/>
        <item x="532"/>
        <item x="635"/>
        <item x="151"/>
        <item x="62"/>
        <item x="725"/>
        <item x="1139"/>
        <item x="885"/>
        <item x="334"/>
        <item x="425"/>
        <item x="343"/>
        <item x="699"/>
        <item x="164"/>
        <item x="315"/>
        <item x="1337"/>
        <item x="1292"/>
        <item x="620"/>
        <item x="313"/>
        <item x="1233"/>
        <item x="887"/>
        <item x="938"/>
        <item x="271"/>
        <item x="74"/>
        <item x="186"/>
        <item x="221"/>
        <item x="889"/>
        <item x="347"/>
        <item x="974"/>
        <item x="406"/>
        <item x="269"/>
        <item x="1013"/>
        <item x="337"/>
        <item x="137"/>
        <item x="990"/>
        <item x="498"/>
        <item x="1110"/>
        <item x="706"/>
        <item x="1093"/>
        <item x="999"/>
        <item x="50"/>
        <item x="1048"/>
        <item x="698"/>
        <item x="880"/>
        <item x="937"/>
        <item x="413"/>
        <item x="40"/>
        <item x="1039"/>
        <item x="1368"/>
        <item x="345"/>
        <item x="1313"/>
        <item x="1112"/>
        <item x="1026"/>
        <item x="1010"/>
        <item x="921"/>
        <item x="289"/>
        <item x="319"/>
        <item x="1211"/>
        <item x="1263"/>
        <item x="726"/>
        <item x="1366"/>
        <item x="942"/>
        <item x="1006"/>
        <item x="281"/>
        <item x="790"/>
        <item x="784"/>
        <item x="626"/>
        <item x="479"/>
        <item x="245"/>
        <item x="772"/>
        <item x="1136"/>
        <item x="884"/>
        <item x="88"/>
        <item x="576"/>
        <item x="348"/>
        <item x="797"/>
        <item x="584"/>
        <item x="1143"/>
        <item x="557"/>
        <item x="912"/>
        <item x="522"/>
        <item x="1382"/>
        <item x="1253"/>
        <item x="1266"/>
        <item x="979"/>
        <item x="228"/>
        <item x="134"/>
        <item x="991"/>
        <item x="1022"/>
        <item x="1234"/>
        <item x="742"/>
        <item x="541"/>
        <item x="659"/>
        <item x="642"/>
        <item x="567"/>
        <item x="131"/>
        <item x="13"/>
        <item x="745"/>
        <item x="183"/>
        <item x="84"/>
        <item x="959"/>
        <item x="1378"/>
        <item x="911"/>
        <item x="900"/>
        <item x="924"/>
        <item x="561"/>
        <item x="820"/>
        <item x="846"/>
        <item x="358"/>
        <item x="972"/>
        <item x="629"/>
        <item x="489"/>
        <item x="524"/>
        <item x="995"/>
        <item x="1288"/>
        <item x="830"/>
        <item x="339"/>
        <item x="628"/>
        <item x="594"/>
        <item x="210"/>
        <item x="1259"/>
        <item x="810"/>
        <item x="1353"/>
        <item x="928"/>
        <item x="1389"/>
        <item x="1150"/>
        <item x="822"/>
        <item x="44"/>
        <item x="1000"/>
        <item x="1113"/>
        <item x="1087"/>
        <item x="853"/>
        <item x="1065"/>
        <item x="25"/>
        <item x="645"/>
        <item x="26"/>
        <item x="1320"/>
        <item x="1161"/>
        <item x="142"/>
        <item x="31"/>
        <item x="1163"/>
        <item x="514"/>
        <item x="1035"/>
        <item x="1247"/>
        <item x="781"/>
        <item x="618"/>
        <item x="322"/>
        <item x="804"/>
        <item x="277"/>
        <item x="125"/>
        <item x="958"/>
        <item x="375"/>
        <item x="138"/>
        <item x="124"/>
        <item x="1196"/>
        <item x="904"/>
        <item x="1008"/>
        <item x="448"/>
        <item x="494"/>
        <item x="890"/>
        <item x="165"/>
        <item x="1347"/>
        <item x="1314"/>
        <item x="829"/>
        <item x="616"/>
        <item x="61"/>
        <item x="203"/>
        <item x="1225"/>
        <item x="696"/>
        <item x="439"/>
        <item x="718"/>
        <item x="818"/>
        <item x="760"/>
        <item x="741"/>
        <item x="763"/>
        <item x="530"/>
        <item x="1293"/>
        <item x="97"/>
        <item x="581"/>
        <item x="849"/>
        <item x="23"/>
        <item x="504"/>
        <item x="1212"/>
        <item x="612"/>
        <item x="650"/>
        <item x="109"/>
        <item x="1040"/>
        <item x="1383"/>
        <item x="653"/>
        <item x="264"/>
        <item x="1372"/>
        <item x="1385"/>
        <item x="1124"/>
        <item x="1260"/>
        <item x="517"/>
        <item x="917"/>
        <item x="714"/>
        <item x="1045"/>
        <item x="102"/>
        <item x="1305"/>
        <item x="1210"/>
        <item x="533"/>
        <item x="701"/>
        <item x="984"/>
        <item x="122"/>
        <item x="359"/>
        <item x="474"/>
        <item x="117"/>
        <item x="497"/>
        <item x="661"/>
        <item x="671"/>
        <item x="284"/>
        <item x="238"/>
        <item x="140"/>
        <item x="665"/>
        <item x="793"/>
        <item x="106"/>
        <item x="777"/>
        <item x="1257"/>
        <item x="57"/>
        <item x="549"/>
        <item x="1142"/>
        <item x="834"/>
        <item x="729"/>
        <item x="590"/>
        <item x="350"/>
        <item x="68"/>
        <item x="667"/>
        <item x="673"/>
        <item x="836"/>
        <item x="195"/>
        <item x="1004"/>
        <item x="841"/>
        <item x="1162"/>
        <item x="915"/>
        <item x="1169"/>
        <item x="692"/>
        <item x="46"/>
        <item x="173"/>
        <item x="1235"/>
        <item x="246"/>
        <item x="751"/>
        <item x="465"/>
        <item x="1274"/>
        <item x="735"/>
        <item x="975"/>
        <item x="672"/>
        <item x="1036"/>
        <item x="1275"/>
        <item x="1295"/>
        <item x="1121"/>
        <item x="1377"/>
        <item x="807"/>
        <item x="930"/>
        <item x="1002"/>
        <item x="708"/>
        <item x="733"/>
        <item x="492"/>
        <item x="1217"/>
        <item x="214"/>
        <item x="676"/>
        <item x="1140"/>
        <item x="1179"/>
        <item x="896"/>
        <item x="177"/>
        <item x="17"/>
        <item x="488"/>
        <item x="1116"/>
        <item x="611"/>
        <item x="908"/>
        <item x="503"/>
        <item x="1061"/>
        <item x="1042"/>
        <item x="55"/>
        <item x="669"/>
        <item x="985"/>
        <item x="391"/>
        <item x="1034"/>
        <item x="883"/>
        <item x="190"/>
        <item x="1029"/>
        <item x="235"/>
        <item x="101"/>
        <item x="460"/>
        <item x="416"/>
        <item x="157"/>
        <item x="321"/>
        <item x="508"/>
        <item x="852"/>
        <item x="480"/>
        <item x="422"/>
        <item x="1209"/>
        <item x="145"/>
        <item x="408"/>
        <item x="606"/>
        <item x="599"/>
        <item x="1310"/>
        <item x="496"/>
        <item x="482"/>
        <item x="33"/>
        <item x="1158"/>
        <item x="1075"/>
        <item x="1198"/>
        <item x="6"/>
        <item x="484"/>
        <item x="664"/>
        <item x="1015"/>
        <item x="861"/>
        <item x="690"/>
        <item x="876"/>
        <item x="796"/>
        <item x="445"/>
        <item x="1286"/>
        <item x="762"/>
        <item x="1160"/>
        <item x="220"/>
        <item x="426"/>
        <item x="169"/>
        <item x="1038"/>
        <item x="558"/>
        <item x="1230"/>
        <item x="1088"/>
        <item x="1208"/>
        <item x="554"/>
        <item x="181"/>
        <item x="1277"/>
        <item x="950"/>
        <item x="633"/>
        <item x="1089"/>
        <item x="977"/>
        <item x="1027"/>
        <item x="621"/>
        <item x="798"/>
        <item x="154"/>
        <item x="1239"/>
        <item x="152"/>
        <item x="755"/>
        <item x="248"/>
        <item x="754"/>
        <item x="1376"/>
        <item x="287"/>
        <item x="737"/>
        <item x="711"/>
        <item x="704"/>
        <item x="1016"/>
        <item x="625"/>
        <item x="1289"/>
        <item x="1096"/>
        <item x="1178"/>
        <item x="1081"/>
        <item x="1032"/>
        <item x="507"/>
        <item x="713"/>
        <item x="983"/>
        <item x="47"/>
        <item x="962"/>
        <item x="1119"/>
        <item x="1175"/>
        <item x="1154"/>
        <item x="471"/>
        <item x="115"/>
        <item x="1133"/>
        <item x="752"/>
        <item x="814"/>
        <item x="199"/>
        <item x="864"/>
        <item x="800"/>
        <item x="1326"/>
        <item x="1226"/>
        <item x="971"/>
        <item x="901"/>
        <item x="227"/>
        <item x="837"/>
        <item x="1191"/>
        <item x="307"/>
        <item x="998"/>
        <item x="100"/>
        <item x="644"/>
        <item x="365"/>
        <item x="1380"/>
        <item x="945"/>
        <item x="206"/>
        <item x="485"/>
        <item x="141"/>
        <item x="1296"/>
        <item x="748"/>
        <item x="470"/>
        <item x="1339"/>
        <item x="1183"/>
        <item x="467"/>
        <item x="862"/>
        <item x="1148"/>
        <item x="765"/>
        <item x="914"/>
        <item x="60"/>
        <item x="297"/>
        <item x="970"/>
        <item x="1070"/>
        <item x="82"/>
        <item x="368"/>
        <item x="854"/>
        <item x="104"/>
        <item x="163"/>
        <item x="229"/>
        <item x="1060"/>
        <item x="973"/>
        <item x="130"/>
        <item x="237"/>
        <item x="64"/>
        <item x="180"/>
        <item x="344"/>
        <item x="736"/>
        <item x="65"/>
        <item x="1033"/>
        <item x="631"/>
        <item x="893"/>
        <item x="379"/>
        <item x="376"/>
        <item x="440"/>
        <item x="811"/>
        <item x="828"/>
        <item x="303"/>
        <item x="1331"/>
        <item x="1242"/>
        <item x="161"/>
        <item x="1231"/>
        <item x="490"/>
        <item x="955"/>
        <item x="953"/>
        <item x="1167"/>
        <item x="274"/>
        <item x="306"/>
        <item x="1243"/>
        <item x="120"/>
        <item x="384"/>
        <item x="126"/>
        <item x="1117"/>
        <item x="1319"/>
        <item x="634"/>
        <item x="48"/>
        <item x="573"/>
        <item x="1174"/>
        <item x="166"/>
        <item x="770"/>
        <item x="1046"/>
        <item x="1055"/>
        <item x="769"/>
        <item x="275"/>
        <item x="1357"/>
        <item x="787"/>
        <item x="263"/>
        <item x="952"/>
        <item x="175"/>
        <item x="981"/>
        <item x="538"/>
        <item x="1307"/>
        <item x="925"/>
        <item x="442"/>
        <item x="382"/>
        <item x="969"/>
        <item x="464"/>
        <item x="835"/>
        <item x="70"/>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items count="6">
        <item x="3"/>
        <item x="2"/>
        <item x="0"/>
        <item x="1"/>
        <item x="4"/>
        <item t="default"/>
      </items>
    </pivotField>
    <pivotField showAll="0"/>
    <pivotField showAll="0"/>
    <pivotField showAll="0"/>
    <pivotField showAll="0">
      <items count="3">
        <item x="0"/>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Fields count="1">
    <field x="3"/>
  </rowFields>
  <rowItems count="4">
    <i>
      <x/>
    </i>
    <i>
      <x v="1"/>
    </i>
    <i>
      <x v="2"/>
    </i>
    <i t="grand">
      <x/>
    </i>
  </rowItems>
  <colFields count="1">
    <field x="1"/>
  </colFields>
  <colItems count="3">
    <i>
      <x/>
    </i>
    <i>
      <x v="1"/>
    </i>
    <i t="grand">
      <x/>
    </i>
  </colItems>
  <dataFields count="1">
    <dataField name="Average of  MonthlyIncome " fld="11" subtotal="average" baseField="3" baseItem="0" numFmtId="166"/>
  </dataFields>
  <formats count="1">
    <format dxfId="8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110B3825-534A-4CC9-9C60-D08584CCC54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Department">
  <location ref="A3:B7" firstHeaderRow="1" firstDataRow="1" firstDataCol="1"/>
  <pivotFields count="34">
    <pivotField showAll="0">
      <items count="44">
        <item x="8"/>
        <item x="5"/>
        <item x="30"/>
        <item x="1"/>
        <item x="4"/>
        <item x="3"/>
        <item x="19"/>
        <item x="38"/>
        <item x="11"/>
        <item x="15"/>
        <item x="6"/>
        <item x="7"/>
        <item x="14"/>
        <item x="28"/>
        <item x="21"/>
        <item x="20"/>
        <item x="13"/>
        <item x="27"/>
        <item x="26"/>
        <item x="0"/>
        <item x="12"/>
        <item x="25"/>
        <item x="18"/>
        <item x="33"/>
        <item x="22"/>
        <item x="34"/>
        <item x="17"/>
        <item x="2"/>
        <item x="35"/>
        <item x="9"/>
        <item x="10"/>
        <item x="39"/>
        <item x="16"/>
        <item x="31"/>
        <item x="41"/>
        <item x="42"/>
        <item x="37"/>
        <item x="29"/>
        <item x="23"/>
        <item x="36"/>
        <item x="32"/>
        <item x="24"/>
        <item x="40"/>
        <item t="default"/>
      </items>
    </pivotField>
    <pivotField showAll="0">
      <items count="3">
        <item x="1"/>
        <item x="0"/>
        <item t="default"/>
      </items>
    </pivotField>
    <pivotField showAll="0">
      <items count="4">
        <item x="2"/>
        <item x="1"/>
        <item x="0"/>
        <item t="default"/>
      </items>
    </pivotField>
    <pivotField axis="axisRow" dataField="1" showAll="0">
      <items count="4">
        <item x="2"/>
        <item x="0"/>
        <item x="1"/>
        <item t="default"/>
      </items>
    </pivotField>
    <pivotField showAll="0"/>
    <pivotField showAll="0">
      <items count="3">
        <item x="1"/>
        <item h="1" x="0"/>
        <item t="default"/>
      </items>
    </pivotField>
    <pivotField showAll="0"/>
    <pivotField showAll="0"/>
    <pivotField showAll="0">
      <items count="10">
        <item x="7"/>
        <item x="8"/>
        <item x="0"/>
        <item x="5"/>
        <item x="6"/>
        <item x="2"/>
        <item x="1"/>
        <item x="4"/>
        <item x="3"/>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5">
        <item x="3"/>
        <item x="0"/>
        <item x="2"/>
        <item x="1"/>
        <item t="default"/>
      </items>
    </pivotField>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pivotField showAll="0"/>
    <pivotField showAll="0"/>
    <pivotField showAll="0"/>
    <pivotField showAll="0"/>
    <pivotField showAll="0">
      <items count="5">
        <item x="0"/>
        <item x="2"/>
        <item x="1"/>
        <item x="3"/>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Fields count="1">
    <field x="3"/>
  </rowFields>
  <rowItems count="4">
    <i>
      <x/>
    </i>
    <i>
      <x v="1"/>
    </i>
    <i>
      <x v="2"/>
    </i>
    <i t="grand">
      <x/>
    </i>
  </rowItems>
  <colItems count="1">
    <i/>
  </colItems>
  <dataFields count="1">
    <dataField name="Total Employee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ADDC1A2A-76A1-44CC-A0C1-A4C9BA24E689}" name="PivotTable1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19:A120" firstHeaderRow="1" firstDataRow="1" firstDataCol="0"/>
  <pivotFields count="34">
    <pivotField dataField="1" showAll="0">
      <items count="44">
        <item x="8"/>
        <item x="5"/>
        <item x="30"/>
        <item x="1"/>
        <item x="4"/>
        <item x="3"/>
        <item x="19"/>
        <item x="38"/>
        <item x="11"/>
        <item x="15"/>
        <item x="6"/>
        <item x="7"/>
        <item x="14"/>
        <item x="28"/>
        <item x="21"/>
        <item x="20"/>
        <item x="13"/>
        <item x="27"/>
        <item x="26"/>
        <item x="0"/>
        <item x="12"/>
        <item x="25"/>
        <item x="18"/>
        <item x="33"/>
        <item x="22"/>
        <item x="34"/>
        <item x="17"/>
        <item x="2"/>
        <item x="35"/>
        <item x="9"/>
        <item x="10"/>
        <item x="39"/>
        <item x="16"/>
        <item x="31"/>
        <item x="41"/>
        <item x="42"/>
        <item x="37"/>
        <item x="29"/>
        <item x="23"/>
        <item x="36"/>
        <item x="32"/>
        <item x="24"/>
        <item x="40"/>
        <item t="default"/>
      </items>
    </pivotField>
    <pivotField showAll="0">
      <items count="3">
        <item x="1"/>
        <item x="0"/>
        <item t="default"/>
      </items>
    </pivotField>
    <pivotField showAll="0">
      <items count="4">
        <item x="2"/>
        <item x="1"/>
        <item x="0"/>
        <item t="default"/>
      </items>
    </pivotField>
    <pivotField showAll="0">
      <items count="4">
        <item x="2"/>
        <item x="0"/>
        <item x="1"/>
        <item t="default"/>
      </items>
    </pivotField>
    <pivotField showAll="0"/>
    <pivotField showAll="0">
      <items count="3">
        <item x="1"/>
        <item h="1" x="0"/>
        <item t="default"/>
      </items>
    </pivotField>
    <pivotField showAll="0"/>
    <pivotField showAll="0"/>
    <pivotField showAll="0">
      <items count="10">
        <item x="7"/>
        <item x="8"/>
        <item x="0"/>
        <item x="5"/>
        <item x="6"/>
        <item x="2"/>
        <item x="1"/>
        <item x="4"/>
        <item x="3"/>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5">
        <item x="3"/>
        <item x="0"/>
        <item x="2"/>
        <item x="1"/>
        <item t="default"/>
      </items>
    </pivotField>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pivotField showAll="0"/>
    <pivotField showAll="0"/>
    <pivotField showAll="0"/>
    <pivotField showAll="0"/>
    <pivotField showAll="0">
      <items count="5">
        <item x="0"/>
        <item x="2"/>
        <item x="1"/>
        <item x="3"/>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Items count="1">
    <i/>
  </rowItems>
  <colItems count="1">
    <i/>
  </colItems>
  <dataFields count="1">
    <dataField name="Average of Age" fld="0" subtotal="average" baseField="0" baseItem="0" numFmtId="1"/>
  </dataFields>
  <formats count="1">
    <format dxfId="8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BB5DF850-7B9D-4B26-A430-1D57B655CB2C}" name="PivotTable6" cacheId="0" applyNumberFormats="0" applyBorderFormats="0" applyFontFormats="0" applyPatternFormats="0" applyAlignmentFormats="0" applyWidthHeightFormats="1" dataCaption="Values" updatedVersion="8" minRefreshableVersion="5" useAutoFormatting="1" rowGrandTotals="0" itemPrintTitles="1" createdVersion="8" indent="0" outline="1" outlineData="1" multipleFieldFilters="0" rowHeaderCaption="Employee Job Role">
  <location ref="A26:B35" firstHeaderRow="1" firstDataRow="1" firstDataCol="1"/>
  <pivotFields count="34">
    <pivotField showAll="0">
      <items count="44">
        <item x="8"/>
        <item x="5"/>
        <item x="30"/>
        <item x="1"/>
        <item x="4"/>
        <item x="3"/>
        <item x="19"/>
        <item x="38"/>
        <item x="11"/>
        <item x="15"/>
        <item x="6"/>
        <item x="7"/>
        <item x="14"/>
        <item x="28"/>
        <item x="21"/>
        <item x="20"/>
        <item x="13"/>
        <item x="27"/>
        <item x="26"/>
        <item x="0"/>
        <item x="12"/>
        <item x="25"/>
        <item x="18"/>
        <item x="33"/>
        <item x="22"/>
        <item x="34"/>
        <item x="17"/>
        <item x="2"/>
        <item x="35"/>
        <item x="9"/>
        <item x="10"/>
        <item x="39"/>
        <item x="16"/>
        <item x="31"/>
        <item x="41"/>
        <item x="42"/>
        <item x="37"/>
        <item x="29"/>
        <item x="23"/>
        <item x="36"/>
        <item x="32"/>
        <item x="24"/>
        <item x="40"/>
        <item t="default"/>
      </items>
    </pivotField>
    <pivotField dataField="1" showAll="0">
      <items count="3">
        <item x="1"/>
        <item x="0"/>
        <item t="default"/>
      </items>
    </pivotField>
    <pivotField showAll="0">
      <items count="4">
        <item x="2"/>
        <item x="1"/>
        <item x="0"/>
        <item t="default"/>
      </items>
    </pivotField>
    <pivotField showAll="0">
      <items count="4">
        <item x="2"/>
        <item x="0"/>
        <item x="1"/>
        <item t="default"/>
      </items>
    </pivotField>
    <pivotField showAll="0">
      <items count="30">
        <item x="4"/>
        <item x="0"/>
        <item x="5"/>
        <item x="7"/>
        <item x="9"/>
        <item x="2"/>
        <item x="22"/>
        <item x="10"/>
        <item x="14"/>
        <item x="6"/>
        <item x="18"/>
        <item x="19"/>
        <item x="16"/>
        <item x="17"/>
        <item x="1"/>
        <item x="15"/>
        <item x="12"/>
        <item x="24"/>
        <item x="21"/>
        <item x="11"/>
        <item x="27"/>
        <item x="3"/>
        <item x="23"/>
        <item x="20"/>
        <item x="13"/>
        <item x="26"/>
        <item x="28"/>
        <item x="25"/>
        <item x="8"/>
        <item t="default"/>
      </items>
    </pivotField>
    <pivotField showAll="0">
      <items count="3">
        <item x="1"/>
        <item h="1" x="0"/>
        <item t="default"/>
      </items>
    </pivotField>
    <pivotField showAll="0"/>
    <pivotField showAll="0"/>
    <pivotField axis="axisRow" showAll="0">
      <items count="10">
        <item x="7"/>
        <item x="8"/>
        <item x="0"/>
        <item x="5"/>
        <item x="6"/>
        <item x="2"/>
        <item x="1"/>
        <item x="4"/>
        <item x="3"/>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5">
        <item x="3"/>
        <item x="0"/>
        <item x="2"/>
        <item x="1"/>
        <item t="default"/>
      </items>
    </pivotField>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pivotField showAll="0"/>
    <pivotField showAll="0"/>
    <pivotField showAll="0"/>
    <pivotField showAll="0"/>
    <pivotField showAll="0">
      <items count="5">
        <item x="0"/>
        <item x="2"/>
        <item x="1"/>
        <item x="3"/>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Fields count="1">
    <field x="8"/>
  </rowFields>
  <rowItems count="9">
    <i>
      <x/>
    </i>
    <i>
      <x v="1"/>
    </i>
    <i>
      <x v="2"/>
    </i>
    <i>
      <x v="3"/>
    </i>
    <i>
      <x v="4"/>
    </i>
    <i>
      <x v="5"/>
    </i>
    <i>
      <x v="6"/>
    </i>
    <i>
      <x v="7"/>
    </i>
    <i>
      <x v="8"/>
    </i>
  </rowItems>
  <colItems count="1">
    <i/>
  </colItems>
  <dataFields count="1">
    <dataField name="Count of Attrit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2AC2B03E-0795-4387-8875-41D4F2EF17A6}"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rowHeaderCaption="Education">
  <location ref="A42:B47" firstHeaderRow="1" firstDataRow="1" firstDataCol="1"/>
  <pivotFields count="34">
    <pivotField showAll="0">
      <items count="44">
        <item x="8"/>
        <item x="5"/>
        <item x="30"/>
        <item x="1"/>
        <item x="4"/>
        <item x="3"/>
        <item x="19"/>
        <item x="38"/>
        <item x="11"/>
        <item x="15"/>
        <item x="6"/>
        <item x="7"/>
        <item x="14"/>
        <item x="28"/>
        <item x="21"/>
        <item x="20"/>
        <item x="13"/>
        <item x="27"/>
        <item x="26"/>
        <item x="0"/>
        <item x="12"/>
        <item x="25"/>
        <item x="18"/>
        <item x="33"/>
        <item x="22"/>
        <item x="34"/>
        <item x="17"/>
        <item x="2"/>
        <item x="35"/>
        <item x="9"/>
        <item x="10"/>
        <item x="39"/>
        <item x="16"/>
        <item x="31"/>
        <item x="41"/>
        <item x="42"/>
        <item x="37"/>
        <item x="29"/>
        <item x="23"/>
        <item x="36"/>
        <item x="32"/>
        <item x="24"/>
        <item x="40"/>
        <item t="default"/>
      </items>
    </pivotField>
    <pivotField dataField="1" showAll="0">
      <items count="3">
        <item x="1"/>
        <item x="0"/>
        <item t="default"/>
      </items>
    </pivotField>
    <pivotField showAll="0">
      <items count="4">
        <item x="2"/>
        <item x="1"/>
        <item x="0"/>
        <item t="default"/>
      </items>
    </pivotField>
    <pivotField showAll="0">
      <items count="4">
        <item x="2"/>
        <item x="0"/>
        <item x="1"/>
        <item t="default"/>
      </items>
    </pivotField>
    <pivotField showAll="0"/>
    <pivotField showAll="0">
      <items count="3">
        <item x="1"/>
        <item h="1" x="0"/>
        <item t="default"/>
      </items>
    </pivotField>
    <pivotField showAll="0"/>
    <pivotField showAll="0"/>
    <pivotField showAll="0">
      <items count="10">
        <item x="7"/>
        <item x="8"/>
        <item x="0"/>
        <item x="5"/>
        <item x="6"/>
        <item x="2"/>
        <item x="1"/>
        <item x="4"/>
        <item x="3"/>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axis="axisRow" showAll="0">
      <items count="5">
        <item x="3"/>
        <item x="0"/>
        <item x="2"/>
        <item x="1"/>
        <item t="default"/>
      </items>
    </pivotField>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pivotField showAll="0"/>
    <pivotField showAll="0"/>
    <pivotField showAll="0"/>
    <pivotField showAll="0"/>
    <pivotField showAll="0">
      <items count="5">
        <item x="0"/>
        <item x="2"/>
        <item x="1"/>
        <item x="3"/>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Fields count="1">
    <field x="22"/>
  </rowFields>
  <rowItems count="5">
    <i>
      <x/>
    </i>
    <i>
      <x v="1"/>
    </i>
    <i>
      <x v="2"/>
    </i>
    <i>
      <x v="3"/>
    </i>
    <i t="grand">
      <x/>
    </i>
  </rowItems>
  <colItems count="1">
    <i/>
  </colItems>
  <dataFields count="1">
    <dataField name="Count of Attrition" fld="1" subtotal="count" baseField="0" baseItem="0"/>
  </dataFields>
  <chartFormats count="3">
    <chartFormat chart="3"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purl.oclc.org/ooxml/spreadsheetml/main" xmlns:mc="http://schemas.openxmlformats.org/markup-compatibility/2006" xmlns:xr="http://schemas.microsoft.com/office/spreadsheetml/2014/revision" mc:Ignorable="xr" xr:uid="{C7DFC1A2-B776-4057-8EA2-5698E549CB7A}"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Performance Status">
  <location ref="H4:I7" firstHeaderRow="1" firstDataRow="1" firstDataCol="1" rowPageCount="1" colPageCount="1"/>
  <pivotFields count="34">
    <pivotField showAll="0">
      <items count="44">
        <item x="8"/>
        <item x="5"/>
        <item x="30"/>
        <item x="1"/>
        <item x="4"/>
        <item x="3"/>
        <item x="19"/>
        <item x="38"/>
        <item x="11"/>
        <item x="15"/>
        <item x="6"/>
        <item x="7"/>
        <item x="14"/>
        <item x="28"/>
        <item x="21"/>
        <item x="20"/>
        <item x="13"/>
        <item x="27"/>
        <item x="26"/>
        <item x="0"/>
        <item x="12"/>
        <item x="25"/>
        <item x="18"/>
        <item x="33"/>
        <item x="22"/>
        <item x="34"/>
        <item x="17"/>
        <item x="2"/>
        <item x="35"/>
        <item x="9"/>
        <item x="10"/>
        <item x="39"/>
        <item x="16"/>
        <item x="31"/>
        <item x="41"/>
        <item x="42"/>
        <item x="37"/>
        <item x="29"/>
        <item x="23"/>
        <item x="36"/>
        <item x="32"/>
        <item x="24"/>
        <item x="40"/>
        <item t="default"/>
      </items>
    </pivotField>
    <pivotField axis="axisPage" showAll="0">
      <items count="3">
        <item n="Current Employees" x="1"/>
        <item n="Ex Employees" x="0"/>
        <item t="default"/>
      </items>
    </pivotField>
    <pivotField showAll="0">
      <items count="4">
        <item x="2"/>
        <item x="1"/>
        <item x="0"/>
        <item t="default"/>
      </items>
    </pivotField>
    <pivotField dataField="1" showAll="0">
      <items count="4">
        <item x="2"/>
        <item x="0"/>
        <item x="1"/>
        <item t="default"/>
      </items>
    </pivotField>
    <pivotField showAll="0"/>
    <pivotField showAll="0">
      <items count="3">
        <item x="1"/>
        <item h="1" x="0"/>
        <item t="default"/>
      </items>
    </pivotField>
    <pivotField showAll="0"/>
    <pivotField showAll="0"/>
    <pivotField showAll="0">
      <items count="10">
        <item x="7"/>
        <item x="8"/>
        <item x="0"/>
        <item x="5"/>
        <item x="6"/>
        <item x="2"/>
        <item x="1"/>
        <item x="4"/>
        <item x="3"/>
        <item t="default"/>
      </items>
    </pivotField>
    <pivotField showAll="0"/>
    <pivotField showAll="0"/>
    <pivotField numFmtId="44" showAll="0"/>
    <pivotField showAll="0"/>
    <pivotField showAll="0"/>
    <pivotField showAll="0"/>
    <pivotField axis="axisRow" showAll="0">
      <items count="3">
        <item n="Low" x="0"/>
        <item n="High" x="1"/>
        <item t="default"/>
      </items>
    </pivotField>
    <pivotField showAll="0"/>
    <pivotField showAll="0"/>
    <pivotField showAll="0"/>
    <pivotField showAll="0"/>
    <pivotField showAll="0"/>
    <pivotField showAll="0"/>
    <pivotField showAll="0">
      <items count="5">
        <item x="3"/>
        <item x="0"/>
        <item x="2"/>
        <item x="1"/>
        <item t="default"/>
      </items>
    </pivotField>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pivotField showAll="0"/>
    <pivotField showAll="0"/>
    <pivotField showAll="0"/>
    <pivotField showAll="0"/>
    <pivotField showAll="0">
      <items count="5">
        <item x="0"/>
        <item x="2"/>
        <item x="1"/>
        <item x="3"/>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Fields count="1">
    <field x="15"/>
  </rowFields>
  <rowItems count="3">
    <i>
      <x/>
    </i>
    <i>
      <x v="1"/>
    </i>
    <i t="grand">
      <x/>
    </i>
  </rowItems>
  <colItems count="1">
    <i/>
  </colItems>
  <pageFields count="1">
    <pageField fld="1" hier="-1"/>
  </pageFields>
  <dataFields count="1">
    <dataField name="Total Employees"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purl.oclc.org/ooxml/spreadsheetml/main" xmlns:mc="http://schemas.openxmlformats.org/markup-compatibility/2006" xmlns:xr="http://schemas.microsoft.com/office/spreadsheetml/2014/revision" mc:Ignorable="xr" xr:uid="{769147E6-FDBB-4573-9941-7A5F7DA11C47}"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Travel">
  <location ref="A54:B58" firstHeaderRow="1" firstDataRow="1" firstDataCol="1"/>
  <pivotFields count="34">
    <pivotField showAll="0">
      <items count="44">
        <item x="8"/>
        <item x="5"/>
        <item x="30"/>
        <item x="1"/>
        <item x="4"/>
        <item x="3"/>
        <item x="19"/>
        <item x="38"/>
        <item x="11"/>
        <item x="15"/>
        <item x="6"/>
        <item x="7"/>
        <item x="14"/>
        <item x="28"/>
        <item x="21"/>
        <item x="20"/>
        <item x="13"/>
        <item x="27"/>
        <item x="26"/>
        <item x="0"/>
        <item x="12"/>
        <item x="25"/>
        <item x="18"/>
        <item x="33"/>
        <item x="22"/>
        <item x="34"/>
        <item x="17"/>
        <item x="2"/>
        <item x="35"/>
        <item x="9"/>
        <item x="10"/>
        <item x="39"/>
        <item x="16"/>
        <item x="31"/>
        <item x="41"/>
        <item x="42"/>
        <item x="37"/>
        <item x="29"/>
        <item x="23"/>
        <item x="36"/>
        <item x="32"/>
        <item x="24"/>
        <item x="40"/>
        <item t="default"/>
      </items>
    </pivotField>
    <pivotField dataField="1" showAll="0">
      <items count="3">
        <item x="1"/>
        <item x="0"/>
        <item t="default"/>
      </items>
    </pivotField>
    <pivotField axis="axisRow" showAll="0">
      <items count="4">
        <item x="2"/>
        <item x="1"/>
        <item x="0"/>
        <item t="default"/>
      </items>
    </pivotField>
    <pivotField showAll="0">
      <items count="4">
        <item x="2"/>
        <item x="0"/>
        <item x="1"/>
        <item t="default"/>
      </items>
    </pivotField>
    <pivotField showAll="0"/>
    <pivotField showAll="0">
      <items count="3">
        <item x="1"/>
        <item h="1" x="0"/>
        <item t="default"/>
      </items>
    </pivotField>
    <pivotField showAll="0"/>
    <pivotField showAll="0"/>
    <pivotField showAll="0">
      <items count="10">
        <item x="7"/>
        <item x="8"/>
        <item x="0"/>
        <item x="5"/>
        <item x="6"/>
        <item x="2"/>
        <item x="1"/>
        <item x="4"/>
        <item x="3"/>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5">
        <item x="3"/>
        <item x="0"/>
        <item x="2"/>
        <item x="1"/>
        <item t="default"/>
      </items>
    </pivotField>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pivotField showAll="0"/>
    <pivotField showAll="0"/>
    <pivotField showAll="0"/>
    <pivotField showAll="0"/>
    <pivotField showAll="0">
      <items count="5">
        <item x="0"/>
        <item x="2"/>
        <item x="1"/>
        <item x="3"/>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Fields count="1">
    <field x="2"/>
  </rowFields>
  <rowItems count="4">
    <i>
      <x/>
    </i>
    <i>
      <x v="1"/>
    </i>
    <i>
      <x v="2"/>
    </i>
    <i t="grand">
      <x/>
    </i>
  </rowItems>
  <colItems count="1">
    <i/>
  </colItems>
  <dataFields count="1">
    <dataField name="Count of Attrit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purl.oclc.org/ooxml/spreadsheetml/main" xmlns:mc="http://schemas.openxmlformats.org/markup-compatibility/2006" xmlns:xr="http://schemas.microsoft.com/office/spreadsheetml/2014/revision" mc:Ignorable="xr" xr:uid="{56A71758-BA37-4EE6-8279-DB05AC1DEE51}"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rowHeaderCaption="Hire Source">
  <location ref="A68:C74" firstHeaderRow="1" firstDataRow="2" firstDataCol="1"/>
  <pivotFields count="34">
    <pivotField showAll="0">
      <items count="44">
        <item x="8"/>
        <item x="5"/>
        <item x="30"/>
        <item x="1"/>
        <item x="4"/>
        <item x="3"/>
        <item x="19"/>
        <item x="38"/>
        <item x="11"/>
        <item x="15"/>
        <item x="6"/>
        <item x="7"/>
        <item x="14"/>
        <item x="28"/>
        <item x="21"/>
        <item x="20"/>
        <item x="13"/>
        <item x="27"/>
        <item x="26"/>
        <item x="0"/>
        <item x="12"/>
        <item x="25"/>
        <item x="18"/>
        <item x="33"/>
        <item x="22"/>
        <item x="34"/>
        <item x="17"/>
        <item x="2"/>
        <item x="35"/>
        <item x="9"/>
        <item x="10"/>
        <item x="39"/>
        <item x="16"/>
        <item x="31"/>
        <item x="41"/>
        <item x="42"/>
        <item x="37"/>
        <item x="29"/>
        <item x="23"/>
        <item x="36"/>
        <item x="32"/>
        <item x="24"/>
        <item x="40"/>
        <item t="default"/>
      </items>
    </pivotField>
    <pivotField dataField="1" showAll="0">
      <items count="3">
        <item x="1"/>
        <item x="0"/>
        <item t="default"/>
      </items>
    </pivotField>
    <pivotField showAll="0">
      <items count="4">
        <item x="2"/>
        <item x="1"/>
        <item x="0"/>
        <item t="default"/>
      </items>
    </pivotField>
    <pivotField showAll="0">
      <items count="4">
        <item x="2"/>
        <item x="0"/>
        <item x="1"/>
        <item t="default"/>
      </items>
    </pivotField>
    <pivotField showAll="0"/>
    <pivotField axis="axisCol" showAll="0">
      <items count="3">
        <item sd="0" x="1"/>
        <item h="1" sd="0" x="0"/>
        <item t="default"/>
      </items>
    </pivotField>
    <pivotField showAll="0"/>
    <pivotField showAll="0"/>
    <pivotField showAll="0">
      <items count="10">
        <item x="7"/>
        <item x="8"/>
        <item x="0"/>
        <item x="5"/>
        <item x="6"/>
        <item x="2"/>
        <item x="1"/>
        <item x="4"/>
        <item x="3"/>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5">
        <item x="3"/>
        <item x="0"/>
        <item x="2"/>
        <item x="1"/>
        <item t="default"/>
      </items>
    </pivotField>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pivotField showAll="0">
      <items count="3">
        <item x="0"/>
        <item x="1"/>
        <item t="default"/>
      </items>
    </pivotField>
    <pivotField showAll="0"/>
    <pivotField showAll="0"/>
    <pivotField showAll="0"/>
    <pivotField axis="axisRow" showAll="0">
      <items count="5">
        <item x="0"/>
        <item x="2"/>
        <item x="1"/>
        <item x="3"/>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Fields count="1">
    <field x="29"/>
  </rowFields>
  <rowItems count="5">
    <i>
      <x/>
    </i>
    <i>
      <x v="1"/>
    </i>
    <i>
      <x v="2"/>
    </i>
    <i>
      <x v="3"/>
    </i>
    <i t="grand">
      <x/>
    </i>
  </rowItems>
  <colFields count="1">
    <field x="5"/>
  </colFields>
  <colItems count="2">
    <i>
      <x/>
    </i>
    <i t="grand">
      <x/>
    </i>
  </colItems>
  <dataFields count="1">
    <dataField name="Count of Attrition" fld="1" subtotal="count"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9" format="4" series="1">
      <pivotArea type="data" outline="0" fieldPosition="0">
        <references count="2">
          <reference field="4294967294" count="1" selected="0">
            <x v="0"/>
          </reference>
          <reference field="5" count="1" selected="0">
            <x v="0"/>
          </reference>
        </references>
      </pivotArea>
    </chartFormat>
    <chartFormat chart="9" format="5" series="1">
      <pivotArea type="data" outline="0" fieldPosition="0">
        <references count="2">
          <reference field="4294967294" count="1" selected="0">
            <x v="0"/>
          </reference>
          <reference field="5" count="1" selected="0">
            <x v="1"/>
          </reference>
        </references>
      </pivotArea>
    </chartFormat>
    <chartFormat chart="11" format="8" series="1">
      <pivotArea type="data" outline="0" fieldPosition="0">
        <references count="2">
          <reference field="4294967294" count="1" selected="0">
            <x v="0"/>
          </reference>
          <reference field="5" count="1" selected="0">
            <x v="0"/>
          </reference>
        </references>
      </pivotArea>
    </chartFormat>
    <chartFormat chart="11" format="9"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purl.oclc.org/ooxml/spreadsheetml/main" xmlns:mc="http://schemas.openxmlformats.org/markup-compatibility/2006" xmlns:xr="http://schemas.microsoft.com/office/spreadsheetml/2014/revision" mc:Ignorable="xr" xr:uid="{5CC2F8B4-9184-4AC6-BA8F-1CE5629E0DE6}" name="PivotTable1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6" rowHeaderCaption="Gender">
  <location ref="A83:B85" firstHeaderRow="1" firstDataRow="1" firstDataCol="1"/>
  <pivotFields count="34">
    <pivotField showAll="0">
      <items count="44">
        <item x="8"/>
        <item x="5"/>
        <item x="30"/>
        <item x="1"/>
        <item x="4"/>
        <item x="3"/>
        <item x="19"/>
        <item x="38"/>
        <item x="11"/>
        <item x="15"/>
        <item x="6"/>
        <item x="7"/>
        <item x="14"/>
        <item x="28"/>
        <item x="21"/>
        <item x="20"/>
        <item x="13"/>
        <item x="27"/>
        <item x="26"/>
        <item x="0"/>
        <item x="12"/>
        <item x="25"/>
        <item x="18"/>
        <item x="33"/>
        <item x="22"/>
        <item x="34"/>
        <item x="17"/>
        <item x="2"/>
        <item x="35"/>
        <item x="9"/>
        <item x="10"/>
        <item x="39"/>
        <item x="16"/>
        <item x="31"/>
        <item x="41"/>
        <item x="42"/>
        <item x="37"/>
        <item x="29"/>
        <item x="23"/>
        <item x="36"/>
        <item x="32"/>
        <item x="24"/>
        <item x="40"/>
        <item t="default"/>
      </items>
    </pivotField>
    <pivotField dataField="1" showAll="0">
      <items count="3">
        <item x="1"/>
        <item x="0"/>
        <item t="default"/>
      </items>
    </pivotField>
    <pivotField showAll="0">
      <items count="4">
        <item x="2"/>
        <item x="1"/>
        <item x="0"/>
        <item t="default"/>
      </items>
    </pivotField>
    <pivotField showAll="0">
      <items count="4">
        <item x="2"/>
        <item x="0"/>
        <item x="1"/>
        <item t="default"/>
      </items>
    </pivotField>
    <pivotField showAll="0"/>
    <pivotField axis="axisRow" showAll="0">
      <items count="3">
        <item x="1"/>
        <item h="1" x="0"/>
        <item t="default"/>
      </items>
    </pivotField>
    <pivotField showAll="0"/>
    <pivotField showAll="0"/>
    <pivotField showAll="0">
      <items count="10">
        <item x="7"/>
        <item x="8"/>
        <item x="0"/>
        <item x="5"/>
        <item x="6"/>
        <item x="2"/>
        <item x="1"/>
        <item x="4"/>
        <item x="3"/>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5">
        <item x="3"/>
        <item x="0"/>
        <item x="2"/>
        <item x="1"/>
        <item t="default"/>
      </items>
    </pivotField>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pivotField showAll="0"/>
    <pivotField showAll="0"/>
    <pivotField showAll="0"/>
    <pivotField showAll="0"/>
    <pivotField showAll="0">
      <items count="5">
        <item x="0"/>
        <item x="2"/>
        <item x="1"/>
        <item x="3"/>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Fields count="1">
    <field x="5"/>
  </rowFields>
  <rowItems count="2">
    <i>
      <x/>
    </i>
    <i t="grand">
      <x/>
    </i>
  </rowItems>
  <colItems count="1">
    <i/>
  </colItems>
  <dataFields count="1">
    <dataField name="Count of Attrition" fld="1" subtotal="count" showDataAs="percentOfTotal" baseField="5" baseItem="1" numFmtId="10"/>
  </dataFields>
  <formats count="3">
    <format dxfId="87">
      <pivotArea collapsedLevelsAreSubtotals="1" fieldPosition="0">
        <references count="1">
          <reference field="5" count="1">
            <x v="0"/>
          </reference>
        </references>
      </pivotArea>
    </format>
    <format dxfId="86">
      <pivotArea collapsedLevelsAreSubtotals="1" fieldPosition="0">
        <references count="1">
          <reference field="5" count="1">
            <x v="1"/>
          </reference>
        </references>
      </pivotArea>
    </format>
    <format dxfId="85">
      <pivotArea grandRow="1" outline="0" collapsedLevelsAreSubtotals="1" fieldPosition="0"/>
    </format>
  </formats>
  <chartFormats count="9">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5" count="1" selected="0">
            <x v="0"/>
          </reference>
        </references>
      </pivotArea>
    </chartFormat>
    <chartFormat chart="16" format="2">
      <pivotArea type="data" outline="0" fieldPosition="0">
        <references count="2">
          <reference field="4294967294" count="1" selected="0">
            <x v="0"/>
          </reference>
          <reference field="5" count="1" selected="0">
            <x v="1"/>
          </reference>
        </references>
      </pivotArea>
    </chartFormat>
    <chartFormat chart="23" format="6" series="1">
      <pivotArea type="data" outline="0" fieldPosition="0">
        <references count="1">
          <reference field="4294967294" count="1" selected="0">
            <x v="0"/>
          </reference>
        </references>
      </pivotArea>
    </chartFormat>
    <chartFormat chart="23" format="7">
      <pivotArea type="data" outline="0" fieldPosition="0">
        <references count="2">
          <reference field="4294967294" count="1" selected="0">
            <x v="0"/>
          </reference>
          <reference field="5" count="1" selected="0">
            <x v="0"/>
          </reference>
        </references>
      </pivotArea>
    </chartFormat>
    <chartFormat chart="23" format="8">
      <pivotArea type="data" outline="0" fieldPosition="0">
        <references count="2">
          <reference field="4294967294" count="1" selected="0">
            <x v="0"/>
          </reference>
          <reference field="5" count="1" selected="0">
            <x v="1"/>
          </reference>
        </references>
      </pivotArea>
    </chartFormat>
    <chartFormat chart="25" format="12" series="1">
      <pivotArea type="data" outline="0" fieldPosition="0">
        <references count="1">
          <reference field="4294967294" count="1" selected="0">
            <x v="0"/>
          </reference>
        </references>
      </pivotArea>
    </chartFormat>
    <chartFormat chart="25" format="13">
      <pivotArea type="data" outline="0" fieldPosition="0">
        <references count="2">
          <reference field="4294967294" count="1" selected="0">
            <x v="0"/>
          </reference>
          <reference field="5" count="1" selected="0">
            <x v="0"/>
          </reference>
        </references>
      </pivotArea>
    </chartFormat>
    <chartFormat chart="25" format="14">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purl.oclc.org/ooxml/spreadsheetml/main" xmlns:mc="http://schemas.openxmlformats.org/markup-compatibility/2006" xmlns:xr="http://schemas.microsoft.com/office/spreadsheetml/2014/revision" mc:Ignorable="xr" xr:uid="{D9224BDE-0A3A-4392-AF78-A6EB2ACBB3A6}"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Job mode">
  <location ref="A109:B113" firstHeaderRow="1" firstDataRow="1" firstDataCol="1"/>
  <pivotFields count="34">
    <pivotField showAll="0">
      <items count="44">
        <item x="8"/>
        <item x="5"/>
        <item x="30"/>
        <item x="1"/>
        <item x="4"/>
        <item x="3"/>
        <item x="19"/>
        <item x="38"/>
        <item x="11"/>
        <item x="15"/>
        <item x="6"/>
        <item x="7"/>
        <item x="14"/>
        <item x="28"/>
        <item x="21"/>
        <item x="20"/>
        <item x="13"/>
        <item x="27"/>
        <item x="26"/>
        <item x="0"/>
        <item x="12"/>
        <item x="25"/>
        <item x="18"/>
        <item x="33"/>
        <item x="22"/>
        <item x="34"/>
        <item x="17"/>
        <item x="2"/>
        <item x="35"/>
        <item x="9"/>
        <item x="10"/>
        <item x="39"/>
        <item x="16"/>
        <item x="31"/>
        <item x="41"/>
        <item x="42"/>
        <item x="37"/>
        <item x="29"/>
        <item x="23"/>
        <item x="36"/>
        <item x="32"/>
        <item x="24"/>
        <item x="40"/>
        <item t="default"/>
      </items>
    </pivotField>
    <pivotField dataField="1" showAll="0">
      <items count="3">
        <item x="1"/>
        <item x="0"/>
        <item t="default"/>
      </items>
    </pivotField>
    <pivotField showAll="0">
      <items count="4">
        <item x="2"/>
        <item x="1"/>
        <item x="0"/>
        <item t="default"/>
      </items>
    </pivotField>
    <pivotField showAll="0">
      <items count="4">
        <item x="2"/>
        <item x="0"/>
        <item x="1"/>
        <item t="default"/>
      </items>
    </pivotField>
    <pivotField showAll="0"/>
    <pivotField showAll="0">
      <items count="3">
        <item x="1"/>
        <item h="1" x="0"/>
        <item t="default"/>
      </items>
    </pivotField>
    <pivotField showAll="0"/>
    <pivotField showAll="0"/>
    <pivotField showAll="0">
      <items count="10">
        <item x="7"/>
        <item x="8"/>
        <item x="0"/>
        <item x="5"/>
        <item x="6"/>
        <item x="2"/>
        <item x="1"/>
        <item x="4"/>
        <item x="3"/>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5">
        <item x="3"/>
        <item x="0"/>
        <item x="2"/>
        <item x="1"/>
        <item t="default"/>
      </items>
    </pivotField>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pivotField showAll="0"/>
    <pivotField showAll="0"/>
    <pivotField showAll="0"/>
    <pivotField showAll="0"/>
    <pivotField showAll="0">
      <items count="5">
        <item x="0"/>
        <item x="2"/>
        <item x="1"/>
        <item x="3"/>
        <item t="default"/>
      </items>
    </pivotField>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Fields count="1">
    <field x="30"/>
  </rowFields>
  <rowItems count="4">
    <i>
      <x/>
    </i>
    <i>
      <x v="1"/>
    </i>
    <i>
      <x v="2"/>
    </i>
    <i t="grand">
      <x/>
    </i>
  </rowItems>
  <colItems count="1">
    <i/>
  </colItems>
  <dataFields count="1">
    <dataField name="Count of Attrit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purl.oclc.org/ooxml/spreadsheetml/main" xmlns:mc="http://schemas.openxmlformats.org/markup-compatibility/2006" xmlns:xr="http://schemas.microsoft.com/office/spreadsheetml/2014/revision" mc:Ignorable="xr" xr:uid="{E0F5FD2C-15CA-4288-8CB1-57D12188A88B}"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rowHeaderCaption="Education">
  <location ref="B3:C8" firstHeaderRow="1" firstDataRow="1" firstDataCol="1"/>
  <pivotFields count="34">
    <pivotField showAll="0">
      <items count="44">
        <item x="8"/>
        <item x="5"/>
        <item x="30"/>
        <item x="1"/>
        <item x="4"/>
        <item x="3"/>
        <item x="19"/>
        <item x="38"/>
        <item x="11"/>
        <item x="15"/>
        <item x="6"/>
        <item x="7"/>
        <item x="14"/>
        <item x="28"/>
        <item x="21"/>
        <item x="20"/>
        <item x="13"/>
        <item x="27"/>
        <item x="26"/>
        <item x="0"/>
        <item x="12"/>
        <item x="25"/>
        <item x="18"/>
        <item x="33"/>
        <item x="22"/>
        <item x="34"/>
        <item x="17"/>
        <item x="2"/>
        <item x="35"/>
        <item x="9"/>
        <item x="10"/>
        <item x="39"/>
        <item x="16"/>
        <item x="31"/>
        <item x="41"/>
        <item x="42"/>
        <item x="37"/>
        <item x="29"/>
        <item x="23"/>
        <item x="36"/>
        <item x="32"/>
        <item x="24"/>
        <item x="40"/>
        <item t="default"/>
      </items>
    </pivotField>
    <pivotField dataField="1" showAll="0">
      <items count="3">
        <item x="1"/>
        <item x="0"/>
        <item t="default"/>
      </items>
    </pivotField>
    <pivotField showAll="0">
      <items count="4">
        <item x="2"/>
        <item x="1"/>
        <item x="0"/>
        <item t="default"/>
      </items>
    </pivotField>
    <pivotField showAll="0">
      <items count="4">
        <item x="2"/>
        <item x="0"/>
        <item x="1"/>
        <item t="default"/>
      </items>
    </pivotField>
    <pivotField showAll="0"/>
    <pivotField showAll="0">
      <items count="3">
        <item x="1"/>
        <item h="1" x="0"/>
        <item t="default"/>
      </items>
    </pivotField>
    <pivotField showAll="0"/>
    <pivotField showAll="0"/>
    <pivotField showAll="0">
      <items count="10">
        <item x="7"/>
        <item x="8"/>
        <item x="0"/>
        <item x="5"/>
        <item x="6"/>
        <item x="2"/>
        <item x="1"/>
        <item x="4"/>
        <item x="3"/>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axis="axisRow" showAll="0">
      <items count="5">
        <item x="3"/>
        <item x="0"/>
        <item x="2"/>
        <item x="1"/>
        <item t="default"/>
      </items>
    </pivotField>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pivotField showAll="0"/>
    <pivotField showAll="0"/>
    <pivotField showAll="0"/>
    <pivotField showAll="0"/>
    <pivotField showAll="0">
      <items count="5">
        <item x="0"/>
        <item x="2"/>
        <item x="1"/>
        <item x="3"/>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Fields count="1">
    <field x="22"/>
  </rowFields>
  <rowItems count="5">
    <i>
      <x/>
    </i>
    <i>
      <x v="1"/>
    </i>
    <i>
      <x v="2"/>
    </i>
    <i>
      <x v="3"/>
    </i>
    <i t="grand">
      <x/>
    </i>
  </rowItems>
  <colItems count="1">
    <i/>
  </colItems>
  <dataFields count="1">
    <dataField name="Count of Attrition" fld="1" subtotal="count" baseField="0" baseItem="0"/>
  </dataField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purl.oclc.org/ooxml/spreadsheetml/main" xmlns:mc="http://schemas.openxmlformats.org/markup-compatibility/2006" xmlns:xr="http://schemas.microsoft.com/office/spreadsheetml/2014/revision" mc:Ignorable="xr" xr:uid="{5E66C72F-65E6-44B9-BD33-CA429FF2E980}"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rowHeaderCaption="Gender">
  <location ref="B3:C5" firstHeaderRow="1" firstDataRow="1" firstDataCol="1"/>
  <pivotFields count="34">
    <pivotField showAll="0">
      <items count="44">
        <item x="8"/>
        <item x="5"/>
        <item x="30"/>
        <item x="1"/>
        <item x="4"/>
        <item x="3"/>
        <item x="19"/>
        <item x="38"/>
        <item x="11"/>
        <item x="15"/>
        <item x="6"/>
        <item x="7"/>
        <item x="14"/>
        <item x="28"/>
        <item x="21"/>
        <item x="20"/>
        <item x="13"/>
        <item x="27"/>
        <item x="26"/>
        <item x="0"/>
        <item x="12"/>
        <item x="25"/>
        <item x="18"/>
        <item x="33"/>
        <item x="22"/>
        <item x="34"/>
        <item x="17"/>
        <item x="2"/>
        <item x="35"/>
        <item x="9"/>
        <item x="10"/>
        <item x="39"/>
        <item x="16"/>
        <item x="31"/>
        <item x="41"/>
        <item x="42"/>
        <item x="37"/>
        <item x="29"/>
        <item x="23"/>
        <item x="36"/>
        <item x="32"/>
        <item x="24"/>
        <item x="40"/>
        <item t="default"/>
      </items>
    </pivotField>
    <pivotField dataField="1" showAll="0">
      <items count="3">
        <item x="1"/>
        <item x="0"/>
        <item t="default"/>
      </items>
    </pivotField>
    <pivotField showAll="0">
      <items count="4">
        <item x="2"/>
        <item x="1"/>
        <item x="0"/>
        <item t="default"/>
      </items>
    </pivotField>
    <pivotField showAll="0">
      <items count="4">
        <item x="2"/>
        <item x="0"/>
        <item x="1"/>
        <item t="default"/>
      </items>
    </pivotField>
    <pivotField showAll="0"/>
    <pivotField axis="axisRow" showAll="0">
      <items count="3">
        <item x="1"/>
        <item h="1" x="0"/>
        <item t="default"/>
      </items>
    </pivotField>
    <pivotField showAll="0"/>
    <pivotField showAll="0"/>
    <pivotField showAll="0">
      <items count="10">
        <item x="7"/>
        <item x="8"/>
        <item x="0"/>
        <item x="5"/>
        <item x="6"/>
        <item x="2"/>
        <item x="1"/>
        <item x="4"/>
        <item x="3"/>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5">
        <item x="3"/>
        <item x="0"/>
        <item x="2"/>
        <item x="1"/>
        <item t="default"/>
      </items>
    </pivotField>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pivotField showAll="0"/>
    <pivotField showAll="0"/>
    <pivotField showAll="0"/>
    <pivotField showAll="0"/>
    <pivotField showAll="0">
      <items count="5">
        <item x="0"/>
        <item x="2"/>
        <item x="1"/>
        <item x="3"/>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Fields count="1">
    <field x="5"/>
  </rowFields>
  <rowItems count="2">
    <i>
      <x/>
    </i>
    <i t="grand">
      <x/>
    </i>
  </rowItems>
  <colItems count="1">
    <i/>
  </colItems>
  <dataFields count="1">
    <dataField name="Count of Attrition" fld="1" subtotal="count" showDataAs="percentOfTotal" baseField="5" baseItem="1" numFmtId="10"/>
  </dataFields>
  <formats count="3">
    <format dxfId="82">
      <pivotArea collapsedLevelsAreSubtotals="1" fieldPosition="0">
        <references count="1">
          <reference field="5" count="1">
            <x v="0"/>
          </reference>
        </references>
      </pivotArea>
    </format>
    <format dxfId="81">
      <pivotArea collapsedLevelsAreSubtotals="1" fieldPosition="0">
        <references count="1">
          <reference field="5" count="1">
            <x v="1"/>
          </reference>
        </references>
      </pivotArea>
    </format>
    <format dxfId="80">
      <pivotArea grandRow="1" outline="0" collapsedLevelsAreSubtotals="1" fieldPosition="0"/>
    </format>
  </formats>
  <chartFormats count="6">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5" count="1" selected="0">
            <x v="0"/>
          </reference>
        </references>
      </pivotArea>
    </chartFormat>
    <chartFormat chart="16" format="2">
      <pivotArea type="data" outline="0" fieldPosition="0">
        <references count="2">
          <reference field="4294967294" count="1" selected="0">
            <x v="0"/>
          </reference>
          <reference field="5" count="1" selected="0">
            <x v="1"/>
          </reference>
        </references>
      </pivotArea>
    </chartFormat>
    <chartFormat chart="20" format="6" series="1">
      <pivotArea type="data" outline="0" fieldPosition="0">
        <references count="1">
          <reference field="4294967294" count="1" selected="0">
            <x v="0"/>
          </reference>
        </references>
      </pivotArea>
    </chartFormat>
    <chartFormat chart="20" format="7">
      <pivotArea type="data" outline="0" fieldPosition="0">
        <references count="2">
          <reference field="4294967294" count="1" selected="0">
            <x v="0"/>
          </reference>
          <reference field="5" count="1" selected="0">
            <x v="0"/>
          </reference>
        </references>
      </pivotArea>
    </chartFormat>
    <chartFormat chart="20" format="8">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purl.oclc.org/ooxml/spreadsheetml/main" xmlns:mc="http://schemas.openxmlformats.org/markup-compatibility/2006" xmlns:xr="http://schemas.microsoft.com/office/spreadsheetml/2014/revision" mc:Ignorable="xr" xr:uid="{0ED7FDB4-748B-47B8-A612-C636379FA988}"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Travel">
  <location ref="B3:C7" firstHeaderRow="1" firstDataRow="1" firstDataCol="1"/>
  <pivotFields count="34">
    <pivotField showAll="0">
      <items count="44">
        <item x="8"/>
        <item x="5"/>
        <item x="30"/>
        <item x="1"/>
        <item x="4"/>
        <item x="3"/>
        <item x="19"/>
        <item x="38"/>
        <item x="11"/>
        <item x="15"/>
        <item x="6"/>
        <item x="7"/>
        <item x="14"/>
        <item x="28"/>
        <item x="21"/>
        <item x="20"/>
        <item x="13"/>
        <item x="27"/>
        <item x="26"/>
        <item x="0"/>
        <item x="12"/>
        <item x="25"/>
        <item x="18"/>
        <item x="33"/>
        <item x="22"/>
        <item x="34"/>
        <item x="17"/>
        <item x="2"/>
        <item x="35"/>
        <item x="9"/>
        <item x="10"/>
        <item x="39"/>
        <item x="16"/>
        <item x="31"/>
        <item x="41"/>
        <item x="42"/>
        <item x="37"/>
        <item x="29"/>
        <item x="23"/>
        <item x="36"/>
        <item x="32"/>
        <item x="24"/>
        <item x="40"/>
        <item t="default"/>
      </items>
    </pivotField>
    <pivotField dataField="1" showAll="0">
      <items count="3">
        <item x="1"/>
        <item x="0"/>
        <item t="default"/>
      </items>
    </pivotField>
    <pivotField axis="axisRow" showAll="0">
      <items count="4">
        <item x="2"/>
        <item x="1"/>
        <item x="0"/>
        <item t="default"/>
      </items>
    </pivotField>
    <pivotField showAll="0">
      <items count="4">
        <item x="2"/>
        <item x="0"/>
        <item x="1"/>
        <item t="default"/>
      </items>
    </pivotField>
    <pivotField showAll="0"/>
    <pivotField showAll="0">
      <items count="3">
        <item x="1"/>
        <item h="1" x="0"/>
        <item t="default"/>
      </items>
    </pivotField>
    <pivotField showAll="0"/>
    <pivotField showAll="0"/>
    <pivotField showAll="0">
      <items count="10">
        <item x="7"/>
        <item x="8"/>
        <item x="0"/>
        <item x="5"/>
        <item x="6"/>
        <item x="2"/>
        <item x="1"/>
        <item x="4"/>
        <item x="3"/>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5">
        <item x="3"/>
        <item x="0"/>
        <item x="2"/>
        <item x="1"/>
        <item t="default"/>
      </items>
    </pivotField>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pivotField showAll="0"/>
    <pivotField showAll="0"/>
    <pivotField showAll="0"/>
    <pivotField showAll="0"/>
    <pivotField showAll="0">
      <items count="5">
        <item x="0"/>
        <item x="2"/>
        <item x="1"/>
        <item x="3"/>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Fields count="1">
    <field x="2"/>
  </rowFields>
  <rowItems count="4">
    <i>
      <x/>
    </i>
    <i>
      <x v="1"/>
    </i>
    <i>
      <x v="2"/>
    </i>
    <i t="grand">
      <x/>
    </i>
  </rowItems>
  <colItems count="1">
    <i/>
  </colItems>
  <dataFields count="1">
    <dataField name="Count of Attrit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purl.oclc.org/ooxml/spreadsheetml/main" xmlns:mc="http://schemas.openxmlformats.org/markup-compatibility/2006" xmlns:xr="http://schemas.microsoft.com/office/spreadsheetml/2014/revision" mc:Ignorable="xr" xr:uid="{2E5BE319-8236-4104-95BD-2A5CEC9555B4}"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rowHeaderCaption="Department">
  <location ref="B3:C7" firstHeaderRow="1" firstDataRow="1" firstDataCol="1"/>
  <pivotFields count="34">
    <pivotField showAll="0">
      <items count="44">
        <item x="8"/>
        <item x="5"/>
        <item x="30"/>
        <item x="1"/>
        <item x="4"/>
        <item x="3"/>
        <item x="19"/>
        <item x="38"/>
        <item x="11"/>
        <item x="15"/>
        <item x="6"/>
        <item x="7"/>
        <item x="14"/>
        <item x="28"/>
        <item x="21"/>
        <item x="20"/>
        <item x="13"/>
        <item x="27"/>
        <item x="26"/>
        <item x="0"/>
        <item x="12"/>
        <item x="25"/>
        <item x="18"/>
        <item x="33"/>
        <item x="22"/>
        <item x="34"/>
        <item x="17"/>
        <item x="2"/>
        <item x="35"/>
        <item x="9"/>
        <item x="10"/>
        <item x="39"/>
        <item x="16"/>
        <item x="31"/>
        <item x="41"/>
        <item x="42"/>
        <item x="37"/>
        <item x="29"/>
        <item x="23"/>
        <item x="36"/>
        <item x="32"/>
        <item x="24"/>
        <item x="40"/>
        <item t="default"/>
      </items>
    </pivotField>
    <pivotField dataField="1" showAll="0">
      <items count="3">
        <item x="1"/>
        <item x="0"/>
        <item t="default"/>
      </items>
    </pivotField>
    <pivotField showAll="0">
      <items count="4">
        <item x="2"/>
        <item x="1"/>
        <item x="0"/>
        <item t="default"/>
      </items>
    </pivotField>
    <pivotField axis="axisRow" showAll="0">
      <items count="4">
        <item x="2"/>
        <item x="0"/>
        <item x="1"/>
        <item t="default"/>
      </items>
    </pivotField>
    <pivotField showAll="0"/>
    <pivotField showAll="0">
      <items count="3">
        <item x="1"/>
        <item h="1" x="0"/>
        <item t="default"/>
      </items>
    </pivotField>
    <pivotField showAll="0"/>
    <pivotField showAll="0"/>
    <pivotField showAll="0">
      <items count="10">
        <item x="7"/>
        <item x="8"/>
        <item x="0"/>
        <item x="5"/>
        <item x="6"/>
        <item x="2"/>
        <item x="1"/>
        <item x="4"/>
        <item x="3"/>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5">
        <item x="3"/>
        <item x="0"/>
        <item x="2"/>
        <item x="1"/>
        <item t="default"/>
      </items>
    </pivotField>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pivotField showAll="0"/>
    <pivotField showAll="0"/>
    <pivotField showAll="0"/>
    <pivotField showAll="0"/>
    <pivotField showAll="0">
      <items count="5">
        <item x="0"/>
        <item x="2"/>
        <item x="1"/>
        <item x="3"/>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Fields count="1">
    <field x="3"/>
  </rowFields>
  <rowItems count="4">
    <i>
      <x/>
    </i>
    <i>
      <x v="1"/>
    </i>
    <i>
      <x v="2"/>
    </i>
    <i t="grand">
      <x/>
    </i>
  </rowItems>
  <colItems count="1">
    <i/>
  </colItems>
  <dataFields count="1">
    <dataField name="Count of Attrition" fld="1" subtotal="count" baseField="0" baseItem="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3" count="1" selected="0">
            <x v="1"/>
          </reference>
        </references>
      </pivotArea>
    </chartFormat>
    <chartFormat chart="3" format="2">
      <pivotArea type="data" outline="0" fieldPosition="0">
        <references count="2">
          <reference field="4294967294" count="1" selected="0">
            <x v="0"/>
          </reference>
          <reference field="3" count="1" selected="0">
            <x v="0"/>
          </reference>
        </references>
      </pivotArea>
    </chartFormat>
    <chartFormat chart="3" format="3">
      <pivotArea type="data" outline="0" fieldPosition="0">
        <references count="2">
          <reference field="4294967294" count="1" selected="0">
            <x v="0"/>
          </reference>
          <reference field="3"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3" count="1" selected="0">
            <x v="0"/>
          </reference>
        </references>
      </pivotArea>
    </chartFormat>
    <chartFormat chart="6" format="10">
      <pivotArea type="data" outline="0" fieldPosition="0">
        <references count="2">
          <reference field="4294967294" count="1" selected="0">
            <x v="0"/>
          </reference>
          <reference field="3" count="1" selected="0">
            <x v="1"/>
          </reference>
        </references>
      </pivotArea>
    </chartFormat>
    <chartFormat chart="6"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purl.oclc.org/ooxml/spreadsheetml/main" xmlns:mc="http://schemas.openxmlformats.org/markup-compatibility/2006" xmlns:xr="http://schemas.microsoft.com/office/spreadsheetml/2014/revision" mc:Ignorable="xr" xr:uid="{EAE2DD66-C108-45CA-8246-C380FFE57A33}"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rowHeaderCaption="Hire Source">
  <location ref="B3:D9" firstHeaderRow="1" firstDataRow="2" firstDataCol="1"/>
  <pivotFields count="34">
    <pivotField showAll="0">
      <items count="44">
        <item x="8"/>
        <item x="5"/>
        <item x="30"/>
        <item x="1"/>
        <item x="4"/>
        <item x="3"/>
        <item x="19"/>
        <item x="38"/>
        <item x="11"/>
        <item x="15"/>
        <item x="6"/>
        <item x="7"/>
        <item x="14"/>
        <item x="28"/>
        <item x="21"/>
        <item x="20"/>
        <item x="13"/>
        <item x="27"/>
        <item x="26"/>
        <item x="0"/>
        <item x="12"/>
        <item x="25"/>
        <item x="18"/>
        <item x="33"/>
        <item x="22"/>
        <item x="34"/>
        <item x="17"/>
        <item x="2"/>
        <item x="35"/>
        <item x="9"/>
        <item x="10"/>
        <item x="39"/>
        <item x="16"/>
        <item x="31"/>
        <item x="41"/>
        <item x="42"/>
        <item x="37"/>
        <item x="29"/>
        <item x="23"/>
        <item x="36"/>
        <item x="32"/>
        <item x="24"/>
        <item x="40"/>
        <item t="default"/>
      </items>
    </pivotField>
    <pivotField dataField="1" showAll="0">
      <items count="3">
        <item x="1"/>
        <item x="0"/>
        <item t="default"/>
      </items>
    </pivotField>
    <pivotField showAll="0">
      <items count="4">
        <item x="2"/>
        <item x="1"/>
        <item x="0"/>
        <item t="default"/>
      </items>
    </pivotField>
    <pivotField showAll="0">
      <items count="4">
        <item x="2"/>
        <item x="0"/>
        <item x="1"/>
        <item t="default"/>
      </items>
    </pivotField>
    <pivotField showAll="0"/>
    <pivotField axis="axisCol" showAll="0">
      <items count="3">
        <item sd="0" x="1"/>
        <item h="1" sd="0" x="0"/>
        <item t="default"/>
      </items>
    </pivotField>
    <pivotField showAll="0"/>
    <pivotField showAll="0"/>
    <pivotField showAll="0">
      <items count="10">
        <item x="7"/>
        <item x="8"/>
        <item x="0"/>
        <item x="5"/>
        <item x="6"/>
        <item x="2"/>
        <item x="1"/>
        <item x="4"/>
        <item x="3"/>
        <item t="default"/>
      </items>
    </pivotField>
    <pivotField showAll="0"/>
    <pivotField showAll="0"/>
    <pivotField numFmtId="44"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items count="5">
        <item x="3"/>
        <item x="0"/>
        <item x="2"/>
        <item x="1"/>
        <item t="default"/>
      </items>
    </pivotField>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pivotField showAll="0">
      <items count="3">
        <item x="0"/>
        <item x="1"/>
        <item t="default"/>
      </items>
    </pivotField>
    <pivotField showAll="0"/>
    <pivotField showAll="0"/>
    <pivotField showAll="0"/>
    <pivotField axis="axisRow" showAll="0">
      <items count="5">
        <item x="0"/>
        <item x="2"/>
        <item x="1"/>
        <item x="3"/>
        <item t="default"/>
      </items>
    </pivotField>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Fields count="1">
    <field x="29"/>
  </rowFields>
  <rowItems count="5">
    <i>
      <x/>
    </i>
    <i>
      <x v="1"/>
    </i>
    <i>
      <x v="2"/>
    </i>
    <i>
      <x v="3"/>
    </i>
    <i t="grand">
      <x/>
    </i>
  </rowItems>
  <colFields count="1">
    <field x="5"/>
  </colFields>
  <colItems count="2">
    <i>
      <x/>
    </i>
    <i t="grand">
      <x/>
    </i>
  </colItems>
  <dataFields count="1">
    <dataField name="Count of Attrition" fld="1"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4" format="4" series="1">
      <pivotArea type="data" outline="0" fieldPosition="0">
        <references count="2">
          <reference field="4294967294" count="1" selected="0">
            <x v="0"/>
          </reference>
          <reference field="5" count="1" selected="0">
            <x v="0"/>
          </reference>
        </references>
      </pivotArea>
    </chartFormat>
    <chartFormat chart="4" format="5"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purl.oclc.org/ooxml/spreadsheetml/main" xmlns:mc="http://schemas.openxmlformats.org/markup-compatibility/2006" xmlns:xr="http://schemas.microsoft.com/office/spreadsheetml/2014/revision" mc:Ignorable="xr" xr:uid="{0942BEB3-476A-4FFC-A708-EACA160B39BA}" name="PivotTable2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Dpartment" colHeaderCaption="Attrition">
  <location ref="B3:E8" firstHeaderRow="1" firstDataRow="2" firstDataCol="1"/>
  <pivotFields count="34">
    <pivotField showAll="0"/>
    <pivotField axis="axisCol" showAll="0">
      <items count="3">
        <item x="1"/>
        <item x="0"/>
        <item t="default"/>
      </items>
    </pivotField>
    <pivotField showAll="0"/>
    <pivotField axis="axisRow" showAll="0">
      <items count="4">
        <item x="2"/>
        <item x="0"/>
        <item x="1"/>
        <item t="default"/>
      </items>
    </pivotField>
    <pivotField showAll="0">
      <items count="30">
        <item x="4"/>
        <item x="0"/>
        <item x="5"/>
        <item x="7"/>
        <item x="9"/>
        <item x="2"/>
        <item x="22"/>
        <item x="10"/>
        <item x="14"/>
        <item x="6"/>
        <item x="18"/>
        <item x="19"/>
        <item x="16"/>
        <item x="17"/>
        <item x="1"/>
        <item x="15"/>
        <item x="12"/>
        <item x="24"/>
        <item x="21"/>
        <item x="11"/>
        <item x="27"/>
        <item x="3"/>
        <item x="23"/>
        <item x="20"/>
        <item x="13"/>
        <item x="26"/>
        <item x="28"/>
        <item x="25"/>
        <item x="8"/>
        <item t="default"/>
      </items>
    </pivotField>
    <pivotField showAll="0"/>
    <pivotField showAll="0">
      <items count="5">
        <item x="2"/>
        <item x="0"/>
        <item x="1"/>
        <item x="3"/>
        <item t="default"/>
      </items>
    </pivotField>
    <pivotField showAll="0">
      <items count="6">
        <item x="0"/>
        <item x="2"/>
        <item x="1"/>
        <item x="4"/>
        <item x="3"/>
        <item t="default"/>
      </items>
    </pivotField>
    <pivotField showAll="0"/>
    <pivotField showAll="0">
      <items count="5">
        <item x="2"/>
        <item x="3"/>
        <item x="0"/>
        <item x="1"/>
        <item t="default"/>
      </items>
    </pivotField>
    <pivotField showAll="0">
      <items count="4">
        <item x="2"/>
        <item x="1"/>
        <item x="0"/>
        <item t="default"/>
      </items>
    </pivotField>
    <pivotField dataField="1" numFmtId="44" showAll="0">
      <items count="1392">
        <item x="1019"/>
        <item x="632"/>
        <item x="1328"/>
        <item x="918"/>
        <item x="336"/>
        <item x="1146"/>
        <item x="527"/>
        <item x="450"/>
        <item x="638"/>
        <item x="550"/>
        <item x="292"/>
        <item x="1067"/>
        <item x="839"/>
        <item x="241"/>
        <item x="663"/>
        <item x="1047"/>
        <item x="802"/>
        <item x="168"/>
        <item x="63"/>
        <item x="1011"/>
        <item x="657"/>
        <item x="441"/>
        <item x="855"/>
        <item x="1134"/>
        <item x="0"/>
        <item x="1"/>
        <item x="1311"/>
        <item x="710"/>
        <item x="239"/>
        <item x="386"/>
        <item x="458"/>
        <item x="932"/>
        <item x="1318"/>
        <item x="571"/>
        <item x="400"/>
        <item x="466"/>
        <item x="1051"/>
        <item x="534"/>
        <item x="572"/>
        <item x="247"/>
        <item x="1063"/>
        <item x="1103"/>
        <item x="859"/>
        <item x="783"/>
        <item x="231"/>
        <item x="396"/>
        <item x="316"/>
        <item x="1104"/>
        <item x="809"/>
        <item x="1043"/>
        <item x="551"/>
        <item x="42"/>
        <item x="934"/>
        <item x="856"/>
        <item x="803"/>
        <item x="1003"/>
        <item x="427"/>
        <item x="243"/>
        <item x="96"/>
        <item x="75"/>
        <item x="29"/>
        <item x="1186"/>
        <item x="69"/>
        <item x="1168"/>
        <item x="424"/>
        <item x="388"/>
        <item x="114"/>
        <item x="694"/>
        <item x="171"/>
        <item x="204"/>
        <item x="295"/>
        <item x="1360"/>
        <item x="1037"/>
        <item x="589"/>
        <item x="873"/>
        <item x="649"/>
        <item x="587"/>
        <item x="1342"/>
        <item x="1359"/>
        <item x="586"/>
        <item x="218"/>
        <item x="968"/>
        <item x="196"/>
        <item x="308"/>
        <item x="127"/>
        <item x="108"/>
        <item x="12"/>
        <item x="79"/>
        <item x="1187"/>
        <item x="58"/>
        <item x="630"/>
        <item x="487"/>
        <item x="397"/>
        <item x="318"/>
        <item x="582"/>
        <item x="1173"/>
        <item x="257"/>
        <item x="1386"/>
        <item x="951"/>
        <item x="636"/>
        <item x="927"/>
        <item x="91"/>
        <item x="81"/>
        <item x="905"/>
        <item x="897"/>
        <item x="349"/>
        <item x="960"/>
        <item x="148"/>
        <item x="660"/>
        <item x="10"/>
        <item x="1258"/>
        <item x="961"/>
        <item x="1130"/>
        <item x="1269"/>
        <item x="356"/>
        <item x="1338"/>
        <item x="651"/>
        <item x="602"/>
        <item x="346"/>
        <item x="712"/>
        <item x="256"/>
        <item x="402"/>
        <item x="80"/>
        <item x="637"/>
        <item x="624"/>
        <item x="242"/>
        <item x="940"/>
        <item x="1325"/>
        <item x="734"/>
        <item x="894"/>
        <item x="805"/>
        <item x="578"/>
        <item x="895"/>
        <item x="194"/>
        <item x="1135"/>
        <item x="481"/>
        <item x="105"/>
        <item x="980"/>
        <item x="236"/>
        <item x="899"/>
        <item x="670"/>
        <item x="1024"/>
        <item x="681"/>
        <item x="463"/>
        <item x="652"/>
        <item x="119"/>
        <item x="964"/>
        <item x="431"/>
        <item x="1195"/>
        <item x="658"/>
        <item x="1144"/>
        <item x="1333"/>
        <item x="832"/>
        <item x="1351"/>
        <item x="639"/>
        <item x="360"/>
        <item x="49"/>
        <item x="1220"/>
        <item x="338"/>
        <item x="1115"/>
        <item x="1052"/>
        <item x="987"/>
        <item x="607"/>
        <item x="1172"/>
        <item x="1184"/>
        <item x="1078"/>
        <item x="95"/>
        <item x="1302"/>
        <item x="604"/>
        <item x="1072"/>
        <item x="428"/>
        <item x="136"/>
        <item x="1206"/>
        <item x="967"/>
        <item x="844"/>
        <item x="888"/>
        <item x="761"/>
        <item x="1216"/>
        <item x="520"/>
        <item x="429"/>
        <item x="286"/>
        <item x="1255"/>
        <item x="511"/>
        <item x="869"/>
        <item x="1388"/>
        <item x="433"/>
        <item x="553"/>
        <item x="1123"/>
        <item x="1223"/>
        <item x="539"/>
        <item x="1085"/>
        <item x="369"/>
        <item x="1021"/>
        <item x="739"/>
        <item x="688"/>
        <item x="90"/>
        <item x="1058"/>
        <item x="860"/>
        <item x="304"/>
        <item x="309"/>
        <item x="943"/>
        <item x="41"/>
        <item x="709"/>
        <item x="1294"/>
        <item x="223"/>
        <item x="1079"/>
        <item x="996"/>
        <item x="1165"/>
        <item x="1262"/>
        <item x="389"/>
        <item x="209"/>
        <item x="255"/>
        <item x="1327"/>
        <item x="774"/>
        <item x="208"/>
        <item x="1106"/>
        <item x="689"/>
        <item x="598"/>
        <item x="1218"/>
        <item x="858"/>
        <item x="756"/>
        <item x="552"/>
        <item x="1014"/>
        <item x="52"/>
        <item x="655"/>
        <item x="1201"/>
        <item x="902"/>
        <item x="53"/>
        <item x="668"/>
        <item x="845"/>
        <item x="929"/>
        <item x="585"/>
        <item x="791"/>
        <item x="444"/>
        <item x="478"/>
        <item x="451"/>
        <item x="654"/>
        <item x="782"/>
        <item x="1177"/>
        <item x="153"/>
        <item x="1157"/>
        <item x="596"/>
        <item x="244"/>
        <item x="1194"/>
        <item x="976"/>
        <item x="786"/>
        <item x="412"/>
        <item x="609"/>
        <item x="446"/>
        <item x="418"/>
        <item x="707"/>
        <item x="249"/>
        <item x="693"/>
        <item x="831"/>
        <item x="1370"/>
        <item x="847"/>
        <item x="477"/>
        <item x="128"/>
        <item x="437"/>
        <item x="261"/>
        <item x="1316"/>
        <item x="251"/>
        <item x="892"/>
        <item x="1076"/>
        <item x="85"/>
        <item x="941"/>
        <item x="447"/>
        <item x="342"/>
        <item x="773"/>
        <item x="926"/>
        <item x="1346"/>
        <item x="222"/>
        <item x="188"/>
        <item x="1345"/>
        <item x="1290"/>
        <item x="462"/>
        <item x="1224"/>
        <item x="753"/>
        <item x="1334"/>
        <item x="1304"/>
        <item x="1308"/>
        <item x="435"/>
        <item x="21"/>
        <item x="324"/>
        <item x="147"/>
        <item x="1001"/>
        <item x="833"/>
        <item x="333"/>
        <item x="162"/>
        <item x="1306"/>
        <item x="1156"/>
        <item x="1340"/>
        <item x="285"/>
        <item x="143"/>
        <item x="697"/>
        <item x="118"/>
        <item x="310"/>
        <item x="476"/>
        <item x="328"/>
        <item x="956"/>
        <item x="233"/>
        <item x="273"/>
        <item x="994"/>
        <item x="1249"/>
        <item x="54"/>
        <item x="452"/>
        <item x="540"/>
        <item x="1358"/>
        <item x="785"/>
        <item x="1352"/>
        <item x="475"/>
        <item x="656"/>
        <item x="738"/>
        <item x="354"/>
        <item x="686"/>
        <item x="423"/>
        <item x="374"/>
        <item x="548"/>
        <item x="535"/>
        <item x="4"/>
        <item x="881"/>
        <item x="1361"/>
        <item x="1204"/>
        <item x="314"/>
        <item x="28"/>
        <item x="882"/>
        <item x="528"/>
        <item x="1282"/>
        <item x="455"/>
        <item x="719"/>
        <item x="568"/>
        <item x="16"/>
        <item x="459"/>
        <item x="920"/>
        <item x="1280"/>
        <item x="1367"/>
        <item x="51"/>
        <item x="771"/>
        <item x="178"/>
        <item x="1007"/>
        <item x="936"/>
        <item x="184"/>
        <item x="580"/>
        <item x="1084"/>
        <item x="850"/>
        <item x="907"/>
        <item x="279"/>
        <item x="361"/>
        <item x="150"/>
        <item x="1147"/>
        <item x="1118"/>
        <item x="684"/>
        <item x="325"/>
        <item x="1384"/>
        <item x="577"/>
        <item x="1005"/>
        <item x="254"/>
        <item x="1095"/>
        <item x="112"/>
        <item x="605"/>
        <item x="472"/>
        <item x="1062"/>
        <item x="678"/>
        <item x="110"/>
        <item x="409"/>
        <item x="1322"/>
        <item x="340"/>
        <item x="167"/>
        <item x="1364"/>
        <item x="935"/>
        <item x="18"/>
        <item x="775"/>
        <item x="71"/>
        <item x="1028"/>
        <item x="776"/>
        <item x="1298"/>
        <item x="815"/>
        <item x="293"/>
        <item x="296"/>
        <item x="211"/>
        <item x="1012"/>
        <item x="1053"/>
        <item x="399"/>
        <item x="705"/>
        <item x="486"/>
        <item x="1041"/>
        <item x="1098"/>
        <item x="27"/>
        <item x="73"/>
        <item x="282"/>
        <item x="212"/>
        <item x="92"/>
        <item x="363"/>
        <item x="1329"/>
        <item x="865"/>
        <item x="1297"/>
        <item x="103"/>
        <item x="1246"/>
        <item x="378"/>
        <item x="531"/>
        <item x="613"/>
        <item x="1299"/>
        <item x="280"/>
        <item x="323"/>
        <item x="22"/>
        <item x="1256"/>
        <item x="600"/>
        <item x="767"/>
        <item x="863"/>
        <item x="780"/>
        <item x="505"/>
        <item x="574"/>
        <item x="564"/>
        <item x="1099"/>
        <item x="1229"/>
        <item x="66"/>
        <item x="875"/>
        <item x="404"/>
        <item x="1343"/>
        <item x="395"/>
        <item x="1344"/>
        <item x="1323"/>
        <item x="226"/>
        <item x="1330"/>
        <item x="99"/>
        <item x="1056"/>
        <item x="1215"/>
        <item x="722"/>
        <item x="461"/>
        <item x="840"/>
        <item x="1182"/>
        <item x="603"/>
        <item x="877"/>
        <item x="144"/>
        <item x="174"/>
        <item x="1071"/>
        <item x="1236"/>
        <item x="683"/>
        <item x="623"/>
        <item x="1228"/>
        <item x="515"/>
        <item x="608"/>
        <item x="1348"/>
        <item x="817"/>
        <item x="721"/>
        <item x="1324"/>
        <item x="1153"/>
        <item x="473"/>
        <item x="443"/>
        <item x="716"/>
        <item x="202"/>
        <item x="278"/>
        <item x="715"/>
        <item x="362"/>
        <item x="1214"/>
        <item x="234"/>
        <item x="385"/>
        <item x="513"/>
        <item x="132"/>
        <item x="72"/>
        <item x="493"/>
        <item x="192"/>
        <item x="405"/>
        <item x="566"/>
        <item x="1077"/>
        <item x="933"/>
        <item x="1200"/>
        <item x="506"/>
        <item x="1185"/>
        <item x="1188"/>
        <item x="1356"/>
        <item x="38"/>
        <item x="997"/>
        <item x="743"/>
        <item x="759"/>
        <item x="886"/>
        <item x="966"/>
        <item x="583"/>
        <item x="588"/>
        <item x="499"/>
        <item x="158"/>
        <item x="335"/>
        <item x="469"/>
        <item x="792"/>
        <item x="919"/>
        <item x="768"/>
        <item x="1264"/>
        <item x="89"/>
        <item x="794"/>
        <item x="456"/>
        <item x="1090"/>
        <item x="383"/>
        <item x="866"/>
        <item x="121"/>
        <item x="954"/>
        <item x="407"/>
        <item x="687"/>
        <item x="1138"/>
        <item x="806"/>
        <item x="305"/>
        <item x="1023"/>
        <item x="597"/>
        <item x="116"/>
        <item x="20"/>
        <item x="1390"/>
        <item x="1192"/>
        <item x="491"/>
        <item x="1171"/>
        <item x="1181"/>
        <item x="393"/>
        <item x="107"/>
        <item x="1272"/>
        <item x="129"/>
        <item x="545"/>
        <item x="543"/>
        <item x="37"/>
        <item x="1387"/>
        <item x="230"/>
        <item x="906"/>
        <item x="677"/>
        <item x="1291"/>
        <item x="1193"/>
        <item x="720"/>
        <item x="546"/>
        <item x="1267"/>
        <item x="1111"/>
        <item x="1151"/>
        <item x="417"/>
        <item x="1300"/>
        <item x="542"/>
        <item x="353"/>
        <item x="83"/>
        <item x="1371"/>
        <item x="294"/>
        <item x="434"/>
        <item x="288"/>
        <item x="702"/>
        <item x="381"/>
        <item x="291"/>
        <item x="357"/>
        <item x="364"/>
        <item x="1125"/>
        <item x="1031"/>
        <item x="1238"/>
        <item x="556"/>
        <item x="1261"/>
        <item x="483"/>
        <item x="332"/>
        <item x="193"/>
        <item x="299"/>
        <item x="1066"/>
        <item x="1131"/>
        <item x="988"/>
        <item x="1278"/>
        <item x="1219"/>
        <item x="453"/>
        <item x="826"/>
        <item x="283"/>
        <item x="371"/>
        <item x="662"/>
        <item x="744"/>
        <item x="7"/>
        <item x="878"/>
        <item x="1107"/>
        <item x="1312"/>
        <item x="330"/>
        <item x="1232"/>
        <item x="268"/>
        <item x="1287"/>
        <item x="1132"/>
        <item x="909"/>
        <item x="301"/>
        <item x="1273"/>
        <item x="1227"/>
        <item x="978"/>
        <item x="640"/>
        <item x="816"/>
        <item x="857"/>
        <item x="1241"/>
        <item x="176"/>
        <item x="191"/>
        <item x="160"/>
        <item x="724"/>
        <item x="86"/>
        <item x="8"/>
        <item x="1100"/>
        <item x="848"/>
        <item x="1050"/>
        <item x="891"/>
        <item x="1109"/>
        <item x="593"/>
        <item x="1092"/>
        <item x="1363"/>
        <item x="617"/>
        <item x="454"/>
        <item x="1281"/>
        <item x="468"/>
        <item x="1166"/>
        <item x="812"/>
        <item x="5"/>
        <item x="1355"/>
        <item x="149"/>
        <item x="544"/>
        <item x="949"/>
        <item x="519"/>
        <item x="320"/>
        <item x="824"/>
        <item x="986"/>
        <item x="198"/>
        <item x="685"/>
        <item x="740"/>
        <item x="200"/>
        <item x="795"/>
        <item x="411"/>
        <item x="1122"/>
        <item x="311"/>
        <item x="622"/>
        <item x="518"/>
        <item x="1265"/>
        <item x="111"/>
        <item x="77"/>
        <item x="1349"/>
        <item x="19"/>
        <item x="2"/>
        <item x="253"/>
        <item x="135"/>
        <item x="516"/>
        <item x="438"/>
        <item x="563"/>
        <item x="1284"/>
        <item x="843"/>
        <item x="821"/>
        <item x="1086"/>
        <item x="1080"/>
        <item x="1190"/>
        <item x="1097"/>
        <item x="666"/>
        <item x="758"/>
        <item x="766"/>
        <item x="197"/>
        <item x="93"/>
        <item x="750"/>
        <item x="1276"/>
        <item x="1137"/>
        <item x="373"/>
        <item x="14"/>
        <item x="1141"/>
        <item x="808"/>
        <item x="1248"/>
        <item x="565"/>
        <item x="871"/>
        <item x="799"/>
        <item x="695"/>
        <item x="903"/>
        <item x="341"/>
        <item x="948"/>
        <item x="879"/>
        <item x="1250"/>
        <item x="1018"/>
        <item x="351"/>
        <item x="965"/>
        <item x="779"/>
        <item x="874"/>
        <item x="823"/>
        <item x="923"/>
        <item x="123"/>
        <item x="982"/>
        <item x="394"/>
        <item x="703"/>
        <item x="963"/>
        <item x="1332"/>
        <item x="410"/>
        <item x="1101"/>
        <item x="646"/>
        <item x="1279"/>
        <item x="98"/>
        <item x="43"/>
        <item x="1149"/>
        <item x="1155"/>
        <item x="224"/>
        <item x="619"/>
        <item x="87"/>
        <item x="252"/>
        <item x="679"/>
        <item x="179"/>
        <item x="1271"/>
        <item x="262"/>
        <item x="1283"/>
        <item x="1197"/>
        <item x="377"/>
        <item x="187"/>
        <item x="45"/>
        <item x="1205"/>
        <item x="730"/>
        <item x="872"/>
        <item x="78"/>
        <item x="392"/>
        <item x="1128"/>
        <item x="680"/>
        <item x="415"/>
        <item x="510"/>
        <item x="317"/>
        <item x="1025"/>
        <item x="401"/>
        <item x="512"/>
        <item x="9"/>
        <item x="390"/>
        <item x="1064"/>
        <item x="536"/>
        <item x="592"/>
        <item x="870"/>
        <item x="868"/>
        <item x="39"/>
        <item x="913"/>
        <item x="372"/>
        <item x="1057"/>
        <item x="59"/>
        <item x="746"/>
        <item x="851"/>
        <item x="1074"/>
        <item x="1375"/>
        <item x="201"/>
        <item x="1108"/>
        <item x="731"/>
        <item x="367"/>
        <item x="240"/>
        <item x="674"/>
        <item x="992"/>
        <item x="595"/>
        <item x="326"/>
        <item x="35"/>
        <item x="436"/>
        <item x="67"/>
        <item x="225"/>
        <item x="300"/>
        <item x="380"/>
        <item x="1369"/>
        <item x="260"/>
        <item x="370"/>
        <item x="939"/>
        <item x="15"/>
        <item x="298"/>
        <item x="867"/>
        <item x="156"/>
        <item x="1301"/>
        <item x="1189"/>
        <item x="139"/>
        <item x="922"/>
        <item x="327"/>
        <item x="1237"/>
        <item x="1082"/>
        <item x="3"/>
        <item x="727"/>
        <item x="1083"/>
        <item x="24"/>
        <item x="898"/>
        <item x="366"/>
        <item x="989"/>
        <item x="1213"/>
        <item x="747"/>
        <item x="1240"/>
        <item x="813"/>
        <item x="421"/>
        <item x="1054"/>
        <item x="1145"/>
        <item x="355"/>
        <item x="825"/>
        <item x="430"/>
        <item x="1059"/>
        <item x="1221"/>
        <item x="501"/>
        <item x="11"/>
        <item x="495"/>
        <item x="1126"/>
        <item x="1009"/>
        <item x="732"/>
        <item x="502"/>
        <item x="575"/>
        <item x="113"/>
        <item x="266"/>
        <item x="329"/>
        <item x="547"/>
        <item x="1091"/>
        <item x="764"/>
        <item x="146"/>
        <item x="691"/>
        <item x="76"/>
        <item x="270"/>
        <item x="217"/>
        <item x="312"/>
        <item x="387"/>
        <item x="749"/>
        <item x="1303"/>
        <item x="819"/>
        <item x="1336"/>
        <item x="1268"/>
        <item x="601"/>
        <item x="579"/>
        <item x="1176"/>
        <item x="1017"/>
        <item x="521"/>
        <item x="614"/>
        <item x="1373"/>
        <item x="643"/>
        <item x="615"/>
        <item x="205"/>
        <item x="1254"/>
        <item x="910"/>
        <item x="276"/>
        <item x="1244"/>
        <item x="1102"/>
        <item x="265"/>
        <item x="1341"/>
        <item x="1309"/>
        <item x="30"/>
        <item x="757"/>
        <item x="947"/>
        <item x="398"/>
        <item x="56"/>
        <item x="1203"/>
        <item x="331"/>
        <item x="1114"/>
        <item x="1073"/>
        <item x="1068"/>
        <item x="267"/>
        <item x="931"/>
        <item x="170"/>
        <item x="182"/>
        <item x="1252"/>
        <item x="1069"/>
        <item x="1159"/>
        <item x="509"/>
        <item x="133"/>
        <item x="172"/>
        <item x="1350"/>
        <item x="682"/>
        <item x="525"/>
        <item x="1164"/>
        <item x="159"/>
        <item x="728"/>
        <item x="189"/>
        <item x="94"/>
        <item x="555"/>
        <item x="838"/>
        <item x="1020"/>
        <item x="414"/>
        <item x="219"/>
        <item x="1120"/>
        <item x="185"/>
        <item x="523"/>
        <item x="1044"/>
        <item x="993"/>
        <item x="957"/>
        <item x="944"/>
        <item x="1105"/>
        <item x="216"/>
        <item x="1317"/>
        <item x="1251"/>
        <item x="1049"/>
        <item x="290"/>
        <item x="1270"/>
        <item x="1381"/>
        <item x="207"/>
        <item x="1170"/>
        <item x="675"/>
        <item x="1180"/>
        <item x="717"/>
        <item x="537"/>
        <item x="789"/>
        <item x="213"/>
        <item x="801"/>
        <item x="1127"/>
        <item x="569"/>
        <item x="827"/>
        <item x="627"/>
        <item x="591"/>
        <item x="946"/>
        <item x="1354"/>
        <item x="155"/>
        <item x="1207"/>
        <item x="1030"/>
        <item x="641"/>
        <item x="778"/>
        <item x="788"/>
        <item x="526"/>
        <item x="420"/>
        <item x="1094"/>
        <item x="449"/>
        <item x="250"/>
        <item x="1365"/>
        <item x="1362"/>
        <item x="259"/>
        <item x="403"/>
        <item x="32"/>
        <item x="352"/>
        <item x="559"/>
        <item x="842"/>
        <item x="1152"/>
        <item x="647"/>
        <item x="302"/>
        <item x="1315"/>
        <item x="560"/>
        <item x="457"/>
        <item x="36"/>
        <item x="570"/>
        <item x="1129"/>
        <item x="1202"/>
        <item x="1222"/>
        <item x="648"/>
        <item x="232"/>
        <item x="529"/>
        <item x="1321"/>
        <item x="562"/>
        <item x="610"/>
        <item x="272"/>
        <item x="419"/>
        <item x="916"/>
        <item x="1335"/>
        <item x="258"/>
        <item x="215"/>
        <item x="1245"/>
        <item x="1374"/>
        <item x="500"/>
        <item x="700"/>
        <item x="1285"/>
        <item x="432"/>
        <item x="1199"/>
        <item x="723"/>
        <item x="34"/>
        <item x="1379"/>
        <item x="532"/>
        <item x="635"/>
        <item x="151"/>
        <item x="62"/>
        <item x="725"/>
        <item x="1139"/>
        <item x="885"/>
        <item x="334"/>
        <item x="425"/>
        <item x="343"/>
        <item x="699"/>
        <item x="164"/>
        <item x="315"/>
        <item x="1337"/>
        <item x="1292"/>
        <item x="620"/>
        <item x="313"/>
        <item x="1233"/>
        <item x="887"/>
        <item x="938"/>
        <item x="271"/>
        <item x="74"/>
        <item x="186"/>
        <item x="221"/>
        <item x="889"/>
        <item x="347"/>
        <item x="974"/>
        <item x="406"/>
        <item x="269"/>
        <item x="1013"/>
        <item x="337"/>
        <item x="137"/>
        <item x="990"/>
        <item x="498"/>
        <item x="1110"/>
        <item x="706"/>
        <item x="1093"/>
        <item x="999"/>
        <item x="50"/>
        <item x="1048"/>
        <item x="698"/>
        <item x="880"/>
        <item x="937"/>
        <item x="413"/>
        <item x="40"/>
        <item x="1039"/>
        <item x="1368"/>
        <item x="345"/>
        <item x="1313"/>
        <item x="1112"/>
        <item x="1026"/>
        <item x="1010"/>
        <item x="921"/>
        <item x="289"/>
        <item x="319"/>
        <item x="1211"/>
        <item x="1263"/>
        <item x="726"/>
        <item x="1366"/>
        <item x="942"/>
        <item x="1006"/>
        <item x="281"/>
        <item x="790"/>
        <item x="784"/>
        <item x="626"/>
        <item x="479"/>
        <item x="245"/>
        <item x="772"/>
        <item x="1136"/>
        <item x="884"/>
        <item x="88"/>
        <item x="576"/>
        <item x="348"/>
        <item x="797"/>
        <item x="584"/>
        <item x="1143"/>
        <item x="557"/>
        <item x="912"/>
        <item x="522"/>
        <item x="1382"/>
        <item x="1253"/>
        <item x="1266"/>
        <item x="979"/>
        <item x="228"/>
        <item x="134"/>
        <item x="991"/>
        <item x="1022"/>
        <item x="1234"/>
        <item x="742"/>
        <item x="541"/>
        <item x="659"/>
        <item x="642"/>
        <item x="567"/>
        <item x="131"/>
        <item x="13"/>
        <item x="745"/>
        <item x="183"/>
        <item x="84"/>
        <item x="959"/>
        <item x="1378"/>
        <item x="911"/>
        <item x="900"/>
        <item x="924"/>
        <item x="561"/>
        <item x="820"/>
        <item x="846"/>
        <item x="358"/>
        <item x="972"/>
        <item x="629"/>
        <item x="489"/>
        <item x="524"/>
        <item x="995"/>
        <item x="1288"/>
        <item x="830"/>
        <item x="339"/>
        <item x="628"/>
        <item x="594"/>
        <item x="210"/>
        <item x="1259"/>
        <item x="810"/>
        <item x="1353"/>
        <item x="928"/>
        <item x="1389"/>
        <item x="1150"/>
        <item x="822"/>
        <item x="44"/>
        <item x="1000"/>
        <item x="1113"/>
        <item x="1087"/>
        <item x="853"/>
        <item x="1065"/>
        <item x="25"/>
        <item x="645"/>
        <item x="26"/>
        <item x="1320"/>
        <item x="1161"/>
        <item x="142"/>
        <item x="31"/>
        <item x="1163"/>
        <item x="514"/>
        <item x="1035"/>
        <item x="1247"/>
        <item x="781"/>
        <item x="618"/>
        <item x="322"/>
        <item x="804"/>
        <item x="277"/>
        <item x="125"/>
        <item x="958"/>
        <item x="375"/>
        <item x="138"/>
        <item x="124"/>
        <item x="1196"/>
        <item x="904"/>
        <item x="1008"/>
        <item x="448"/>
        <item x="494"/>
        <item x="890"/>
        <item x="165"/>
        <item x="1347"/>
        <item x="1314"/>
        <item x="829"/>
        <item x="616"/>
        <item x="61"/>
        <item x="203"/>
        <item x="1225"/>
        <item x="696"/>
        <item x="439"/>
        <item x="718"/>
        <item x="818"/>
        <item x="760"/>
        <item x="741"/>
        <item x="763"/>
        <item x="530"/>
        <item x="1293"/>
        <item x="97"/>
        <item x="581"/>
        <item x="849"/>
        <item x="23"/>
        <item x="504"/>
        <item x="1212"/>
        <item x="612"/>
        <item x="650"/>
        <item x="109"/>
        <item x="1040"/>
        <item x="1383"/>
        <item x="653"/>
        <item x="264"/>
        <item x="1372"/>
        <item x="1385"/>
        <item x="1124"/>
        <item x="1260"/>
        <item x="517"/>
        <item x="917"/>
        <item x="714"/>
        <item x="1045"/>
        <item x="102"/>
        <item x="1305"/>
        <item x="1210"/>
        <item x="533"/>
        <item x="701"/>
        <item x="984"/>
        <item x="122"/>
        <item x="359"/>
        <item x="474"/>
        <item x="117"/>
        <item x="497"/>
        <item x="661"/>
        <item x="671"/>
        <item x="284"/>
        <item x="238"/>
        <item x="140"/>
        <item x="665"/>
        <item x="793"/>
        <item x="106"/>
        <item x="777"/>
        <item x="1257"/>
        <item x="57"/>
        <item x="549"/>
        <item x="1142"/>
        <item x="834"/>
        <item x="729"/>
        <item x="590"/>
        <item x="350"/>
        <item x="68"/>
        <item x="667"/>
        <item x="673"/>
        <item x="836"/>
        <item x="195"/>
        <item x="1004"/>
        <item x="841"/>
        <item x="1162"/>
        <item x="915"/>
        <item x="1169"/>
        <item x="692"/>
        <item x="46"/>
        <item x="173"/>
        <item x="1235"/>
        <item x="246"/>
        <item x="751"/>
        <item x="465"/>
        <item x="1274"/>
        <item x="735"/>
        <item x="975"/>
        <item x="672"/>
        <item x="1036"/>
        <item x="1275"/>
        <item x="1295"/>
        <item x="1121"/>
        <item x="1377"/>
        <item x="807"/>
        <item x="930"/>
        <item x="1002"/>
        <item x="708"/>
        <item x="733"/>
        <item x="492"/>
        <item x="1217"/>
        <item x="214"/>
        <item x="676"/>
        <item x="1140"/>
        <item x="1179"/>
        <item x="896"/>
        <item x="177"/>
        <item x="17"/>
        <item x="488"/>
        <item x="1116"/>
        <item x="611"/>
        <item x="908"/>
        <item x="503"/>
        <item x="1061"/>
        <item x="1042"/>
        <item x="55"/>
        <item x="669"/>
        <item x="985"/>
        <item x="391"/>
        <item x="1034"/>
        <item x="883"/>
        <item x="190"/>
        <item x="1029"/>
        <item x="235"/>
        <item x="101"/>
        <item x="460"/>
        <item x="416"/>
        <item x="157"/>
        <item x="321"/>
        <item x="508"/>
        <item x="852"/>
        <item x="480"/>
        <item x="422"/>
        <item x="1209"/>
        <item x="145"/>
        <item x="408"/>
        <item x="606"/>
        <item x="599"/>
        <item x="1310"/>
        <item x="496"/>
        <item x="482"/>
        <item x="33"/>
        <item x="1158"/>
        <item x="1075"/>
        <item x="1198"/>
        <item x="6"/>
        <item x="484"/>
        <item x="664"/>
        <item x="1015"/>
        <item x="861"/>
        <item x="690"/>
        <item x="876"/>
        <item x="796"/>
        <item x="445"/>
        <item x="1286"/>
        <item x="762"/>
        <item x="1160"/>
        <item x="220"/>
        <item x="426"/>
        <item x="169"/>
        <item x="1038"/>
        <item x="558"/>
        <item x="1230"/>
        <item x="1088"/>
        <item x="1208"/>
        <item x="554"/>
        <item x="181"/>
        <item x="1277"/>
        <item x="950"/>
        <item x="633"/>
        <item x="1089"/>
        <item x="977"/>
        <item x="1027"/>
        <item x="621"/>
        <item x="798"/>
        <item x="154"/>
        <item x="1239"/>
        <item x="152"/>
        <item x="755"/>
        <item x="248"/>
        <item x="754"/>
        <item x="1376"/>
        <item x="287"/>
        <item x="737"/>
        <item x="711"/>
        <item x="704"/>
        <item x="1016"/>
        <item x="625"/>
        <item x="1289"/>
        <item x="1096"/>
        <item x="1178"/>
        <item x="1081"/>
        <item x="1032"/>
        <item x="507"/>
        <item x="713"/>
        <item x="983"/>
        <item x="47"/>
        <item x="962"/>
        <item x="1119"/>
        <item x="1175"/>
        <item x="1154"/>
        <item x="471"/>
        <item x="115"/>
        <item x="1133"/>
        <item x="752"/>
        <item x="814"/>
        <item x="199"/>
        <item x="864"/>
        <item x="800"/>
        <item x="1326"/>
        <item x="1226"/>
        <item x="971"/>
        <item x="901"/>
        <item x="227"/>
        <item x="837"/>
        <item x="1191"/>
        <item x="307"/>
        <item x="998"/>
        <item x="100"/>
        <item x="644"/>
        <item x="365"/>
        <item x="1380"/>
        <item x="945"/>
        <item x="206"/>
        <item x="485"/>
        <item x="141"/>
        <item x="1296"/>
        <item x="748"/>
        <item x="470"/>
        <item x="1339"/>
        <item x="1183"/>
        <item x="467"/>
        <item x="862"/>
        <item x="1148"/>
        <item x="765"/>
        <item x="914"/>
        <item x="60"/>
        <item x="297"/>
        <item x="970"/>
        <item x="1070"/>
        <item x="82"/>
        <item x="368"/>
        <item x="854"/>
        <item x="104"/>
        <item x="163"/>
        <item x="229"/>
        <item x="1060"/>
        <item x="973"/>
        <item x="130"/>
        <item x="237"/>
        <item x="64"/>
        <item x="180"/>
        <item x="344"/>
        <item x="736"/>
        <item x="65"/>
        <item x="1033"/>
        <item x="631"/>
        <item x="893"/>
        <item x="379"/>
        <item x="376"/>
        <item x="440"/>
        <item x="811"/>
        <item x="828"/>
        <item x="303"/>
        <item x="1331"/>
        <item x="1242"/>
        <item x="161"/>
        <item x="1231"/>
        <item x="490"/>
        <item x="955"/>
        <item x="953"/>
        <item x="1167"/>
        <item x="274"/>
        <item x="306"/>
        <item x="1243"/>
        <item x="120"/>
        <item x="384"/>
        <item x="126"/>
        <item x="1117"/>
        <item x="1319"/>
        <item x="634"/>
        <item x="48"/>
        <item x="573"/>
        <item x="1174"/>
        <item x="166"/>
        <item x="770"/>
        <item x="1046"/>
        <item x="1055"/>
        <item x="769"/>
        <item x="275"/>
        <item x="1357"/>
        <item x="787"/>
        <item x="263"/>
        <item x="952"/>
        <item x="175"/>
        <item x="981"/>
        <item x="538"/>
        <item x="1307"/>
        <item x="925"/>
        <item x="442"/>
        <item x="382"/>
        <item x="969"/>
        <item x="464"/>
        <item x="835"/>
        <item x="70"/>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items count="1113">
        <item x="1085"/>
        <item x="1111"/>
        <item x="1110"/>
        <item x="1108"/>
        <item x="1109"/>
        <item x="1107"/>
        <item x="1102"/>
        <item x="1105"/>
        <item x="1104"/>
        <item x="1103"/>
        <item x="1106"/>
        <item x="1101"/>
        <item x="1100"/>
        <item x="1099"/>
        <item x="1098"/>
        <item x="1097"/>
        <item x="1096"/>
        <item x="1095"/>
        <item x="1093"/>
        <item x="1094"/>
        <item x="1092"/>
        <item x="1091"/>
        <item x="1088"/>
        <item x="1087"/>
        <item x="1089"/>
        <item x="1090"/>
        <item x="1083"/>
        <item x="1086"/>
        <item x="1084"/>
        <item x="1080"/>
        <item x="1081"/>
        <item x="1079"/>
        <item x="1082"/>
        <item x="1077"/>
        <item x="1078"/>
        <item x="1075"/>
        <item x="1076"/>
        <item x="1072"/>
        <item x="1062"/>
        <item x="1067"/>
        <item x="1066"/>
        <item x="1064"/>
        <item x="1061"/>
        <item x="1060"/>
        <item x="1070"/>
        <item x="1074"/>
        <item x="1073"/>
        <item x="1069"/>
        <item x="1068"/>
        <item x="1071"/>
        <item x="1063"/>
        <item x="1065"/>
        <item x="1052"/>
        <item x="1051"/>
        <item x="1048"/>
        <item x="1055"/>
        <item x="1058"/>
        <item x="1047"/>
        <item x="1056"/>
        <item x="1049"/>
        <item x="1046"/>
        <item x="1057"/>
        <item x="1059"/>
        <item x="1053"/>
        <item x="1054"/>
        <item x="1050"/>
        <item x="1036"/>
        <item x="1029"/>
        <item x="1040"/>
        <item x="1032"/>
        <item x="1041"/>
        <item x="1026"/>
        <item x="1034"/>
        <item x="1033"/>
        <item x="1042"/>
        <item x="1023"/>
        <item x="1030"/>
        <item x="1031"/>
        <item x="1028"/>
        <item x="1038"/>
        <item x="1045"/>
        <item x="1027"/>
        <item x="1025"/>
        <item x="1024"/>
        <item x="1039"/>
        <item x="1043"/>
        <item x="1037"/>
        <item x="1035"/>
        <item x="1022"/>
        <item x="1044"/>
        <item x="1012"/>
        <item x="1018"/>
        <item x="1020"/>
        <item x="1011"/>
        <item x="1014"/>
        <item x="1019"/>
        <item x="1016"/>
        <item x="1013"/>
        <item x="1017"/>
        <item x="1015"/>
        <item x="1021"/>
        <item x="1000"/>
        <item x="1009"/>
        <item x="1001"/>
        <item x="1004"/>
        <item x="999"/>
        <item x="1006"/>
        <item x="1003"/>
        <item x="1010"/>
        <item x="1007"/>
        <item x="1002"/>
        <item x="998"/>
        <item x="1008"/>
        <item x="1005"/>
        <item x="993"/>
        <item x="989"/>
        <item x="995"/>
        <item x="991"/>
        <item x="994"/>
        <item x="990"/>
        <item x="992"/>
        <item x="997"/>
        <item x="996"/>
        <item x="984"/>
        <item x="979"/>
        <item x="985"/>
        <item x="981"/>
        <item x="977"/>
        <item x="978"/>
        <item x="980"/>
        <item x="982"/>
        <item x="983"/>
        <item x="986"/>
        <item x="988"/>
        <item x="987"/>
        <item x="962"/>
        <item x="974"/>
        <item x="972"/>
        <item x="960"/>
        <item x="969"/>
        <item x="967"/>
        <item x="971"/>
        <item x="976"/>
        <item x="965"/>
        <item x="963"/>
        <item x="975"/>
        <item x="961"/>
        <item x="964"/>
        <item x="970"/>
        <item x="958"/>
        <item x="973"/>
        <item x="966"/>
        <item x="968"/>
        <item x="959"/>
        <item x="952"/>
        <item x="942"/>
        <item x="945"/>
        <item x="956"/>
        <item x="946"/>
        <item x="955"/>
        <item x="947"/>
        <item x="941"/>
        <item x="950"/>
        <item x="954"/>
        <item x="943"/>
        <item x="949"/>
        <item x="957"/>
        <item x="953"/>
        <item x="944"/>
        <item x="948"/>
        <item x="951"/>
        <item x="930"/>
        <item x="929"/>
        <item x="936"/>
        <item x="918"/>
        <item x="927"/>
        <item x="925"/>
        <item x="924"/>
        <item x="920"/>
        <item x="937"/>
        <item x="919"/>
        <item x="932"/>
        <item x="933"/>
        <item x="934"/>
        <item x="922"/>
        <item x="939"/>
        <item x="935"/>
        <item x="923"/>
        <item x="926"/>
        <item x="931"/>
        <item x="928"/>
        <item x="921"/>
        <item x="938"/>
        <item x="940"/>
        <item x="909"/>
        <item x="910"/>
        <item x="913"/>
        <item x="906"/>
        <item x="914"/>
        <item x="911"/>
        <item x="915"/>
        <item x="912"/>
        <item x="908"/>
        <item x="916"/>
        <item x="907"/>
        <item x="917"/>
        <item x="879"/>
        <item x="894"/>
        <item x="883"/>
        <item x="881"/>
        <item x="880"/>
        <item x="893"/>
        <item x="901"/>
        <item x="898"/>
        <item x="886"/>
        <item x="888"/>
        <item x="875"/>
        <item x="884"/>
        <item x="885"/>
        <item x="903"/>
        <item x="891"/>
        <item x="900"/>
        <item x="902"/>
        <item x="904"/>
        <item x="897"/>
        <item x="877"/>
        <item x="876"/>
        <item x="890"/>
        <item x="905"/>
        <item x="895"/>
        <item x="889"/>
        <item x="878"/>
        <item x="887"/>
        <item x="892"/>
        <item x="899"/>
        <item x="896"/>
        <item x="882"/>
        <item x="828"/>
        <item x="829"/>
        <item x="794"/>
        <item x="813"/>
        <item x="806"/>
        <item x="827"/>
        <item x="816"/>
        <item x="871"/>
        <item x="847"/>
        <item x="821"/>
        <item x="832"/>
        <item x="810"/>
        <item x="867"/>
        <item x="869"/>
        <item x="859"/>
        <item x="839"/>
        <item x="826"/>
        <item x="812"/>
        <item x="801"/>
        <item x="835"/>
        <item x="873"/>
        <item x="863"/>
        <item x="861"/>
        <item x="825"/>
        <item x="862"/>
        <item x="856"/>
        <item x="808"/>
        <item x="819"/>
        <item x="791"/>
        <item x="820"/>
        <item x="823"/>
        <item x="857"/>
        <item x="865"/>
        <item x="855"/>
        <item x="866"/>
        <item x="818"/>
        <item x="795"/>
        <item x="843"/>
        <item x="864"/>
        <item x="792"/>
        <item x="860"/>
        <item x="838"/>
        <item x="824"/>
        <item x="841"/>
        <item x="854"/>
        <item x="809"/>
        <item x="850"/>
        <item x="846"/>
        <item x="830"/>
        <item x="833"/>
        <item x="805"/>
        <item x="872"/>
        <item x="874"/>
        <item x="804"/>
        <item x="800"/>
        <item x="831"/>
        <item x="845"/>
        <item x="798"/>
        <item x="870"/>
        <item x="852"/>
        <item x="807"/>
        <item x="858"/>
        <item x="836"/>
        <item x="822"/>
        <item x="796"/>
        <item x="849"/>
        <item x="840"/>
        <item x="853"/>
        <item x="817"/>
        <item x="802"/>
        <item x="848"/>
        <item x="844"/>
        <item x="842"/>
        <item x="815"/>
        <item x="837"/>
        <item x="814"/>
        <item x="803"/>
        <item x="868"/>
        <item x="811"/>
        <item x="793"/>
        <item x="799"/>
        <item x="834"/>
        <item x="851"/>
        <item x="797"/>
        <item x="781"/>
        <item x="754"/>
        <item x="746"/>
        <item x="782"/>
        <item x="762"/>
        <item x="749"/>
        <item x="772"/>
        <item x="745"/>
        <item x="775"/>
        <item x="732"/>
        <item x="728"/>
        <item x="774"/>
        <item x="756"/>
        <item x="771"/>
        <item x="744"/>
        <item x="776"/>
        <item x="741"/>
        <item x="752"/>
        <item x="778"/>
        <item x="737"/>
        <item x="725"/>
        <item x="742"/>
        <item x="789"/>
        <item x="765"/>
        <item x="767"/>
        <item x="787"/>
        <item x="733"/>
        <item x="726"/>
        <item x="764"/>
        <item x="768"/>
        <item x="769"/>
        <item x="790"/>
        <item x="763"/>
        <item x="759"/>
        <item x="748"/>
        <item x="747"/>
        <item x="734"/>
        <item x="739"/>
        <item x="757"/>
        <item x="743"/>
        <item x="766"/>
        <item x="740"/>
        <item x="724"/>
        <item x="731"/>
        <item x="736"/>
        <item x="773"/>
        <item x="755"/>
        <item x="738"/>
        <item x="783"/>
        <item x="788"/>
        <item x="770"/>
        <item x="785"/>
        <item x="729"/>
        <item x="723"/>
        <item x="750"/>
        <item x="760"/>
        <item x="735"/>
        <item x="779"/>
        <item x="758"/>
        <item x="730"/>
        <item x="751"/>
        <item x="761"/>
        <item x="786"/>
        <item x="753"/>
        <item x="780"/>
        <item x="784"/>
        <item x="727"/>
        <item x="777"/>
        <item x="710"/>
        <item x="671"/>
        <item x="697"/>
        <item x="683"/>
        <item x="699"/>
        <item x="665"/>
        <item x="667"/>
        <item x="685"/>
        <item x="670"/>
        <item x="692"/>
        <item x="704"/>
        <item x="718"/>
        <item x="712"/>
        <item x="663"/>
        <item x="717"/>
        <item x="672"/>
        <item x="719"/>
        <item x="694"/>
        <item x="690"/>
        <item x="684"/>
        <item x="703"/>
        <item x="701"/>
        <item x="708"/>
        <item x="714"/>
        <item x="682"/>
        <item x="698"/>
        <item x="687"/>
        <item x="695"/>
        <item x="679"/>
        <item x="681"/>
        <item x="664"/>
        <item x="673"/>
        <item x="662"/>
        <item x="688"/>
        <item x="678"/>
        <item x="713"/>
        <item x="675"/>
        <item x="693"/>
        <item x="666"/>
        <item x="706"/>
        <item x="677"/>
        <item x="661"/>
        <item x="691"/>
        <item x="711"/>
        <item x="686"/>
        <item x="707"/>
        <item x="668"/>
        <item x="700"/>
        <item x="680"/>
        <item x="702"/>
        <item x="689"/>
        <item x="705"/>
        <item x="696"/>
        <item x="721"/>
        <item x="722"/>
        <item x="715"/>
        <item x="716"/>
        <item x="709"/>
        <item x="720"/>
        <item x="669"/>
        <item x="674"/>
        <item x="676"/>
        <item x="641"/>
        <item x="627"/>
        <item x="621"/>
        <item x="642"/>
        <item x="603"/>
        <item x="634"/>
        <item x="608"/>
        <item x="660"/>
        <item x="596"/>
        <item x="619"/>
        <item x="626"/>
        <item x="633"/>
        <item x="651"/>
        <item x="648"/>
        <item x="644"/>
        <item x="620"/>
        <item x="623"/>
        <item x="654"/>
        <item x="622"/>
        <item x="628"/>
        <item x="640"/>
        <item x="591"/>
        <item x="636"/>
        <item x="614"/>
        <item x="638"/>
        <item x="594"/>
        <item x="606"/>
        <item x="649"/>
        <item x="635"/>
        <item x="610"/>
        <item x="659"/>
        <item x="658"/>
        <item x="609"/>
        <item x="605"/>
        <item x="592"/>
        <item x="607"/>
        <item x="593"/>
        <item x="656"/>
        <item x="616"/>
        <item x="643"/>
        <item x="657"/>
        <item x="612"/>
        <item x="617"/>
        <item x="598"/>
        <item x="601"/>
        <item x="637"/>
        <item x="602"/>
        <item x="632"/>
        <item x="597"/>
        <item x="629"/>
        <item x="613"/>
        <item x="653"/>
        <item x="631"/>
        <item x="604"/>
        <item x="639"/>
        <item x="611"/>
        <item x="646"/>
        <item x="618"/>
        <item x="655"/>
        <item x="645"/>
        <item x="650"/>
        <item x="595"/>
        <item x="647"/>
        <item x="625"/>
        <item x="624"/>
        <item x="630"/>
        <item x="600"/>
        <item x="599"/>
        <item x="615"/>
        <item x="652"/>
        <item x="554"/>
        <item x="558"/>
        <item x="585"/>
        <item x="559"/>
        <item x="586"/>
        <item x="568"/>
        <item x="544"/>
        <item x="539"/>
        <item x="548"/>
        <item x="564"/>
        <item x="571"/>
        <item x="537"/>
        <item x="590"/>
        <item x="531"/>
        <item x="536"/>
        <item x="587"/>
        <item x="572"/>
        <item x="567"/>
        <item x="570"/>
        <item x="545"/>
        <item x="553"/>
        <item x="532"/>
        <item x="576"/>
        <item x="578"/>
        <item x="555"/>
        <item x="569"/>
        <item x="534"/>
        <item x="575"/>
        <item x="589"/>
        <item x="582"/>
        <item x="543"/>
        <item x="542"/>
        <item x="577"/>
        <item x="541"/>
        <item x="547"/>
        <item x="581"/>
        <item x="535"/>
        <item x="574"/>
        <item x="551"/>
        <item x="538"/>
        <item x="565"/>
        <item x="546"/>
        <item x="563"/>
        <item x="556"/>
        <item x="579"/>
        <item x="533"/>
        <item x="566"/>
        <item x="530"/>
        <item x="562"/>
        <item x="540"/>
        <item x="561"/>
        <item x="549"/>
        <item x="580"/>
        <item x="550"/>
        <item x="560"/>
        <item x="588"/>
        <item x="573"/>
        <item x="583"/>
        <item x="552"/>
        <item x="584"/>
        <item x="557"/>
        <item x="500"/>
        <item x="443"/>
        <item x="523"/>
        <item x="437"/>
        <item x="505"/>
        <item x="452"/>
        <item x="453"/>
        <item x="415"/>
        <item x="434"/>
        <item x="417"/>
        <item x="471"/>
        <item x="514"/>
        <item x="477"/>
        <item x="458"/>
        <item x="478"/>
        <item x="424"/>
        <item x="479"/>
        <item x="485"/>
        <item x="519"/>
        <item x="469"/>
        <item x="440"/>
        <item x="508"/>
        <item x="457"/>
        <item x="511"/>
        <item x="430"/>
        <item x="425"/>
        <item x="454"/>
        <item x="459"/>
        <item x="468"/>
        <item x="502"/>
        <item x="414"/>
        <item x="475"/>
        <item x="480"/>
        <item x="427"/>
        <item x="426"/>
        <item x="455"/>
        <item x="418"/>
        <item x="524"/>
        <item x="507"/>
        <item x="491"/>
        <item x="428"/>
        <item x="512"/>
        <item x="487"/>
        <item x="506"/>
        <item x="445"/>
        <item x="509"/>
        <item x="520"/>
        <item x="483"/>
        <item x="525"/>
        <item x="474"/>
        <item x="439"/>
        <item x="472"/>
        <item x="470"/>
        <item x="416"/>
        <item x="527"/>
        <item x="482"/>
        <item x="463"/>
        <item x="448"/>
        <item x="499"/>
        <item x="481"/>
        <item x="451"/>
        <item x="528"/>
        <item x="496"/>
        <item x="436"/>
        <item x="466"/>
        <item x="450"/>
        <item x="490"/>
        <item x="494"/>
        <item x="412"/>
        <item x="510"/>
        <item x="529"/>
        <item x="422"/>
        <item x="456"/>
        <item x="484"/>
        <item x="431"/>
        <item x="435"/>
        <item x="504"/>
        <item x="465"/>
        <item x="449"/>
        <item x="419"/>
        <item x="495"/>
        <item x="433"/>
        <item x="493"/>
        <item x="501"/>
        <item x="522"/>
        <item x="423"/>
        <item x="498"/>
        <item x="476"/>
        <item x="518"/>
        <item x="444"/>
        <item x="515"/>
        <item x="473"/>
        <item x="432"/>
        <item x="517"/>
        <item x="464"/>
        <item x="488"/>
        <item x="447"/>
        <item x="521"/>
        <item x="513"/>
        <item x="467"/>
        <item x="462"/>
        <item x="492"/>
        <item x="497"/>
        <item x="489"/>
        <item x="503"/>
        <item x="438"/>
        <item x="516"/>
        <item x="429"/>
        <item x="441"/>
        <item x="442"/>
        <item x="526"/>
        <item x="421"/>
        <item x="413"/>
        <item x="461"/>
        <item x="420"/>
        <item x="486"/>
        <item x="446"/>
        <item x="460"/>
        <item x="376"/>
        <item x="346"/>
        <item x="366"/>
        <item x="409"/>
        <item x="395"/>
        <item x="389"/>
        <item x="382"/>
        <item x="380"/>
        <item x="369"/>
        <item x="332"/>
        <item x="411"/>
        <item x="410"/>
        <item x="391"/>
        <item x="364"/>
        <item x="385"/>
        <item x="337"/>
        <item x="341"/>
        <item x="381"/>
        <item x="338"/>
        <item x="344"/>
        <item x="343"/>
        <item x="357"/>
        <item x="400"/>
        <item x="336"/>
        <item x="345"/>
        <item x="378"/>
        <item x="370"/>
        <item x="348"/>
        <item x="388"/>
        <item x="335"/>
        <item x="405"/>
        <item x="401"/>
        <item x="365"/>
        <item x="373"/>
        <item x="387"/>
        <item x="350"/>
        <item x="398"/>
        <item x="408"/>
        <item x="404"/>
        <item x="392"/>
        <item x="371"/>
        <item x="342"/>
        <item x="363"/>
        <item x="331"/>
        <item x="383"/>
        <item x="397"/>
        <item x="358"/>
        <item x="359"/>
        <item x="374"/>
        <item x="402"/>
        <item x="354"/>
        <item x="339"/>
        <item x="352"/>
        <item x="377"/>
        <item x="353"/>
        <item x="384"/>
        <item x="368"/>
        <item x="393"/>
        <item x="362"/>
        <item x="349"/>
        <item x="375"/>
        <item x="347"/>
        <item x="367"/>
        <item x="372"/>
        <item x="330"/>
        <item x="394"/>
        <item x="399"/>
        <item x="340"/>
        <item x="334"/>
        <item x="390"/>
        <item x="356"/>
        <item x="379"/>
        <item x="407"/>
        <item x="361"/>
        <item x="351"/>
        <item x="355"/>
        <item x="360"/>
        <item x="396"/>
        <item x="403"/>
        <item x="333"/>
        <item x="386"/>
        <item x="406"/>
        <item x="319"/>
        <item x="241"/>
        <item x="288"/>
        <item x="250"/>
        <item x="277"/>
        <item x="282"/>
        <item x="287"/>
        <item x="266"/>
        <item x="310"/>
        <item x="240"/>
        <item x="291"/>
        <item x="251"/>
        <item x="326"/>
        <item x="301"/>
        <item x="299"/>
        <item x="268"/>
        <item x="318"/>
        <item x="327"/>
        <item x="252"/>
        <item x="246"/>
        <item x="244"/>
        <item x="308"/>
        <item x="255"/>
        <item x="279"/>
        <item x="285"/>
        <item x="263"/>
        <item x="304"/>
        <item x="317"/>
        <item x="293"/>
        <item x="295"/>
        <item x="305"/>
        <item x="315"/>
        <item x="300"/>
        <item x="281"/>
        <item x="253"/>
        <item x="294"/>
        <item x="273"/>
        <item x="316"/>
        <item x="328"/>
        <item x="320"/>
        <item x="261"/>
        <item x="243"/>
        <item x="309"/>
        <item x="256"/>
        <item x="267"/>
        <item x="280"/>
        <item x="313"/>
        <item x="302"/>
        <item x="278"/>
        <item x="254"/>
        <item x="314"/>
        <item x="292"/>
        <item x="322"/>
        <item x="290"/>
        <item x="257"/>
        <item x="286"/>
        <item x="260"/>
        <item x="259"/>
        <item x="306"/>
        <item x="271"/>
        <item x="324"/>
        <item x="248"/>
        <item x="242"/>
        <item x="289"/>
        <item x="269"/>
        <item x="298"/>
        <item x="270"/>
        <item x="275"/>
        <item x="283"/>
        <item x="329"/>
        <item x="262"/>
        <item x="276"/>
        <item x="239"/>
        <item x="311"/>
        <item x="264"/>
        <item x="323"/>
        <item x="249"/>
        <item x="325"/>
        <item x="284"/>
        <item x="274"/>
        <item x="245"/>
        <item x="272"/>
        <item x="307"/>
        <item x="312"/>
        <item x="303"/>
        <item x="296"/>
        <item x="247"/>
        <item x="321"/>
        <item x="265"/>
        <item x="258"/>
        <item x="297"/>
        <item x="171"/>
        <item x="229"/>
        <item x="205"/>
        <item x="221"/>
        <item x="184"/>
        <item x="168"/>
        <item x="191"/>
        <item x="186"/>
        <item x="235"/>
        <item x="179"/>
        <item x="204"/>
        <item x="170"/>
        <item x="153"/>
        <item x="176"/>
        <item x="237"/>
        <item x="157"/>
        <item x="215"/>
        <item x="185"/>
        <item x="161"/>
        <item x="211"/>
        <item x="150"/>
        <item x="207"/>
        <item x="194"/>
        <item x="190"/>
        <item x="183"/>
        <item x="167"/>
        <item x="195"/>
        <item x="180"/>
        <item x="217"/>
        <item x="172"/>
        <item x="177"/>
        <item x="209"/>
        <item x="225"/>
        <item x="219"/>
        <item x="152"/>
        <item x="226"/>
        <item x="163"/>
        <item x="231"/>
        <item x="193"/>
        <item x="198"/>
        <item x="210"/>
        <item x="236"/>
        <item x="230"/>
        <item x="222"/>
        <item x="201"/>
        <item x="181"/>
        <item x="162"/>
        <item x="227"/>
        <item x="154"/>
        <item x="188"/>
        <item x="197"/>
        <item x="169"/>
        <item x="189"/>
        <item x="164"/>
        <item x="218"/>
        <item x="214"/>
        <item x="151"/>
        <item x="155"/>
        <item x="166"/>
        <item x="206"/>
        <item x="224"/>
        <item x="233"/>
        <item x="208"/>
        <item x="212"/>
        <item x="182"/>
        <item x="220"/>
        <item x="156"/>
        <item x="174"/>
        <item x="223"/>
        <item x="234"/>
        <item x="178"/>
        <item x="187"/>
        <item x="158"/>
        <item x="203"/>
        <item x="228"/>
        <item x="175"/>
        <item x="160"/>
        <item x="216"/>
        <item x="196"/>
        <item x="202"/>
        <item x="200"/>
        <item x="192"/>
        <item x="238"/>
        <item x="199"/>
        <item x="213"/>
        <item x="232"/>
        <item x="165"/>
        <item x="173"/>
        <item x="159"/>
        <item x="64"/>
        <item x="71"/>
        <item x="50"/>
        <item x="51"/>
        <item x="74"/>
        <item x="141"/>
        <item x="118"/>
        <item x="47"/>
        <item x="129"/>
        <item x="120"/>
        <item x="84"/>
        <item x="56"/>
        <item x="100"/>
        <item x="128"/>
        <item x="70"/>
        <item x="93"/>
        <item x="130"/>
        <item x="137"/>
        <item x="103"/>
        <item x="124"/>
        <item x="48"/>
        <item x="81"/>
        <item x="139"/>
        <item x="53"/>
        <item x="80"/>
        <item x="91"/>
        <item x="147"/>
        <item x="86"/>
        <item x="112"/>
        <item x="133"/>
        <item x="54"/>
        <item x="142"/>
        <item x="85"/>
        <item x="76"/>
        <item x="89"/>
        <item x="40"/>
        <item x="119"/>
        <item x="83"/>
        <item x="46"/>
        <item x="134"/>
        <item x="106"/>
        <item x="105"/>
        <item x="60"/>
        <item x="135"/>
        <item x="136"/>
        <item x="144"/>
        <item x="117"/>
        <item x="62"/>
        <item x="121"/>
        <item x="59"/>
        <item x="44"/>
        <item x="132"/>
        <item x="55"/>
        <item x="58"/>
        <item x="126"/>
        <item x="115"/>
        <item x="122"/>
        <item x="69"/>
        <item x="61"/>
        <item x="131"/>
        <item x="138"/>
        <item x="125"/>
        <item x="79"/>
        <item x="99"/>
        <item x="41"/>
        <item x="73"/>
        <item x="110"/>
        <item x="127"/>
        <item x="49"/>
        <item x="104"/>
        <item x="113"/>
        <item x="75"/>
        <item x="43"/>
        <item x="88"/>
        <item x="72"/>
        <item x="107"/>
        <item x="143"/>
        <item x="90"/>
        <item x="39"/>
        <item x="82"/>
        <item x="111"/>
        <item x="52"/>
        <item x="65"/>
        <item x="66"/>
        <item x="63"/>
        <item x="78"/>
        <item x="140"/>
        <item x="77"/>
        <item x="123"/>
        <item x="95"/>
        <item x="145"/>
        <item x="92"/>
        <item x="68"/>
        <item x="67"/>
        <item x="42"/>
        <item x="101"/>
        <item x="102"/>
        <item x="94"/>
        <item x="98"/>
        <item x="109"/>
        <item x="96"/>
        <item x="148"/>
        <item x="45"/>
        <item x="146"/>
        <item x="57"/>
        <item x="149"/>
        <item x="116"/>
        <item x="114"/>
        <item x="87"/>
        <item x="108"/>
        <item x="97"/>
        <item x="25"/>
        <item x="23"/>
        <item x="33"/>
        <item x="6"/>
        <item x="0"/>
        <item x="2"/>
        <item x="32"/>
        <item x="31"/>
        <item x="26"/>
        <item x="38"/>
        <item x="15"/>
        <item x="29"/>
        <item x="11"/>
        <item x="8"/>
        <item x="34"/>
        <item x="37"/>
        <item x="16"/>
        <item x="1"/>
        <item x="20"/>
        <item x="36"/>
        <item x="35"/>
        <item x="14"/>
        <item x="30"/>
        <item x="18"/>
        <item x="5"/>
        <item x="27"/>
        <item x="28"/>
        <item x="3"/>
        <item x="21"/>
        <item x="9"/>
        <item x="19"/>
        <item x="12"/>
        <item x="22"/>
        <item x="13"/>
        <item x="24"/>
        <item x="7"/>
        <item x="4"/>
        <item x="10"/>
        <item x="17"/>
        <item t="default"/>
      </items>
    </pivotField>
    <pivotField showAll="0">
      <items count="6">
        <item x="3"/>
        <item x="2"/>
        <item x="0"/>
        <item x="1"/>
        <item x="4"/>
        <item t="default"/>
      </items>
    </pivotField>
    <pivotField showAll="0"/>
    <pivotField showAll="0"/>
    <pivotField showAll="0"/>
    <pivotField showAll="0">
      <items count="3">
        <item x="0"/>
        <item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s>
  <rowFields count="1">
    <field x="3"/>
  </rowFields>
  <rowItems count="4">
    <i>
      <x/>
    </i>
    <i>
      <x v="1"/>
    </i>
    <i>
      <x v="2"/>
    </i>
    <i t="grand">
      <x/>
    </i>
  </rowItems>
  <colFields count="1">
    <field x="1"/>
  </colFields>
  <colItems count="3">
    <i>
      <x/>
    </i>
    <i>
      <x v="1"/>
    </i>
    <i t="grand">
      <x/>
    </i>
  </colItems>
  <dataFields count="1">
    <dataField name="Average of  MonthlyIncome " fld="11" subtotal="average" baseField="3" baseItem="0" numFmtId="166"/>
  </dataFields>
  <formats count="1">
    <format dxfId="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purl.oclc.org/ooxml/spreadsheetml/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33">
    <queryTableFields count="32">
      <queryTableField id="1" name="Age" tableColumnId="1"/>
      <queryTableField id="2" name="Attrition" tableColumnId="2"/>
      <queryTableField id="3" name="BusinessTravel" tableColumnId="3"/>
      <queryTableField id="4" name="Department" tableColumnId="4"/>
      <queryTableField id="32" dataBound="0" tableColumnId="32"/>
      <queryTableField id="5" name="DistanceFromHome" tableColumnId="5"/>
      <queryTableField id="6" name="Gender" tableColumnId="6"/>
      <queryTableField id="7" name="JobInvolvement" tableColumnId="7"/>
      <queryTableField id="8" name="JobLevel" tableColumnId="8"/>
      <queryTableField id="9" name="JobRole" tableColumnId="9"/>
      <queryTableField id="10" name="JobSatisfaction" tableColumnId="10"/>
      <queryTableField id="11" name="MaritalStatus" tableColumnId="11"/>
      <queryTableField id="12" name=" MonthlyIncome " tableColumnId="12"/>
      <queryTableField id="13" name="NumCompaniesWorked" tableColumnId="13"/>
      <queryTableField id="14" name="OverTime" tableColumnId="14"/>
      <queryTableField id="15" name="PercentSalaryHike" tableColumnId="15"/>
      <queryTableField id="16" name="PerformanceRating" tableColumnId="16"/>
      <queryTableField id="17" name="StockOptionLevel" tableColumnId="17"/>
      <queryTableField id="18" name="TotalWorkingYears" tableColumnId="18"/>
      <queryTableField id="19" name="TrainingTimesLastYear" tableColumnId="19"/>
      <queryTableField id="20" name="YearsAtCompany" tableColumnId="20"/>
      <queryTableField id="21" name="YearsSinceLastPromotion" tableColumnId="21"/>
      <queryTableField id="22" name="YearsWithCurrManager" tableColumnId="22"/>
      <queryTableField id="23" name="Higher_Education" tableColumnId="23"/>
      <queryTableField id="24" name="Date_of_Hire" tableColumnId="24"/>
      <queryTableField id="25" name="Status_of_leaving" tableColumnId="25"/>
      <queryTableField id="26" name="Mode_of_work" tableColumnId="26"/>
      <queryTableField id="27" name="Leaves" tableColumnId="27"/>
      <queryTableField id="28" name="Absenteeism" tableColumnId="28"/>
      <queryTableField id="29" name="Work_accident" tableColumnId="29"/>
      <queryTableField id="30" name="Source_of_Hire" tableColumnId="30"/>
      <queryTableField id="31" name="Job_mode" tableColumnId="31"/>
    </queryTableFields>
  </queryTableRefresh>
</queryTable>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PerformanceRating" xr10:uid="{CDB28630-FB61-41C8-972F-F3EED815A58B}" sourceName="PerformanceRating">
  <pivotTables>
    <pivotTable tabId="4" name="PivotTable4"/>
    <pivotTable tabId="4" name="PivotTable1"/>
    <pivotTable tabId="4" name="PivotTable11"/>
    <pivotTable tabId="4" name="PivotTable12"/>
    <pivotTable tabId="4" name="PivotTable13"/>
    <pivotTable tabId="4" name="PivotTable14"/>
    <pivotTable tabId="4" name="PivotTable2"/>
    <pivotTable tabId="4" name="PivotTable3"/>
    <pivotTable tabId="4" name="PivotTable6"/>
    <pivotTable tabId="4" name="PivotTable7"/>
    <pivotTable tabId="4" name="PivotTable8"/>
    <pivotTable tabId="4" name="PivotTable15"/>
    <pivotTable tabId="5" name="PivotTable1"/>
    <pivotTable tabId="6" name="PivotTable2"/>
    <pivotTable tabId="7" name="PivotTable3"/>
    <pivotTable tabId="8" name="PivotTable4"/>
    <pivotTable tabId="9" name="PivotTable5"/>
  </pivotTables>
  <data>
    <tabular pivotCacheId="1875448182">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Attrition" xr10:uid="{115AE8AB-BF2B-4B4E-A07A-A0AC25BF27F9}" sourceName="Attrition">
  <pivotTables>
    <pivotTable tabId="4" name="PivotTable2"/>
    <pivotTable tabId="4" name="PivotTable1"/>
    <pivotTable tabId="4" name="PivotTable11"/>
    <pivotTable tabId="4" name="PivotTable12"/>
    <pivotTable tabId="4" name="PivotTable13"/>
    <pivotTable tabId="4" name="PivotTable14"/>
    <pivotTable tabId="4" name="PivotTable3"/>
    <pivotTable tabId="4" name="PivotTable4"/>
    <pivotTable tabId="4" name="PivotTable6"/>
    <pivotTable tabId="4" name="PivotTable7"/>
    <pivotTable tabId="4" name="PivotTable8"/>
    <pivotTable tabId="4" name="PivotTable15"/>
    <pivotTable tabId="5" name="PivotTable1"/>
    <pivotTable tabId="6" name="PivotTable2"/>
    <pivotTable tabId="7" name="PivotTable3"/>
    <pivotTable tabId="8" name="PivotTable4"/>
    <pivotTable tabId="9" name="PivotTable5"/>
  </pivotTables>
  <data>
    <tabular pivotCacheId="1875448182">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JobRole" xr10:uid="{0869B408-9DD3-4F5F-B99E-C7719665AFC8}" sourceName="JobRole">
  <pivotTables>
    <pivotTable tabId="4" name="PivotTable6"/>
    <pivotTable tabId="4" name="PivotTable1"/>
    <pivotTable tabId="4" name="PivotTable11"/>
    <pivotTable tabId="4" name="PivotTable12"/>
    <pivotTable tabId="4" name="PivotTable13"/>
    <pivotTable tabId="4" name="PivotTable14"/>
    <pivotTable tabId="4" name="PivotTable2"/>
    <pivotTable tabId="4" name="PivotTable3"/>
    <pivotTable tabId="4" name="PivotTable4"/>
    <pivotTable tabId="4" name="PivotTable7"/>
    <pivotTable tabId="4" name="PivotTable8"/>
    <pivotTable tabId="4" name="PivotTable15"/>
    <pivotTable tabId="5" name="PivotTable1"/>
    <pivotTable tabId="6" name="PivotTable2"/>
    <pivotTable tabId="7" name="PivotTable3"/>
    <pivotTable tabId="8" name="PivotTable4"/>
    <pivotTable tabId="9" name="PivotTable5"/>
  </pivotTables>
  <data>
    <tabular pivotCacheId="1875448182">
      <items count="9">
        <i x="7" s="1"/>
        <i x="8" s="1"/>
        <i x="0" s="1"/>
        <i x="5" s="1"/>
        <i x="6" s="1"/>
        <i x="2" s="1"/>
        <i x="1" s="1"/>
        <i x="4" s="1"/>
        <i x="3" s="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Higher_Education" xr10:uid="{E3EFD774-F582-44C6-8489-394058BC8F4B}" sourceName="Higher_Education">
  <pivotTables>
    <pivotTable tabId="4" name="PivotTable7"/>
    <pivotTable tabId="4" name="PivotTable1"/>
    <pivotTable tabId="4" name="PivotTable11"/>
    <pivotTable tabId="4" name="PivotTable12"/>
    <pivotTable tabId="4" name="PivotTable13"/>
    <pivotTable tabId="4" name="PivotTable14"/>
    <pivotTable tabId="4" name="PivotTable2"/>
    <pivotTable tabId="4" name="PivotTable3"/>
    <pivotTable tabId="4" name="PivotTable4"/>
    <pivotTable tabId="4" name="PivotTable6"/>
    <pivotTable tabId="4" name="PivotTable8"/>
    <pivotTable tabId="4" name="PivotTable15"/>
    <pivotTable tabId="5" name="PivotTable1"/>
    <pivotTable tabId="6" name="PivotTable2"/>
    <pivotTable tabId="7" name="PivotTable3"/>
    <pivotTable tabId="8" name="PivotTable4"/>
    <pivotTable tabId="9" name="PivotTable5"/>
  </pivotTables>
  <data>
    <tabular pivotCacheId="1875448182">
      <items count="4">
        <i x="3" s="1"/>
        <i x="0" s="1"/>
        <i x="2" s="1"/>
        <i x="1" s="1"/>
      </items>
    </tabular>
  </data>
</slicerCacheDefinition>
</file>

<file path=xl/slicerCaches/slicerCache5.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BusinessTravel" xr10:uid="{BFF58AAF-B941-45A9-980B-1805BF3AFE5C}" sourceName="BusinessTravel">
  <pivotTables>
    <pivotTable tabId="4" name="PivotTable8"/>
    <pivotTable tabId="4" name="PivotTable1"/>
    <pivotTable tabId="4" name="PivotTable11"/>
    <pivotTable tabId="4" name="PivotTable12"/>
    <pivotTable tabId="4" name="PivotTable13"/>
    <pivotTable tabId="4" name="PivotTable14"/>
    <pivotTable tabId="4" name="PivotTable2"/>
    <pivotTable tabId="4" name="PivotTable3"/>
    <pivotTable tabId="4" name="PivotTable4"/>
    <pivotTable tabId="4" name="PivotTable6"/>
    <pivotTable tabId="4" name="PivotTable7"/>
    <pivotTable tabId="4" name="PivotTable15"/>
    <pivotTable tabId="5" name="PivotTable1"/>
    <pivotTable tabId="6" name="PivotTable2"/>
    <pivotTable tabId="7" name="PivotTable3"/>
    <pivotTable tabId="8" name="PivotTable4"/>
    <pivotTable tabId="9" name="PivotTable5"/>
  </pivotTables>
  <data>
    <tabular pivotCacheId="1875448182">
      <items count="3">
        <i x="2" s="1"/>
        <i x="1" s="1"/>
        <i x="0" s="1"/>
      </items>
    </tabular>
  </data>
</slicerCacheDefinition>
</file>

<file path=xl/slicerCaches/slicerCache6.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ource_of_Hire" xr10:uid="{BC299E17-45D0-49ED-8E49-E504AEC7B336}" sourceName="Source_of_Hire">
  <pivotTables>
    <pivotTable tabId="4" name="PivotTable11"/>
    <pivotTable tabId="4" name="PivotTable1"/>
    <pivotTable tabId="4" name="PivotTable12"/>
    <pivotTable tabId="4" name="PivotTable13"/>
    <pivotTable tabId="4" name="PivotTable14"/>
    <pivotTable tabId="4" name="PivotTable2"/>
    <pivotTable tabId="4" name="PivotTable3"/>
    <pivotTable tabId="4" name="PivotTable4"/>
    <pivotTable tabId="4" name="PivotTable6"/>
    <pivotTable tabId="4" name="PivotTable7"/>
    <pivotTable tabId="4" name="PivotTable8"/>
    <pivotTable tabId="4" name="PivotTable15"/>
    <pivotTable tabId="5" name="PivotTable1"/>
    <pivotTable tabId="6" name="PivotTable2"/>
    <pivotTable tabId="7" name="PivotTable3"/>
    <pivotTable tabId="8" name="PivotTable4"/>
    <pivotTable tabId="9" name="PivotTable5"/>
  </pivotTables>
  <data>
    <tabular pivotCacheId="1875448182">
      <items count="4">
        <i x="0" s="1"/>
        <i x="2" s="1"/>
        <i x="1" s="1"/>
        <i x="3" s="1"/>
      </items>
    </tabular>
  </data>
</slicerCacheDefinition>
</file>

<file path=xl/slicerCaches/slicerCache7.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Gender" xr10:uid="{E687F914-67EC-4EA8-9E47-7B02709E29D4}" sourceName="Gender">
  <pivotTables>
    <pivotTable tabId="4" name="PivotTable12"/>
    <pivotTable tabId="4" name="PivotTable1"/>
    <pivotTable tabId="4" name="PivotTable11"/>
    <pivotTable tabId="4" name="PivotTable13"/>
    <pivotTable tabId="4" name="PivotTable14"/>
    <pivotTable tabId="4" name="PivotTable2"/>
    <pivotTable tabId="4" name="PivotTable3"/>
    <pivotTable tabId="4" name="PivotTable4"/>
    <pivotTable tabId="4" name="PivotTable6"/>
    <pivotTable tabId="4" name="PivotTable7"/>
    <pivotTable tabId="4" name="PivotTable8"/>
    <pivotTable tabId="4" name="PivotTable15"/>
    <pivotTable tabId="5" name="PivotTable1"/>
    <pivotTable tabId="6" name="PivotTable2"/>
    <pivotTable tabId="7" name="PivotTable3"/>
    <pivotTable tabId="8" name="PivotTable4"/>
    <pivotTable tabId="9" name="PivotTable5"/>
  </pivotTables>
  <data>
    <tabular pivotCacheId="1875448182">
      <items count="2">
        <i x="1" s="1"/>
        <i x="0"/>
      </items>
    </tabular>
  </data>
</slicerCacheDefinition>
</file>

<file path=xl/slicerCaches/slicerCache8.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Job_mode" xr10:uid="{44092BF8-164E-4D2C-AA9F-00038B9A999B}" sourceName="Job_mode">
  <pivotTables>
    <pivotTable tabId="4" name="PivotTable14"/>
    <pivotTable tabId="4" name="PivotTable1"/>
    <pivotTable tabId="4" name="PivotTable11"/>
    <pivotTable tabId="4" name="PivotTable12"/>
    <pivotTable tabId="4" name="PivotTable13"/>
    <pivotTable tabId="4" name="PivotTable2"/>
    <pivotTable tabId="4" name="PivotTable3"/>
    <pivotTable tabId="4" name="PivotTable4"/>
    <pivotTable tabId="4" name="PivotTable6"/>
    <pivotTable tabId="4" name="PivotTable7"/>
    <pivotTable tabId="4" name="PivotTable8"/>
    <pivotTable tabId="4" name="PivotTable15"/>
    <pivotTable tabId="5" name="PivotTable1"/>
    <pivotTable tabId="6" name="PivotTable2"/>
    <pivotTable tabId="7" name="PivotTable3"/>
    <pivotTable tabId="8" name="PivotTable4"/>
    <pivotTable tabId="9" name="PivotTable5"/>
  </pivotTables>
  <data>
    <tabular pivotCacheId="1875448182">
      <items count="3">
        <i x="0" s="1"/>
        <i x="2" s="1"/>
        <i x="1" s="1"/>
      </items>
    </tabular>
  </data>
</slicerCacheDefinition>
</file>

<file path=xl/slicerCaches/slicerCache9.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Age" xr10:uid="{4917D599-7572-41CA-8165-777032BF853E}" sourceName="Age">
  <pivotTables>
    <pivotTable tabId="4" name="PivotTable15"/>
    <pivotTable tabId="4" name="PivotTable1"/>
    <pivotTable tabId="4" name="PivotTable11"/>
    <pivotTable tabId="4" name="PivotTable12"/>
    <pivotTable tabId="4" name="PivotTable13"/>
    <pivotTable tabId="4" name="PivotTable14"/>
    <pivotTable tabId="4" name="PivotTable2"/>
    <pivotTable tabId="4" name="PivotTable3"/>
    <pivotTable tabId="4" name="PivotTable4"/>
    <pivotTable tabId="4" name="PivotTable6"/>
    <pivotTable tabId="4" name="PivotTable7"/>
    <pivotTable tabId="4" name="PivotTable8"/>
    <pivotTable tabId="5" name="PivotTable1"/>
    <pivotTable tabId="6" name="PivotTable2"/>
    <pivotTable tabId="7" name="PivotTable3"/>
    <pivotTable tabId="8" name="PivotTable4"/>
    <pivotTable tabId="9" name="PivotTable5"/>
  </pivotTables>
  <data>
    <tabular pivotCacheId="1875448182">
      <items count="43">
        <i x="8" s="1"/>
        <i x="5" s="1"/>
        <i x="30" s="1"/>
        <i x="1" s="1"/>
        <i x="4" s="1"/>
        <i x="3" s="1"/>
        <i x="19" s="1"/>
        <i x="38" s="1"/>
        <i x="11" s="1"/>
        <i x="15" s="1"/>
        <i x="6" s="1"/>
        <i x="7" s="1"/>
        <i x="14" s="1"/>
        <i x="28" s="1"/>
        <i x="21" s="1"/>
        <i x="20" s="1"/>
        <i x="13" s="1"/>
        <i x="27" s="1"/>
        <i x="26" s="1"/>
        <i x="0" s="1"/>
        <i x="12" s="1"/>
        <i x="25" s="1"/>
        <i x="18" s="1"/>
        <i x="33" s="1"/>
        <i x="22" s="1"/>
        <i x="34" s="1"/>
        <i x="17" s="1"/>
        <i x="2" s="1"/>
        <i x="35" s="1"/>
        <i x="9" s="1"/>
        <i x="10" s="1"/>
        <i x="39" s="1"/>
        <i x="16" s="1"/>
        <i x="31" s="1"/>
        <i x="41" s="1"/>
        <i x="42" s="1"/>
        <i x="37" s="1"/>
        <i x="29" s="1"/>
        <i x="23" s="1"/>
        <i x="32" s="1"/>
        <i x="24" s="1"/>
        <i x="40" s="1"/>
        <i x="36" s="1" nd="1"/>
      </items>
    </tabular>
  </data>
</slicerCacheDefinition>
</file>

<file path=xl/slicerCaches/slicerCache10.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Department1" xr10:uid="{D2B5D746-4237-48C2-94AC-19F47A009848}" sourceName="Department">
  <pivotTables>
    <pivotTable tabId="4" name="PivotTable9"/>
    <pivotTable tabId="9" name="PivotTable5"/>
    <pivotTable tabId="8" name="PivotTable4"/>
    <pivotTable tabId="7" name="PivotTable3"/>
    <pivotTable tabId="6" name="PivotTable2"/>
    <pivotTable tabId="5" name="PivotTable1"/>
    <pivotTable tabId="4" name="PivotTable15"/>
    <pivotTable tabId="4" name="PivotTable8"/>
    <pivotTable tabId="4" name="PivotTable7"/>
    <pivotTable tabId="4" name="PivotTable6"/>
    <pivotTable tabId="4" name="PivotTable4"/>
    <pivotTable tabId="4" name="PivotTable3"/>
    <pivotTable tabId="4" name="PivotTable2"/>
    <pivotTable tabId="4" name="PivotTable14"/>
    <pivotTable tabId="4" name="PivotTable13"/>
    <pivotTable tabId="4" name="PivotTable12"/>
    <pivotTable tabId="4" name="PivotTable11"/>
    <pivotTable tabId="4" name="PivotTable1"/>
    <pivotTable tabId="13" name="PivotTable21"/>
  </pivotTables>
  <data>
    <tabular pivotCacheId="1875448182">
      <items count="3">
        <i x="2" s="1"/>
        <i x="0" s="1"/>
        <i x="1"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Gender 3" xr10:uid="{AD50B6A2-FAEB-449E-9927-54786D989E5C}" cache="Slicer_Gender" caption="Gender" columnCount="2" style="Slicer Style 12" rowHeight="234950"/>
  <slicer name="Department 4" xr10:uid="{B35FCB5F-4C36-487B-AF2F-C525BAECFB8B}" cache="Slicer_Department1" caption="Department" columnCount="3" style="Slicer Style 14" rowHeight="234950"/>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PerformanceRating" xr10:uid="{92AC56C2-6387-4AAF-9F9B-E860BA73B2C2}" cache="Slicer_PerformanceRating" caption="PerformanceRating" rowHeight="234950"/>
  <slicer name="Attrition" xr10:uid="{D0488DF1-731F-4169-9BD0-BF350F400E5E}" cache="Slicer_Attrition" caption="Attrition" rowHeight="234950"/>
  <slicer name="JobRole" xr10:uid="{0A470B3F-1779-41AD-A2F9-0C5793D9F64A}" cache="Slicer_JobRole" caption="JobRole" columnCount="3" rowHeight="234950"/>
  <slicer name="Higher_Education" xr10:uid="{DDE8D8EC-40DE-4309-886E-902E71781CEB}" cache="Slicer_Higher_Education" caption="Higher_Education" rowHeight="234950"/>
  <slicer name="BusinessTravel" xr10:uid="{DB7405F4-E0F0-41BA-9424-D5FC90D44F39}" cache="Slicer_BusinessTravel" caption="BusinessTravel" rowHeight="234950"/>
  <slicer name="Source_of_Hire" xr10:uid="{F8F0E6C1-4542-4236-9E1B-6D54DA55FF9A}" cache="Slicer_Source_of_Hire" caption="Source_of_Hire" rowHeight="234950"/>
  <slicer name="Gender" xr10:uid="{0AEAE65D-06EF-4669-A16B-9E9872161665}" cache="Slicer_Gender" caption="Gender" rowHeight="234950"/>
  <slicer name="Job_mode" xr10:uid="{02A6E233-AD3D-4F8A-A82F-C0C89E9F8032}" cache="Slicer_Job_mode" caption="Job_mode" rowHeight="234950"/>
  <slicer name="Age" xr10:uid="{E4376DF2-E0AB-4D59-98F6-FA39641B29DF}" cache="Slicer_Age" caption="Age" columnCount="11" rowHeight="234950"/>
  <slicer name="Department 5" xr10:uid="{B760FF77-453E-4E34-B27C-06BA1E7F8B07}" cache="Slicer_Department1" caption="Department" rowHeight="234950"/>
  <slicer name="Department 1" xr10:uid="{EC07DDC7-8793-4724-BD81-FC538A00CCCB}" cache="Slicer_Department1" caption="Department" rowHeight="234950"/>
  <slicer name="Department" xr10:uid="{BB02063A-65B9-4A68-ACEF-98C44EB35168}" cache="Slicer_Department1" caption="Department" columnCount="3" style="SlicerStyleLight2" rowHeight="234950"/>
</slicers>
</file>

<file path=xl/slicers/slicer3.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Higher_Education 1" xr10:uid="{607133F2-BCA5-421D-8272-E69932252490}" cache="Slicer_Higher_Education" caption="Higher_Education" rowHeight="234950"/>
</slicers>
</file>

<file path=xl/slicers/slicer4.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Gender 2" xr10:uid="{6E7A18B2-D46C-4E9E-B360-65FD1F872AE6}" cache="Slicer_Gender" caption="Gender" rowHeight="234950"/>
</slicers>
</file>

<file path=xl/slicers/slicer5.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Department 3" xr10:uid="{5417A0B5-D517-49BE-852C-063E0C3E0DA4}" cache="Slicer_Department1" caption="Department" rowHeight="234950"/>
</slicers>
</file>

<file path=xl/slicers/slicer6.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ource_of_Hire 1" xr10:uid="{EC08D7AD-EE91-45EE-B339-44DAAD489490}" cache="Slicer_Source_of_Hire" caption="Source_of_Hire" rowHeight="234950"/>
</slicers>
</file>

<file path=xl/slicers/slicer7.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Department 6" xr10:uid="{B94D315F-8CFE-4479-A1FB-519842E9AF01}" cache="Slicer_Department1" caption="Department" rowHeight="234950"/>
</slicers>
</file>

<file path=xl/tables/_rels/table1.xml.rels><?xml version="1.0" encoding="UTF-8" standalone="yes"?>
<Relationships xmlns="http://schemas.openxmlformats.org/package/2006/relationships"><Relationship Id="rId1" Type="http://purl.oclc.org/ooxml/officeDocument/relationships/queryTable" Target="../queryTables/queryTable1.xml"/></Relationship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00000000-000C-0000-FFFF-FFFF00000000}" name="Table1_1" displayName="Table1_1" ref="A1:AF1471" tableType="queryTable" totalsRowShown="0">
  <autoFilter ref="A1:AF1471" xr:uid="{00000000-0009-0000-0100-000002000000}"/>
  <tableColumns count="32">
    <tableColumn id="1" xr3:uid="{00000000-0010-0000-0000-000001000000}" uniqueName="1" name="Age" queryTableFieldId="1"/>
    <tableColumn id="2" xr3:uid="{00000000-0010-0000-0000-000002000000}" uniqueName="2" name="Attrition" queryTableFieldId="2"/>
    <tableColumn id="3" xr3:uid="{00000000-0010-0000-0000-000003000000}" uniqueName="3" name="BusinessTravel" queryTableFieldId="3"/>
    <tableColumn id="4" xr3:uid="{00000000-0010-0000-0000-000004000000}" uniqueName="4" name="Department" queryTableFieldId="4"/>
    <tableColumn id="32" xr3:uid="{A837D21E-2AEE-4635-99B4-15879430805B}" uniqueName="32" name="DistanceFromHome" queryTableFieldId="32" dataDxfId="92">
      <calculatedColumnFormula>IF(AND(Table1_1[[#This Row],[DistanceFromHomein numbers]]&gt;1, F2&lt;5), "Near", IF(AND(F2&gt;=5, F2&lt;15), "Far", "Very Far"))</calculatedColumnFormula>
    </tableColumn>
    <tableColumn id="5" xr3:uid="{00000000-0010-0000-0000-000005000000}" uniqueName="5" name="DistanceFromHomein numbers" queryTableFieldId="5"/>
    <tableColumn id="6" xr3:uid="{00000000-0010-0000-0000-000006000000}" uniqueName="6" name="Gender" queryTableFieldId="6"/>
    <tableColumn id="7" xr3:uid="{00000000-0010-0000-0000-000007000000}" uniqueName="7" name="JobInvolvement" queryTableFieldId="7"/>
    <tableColumn id="8" xr3:uid="{00000000-0010-0000-0000-000008000000}" uniqueName="8" name="JobLevel" queryTableFieldId="8"/>
    <tableColumn id="9" xr3:uid="{00000000-0010-0000-0000-000009000000}" uniqueName="9" name="JobRole" queryTableFieldId="9"/>
    <tableColumn id="10" xr3:uid="{00000000-0010-0000-0000-00000A000000}" uniqueName="10" name="JobSatisfaction" queryTableFieldId="10"/>
    <tableColumn id="11" xr3:uid="{00000000-0010-0000-0000-00000B000000}" uniqueName="11" name="MaritalStatus" queryTableFieldId="11"/>
    <tableColumn id="12" xr3:uid="{00000000-0010-0000-0000-00000C000000}" uniqueName="12" name=" MonthlyIncome " queryTableFieldId="12" dataDxfId="91" dataCellStyle="Currency"/>
    <tableColumn id="13" xr3:uid="{00000000-0010-0000-0000-00000D000000}" uniqueName="13" name="NumCompaniesWorked" queryTableFieldId="13"/>
    <tableColumn id="14" xr3:uid="{00000000-0010-0000-0000-00000E000000}" uniqueName="14" name="OverTime" queryTableFieldId="14"/>
    <tableColumn id="15" xr3:uid="{00000000-0010-0000-0000-00000F000000}" uniqueName="15" name="PercentSalaryHike" queryTableFieldId="15"/>
    <tableColumn id="16" xr3:uid="{00000000-0010-0000-0000-000010000000}" uniqueName="16" name="PerformanceRating" queryTableFieldId="16"/>
    <tableColumn id="17" xr3:uid="{00000000-0010-0000-0000-000011000000}" uniqueName="17" name="StockOptionLevel" queryTableFieldId="17"/>
    <tableColumn id="18" xr3:uid="{00000000-0010-0000-0000-000012000000}" uniqueName="18" name="TotalWorkingYears" queryTableFieldId="18"/>
    <tableColumn id="19" xr3:uid="{00000000-0010-0000-0000-000013000000}" uniqueName="19" name="TrainingTimesLastYear" queryTableFieldId="19"/>
    <tableColumn id="20" xr3:uid="{00000000-0010-0000-0000-000014000000}" uniqueName="20" name="YearsAtCompany" queryTableFieldId="20"/>
    <tableColumn id="21" xr3:uid="{00000000-0010-0000-0000-000015000000}" uniqueName="21" name="YearsSinceLastPromotion" queryTableFieldId="21"/>
    <tableColumn id="22" xr3:uid="{00000000-0010-0000-0000-000016000000}" uniqueName="22" name="YearsWithCurrManager" queryTableFieldId="22"/>
    <tableColumn id="23" xr3:uid="{00000000-0010-0000-0000-000017000000}" uniqueName="23" name="Higher_Education" queryTableFieldId="23"/>
    <tableColumn id="24" xr3:uid="{00000000-0010-0000-0000-000018000000}" uniqueName="24" name="Date_of_Hire" queryTableFieldId="24" dataDxfId="90"/>
    <tableColumn id="25" xr3:uid="{00000000-0010-0000-0000-000019000000}" uniqueName="25" name="Status_of_leaving" queryTableFieldId="25"/>
    <tableColumn id="26" xr3:uid="{00000000-0010-0000-0000-00001A000000}" uniqueName="26" name="Mode_of_work" queryTableFieldId="26"/>
    <tableColumn id="27" xr3:uid="{00000000-0010-0000-0000-00001B000000}" uniqueName="27" name="Leaves" queryTableFieldId="27"/>
    <tableColumn id="28" xr3:uid="{00000000-0010-0000-0000-00001C000000}" uniqueName="28" name="Absenteeism" queryTableFieldId="28"/>
    <tableColumn id="29" xr3:uid="{00000000-0010-0000-0000-00001D000000}" uniqueName="29" name="Work_accident" queryTableFieldId="29"/>
    <tableColumn id="30" xr3:uid="{00000000-0010-0000-0000-00001E000000}" uniqueName="30" name="Source_of_Hire" queryTableFieldId="30"/>
    <tableColumn id="31" xr3:uid="{00000000-0010-0000-0000-00001F000000}" uniqueName="31" name="Job_mode" queryTableFieldId="31"/>
  </tableColumns>
  <tableStyleInfo name="TableStyleMedium7"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AE1471" totalsRowShown="0">
  <tableColumns count="31">
    <tableColumn id="1" xr3:uid="{00000000-0010-0000-0100-000001000000}" name="Age"/>
    <tableColumn id="2" xr3:uid="{00000000-0010-0000-0100-000002000000}" name="Attrition"/>
    <tableColumn id="3" xr3:uid="{00000000-0010-0000-0100-000003000000}" name="BusinessTravel"/>
    <tableColumn id="4" xr3:uid="{00000000-0010-0000-0100-000004000000}" name="Department"/>
    <tableColumn id="5" xr3:uid="{00000000-0010-0000-0100-000005000000}" name="DistanceFromHome"/>
    <tableColumn id="6" xr3:uid="{00000000-0010-0000-0100-000006000000}" name="Gender"/>
    <tableColumn id="7" xr3:uid="{00000000-0010-0000-0100-000007000000}" name="JobInvolvement"/>
    <tableColumn id="8" xr3:uid="{00000000-0010-0000-0100-000008000000}" name="JobLevel"/>
    <tableColumn id="9" xr3:uid="{00000000-0010-0000-0100-000009000000}" name="JobRole"/>
    <tableColumn id="10" xr3:uid="{00000000-0010-0000-0100-00000A000000}" name="JobSatisfaction"/>
    <tableColumn id="11" xr3:uid="{00000000-0010-0000-0100-00000B000000}" name="MaritalStatus"/>
    <tableColumn id="12" xr3:uid="{00000000-0010-0000-0100-00000C000000}" name=" MonthlyIncome " dataDxfId="89">
      <calculatedColumnFormula>RANDBETWEEN(2000,14000)</calculatedColumnFormula>
    </tableColumn>
    <tableColumn id="13" xr3:uid="{00000000-0010-0000-0100-00000D000000}" name="NumCompaniesWorked"/>
    <tableColumn id="14" xr3:uid="{00000000-0010-0000-0100-00000E000000}" name="OverTime"/>
    <tableColumn id="15" xr3:uid="{00000000-0010-0000-0100-00000F000000}" name="PercentSalaryHike"/>
    <tableColumn id="16" xr3:uid="{00000000-0010-0000-0100-000010000000}" name="PerformanceRating"/>
    <tableColumn id="17" xr3:uid="{00000000-0010-0000-0100-000011000000}" name="StockOptionLevel"/>
    <tableColumn id="18" xr3:uid="{00000000-0010-0000-0100-000012000000}" name="TotalWorkingYears"/>
    <tableColumn id="19" xr3:uid="{00000000-0010-0000-0100-000013000000}" name="TrainingTimesLastYear"/>
    <tableColumn id="20" xr3:uid="{00000000-0010-0000-0100-000014000000}" name="YearsAtCompany"/>
    <tableColumn id="21" xr3:uid="{00000000-0010-0000-0100-000015000000}" name="YearsSinceLastPromotion"/>
    <tableColumn id="22" xr3:uid="{00000000-0010-0000-0100-000016000000}" name="YearsWithCurrManager"/>
    <tableColumn id="23" xr3:uid="{00000000-0010-0000-0100-000017000000}" name="Higher_Education"/>
    <tableColumn id="24" xr3:uid="{00000000-0010-0000-0100-000018000000}" name="Date_of_Hire" dataDxfId="88"/>
    <tableColumn id="25" xr3:uid="{00000000-0010-0000-0100-000019000000}" name="Status_of_leaving"/>
    <tableColumn id="26" xr3:uid="{00000000-0010-0000-0100-00001A000000}" name="Mode_of_work"/>
    <tableColumn id="27" xr3:uid="{00000000-0010-0000-0100-00001B000000}" name="Leaves"/>
    <tableColumn id="28" xr3:uid="{00000000-0010-0000-0100-00001C000000}" name="Absenteeism"/>
    <tableColumn id="29" xr3:uid="{00000000-0010-0000-0100-00001D000000}" name="Work_accident"/>
    <tableColumn id="30" xr3:uid="{00000000-0010-0000-0100-00001E000000}" name="Source_of_Hire"/>
    <tableColumn id="31" xr3:uid="{00000000-0010-0000-0100-00001F000000}" name="Job_mode"/>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of_Hire" xr10:uid="{688773B4-8721-411C-8AE8-123B058E6A1E}" sourceName="Date_of_Hire">
  <pivotTables>
    <pivotTable tabId="4" name="PivotTable5"/>
    <pivotTable tabId="7" name="PivotTable3"/>
    <pivotTable tabId="9" name="PivotTable5"/>
    <pivotTable tabId="13" name="PivotTable21"/>
    <pivotTable tabId="5" name="PivotTable1"/>
    <pivotTable tabId="8" name="PivotTable4"/>
    <pivotTable tabId="6" name="PivotTable2"/>
    <pivotTable tabId="4" name="PivotTable1"/>
    <pivotTable tabId="4" name="PivotTable11"/>
    <pivotTable tabId="4" name="PivotTable12"/>
    <pivotTable tabId="4" name="PivotTable13"/>
    <pivotTable tabId="4" name="PivotTable14"/>
    <pivotTable tabId="4" name="PivotTable15"/>
    <pivotTable tabId="4" name="PivotTable2"/>
    <pivotTable tabId="4" name="PivotTable3"/>
    <pivotTable tabId="4" name="PivotTable4"/>
    <pivotTable tabId="4" name="PivotTable6"/>
    <pivotTable tabId="4" name="PivotTable7"/>
    <pivotTable tabId="4" name="PivotTable8"/>
    <pivotTable tabId="4" name="PivotTable9"/>
  </pivotTables>
  <state minimalRefreshVersion="6" lastRefreshVersion="6" pivotCacheId="1875448182" filterType="unknown">
    <bounds startDate="1969-01-01T00:00:00" endDate="2022-01-01T00:00:00"/>
  </state>
</timelineCacheDefinition>
</file>

<file path=xl/timelines/timeline1.xml><?xml version="1.0" encoding="utf-8"?>
<timelines xmlns="http://schemas.microsoft.com/office/spreadsheetml/2010/11/main" xmlns:mc="http://schemas.openxmlformats.org/markup-compatibility/2006" xmlns:x="http://purl.oclc.org/ooxml/spreadsheetml/main" xmlns:xr10="http://schemas.microsoft.com/office/spreadsheetml/2016/revision10" mc:Ignorable="x xr10">
  <timeline name="Date_of_Hire 1" xr10:uid="{F36D24B7-188A-4204-817D-C3781E9C8D33}" cache="NativeTimeline_Date_of_Hire" caption="Date_of_Hire" level="0" selectionLevel="0" scrollPosition="2016-11-01T00:00:00" style="Timeline Style 4"/>
</timelines>
</file>

<file path=xl/timelines/timeline2.xml><?xml version="1.0" encoding="utf-8"?>
<timelines xmlns="http://schemas.microsoft.com/office/spreadsheetml/2010/11/main" xmlns:mc="http://schemas.openxmlformats.org/markup-compatibility/2006" xmlns:x="http://purl.oclc.org/ooxml/spreadsheetml/main" xmlns:xr10="http://schemas.microsoft.com/office/spreadsheetml/2016/revision10" mc:Ignorable="x xr10">
  <timeline name="Date_of_Hire" xr10:uid="{C7EDEADC-8650-4C74-A4CD-08376AE08088}" cache="NativeTimeline_Date_of_Hire" caption="Date_of_Hire" level="0" selectionLevel="0" scrollPosition="2015-10-25T00:00:00"/>
</timelines>
</file>

<file path=xl/worksheets/_rels/sheet1.xml.rels><?xml version="1.0" encoding="UTF-8" standalone="yes"?>
<Relationships xmlns="http://schemas.openxmlformats.org/package/2006/relationships"><Relationship Id="rId2" Type="http://purl.oclc.org/ooxml/officeDocument/relationships/drawing" Target="../drawings/drawing1.xml"/><Relationship Id="rId1" Type="http://purl.oclc.org/ooxml/officeDocument/relationships/printerSettings" Target="../printerSettings/printerSettings1.bin"/></Relationships>
</file>

<file path=xl/worksheets/_rels/sheet2.xml.rels><?xml version="1.0" encoding="UTF-8" standalone="yes"?>
<Relationships xmlns="http://schemas.openxmlformats.org/package/2006/relationships"><Relationship Id="rId1" Type="http://purl.oclc.org/ooxml/officeDocument/relationships/drawing" Target="../drawings/drawing2.xml"/></Relationships>
</file>

<file path=xl/worksheets/_rels/sheet3.xml.rels><?xml version="1.0" encoding="UTF-8" standalone="yes"?>
<Relationships xmlns="http://schemas.openxmlformats.org/package/2006/relationships"><Relationship Id="rId1" Type="http://purl.oclc.org/ooxml/officeDocument/relationships/drawing" Target="../drawings/drawing3.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purl.oclc.org/ooxml/officeDocument/relationships/drawing" Target="../drawings/drawing4.xml"/></Relationships>
</file>

<file path=xl/worksheets/_rels/sheet5.xml.rels><?xml version="1.0" encoding="UTF-8" standalone="yes"?>
<Relationships xmlns="http://schemas.openxmlformats.org/package/2006/relationships"><Relationship Id="rId1" Type="http://purl.oclc.org/ooxml/officeDocument/relationships/table" Target="../tables/table1.xml"/></Relationships>
</file>

<file path=xl/worksheets/_rels/sheet6.xml.rels><?xml version="1.0" encoding="UTF-8" standalone="yes"?>
<Relationships xmlns="http://schemas.openxmlformats.org/package/2006/relationships"><Relationship Id="rId1" Type="http://purl.oclc.org/ooxml/officeDocument/relationships/table" Target="../tables/table2.xml"/></Relationships>
</file>

<file path=xl/worksheets/_rels/sheet7.xml.rels><?xml version="1.0" encoding="UTF-8" standalone="yes"?>
<Relationships xmlns="http://schemas.openxmlformats.org/package/2006/relationships"><Relationship Id="rId8" Type="http://purl.oclc.org/ooxml/officeDocument/relationships/pivotTable" Target="../pivotTables/pivotTable8.xml"/><Relationship Id="rId13" Type="http://purl.oclc.org/ooxml/officeDocument/relationships/pivotTable" Target="../pivotTables/pivotTable13.xml"/><Relationship Id="rId3" Type="http://purl.oclc.org/ooxml/officeDocument/relationships/pivotTable" Target="../pivotTables/pivotTable3.xml"/><Relationship Id="rId7" Type="http://purl.oclc.org/ooxml/officeDocument/relationships/pivotTable" Target="../pivotTables/pivotTable7.xml"/><Relationship Id="rId12" Type="http://purl.oclc.org/ooxml/officeDocument/relationships/pivotTable" Target="../pivotTables/pivotTable12.xml"/><Relationship Id="rId17" Type="http://schemas.microsoft.com/office/2011/relationships/timeline" Target="../timelines/timeline2.xml"/><Relationship Id="rId2" Type="http://purl.oclc.org/ooxml/officeDocument/relationships/pivotTable" Target="../pivotTables/pivotTable2.xml"/><Relationship Id="rId16" Type="http://schemas.microsoft.com/office/2007/relationships/slicer" Target="../slicers/slicer2.xml"/><Relationship Id="rId1" Type="http://purl.oclc.org/ooxml/officeDocument/relationships/pivotTable" Target="../pivotTables/pivotTable1.xml"/><Relationship Id="rId6" Type="http://purl.oclc.org/ooxml/officeDocument/relationships/pivotTable" Target="../pivotTables/pivotTable6.xml"/><Relationship Id="rId11" Type="http://purl.oclc.org/ooxml/officeDocument/relationships/pivotTable" Target="../pivotTables/pivotTable11.xml"/><Relationship Id="rId5" Type="http://purl.oclc.org/ooxml/officeDocument/relationships/pivotTable" Target="../pivotTables/pivotTable5.xml"/><Relationship Id="rId15" Type="http://purl.oclc.org/ooxml/officeDocument/relationships/drawing" Target="../drawings/drawing5.xml"/><Relationship Id="rId10" Type="http://purl.oclc.org/ooxml/officeDocument/relationships/pivotTable" Target="../pivotTables/pivotTable10.xml"/><Relationship Id="rId4" Type="http://purl.oclc.org/ooxml/officeDocument/relationships/pivotTable" Target="../pivotTables/pivotTable4.xml"/><Relationship Id="rId9" Type="http://purl.oclc.org/ooxml/officeDocument/relationships/pivotTable" Target="../pivotTables/pivotTable9.xml"/><Relationship Id="rId14" Type="http://purl.oclc.org/ooxml/officeDocument/relationships/pivotTable" Target="../pivotTables/pivotTable14.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purl.oclc.org/ooxml/officeDocument/relationships/drawing" Target="../drawings/drawing6.xml"/><Relationship Id="rId1" Type="http://purl.oclc.org/ooxml/officeDocument/relationships/pivotTable" Target="../pivotTables/pivotTable15.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purl.oclc.org/ooxml/officeDocument/relationships/drawing" Target="../drawings/drawing7.xml"/><Relationship Id="rId1" Type="http://purl.oclc.org/ooxml/officeDocument/relationships/pivotTable" Target="../pivotTables/pivotTable16.xml"/></Relationships>
</file>

<file path=xl/worksheets/_rels/sheet10.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ivotTable" Target="../pivotTables/pivotTable17.xml"/></Relationships>
</file>

<file path=xl/worksheets/_rels/sheet11.xml.rels><?xml version="1.0" encoding="UTF-8" standalone="yes"?>
<Relationships xmlns="http://schemas.openxmlformats.org/package/2006/relationships"><Relationship Id="rId3" Type="http://schemas.microsoft.com/office/2007/relationships/slicer" Target="../slicers/slicer5.xml"/><Relationship Id="rId2" Type="http://purl.oclc.org/ooxml/officeDocument/relationships/drawing" Target="../drawings/drawing9.xml"/><Relationship Id="rId1" Type="http://purl.oclc.org/ooxml/officeDocument/relationships/pivotTable" Target="../pivotTables/pivotTable18.xml"/></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purl.oclc.org/ooxml/officeDocument/relationships/drawing" Target="../drawings/drawing10.xml"/><Relationship Id="rId1" Type="http://purl.oclc.org/ooxml/officeDocument/relationships/pivotTable" Target="../pivotTables/pivotTable19.xml"/></Relationships>
</file>

<file path=xl/worksheets/_rels/sheet13.xml.rels><?xml version="1.0" encoding="UTF-8" standalone="yes"?>
<Relationships xmlns="http://schemas.openxmlformats.org/package/2006/relationships"><Relationship Id="rId3" Type="http://schemas.microsoft.com/office/2007/relationships/slicer" Target="../slicers/slicer7.xml"/><Relationship Id="rId2" Type="http://purl.oclc.org/ooxml/officeDocument/relationships/drawing" Target="../drawings/drawing11.xml"/><Relationship Id="rId1" Type="http://purl.oclc.org/ooxml/officeDocument/relationships/pivotTable" Target="../pivotTables/pivotTable20.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1A7DA-3626-455A-B564-5B90CAFF9CD5}">
  <dimension ref="C11:D27"/>
  <sheetViews>
    <sheetView showGridLines="0" showRowColHeaders="0" zoomScale="93" workbookViewId="0">
      <selection activeCell="D13" sqref="D13"/>
    </sheetView>
  </sheetViews>
  <sheetFormatPr defaultRowHeight="14.4" x14ac:dyDescent="0.3"/>
  <cols>
    <col min="1" max="1" width="3.77734375" style="6" customWidth="1"/>
    <col min="2" max="2" width="29.77734375" style="6" customWidth="1"/>
    <col min="3" max="3" width="61.5546875" style="6" customWidth="1"/>
    <col min="4" max="4" width="85.44140625" style="6" customWidth="1"/>
    <col min="5" max="5" width="7.33203125" style="6" customWidth="1"/>
    <col min="6" max="6" width="4.44140625" style="6" customWidth="1"/>
    <col min="7" max="7" width="87.44140625" style="6" customWidth="1"/>
    <col min="8" max="16384" width="8.88671875" style="6"/>
  </cols>
  <sheetData>
    <row r="11" spans="3:4" ht="4.2" customHeight="1" thickBot="1" x14ac:dyDescent="0.35"/>
    <row r="12" spans="3:4" ht="33" customHeight="1" thickBot="1" x14ac:dyDescent="0.35">
      <c r="C12" s="28" t="s">
        <v>95</v>
      </c>
      <c r="D12" s="29" t="s">
        <v>94</v>
      </c>
    </row>
    <row r="13" spans="3:4" ht="33" customHeight="1" thickTop="1" x14ac:dyDescent="0.45">
      <c r="C13" s="24" t="s">
        <v>142</v>
      </c>
      <c r="D13" s="32" t="s">
        <v>96</v>
      </c>
    </row>
    <row r="14" spans="3:4" ht="35.4" customHeight="1" x14ac:dyDescent="0.3">
      <c r="C14" s="31" t="s">
        <v>147</v>
      </c>
      <c r="D14" s="34" t="s">
        <v>96</v>
      </c>
    </row>
    <row r="15" spans="3:4" ht="35.4" customHeight="1" x14ac:dyDescent="0.3">
      <c r="C15" s="25" t="s">
        <v>87</v>
      </c>
      <c r="D15" s="33" t="s">
        <v>96</v>
      </c>
    </row>
    <row r="16" spans="3:4" ht="35.4" customHeight="1" x14ac:dyDescent="0.3">
      <c r="C16" s="25" t="s">
        <v>88</v>
      </c>
      <c r="D16" s="33" t="s">
        <v>96</v>
      </c>
    </row>
    <row r="17" spans="3:4" ht="36.6" customHeight="1" x14ac:dyDescent="0.3">
      <c r="C17" s="26" t="s">
        <v>89</v>
      </c>
      <c r="D17" s="33" t="s">
        <v>96</v>
      </c>
    </row>
    <row r="18" spans="3:4" ht="36.6" customHeight="1" x14ac:dyDescent="0.3">
      <c r="C18" s="25" t="s">
        <v>146</v>
      </c>
      <c r="D18" s="33" t="s">
        <v>96</v>
      </c>
    </row>
    <row r="19" spans="3:4" ht="36.6" customHeight="1" x14ac:dyDescent="0.3">
      <c r="C19" s="26" t="s">
        <v>90</v>
      </c>
      <c r="D19" s="33" t="s">
        <v>96</v>
      </c>
    </row>
    <row r="20" spans="3:4" ht="35.4" customHeight="1" x14ac:dyDescent="0.3">
      <c r="C20" s="31" t="s">
        <v>144</v>
      </c>
      <c r="D20" s="34" t="s">
        <v>96</v>
      </c>
    </row>
    <row r="21" spans="3:4" ht="35.4" customHeight="1" x14ac:dyDescent="0.3">
      <c r="C21" s="31" t="s">
        <v>145</v>
      </c>
      <c r="D21" s="34" t="s">
        <v>96</v>
      </c>
    </row>
    <row r="22" spans="3:4" ht="0.6" customHeight="1" x14ac:dyDescent="0.3">
      <c r="C22" s="26" t="s">
        <v>91</v>
      </c>
      <c r="D22" s="33" t="s">
        <v>96</v>
      </c>
    </row>
    <row r="23" spans="3:4" ht="28.2" customHeight="1" x14ac:dyDescent="0.3">
      <c r="C23" s="26" t="s">
        <v>92</v>
      </c>
      <c r="D23" s="33" t="s">
        <v>96</v>
      </c>
    </row>
    <row r="24" spans="3:4" ht="36" customHeight="1" x14ac:dyDescent="0.3">
      <c r="C24" s="26" t="s">
        <v>93</v>
      </c>
      <c r="D24" s="33" t="s">
        <v>96</v>
      </c>
    </row>
    <row r="25" spans="3:4" ht="36" customHeight="1" thickBot="1" x14ac:dyDescent="0.35">
      <c r="C25" s="27" t="s">
        <v>101</v>
      </c>
      <c r="D25" s="35" t="s">
        <v>96</v>
      </c>
    </row>
    <row r="26" spans="3:4" x14ac:dyDescent="0.3">
      <c r="D26" s="30"/>
    </row>
    <row r="27" spans="3:4" x14ac:dyDescent="0.3">
      <c r="D27" s="30"/>
    </row>
  </sheetData>
  <hyperlinks>
    <hyperlink ref="D15" location="'Employee Insights Dashboard '!A1" display="Page link" xr:uid="{86805AD8-62ED-4A0F-9356-D15D4AA810F3}"/>
    <hyperlink ref="D16" location="'Original project_Excel2'!A1" display="'Original project_Excel2'!A1" xr:uid="{CC78A4D1-3625-425A-BB52-9B6270AD050C}"/>
    <hyperlink ref="D17" location="'Power query data'!A1" display="'Power query data'!A1" xr:uid="{4E7424B2-F354-47F0-AE41-C30F3F4ACBCD}"/>
    <hyperlink ref="D18" location="'Pivot table'!A1" display="'Pivot table'!A1" xr:uid="{3382AF75-1DC9-46CD-894F-E3BE7881DA35}"/>
    <hyperlink ref="D19" location="'Attrition by Education'!A1" display="'Attrition by Education'!A1" xr:uid="{11F9A7D7-D42B-4241-891A-E9DC299B2F97}"/>
    <hyperlink ref="D22" location="'Attrition by Travel'!A1" display="'Attrition by Travel'!A1" xr:uid="{41212F42-98AC-4FC7-B9BF-053796808A5E}"/>
    <hyperlink ref="D23" location="'Attrition by department'!A1" display="'Page link" xr:uid="{D677202B-7B71-4EE7-A6BC-6D5F32AB961A}"/>
    <hyperlink ref="D24" location="'Attrition by Age group,gender'!A1" display="'Page link" xr:uid="{112CF07D-176B-4E2C-AF59-CB7F27290DE5}"/>
    <hyperlink ref="D25" location="'Attrition by Department,Salary'!A1" display="Page link" xr:uid="{083384B9-D2EE-40E9-A764-CC535DEE4D95}"/>
    <hyperlink ref="D13" location="Objectives!A1" display="Objectives!A1" xr:uid="{0993E90A-932B-4D37-82BF-D1DE6ADA9911}"/>
    <hyperlink ref="D20" location="'Attrition by Travel'!A1" display="Page link" xr:uid="{A33BD4F3-1033-4CA6-B336-1F7DC4F41E2A}"/>
    <hyperlink ref="D21" location="'Attrition by Gender'!A1" display="Page link" xr:uid="{5219EEEB-649A-4AFF-985A-3A81CB7F3ED3}"/>
    <hyperlink ref="D14" location="References!A1" display="References!A1" xr:uid="{66F8DF42-A58A-48E0-A285-72A7E05C30C8}"/>
  </hyperlinks>
  <pageMargins left="1" right="1" top="1" bottom="1" header="0.5" footer="0.5"/>
  <pageSetup orientation="landscape" r:id="rId1"/>
  <drawing r:id="rId2"/>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6CE03-A494-4015-93DE-4405BCB4BB46}">
  <dimension ref="A1"/>
  <sheetViews>
    <sheetView showGridLines="0" workbookViewId="0"/>
  </sheetViews>
  <sheetFormatPr defaultRowHeight="14.4" x14ac:dyDescent="0.3"/>
  <cols>
    <col min="1" max="16384" width="8.88671875" style="23"/>
  </cols>
  <sheetData/>
  <pageMargins left="0.7" right="0.7" top="0.75" bottom="0.75" header="0.3" footer="0.3"/>
  <drawing r:id="rId1"/>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F9F46-92DB-4CA1-A4EF-71962416D435}">
  <dimension ref="A1"/>
  <sheetViews>
    <sheetView showGridLines="0" showRowColHeaders="0" topLeftCell="A6" workbookViewId="0"/>
  </sheetViews>
  <sheetFormatPr defaultRowHeight="14.4" x14ac:dyDescent="0.3"/>
  <cols>
    <col min="1" max="16384" width="8.88671875" style="23"/>
  </cols>
  <sheetData/>
  <pageMargins left="0.7" right="0.7" top="0.75" bottom="0.75" header="0.3" footer="0.3"/>
  <drawing r:id="rId1"/>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28E64-0037-445E-BB75-72DF84296FB4}">
  <dimension ref="B2:E30"/>
  <sheetViews>
    <sheetView showGridLines="0" showRowColHeaders="0" workbookViewId="0">
      <selection activeCell="V13" sqref="V13"/>
    </sheetView>
  </sheetViews>
  <sheetFormatPr defaultRowHeight="14.4" x14ac:dyDescent="0.3"/>
  <cols>
    <col min="1" max="1" width="3.109375" style="6" customWidth="1"/>
    <col min="2" max="2" width="7.77734375" style="6" customWidth="1"/>
    <col min="3" max="16384" width="8.88671875" style="6"/>
  </cols>
  <sheetData>
    <row r="2" spans="2:5" ht="18" x14ac:dyDescent="0.35">
      <c r="B2" s="36" t="s">
        <v>143</v>
      </c>
    </row>
    <row r="11" spans="2:5" x14ac:dyDescent="0.3">
      <c r="D11" s="13"/>
      <c r="E11" s="6" t="s">
        <v>141</v>
      </c>
    </row>
    <row r="28" spans="3:4" x14ac:dyDescent="0.3">
      <c r="C28" s="6" t="str">
        <f>'Pivot table'!A110</f>
        <v>Contract</v>
      </c>
      <c r="D28" s="6">
        <f>'Pivot table'!B110</f>
        <v>191</v>
      </c>
    </row>
    <row r="29" spans="3:4" x14ac:dyDescent="0.3">
      <c r="C29" s="6" t="str">
        <f>'Pivot table'!A111</f>
        <v>FullTime</v>
      </c>
      <c r="D29" s="6">
        <f>'Pivot table'!B111</f>
        <v>201</v>
      </c>
    </row>
    <row r="30" spans="3:4" x14ac:dyDescent="0.3">
      <c r="C30" s="6" t="str">
        <f>'Pivot table'!A112</f>
        <v>Part Time</v>
      </c>
      <c r="D30" s="6">
        <f>'Pivot table'!B112</f>
        <v>196</v>
      </c>
    </row>
  </sheetData>
  <sheetProtection selectLockedCells="1" pivotTables="0"/>
  <hyperlinks>
    <hyperlink ref="B2" location="Home!A1" display="Home Page" xr:uid="{BE69411C-A84C-4681-BC38-77A3AEED716B}"/>
  </hyperlink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1471"/>
  <sheetViews>
    <sheetView workbookViewId="0">
      <selection activeCell="N6" sqref="N6"/>
    </sheetView>
  </sheetViews>
  <sheetFormatPr defaultRowHeight="14.4" x14ac:dyDescent="0.3"/>
  <cols>
    <col min="1" max="1" width="6.44140625" bestFit="1" customWidth="1"/>
    <col min="2" max="2" width="10.21875" bestFit="1" customWidth="1"/>
    <col min="3" max="3" width="15.6640625" bestFit="1" customWidth="1"/>
    <col min="4" max="4" width="21.88671875" bestFit="1" customWidth="1"/>
    <col min="5" max="5" width="21.88671875" customWidth="1"/>
    <col min="6" max="6" width="29.5546875" bestFit="1" customWidth="1"/>
    <col min="7" max="7" width="9.33203125" bestFit="1" customWidth="1"/>
    <col min="8" max="8" width="16.88671875" bestFit="1" customWidth="1"/>
    <col min="9" max="9" width="10.44140625" bestFit="1" customWidth="1"/>
    <col min="10" max="10" width="22.88671875" bestFit="1" customWidth="1"/>
    <col min="11" max="11" width="16" bestFit="1" customWidth="1"/>
    <col min="12" max="12" width="14.44140625" bestFit="1" customWidth="1"/>
    <col min="13" max="13" width="17.77734375" style="2" bestFit="1" customWidth="1"/>
    <col min="14" max="14" width="23.6640625" bestFit="1" customWidth="1"/>
    <col min="15" max="15" width="11.33203125" bestFit="1" customWidth="1"/>
    <col min="16" max="16" width="18.5546875" bestFit="1" customWidth="1"/>
    <col min="17" max="17" width="19.6640625" bestFit="1" customWidth="1"/>
    <col min="18" max="18" width="18.109375" bestFit="1" customWidth="1"/>
    <col min="19" max="19" width="19.109375" bestFit="1" customWidth="1"/>
    <col min="20" max="20" width="22.109375" bestFit="1" customWidth="1"/>
    <col min="21" max="21" width="17.77734375" bestFit="1" customWidth="1"/>
    <col min="22" max="22" width="24.77734375" bestFit="1" customWidth="1"/>
    <col min="23" max="23" width="23" bestFit="1" customWidth="1"/>
    <col min="24" max="24" width="18.21875" bestFit="1" customWidth="1"/>
    <col min="25" max="25" width="14.21875" style="1" bestFit="1" customWidth="1"/>
    <col min="26" max="26" width="18.33203125" bestFit="1" customWidth="1"/>
    <col min="27" max="27" width="16.33203125" bestFit="1" customWidth="1"/>
    <col min="29" max="29" width="14" bestFit="1" customWidth="1"/>
    <col min="30" max="30" width="16" bestFit="1" customWidth="1"/>
    <col min="31" max="31" width="16.21875" bestFit="1" customWidth="1"/>
    <col min="32" max="32" width="12" bestFit="1" customWidth="1"/>
  </cols>
  <sheetData>
    <row r="1" spans="1:41" x14ac:dyDescent="0.3">
      <c r="A1" t="s">
        <v>0</v>
      </c>
      <c r="B1" t="s">
        <v>1</v>
      </c>
      <c r="C1" t="s">
        <v>2</v>
      </c>
      <c r="D1" t="s">
        <v>3</v>
      </c>
      <c r="E1" t="s">
        <v>4</v>
      </c>
      <c r="F1" t="s">
        <v>97</v>
      </c>
      <c r="G1" t="s">
        <v>5</v>
      </c>
      <c r="H1" t="s">
        <v>6</v>
      </c>
      <c r="I1" t="s">
        <v>7</v>
      </c>
      <c r="J1" t="s">
        <v>8</v>
      </c>
      <c r="K1" t="s">
        <v>9</v>
      </c>
      <c r="L1" t="s">
        <v>10</v>
      </c>
      <c r="M1" s="18" t="s">
        <v>11</v>
      </c>
      <c r="N1" t="s">
        <v>12</v>
      </c>
      <c r="O1" t="s">
        <v>13</v>
      </c>
      <c r="P1" t="s">
        <v>14</v>
      </c>
      <c r="Q1" t="s">
        <v>15</v>
      </c>
      <c r="R1" t="s">
        <v>16</v>
      </c>
      <c r="S1" t="s">
        <v>17</v>
      </c>
      <c r="T1" t="s">
        <v>18</v>
      </c>
      <c r="U1" t="s">
        <v>19</v>
      </c>
      <c r="V1" t="s">
        <v>20</v>
      </c>
      <c r="W1" t="s">
        <v>21</v>
      </c>
      <c r="X1" t="s">
        <v>22</v>
      </c>
      <c r="Y1" s="1" t="s">
        <v>23</v>
      </c>
      <c r="Z1" t="s">
        <v>24</v>
      </c>
      <c r="AA1" t="s">
        <v>25</v>
      </c>
      <c r="AB1" t="s">
        <v>26</v>
      </c>
      <c r="AC1" t="s">
        <v>27</v>
      </c>
      <c r="AD1" t="s">
        <v>28</v>
      </c>
      <c r="AE1" t="s">
        <v>29</v>
      </c>
      <c r="AF1" t="s">
        <v>30</v>
      </c>
    </row>
    <row r="2" spans="1:41" x14ac:dyDescent="0.3">
      <c r="A2">
        <v>37</v>
      </c>
      <c r="B2" t="s">
        <v>31</v>
      </c>
      <c r="C2" t="s">
        <v>32</v>
      </c>
      <c r="D2" t="s">
        <v>33</v>
      </c>
      <c r="E2" t="str">
        <f>IF(AND(Table1_1[[#This Row],[DistanceFromHomein numbers]]&gt;1, F2&lt;5), "Near", IF(AND(F2&gt;=5, F2&lt;15), "Far", "Very Far"))</f>
        <v>Near</v>
      </c>
      <c r="F2">
        <v>2</v>
      </c>
      <c r="G2" t="s">
        <v>34</v>
      </c>
      <c r="H2">
        <v>2</v>
      </c>
      <c r="I2">
        <v>1</v>
      </c>
      <c r="J2" t="s">
        <v>35</v>
      </c>
      <c r="K2">
        <v>3</v>
      </c>
      <c r="L2" t="s">
        <v>36</v>
      </c>
      <c r="M2" s="18">
        <v>2243</v>
      </c>
      <c r="N2">
        <v>6</v>
      </c>
      <c r="O2" t="s">
        <v>31</v>
      </c>
      <c r="P2">
        <v>15</v>
      </c>
      <c r="Q2">
        <v>3</v>
      </c>
      <c r="R2">
        <v>0</v>
      </c>
      <c r="S2">
        <v>7</v>
      </c>
      <c r="T2">
        <v>3</v>
      </c>
      <c r="U2">
        <v>0</v>
      </c>
      <c r="V2">
        <v>0</v>
      </c>
      <c r="W2">
        <v>0</v>
      </c>
      <c r="X2" t="s">
        <v>37</v>
      </c>
      <c r="Y2" s="1" t="d">
        <v>2021-01-21</v>
      </c>
      <c r="Z2" t="s">
        <v>38</v>
      </c>
      <c r="AA2" t="s">
        <v>39</v>
      </c>
      <c r="AB2">
        <v>4</v>
      </c>
      <c r="AC2">
        <v>2</v>
      </c>
      <c r="AD2" t="s">
        <v>40</v>
      </c>
      <c r="AE2" t="s">
        <v>41</v>
      </c>
      <c r="AF2" t="s">
        <v>42</v>
      </c>
    </row>
    <row r="3" spans="1:41" x14ac:dyDescent="0.3">
      <c r="A3">
        <v>21</v>
      </c>
      <c r="B3" t="s">
        <v>40</v>
      </c>
      <c r="C3" t="s">
        <v>32</v>
      </c>
      <c r="D3" t="s">
        <v>33</v>
      </c>
      <c r="E3" t="str">
        <f>IF(AND(Table1_1[[#This Row],[DistanceFromHomein numbers]]&gt;1, F3&lt;5), "Near", IF(AND(F3&gt;=5, F3&lt;15), "Far", "Very Far"))</f>
        <v>Very Far</v>
      </c>
      <c r="F3">
        <v>15</v>
      </c>
      <c r="G3" t="s">
        <v>34</v>
      </c>
      <c r="H3">
        <v>3</v>
      </c>
      <c r="I3">
        <v>1</v>
      </c>
      <c r="J3" t="s">
        <v>43</v>
      </c>
      <c r="K3">
        <v>4</v>
      </c>
      <c r="L3" t="s">
        <v>36</v>
      </c>
      <c r="M3" s="18">
        <v>2247</v>
      </c>
      <c r="N3">
        <v>1</v>
      </c>
      <c r="O3" t="s">
        <v>40</v>
      </c>
      <c r="P3">
        <v>14</v>
      </c>
      <c r="Q3">
        <v>3</v>
      </c>
      <c r="R3">
        <v>0</v>
      </c>
      <c r="S3">
        <v>0</v>
      </c>
      <c r="T3">
        <v>6</v>
      </c>
      <c r="U3">
        <v>0</v>
      </c>
      <c r="V3">
        <v>0</v>
      </c>
      <c r="W3">
        <v>0</v>
      </c>
      <c r="X3" t="s">
        <v>37</v>
      </c>
      <c r="Y3" s="1" t="d">
        <v>2021-03-13</v>
      </c>
      <c r="Z3" t="s">
        <v>44</v>
      </c>
      <c r="AA3" t="s">
        <v>45</v>
      </c>
      <c r="AB3">
        <v>5</v>
      </c>
      <c r="AC3">
        <v>2</v>
      </c>
      <c r="AD3" t="s">
        <v>40</v>
      </c>
      <c r="AE3" t="s">
        <v>46</v>
      </c>
      <c r="AF3" t="s">
        <v>47</v>
      </c>
    </row>
    <row r="4" spans="1:41" x14ac:dyDescent="0.3">
      <c r="A4">
        <v>45</v>
      </c>
      <c r="B4" t="s">
        <v>40</v>
      </c>
      <c r="C4" t="s">
        <v>32</v>
      </c>
      <c r="D4" t="s">
        <v>33</v>
      </c>
      <c r="E4" t="str">
        <f>IF(AND(Table1_1[[#This Row],[DistanceFromHomein numbers]]&gt;1, F4&lt;5), "Near", IF(AND(F4&gt;=5, F4&lt;15), "Far", "Very Far"))</f>
        <v>Far</v>
      </c>
      <c r="F4">
        <v>6</v>
      </c>
      <c r="G4" t="s">
        <v>34</v>
      </c>
      <c r="H4">
        <v>3</v>
      </c>
      <c r="I4">
        <v>3</v>
      </c>
      <c r="J4" t="s">
        <v>48</v>
      </c>
      <c r="K4">
        <v>1</v>
      </c>
      <c r="L4" t="s">
        <v>49</v>
      </c>
      <c r="M4" s="18">
        <v>7609</v>
      </c>
      <c r="N4">
        <v>4</v>
      </c>
      <c r="O4" t="s">
        <v>31</v>
      </c>
      <c r="P4">
        <v>14</v>
      </c>
      <c r="Q4">
        <v>3</v>
      </c>
      <c r="R4">
        <v>0</v>
      </c>
      <c r="S4">
        <v>17</v>
      </c>
      <c r="T4">
        <v>3</v>
      </c>
      <c r="U4">
        <v>0</v>
      </c>
      <c r="V4">
        <v>0</v>
      </c>
      <c r="W4">
        <v>0</v>
      </c>
      <c r="X4" t="s">
        <v>50</v>
      </c>
      <c r="Y4" s="1" t="d">
        <v>2021-01-23</v>
      </c>
      <c r="Z4" t="s">
        <v>51</v>
      </c>
      <c r="AA4" t="s">
        <v>45</v>
      </c>
      <c r="AB4">
        <v>1</v>
      </c>
      <c r="AC4">
        <v>3</v>
      </c>
      <c r="AD4" t="s">
        <v>40</v>
      </c>
      <c r="AE4" t="s">
        <v>41</v>
      </c>
      <c r="AF4" t="s">
        <v>42</v>
      </c>
    </row>
    <row r="5" spans="1:41" x14ac:dyDescent="0.3">
      <c r="A5">
        <v>23</v>
      </c>
      <c r="B5" t="s">
        <v>40</v>
      </c>
      <c r="C5" t="s">
        <v>32</v>
      </c>
      <c r="D5" t="s">
        <v>52</v>
      </c>
      <c r="E5" t="str">
        <f>IF(AND(Table1_1[[#This Row],[DistanceFromHomein numbers]]&gt;1, F5&lt;5), "Near", IF(AND(F5&gt;=5, F5&lt;15), "Far", "Very Far"))</f>
        <v>Near</v>
      </c>
      <c r="F5">
        <v>2</v>
      </c>
      <c r="G5" t="s">
        <v>34</v>
      </c>
      <c r="H5">
        <v>3</v>
      </c>
      <c r="I5">
        <v>1</v>
      </c>
      <c r="J5" t="s">
        <v>53</v>
      </c>
      <c r="K5">
        <v>1</v>
      </c>
      <c r="L5" t="s">
        <v>54</v>
      </c>
      <c r="M5" s="18">
        <v>8616</v>
      </c>
      <c r="N5">
        <v>3</v>
      </c>
      <c r="O5" t="s">
        <v>40</v>
      </c>
      <c r="P5">
        <v>13</v>
      </c>
      <c r="Q5">
        <v>3</v>
      </c>
      <c r="R5">
        <v>1</v>
      </c>
      <c r="S5">
        <v>3</v>
      </c>
      <c r="T5">
        <v>3</v>
      </c>
      <c r="U5">
        <v>0</v>
      </c>
      <c r="V5">
        <v>0</v>
      </c>
      <c r="W5">
        <v>0</v>
      </c>
      <c r="X5" t="s">
        <v>55</v>
      </c>
      <c r="Y5" s="1" t="d">
        <v>2021-04-25</v>
      </c>
      <c r="Z5" t="s">
        <v>44</v>
      </c>
      <c r="AA5" t="s">
        <v>39</v>
      </c>
      <c r="AB5">
        <v>1</v>
      </c>
      <c r="AC5">
        <v>0</v>
      </c>
      <c r="AD5" t="s">
        <v>31</v>
      </c>
      <c r="AE5" t="s">
        <v>46</v>
      </c>
      <c r="AF5" t="s">
        <v>56</v>
      </c>
    </row>
    <row r="6" spans="1:41" x14ac:dyDescent="0.3">
      <c r="A6">
        <v>22</v>
      </c>
      <c r="B6" t="s">
        <v>40</v>
      </c>
      <c r="C6" t="s">
        <v>32</v>
      </c>
      <c r="D6" t="s">
        <v>33</v>
      </c>
      <c r="E6" t="str">
        <f>IF(AND(Table1_1[[#This Row],[DistanceFromHomein numbers]]&gt;1, F6&lt;5), "Near", IF(AND(F6&gt;=5, F6&lt;15), "Far", "Very Far"))</f>
        <v>Very Far</v>
      </c>
      <c r="F6">
        <v>15</v>
      </c>
      <c r="G6" t="s">
        <v>57</v>
      </c>
      <c r="H6">
        <v>3</v>
      </c>
      <c r="I6">
        <v>1</v>
      </c>
      <c r="J6" t="s">
        <v>35</v>
      </c>
      <c r="K6">
        <v>4</v>
      </c>
      <c r="L6" t="s">
        <v>36</v>
      </c>
      <c r="M6" s="18">
        <v>4927</v>
      </c>
      <c r="N6">
        <v>1</v>
      </c>
      <c r="O6" t="s">
        <v>40</v>
      </c>
      <c r="P6">
        <v>15</v>
      </c>
      <c r="Q6">
        <v>3</v>
      </c>
      <c r="R6">
        <v>0</v>
      </c>
      <c r="S6">
        <v>1</v>
      </c>
      <c r="T6">
        <v>5</v>
      </c>
      <c r="U6">
        <v>0</v>
      </c>
      <c r="V6">
        <v>0</v>
      </c>
      <c r="W6">
        <v>0</v>
      </c>
      <c r="X6" t="s">
        <v>55</v>
      </c>
      <c r="Y6" s="1" t="d">
        <v>2021-06-14</v>
      </c>
      <c r="Z6" t="s">
        <v>58</v>
      </c>
      <c r="AA6" t="s">
        <v>45</v>
      </c>
      <c r="AB6">
        <v>5</v>
      </c>
      <c r="AC6">
        <v>2</v>
      </c>
      <c r="AD6" t="s">
        <v>40</v>
      </c>
      <c r="AE6" t="s">
        <v>41</v>
      </c>
      <c r="AF6" t="s">
        <v>42</v>
      </c>
    </row>
    <row r="7" spans="1:41" x14ac:dyDescent="0.3">
      <c r="A7">
        <v>19</v>
      </c>
      <c r="B7" t="s">
        <v>31</v>
      </c>
      <c r="C7" t="s">
        <v>32</v>
      </c>
      <c r="D7" t="s">
        <v>52</v>
      </c>
      <c r="E7" t="str">
        <f>IF(AND(Table1_1[[#This Row],[DistanceFromHomein numbers]]&gt;1, F7&lt;5), "Near", IF(AND(F7&gt;=5, F7&lt;15), "Far", "Very Far"))</f>
        <v>Very Far</v>
      </c>
      <c r="F7">
        <v>22</v>
      </c>
      <c r="G7" t="s">
        <v>34</v>
      </c>
      <c r="H7">
        <v>3</v>
      </c>
      <c r="I7">
        <v>1</v>
      </c>
      <c r="J7" t="s">
        <v>53</v>
      </c>
      <c r="K7">
        <v>3</v>
      </c>
      <c r="L7" t="s">
        <v>36</v>
      </c>
      <c r="M7" s="18">
        <v>7363</v>
      </c>
      <c r="N7">
        <v>1</v>
      </c>
      <c r="O7" t="s">
        <v>31</v>
      </c>
      <c r="P7">
        <v>19</v>
      </c>
      <c r="Q7">
        <v>3</v>
      </c>
      <c r="R7">
        <v>0</v>
      </c>
      <c r="S7">
        <v>0</v>
      </c>
      <c r="T7">
        <v>2</v>
      </c>
      <c r="U7">
        <v>0</v>
      </c>
      <c r="V7">
        <v>0</v>
      </c>
      <c r="W7">
        <v>0</v>
      </c>
      <c r="X7" t="s">
        <v>55</v>
      </c>
      <c r="Y7" s="1" t="d">
        <v>2021-04-14</v>
      </c>
      <c r="Z7" t="s">
        <v>44</v>
      </c>
      <c r="AA7" t="s">
        <v>45</v>
      </c>
      <c r="AB7">
        <v>1</v>
      </c>
      <c r="AC7">
        <v>1</v>
      </c>
      <c r="AD7" t="s">
        <v>31</v>
      </c>
      <c r="AE7" t="s">
        <v>59</v>
      </c>
      <c r="AF7" t="s">
        <v>47</v>
      </c>
    </row>
    <row r="8" spans="1:41" x14ac:dyDescent="0.3">
      <c r="A8">
        <v>19</v>
      </c>
      <c r="B8" t="s">
        <v>31</v>
      </c>
      <c r="C8" t="s">
        <v>60</v>
      </c>
      <c r="D8" t="s">
        <v>52</v>
      </c>
      <c r="E8" t="str">
        <f>IF(AND(Table1_1[[#This Row],[DistanceFromHomein numbers]]&gt;1, F8&lt;5), "Near", IF(AND(F8&gt;=5, F8&lt;15), "Far", "Very Far"))</f>
        <v>Very Far</v>
      </c>
      <c r="F8">
        <v>1</v>
      </c>
      <c r="G8" t="s">
        <v>57</v>
      </c>
      <c r="H8">
        <v>1</v>
      </c>
      <c r="I8">
        <v>1</v>
      </c>
      <c r="J8" t="s">
        <v>53</v>
      </c>
      <c r="K8">
        <v>1</v>
      </c>
      <c r="L8" t="s">
        <v>36</v>
      </c>
      <c r="M8" s="18">
        <v>12789</v>
      </c>
      <c r="N8">
        <v>0</v>
      </c>
      <c r="O8" t="s">
        <v>40</v>
      </c>
      <c r="P8">
        <v>21</v>
      </c>
      <c r="Q8">
        <v>4</v>
      </c>
      <c r="R8">
        <v>0</v>
      </c>
      <c r="S8">
        <v>1</v>
      </c>
      <c r="T8">
        <v>5</v>
      </c>
      <c r="U8">
        <v>0</v>
      </c>
      <c r="V8">
        <v>0</v>
      </c>
      <c r="W8">
        <v>0</v>
      </c>
      <c r="X8" t="s">
        <v>55</v>
      </c>
      <c r="Y8" s="1" t="d">
        <v>2021-01-12</v>
      </c>
      <c r="Z8" t="s">
        <v>44</v>
      </c>
      <c r="AA8" t="s">
        <v>45</v>
      </c>
      <c r="AB8">
        <v>2</v>
      </c>
      <c r="AC8">
        <v>2</v>
      </c>
      <c r="AD8" t="s">
        <v>40</v>
      </c>
      <c r="AE8" t="s">
        <v>61</v>
      </c>
      <c r="AF8" t="s">
        <v>42</v>
      </c>
    </row>
    <row r="9" spans="1:41" x14ac:dyDescent="0.3">
      <c r="A9">
        <v>28</v>
      </c>
      <c r="B9" t="s">
        <v>31</v>
      </c>
      <c r="C9" t="s">
        <v>32</v>
      </c>
      <c r="D9" t="s">
        <v>33</v>
      </c>
      <c r="E9" t="str">
        <f>IF(AND(Table1_1[[#This Row],[DistanceFromHomein numbers]]&gt;1, F9&lt;5), "Near", IF(AND(F9&gt;=5, F9&lt;15), "Far", "Very Far"))</f>
        <v>Near</v>
      </c>
      <c r="F9">
        <v>2</v>
      </c>
      <c r="G9" t="s">
        <v>34</v>
      </c>
      <c r="H9">
        <v>3</v>
      </c>
      <c r="I9">
        <v>1</v>
      </c>
      <c r="J9" t="s">
        <v>35</v>
      </c>
      <c r="K9">
        <v>3</v>
      </c>
      <c r="L9" t="s">
        <v>36</v>
      </c>
      <c r="M9" s="18">
        <v>7043</v>
      </c>
      <c r="N9">
        <v>2</v>
      </c>
      <c r="O9" t="s">
        <v>40</v>
      </c>
      <c r="P9">
        <v>11</v>
      </c>
      <c r="Q9">
        <v>3</v>
      </c>
      <c r="R9">
        <v>0</v>
      </c>
      <c r="S9">
        <v>5</v>
      </c>
      <c r="T9">
        <v>5</v>
      </c>
      <c r="U9">
        <v>0</v>
      </c>
      <c r="V9">
        <v>0</v>
      </c>
      <c r="W9">
        <v>0</v>
      </c>
      <c r="X9" t="s">
        <v>50</v>
      </c>
      <c r="Y9" s="1" t="d">
        <v>2021-05-30</v>
      </c>
      <c r="Z9" t="s">
        <v>62</v>
      </c>
      <c r="AA9" t="s">
        <v>45</v>
      </c>
      <c r="AB9">
        <v>0</v>
      </c>
      <c r="AC9">
        <v>2</v>
      </c>
      <c r="AD9" t="s">
        <v>40</v>
      </c>
      <c r="AE9" t="s">
        <v>61</v>
      </c>
      <c r="AF9" t="s">
        <v>42</v>
      </c>
    </row>
    <row r="10" spans="1:41" x14ac:dyDescent="0.3">
      <c r="A10">
        <v>29</v>
      </c>
      <c r="B10" t="s">
        <v>40</v>
      </c>
      <c r="C10" t="s">
        <v>32</v>
      </c>
      <c r="D10" t="s">
        <v>52</v>
      </c>
      <c r="E10" t="str">
        <f>IF(AND(Table1_1[[#This Row],[DistanceFromHomein numbers]]&gt;1, F10&lt;5), "Near", IF(AND(F10&gt;=5, F10&lt;15), "Far", "Very Far"))</f>
        <v>Near</v>
      </c>
      <c r="F10">
        <v>2</v>
      </c>
      <c r="G10" t="s">
        <v>34</v>
      </c>
      <c r="H10">
        <v>2</v>
      </c>
      <c r="I10">
        <v>2</v>
      </c>
      <c r="J10" t="s">
        <v>63</v>
      </c>
      <c r="K10">
        <v>2</v>
      </c>
      <c r="L10" t="s">
        <v>49</v>
      </c>
      <c r="M10" s="18">
        <v>7254</v>
      </c>
      <c r="N10">
        <v>2</v>
      </c>
      <c r="O10" t="s">
        <v>40</v>
      </c>
      <c r="P10">
        <v>19</v>
      </c>
      <c r="Q10">
        <v>3</v>
      </c>
      <c r="R10">
        <v>2</v>
      </c>
      <c r="S10">
        <v>10</v>
      </c>
      <c r="T10">
        <v>2</v>
      </c>
      <c r="U10">
        <v>0</v>
      </c>
      <c r="V10">
        <v>0</v>
      </c>
      <c r="W10">
        <v>0</v>
      </c>
      <c r="X10" t="s">
        <v>37</v>
      </c>
      <c r="Y10" s="1" t="d">
        <v>2021-02-28</v>
      </c>
      <c r="Z10" t="s">
        <v>58</v>
      </c>
      <c r="AA10" t="s">
        <v>39</v>
      </c>
      <c r="AB10">
        <v>5</v>
      </c>
      <c r="AC10">
        <v>2</v>
      </c>
      <c r="AD10" t="s">
        <v>40</v>
      </c>
      <c r="AE10" t="s">
        <v>61</v>
      </c>
      <c r="AF10" t="s">
        <v>47</v>
      </c>
    </row>
    <row r="11" spans="1:41" x14ac:dyDescent="0.3">
      <c r="A11">
        <v>18</v>
      </c>
      <c r="B11" t="s">
        <v>31</v>
      </c>
      <c r="C11" t="s">
        <v>32</v>
      </c>
      <c r="D11" t="s">
        <v>33</v>
      </c>
      <c r="E11" t="str">
        <f>IF(AND(Table1_1[[#This Row],[DistanceFromHomein numbers]]&gt;1, F11&lt;5), "Near", IF(AND(F11&gt;=5, F11&lt;15), "Far", "Very Far"))</f>
        <v>Near</v>
      </c>
      <c r="F11">
        <v>3</v>
      </c>
      <c r="G11" t="s">
        <v>34</v>
      </c>
      <c r="H11">
        <v>3</v>
      </c>
      <c r="I11">
        <v>1</v>
      </c>
      <c r="J11" t="s">
        <v>35</v>
      </c>
      <c r="K11">
        <v>3</v>
      </c>
      <c r="L11" t="s">
        <v>36</v>
      </c>
      <c r="M11" s="18">
        <v>8305</v>
      </c>
      <c r="N11">
        <v>1</v>
      </c>
      <c r="O11" t="s">
        <v>40</v>
      </c>
      <c r="P11">
        <v>13</v>
      </c>
      <c r="Q11">
        <v>3</v>
      </c>
      <c r="R11">
        <v>0</v>
      </c>
      <c r="S11">
        <v>0</v>
      </c>
      <c r="T11">
        <v>2</v>
      </c>
      <c r="U11">
        <v>0</v>
      </c>
      <c r="V11">
        <v>0</v>
      </c>
      <c r="W11">
        <v>0</v>
      </c>
      <c r="X11" t="s">
        <v>55</v>
      </c>
      <c r="Y11" s="1" t="d">
        <v>2021-05-06</v>
      </c>
      <c r="Z11" t="s">
        <v>62</v>
      </c>
      <c r="AA11" t="s">
        <v>45</v>
      </c>
      <c r="AB11">
        <v>5</v>
      </c>
      <c r="AC11">
        <v>2</v>
      </c>
      <c r="AD11" t="s">
        <v>40</v>
      </c>
      <c r="AE11" t="s">
        <v>61</v>
      </c>
      <c r="AF11" t="s">
        <v>56</v>
      </c>
    </row>
    <row r="12" spans="1:41" x14ac:dyDescent="0.3">
      <c r="A12">
        <v>18</v>
      </c>
      <c r="B12" t="s">
        <v>40</v>
      </c>
      <c r="C12" t="s">
        <v>32</v>
      </c>
      <c r="D12" t="s">
        <v>52</v>
      </c>
      <c r="E12" t="str">
        <f>IF(AND(Table1_1[[#This Row],[DistanceFromHomein numbers]]&gt;1, F12&lt;5), "Near", IF(AND(F12&gt;=5, F12&lt;15), "Far", "Very Far"))</f>
        <v>Far</v>
      </c>
      <c r="F12">
        <v>10</v>
      </c>
      <c r="G12" t="s">
        <v>57</v>
      </c>
      <c r="H12">
        <v>2</v>
      </c>
      <c r="I12">
        <v>1</v>
      </c>
      <c r="J12" t="s">
        <v>53</v>
      </c>
      <c r="K12">
        <v>3</v>
      </c>
      <c r="L12" t="s">
        <v>36</v>
      </c>
      <c r="M12" s="18">
        <v>2981</v>
      </c>
      <c r="N12">
        <v>1</v>
      </c>
      <c r="O12" t="s">
        <v>40</v>
      </c>
      <c r="P12">
        <v>12</v>
      </c>
      <c r="Q12">
        <v>3</v>
      </c>
      <c r="R12">
        <v>0</v>
      </c>
      <c r="S12">
        <v>0</v>
      </c>
      <c r="T12">
        <v>2</v>
      </c>
      <c r="U12">
        <v>0</v>
      </c>
      <c r="V12">
        <v>0</v>
      </c>
      <c r="W12">
        <v>0</v>
      </c>
      <c r="X12" t="s">
        <v>64</v>
      </c>
      <c r="Y12" s="1" t="d">
        <v>2021-06-17</v>
      </c>
      <c r="Z12" t="s">
        <v>62</v>
      </c>
      <c r="AA12" t="s">
        <v>45</v>
      </c>
      <c r="AB12">
        <v>1</v>
      </c>
      <c r="AC12">
        <v>2</v>
      </c>
      <c r="AD12" t="s">
        <v>31</v>
      </c>
      <c r="AE12" t="s">
        <v>59</v>
      </c>
      <c r="AF12" t="s">
        <v>56</v>
      </c>
    </row>
    <row r="13" spans="1:41" x14ac:dyDescent="0.3">
      <c r="A13">
        <v>47</v>
      </c>
      <c r="B13" t="s">
        <v>40</v>
      </c>
      <c r="C13" t="s">
        <v>60</v>
      </c>
      <c r="D13" t="s">
        <v>52</v>
      </c>
      <c r="E13" t="str">
        <f>IF(AND(Table1_1[[#This Row],[DistanceFromHomein numbers]]&gt;1, F13&lt;5), "Near", IF(AND(F13&gt;=5, F13&lt;15), "Far", "Very Far"))</f>
        <v>Near</v>
      </c>
      <c r="F13">
        <v>4</v>
      </c>
      <c r="G13" t="s">
        <v>34</v>
      </c>
      <c r="H13">
        <v>3</v>
      </c>
      <c r="I13">
        <v>2</v>
      </c>
      <c r="J13" t="s">
        <v>53</v>
      </c>
      <c r="K13">
        <v>3</v>
      </c>
      <c r="L13" t="s">
        <v>36</v>
      </c>
      <c r="M13" s="18">
        <v>8773</v>
      </c>
      <c r="N13">
        <v>3</v>
      </c>
      <c r="O13" t="s">
        <v>40</v>
      </c>
      <c r="P13">
        <v>19</v>
      </c>
      <c r="Q13">
        <v>3</v>
      </c>
      <c r="R13">
        <v>0</v>
      </c>
      <c r="S13">
        <v>5</v>
      </c>
      <c r="T13">
        <v>3</v>
      </c>
      <c r="U13">
        <v>0</v>
      </c>
      <c r="V13">
        <v>0</v>
      </c>
      <c r="W13">
        <v>0</v>
      </c>
      <c r="X13" t="s">
        <v>64</v>
      </c>
      <c r="Y13" s="1" t="d">
        <v>2021-02-25</v>
      </c>
      <c r="Z13" t="s">
        <v>62</v>
      </c>
      <c r="AA13" t="s">
        <v>45</v>
      </c>
      <c r="AB13">
        <v>5</v>
      </c>
      <c r="AC13">
        <v>0</v>
      </c>
      <c r="AD13" t="s">
        <v>31</v>
      </c>
      <c r="AE13" t="s">
        <v>61</v>
      </c>
      <c r="AF13" t="s">
        <v>56</v>
      </c>
    </row>
    <row r="14" spans="1:41" x14ac:dyDescent="0.3">
      <c r="A14">
        <v>48</v>
      </c>
      <c r="B14" t="s">
        <v>40</v>
      </c>
      <c r="C14" t="s">
        <v>32</v>
      </c>
      <c r="D14" t="s">
        <v>52</v>
      </c>
      <c r="E14" t="str">
        <f>IF(AND(Table1_1[[#This Row],[DistanceFromHomein numbers]]&gt;1, F14&lt;5), "Near", IF(AND(F14&gt;=5, F14&lt;15), "Far", "Very Far"))</f>
        <v>Very Far</v>
      </c>
      <c r="F14">
        <v>29</v>
      </c>
      <c r="G14" t="s">
        <v>57</v>
      </c>
      <c r="H14">
        <v>3</v>
      </c>
      <c r="I14">
        <v>3</v>
      </c>
      <c r="J14" t="s">
        <v>65</v>
      </c>
      <c r="K14">
        <v>3</v>
      </c>
      <c r="L14" t="s">
        <v>49</v>
      </c>
      <c r="M14" s="18">
        <v>2785</v>
      </c>
      <c r="N14">
        <v>3</v>
      </c>
      <c r="O14" t="s">
        <v>40</v>
      </c>
      <c r="P14">
        <v>21</v>
      </c>
      <c r="Q14">
        <v>4</v>
      </c>
      <c r="R14">
        <v>1</v>
      </c>
      <c r="S14">
        <v>15</v>
      </c>
      <c r="T14">
        <v>3</v>
      </c>
      <c r="U14">
        <v>0</v>
      </c>
      <c r="V14">
        <v>0</v>
      </c>
      <c r="W14">
        <v>0</v>
      </c>
      <c r="X14" t="s">
        <v>55</v>
      </c>
      <c r="Y14" s="1" t="d">
        <v>2021-05-06</v>
      </c>
      <c r="Z14" t="s">
        <v>44</v>
      </c>
      <c r="AA14" t="s">
        <v>45</v>
      </c>
      <c r="AB14">
        <v>1</v>
      </c>
      <c r="AC14">
        <v>2</v>
      </c>
      <c r="AD14" t="s">
        <v>31</v>
      </c>
      <c r="AE14" t="s">
        <v>41</v>
      </c>
      <c r="AF14" t="s">
        <v>47</v>
      </c>
    </row>
    <row r="15" spans="1:41" x14ac:dyDescent="0.3">
      <c r="A15">
        <v>18</v>
      </c>
      <c r="B15" t="s">
        <v>31</v>
      </c>
      <c r="C15" t="s">
        <v>60</v>
      </c>
      <c r="D15" t="s">
        <v>52</v>
      </c>
      <c r="E15" t="str">
        <f>IF(AND(Table1_1[[#This Row],[DistanceFromHomein numbers]]&gt;1, F15&lt;5), "Near", IF(AND(F15&gt;=5, F15&lt;15), "Far", "Very Far"))</f>
        <v>Far</v>
      </c>
      <c r="F15">
        <v>5</v>
      </c>
      <c r="G15" t="s">
        <v>34</v>
      </c>
      <c r="H15">
        <v>3</v>
      </c>
      <c r="I15">
        <v>1</v>
      </c>
      <c r="J15" t="s">
        <v>53</v>
      </c>
      <c r="K15">
        <v>2</v>
      </c>
      <c r="L15" t="s">
        <v>36</v>
      </c>
      <c r="M15" s="18">
        <v>11052</v>
      </c>
      <c r="N15">
        <v>1</v>
      </c>
      <c r="O15" t="s">
        <v>31</v>
      </c>
      <c r="P15">
        <v>14</v>
      </c>
      <c r="Q15">
        <v>3</v>
      </c>
      <c r="R15">
        <v>0</v>
      </c>
      <c r="S15">
        <v>0</v>
      </c>
      <c r="T15">
        <v>3</v>
      </c>
      <c r="U15">
        <v>0</v>
      </c>
      <c r="V15">
        <v>0</v>
      </c>
      <c r="W15">
        <v>0</v>
      </c>
      <c r="X15" t="s">
        <v>50</v>
      </c>
      <c r="Y15" s="1" t="d">
        <v>2021-05-12</v>
      </c>
      <c r="Z15" t="s">
        <v>62</v>
      </c>
      <c r="AA15" t="s">
        <v>45</v>
      </c>
      <c r="AB15">
        <v>3</v>
      </c>
      <c r="AC15">
        <v>2</v>
      </c>
      <c r="AD15" t="s">
        <v>40</v>
      </c>
      <c r="AE15" t="s">
        <v>59</v>
      </c>
      <c r="AF15" t="s">
        <v>56</v>
      </c>
      <c r="AK15" s="37" t="s">
        <v>143</v>
      </c>
      <c r="AL15" s="37"/>
      <c r="AM15" s="37"/>
      <c r="AN15" s="37"/>
      <c r="AO15" s="37"/>
    </row>
    <row r="16" spans="1:41" x14ac:dyDescent="0.3">
      <c r="A16">
        <v>26</v>
      </c>
      <c r="B16" t="s">
        <v>40</v>
      </c>
      <c r="C16" t="s">
        <v>32</v>
      </c>
      <c r="D16" t="s">
        <v>52</v>
      </c>
      <c r="E16" t="str">
        <f>IF(AND(Table1_1[[#This Row],[DistanceFromHomein numbers]]&gt;1, F16&lt;5), "Near", IF(AND(F16&gt;=5, F16&lt;15), "Far", "Very Far"))</f>
        <v>Very Far</v>
      </c>
      <c r="F16">
        <v>29</v>
      </c>
      <c r="G16" t="s">
        <v>34</v>
      </c>
      <c r="H16">
        <v>3</v>
      </c>
      <c r="I16">
        <v>2</v>
      </c>
      <c r="J16" t="s">
        <v>63</v>
      </c>
      <c r="K16">
        <v>3</v>
      </c>
      <c r="L16" t="s">
        <v>54</v>
      </c>
      <c r="M16" s="18">
        <v>7793</v>
      </c>
      <c r="N16">
        <v>5</v>
      </c>
      <c r="O16" t="s">
        <v>40</v>
      </c>
      <c r="P16">
        <v>12</v>
      </c>
      <c r="Q16">
        <v>3</v>
      </c>
      <c r="R16">
        <v>2</v>
      </c>
      <c r="S16">
        <v>8</v>
      </c>
      <c r="T16">
        <v>5</v>
      </c>
      <c r="U16">
        <v>0</v>
      </c>
      <c r="V16">
        <v>0</v>
      </c>
      <c r="W16">
        <v>0</v>
      </c>
      <c r="X16" t="s">
        <v>37</v>
      </c>
      <c r="Y16" s="1" t="d">
        <v>2021-05-25</v>
      </c>
      <c r="Z16" t="s">
        <v>51</v>
      </c>
      <c r="AA16" t="s">
        <v>45</v>
      </c>
      <c r="AB16">
        <v>0</v>
      </c>
      <c r="AC16">
        <v>3</v>
      </c>
      <c r="AD16" t="s">
        <v>31</v>
      </c>
      <c r="AE16" t="s">
        <v>41</v>
      </c>
      <c r="AF16" t="s">
        <v>47</v>
      </c>
      <c r="AK16" s="37"/>
      <c r="AL16" s="37"/>
      <c r="AM16" s="37"/>
      <c r="AN16" s="37"/>
      <c r="AO16" s="37"/>
    </row>
    <row r="17" spans="1:41" x14ac:dyDescent="0.3">
      <c r="A17">
        <v>38</v>
      </c>
      <c r="B17" t="s">
        <v>40</v>
      </c>
      <c r="C17" t="s">
        <v>32</v>
      </c>
      <c r="D17" t="s">
        <v>33</v>
      </c>
      <c r="E17" t="str">
        <f>IF(AND(Table1_1[[#This Row],[DistanceFromHomein numbers]]&gt;1, F17&lt;5), "Near", IF(AND(F17&gt;=5, F17&lt;15), "Far", "Very Far"))</f>
        <v>Very Far</v>
      </c>
      <c r="F17">
        <v>1</v>
      </c>
      <c r="G17" t="s">
        <v>57</v>
      </c>
      <c r="H17">
        <v>3</v>
      </c>
      <c r="I17">
        <v>1</v>
      </c>
      <c r="J17" t="s">
        <v>43</v>
      </c>
      <c r="K17">
        <v>1</v>
      </c>
      <c r="L17" t="s">
        <v>36</v>
      </c>
      <c r="M17" s="18">
        <v>8511</v>
      </c>
      <c r="N17">
        <v>3</v>
      </c>
      <c r="O17" t="s">
        <v>40</v>
      </c>
      <c r="P17">
        <v>17</v>
      </c>
      <c r="Q17">
        <v>3</v>
      </c>
      <c r="R17">
        <v>0</v>
      </c>
      <c r="S17">
        <v>8</v>
      </c>
      <c r="T17">
        <v>3</v>
      </c>
      <c r="U17">
        <v>0</v>
      </c>
      <c r="V17">
        <v>0</v>
      </c>
      <c r="W17">
        <v>0</v>
      </c>
      <c r="X17" t="s">
        <v>37</v>
      </c>
      <c r="Y17" s="1" t="d">
        <v>2021-03-30</v>
      </c>
      <c r="Z17" t="s">
        <v>51</v>
      </c>
      <c r="AA17" t="s">
        <v>45</v>
      </c>
      <c r="AB17">
        <v>2</v>
      </c>
      <c r="AC17">
        <v>3</v>
      </c>
      <c r="AD17" t="s">
        <v>40</v>
      </c>
      <c r="AE17" t="s">
        <v>61</v>
      </c>
      <c r="AF17" t="s">
        <v>56</v>
      </c>
      <c r="AK17" s="37"/>
      <c r="AL17" s="37"/>
      <c r="AM17" s="37"/>
      <c r="AN17" s="37"/>
      <c r="AO17" s="37"/>
    </row>
    <row r="18" spans="1:41" x14ac:dyDescent="0.3">
      <c r="A18">
        <v>34</v>
      </c>
      <c r="B18" t="s">
        <v>40</v>
      </c>
      <c r="C18" t="s">
        <v>32</v>
      </c>
      <c r="D18" t="s">
        <v>33</v>
      </c>
      <c r="E18" t="str">
        <f>IF(AND(Table1_1[[#This Row],[DistanceFromHomein numbers]]&gt;1, F18&lt;5), "Near", IF(AND(F18&gt;=5, F18&lt;15), "Far", "Very Far"))</f>
        <v>Far</v>
      </c>
      <c r="F18">
        <v>8</v>
      </c>
      <c r="G18" t="s">
        <v>57</v>
      </c>
      <c r="H18">
        <v>3</v>
      </c>
      <c r="I18">
        <v>2</v>
      </c>
      <c r="J18" t="s">
        <v>66</v>
      </c>
      <c r="K18">
        <v>1</v>
      </c>
      <c r="L18" t="s">
        <v>54</v>
      </c>
      <c r="M18" s="18">
        <v>5025</v>
      </c>
      <c r="N18">
        <v>3</v>
      </c>
      <c r="O18" t="s">
        <v>40</v>
      </c>
      <c r="P18">
        <v>14</v>
      </c>
      <c r="Q18">
        <v>3</v>
      </c>
      <c r="R18">
        <v>1</v>
      </c>
      <c r="S18">
        <v>7</v>
      </c>
      <c r="T18">
        <v>3</v>
      </c>
      <c r="U18">
        <v>0</v>
      </c>
      <c r="V18">
        <v>0</v>
      </c>
      <c r="W18">
        <v>0</v>
      </c>
      <c r="X18" t="s">
        <v>64</v>
      </c>
      <c r="Y18" s="1" t="d">
        <v>2021-02-16</v>
      </c>
      <c r="Z18" t="s">
        <v>38</v>
      </c>
      <c r="AA18" t="s">
        <v>45</v>
      </c>
      <c r="AB18">
        <v>3</v>
      </c>
      <c r="AC18">
        <v>0</v>
      </c>
      <c r="AD18" t="s">
        <v>40</v>
      </c>
      <c r="AE18" t="s">
        <v>59</v>
      </c>
      <c r="AF18" t="s">
        <v>47</v>
      </c>
      <c r="AK18" s="37"/>
      <c r="AL18" s="37"/>
      <c r="AM18" s="37"/>
      <c r="AN18" s="37"/>
      <c r="AO18" s="37"/>
    </row>
    <row r="19" spans="1:41" x14ac:dyDescent="0.3">
      <c r="A19">
        <v>23</v>
      </c>
      <c r="B19" t="s">
        <v>31</v>
      </c>
      <c r="C19" t="s">
        <v>32</v>
      </c>
      <c r="D19" t="s">
        <v>33</v>
      </c>
      <c r="E19" t="str">
        <f>IF(AND(Table1_1[[#This Row],[DistanceFromHomein numbers]]&gt;1, F19&lt;5), "Near", IF(AND(F19&gt;=5, F19&lt;15), "Far", "Very Far"))</f>
        <v>Far</v>
      </c>
      <c r="F19">
        <v>6</v>
      </c>
      <c r="G19" t="s">
        <v>34</v>
      </c>
      <c r="H19">
        <v>4</v>
      </c>
      <c r="I19">
        <v>1</v>
      </c>
      <c r="J19" t="s">
        <v>35</v>
      </c>
      <c r="K19">
        <v>1</v>
      </c>
      <c r="L19" t="s">
        <v>49</v>
      </c>
      <c r="M19" s="18">
        <v>12450</v>
      </c>
      <c r="N19">
        <v>1</v>
      </c>
      <c r="O19" t="s">
        <v>31</v>
      </c>
      <c r="P19">
        <v>21</v>
      </c>
      <c r="Q19">
        <v>4</v>
      </c>
      <c r="R19">
        <v>2</v>
      </c>
      <c r="S19">
        <v>1</v>
      </c>
      <c r="T19">
        <v>2</v>
      </c>
      <c r="U19">
        <v>0</v>
      </c>
      <c r="V19">
        <v>0</v>
      </c>
      <c r="W19">
        <v>0</v>
      </c>
      <c r="X19" t="s">
        <v>37</v>
      </c>
      <c r="Y19" s="1" t="d">
        <v>2021-03-10</v>
      </c>
      <c r="Z19" t="s">
        <v>51</v>
      </c>
      <c r="AA19" t="s">
        <v>39</v>
      </c>
      <c r="AB19">
        <v>2</v>
      </c>
      <c r="AC19">
        <v>1</v>
      </c>
      <c r="AD19" t="s">
        <v>31</v>
      </c>
      <c r="AE19" t="s">
        <v>41</v>
      </c>
      <c r="AF19" t="s">
        <v>47</v>
      </c>
      <c r="AK19" s="37"/>
      <c r="AL19" s="37"/>
      <c r="AM19" s="37"/>
      <c r="AN19" s="37"/>
      <c r="AO19" s="37"/>
    </row>
    <row r="20" spans="1:41" x14ac:dyDescent="0.3">
      <c r="A20">
        <v>30</v>
      </c>
      <c r="B20" t="s">
        <v>40</v>
      </c>
      <c r="C20" t="s">
        <v>32</v>
      </c>
      <c r="D20" t="s">
        <v>33</v>
      </c>
      <c r="E20" t="str">
        <f>IF(AND(Table1_1[[#This Row],[DistanceFromHomein numbers]]&gt;1, F20&lt;5), "Near", IF(AND(F20&gt;=5, F20&lt;15), "Far", "Very Far"))</f>
        <v>Near</v>
      </c>
      <c r="F20">
        <v>2</v>
      </c>
      <c r="G20" t="s">
        <v>57</v>
      </c>
      <c r="H20">
        <v>2</v>
      </c>
      <c r="I20">
        <v>2</v>
      </c>
      <c r="J20" t="s">
        <v>66</v>
      </c>
      <c r="K20">
        <v>4</v>
      </c>
      <c r="L20" t="s">
        <v>36</v>
      </c>
      <c r="M20" s="18">
        <v>5328</v>
      </c>
      <c r="N20">
        <v>5</v>
      </c>
      <c r="O20" t="s">
        <v>31</v>
      </c>
      <c r="P20">
        <v>24</v>
      </c>
      <c r="Q20">
        <v>4</v>
      </c>
      <c r="R20">
        <v>0</v>
      </c>
      <c r="S20">
        <v>12</v>
      </c>
      <c r="T20">
        <v>4</v>
      </c>
      <c r="U20">
        <v>0</v>
      </c>
      <c r="V20">
        <v>0</v>
      </c>
      <c r="W20">
        <v>0</v>
      </c>
      <c r="X20" t="s">
        <v>37</v>
      </c>
      <c r="Y20" s="1" t="d">
        <v>2021-06-25</v>
      </c>
      <c r="Z20" t="s">
        <v>62</v>
      </c>
      <c r="AA20" t="s">
        <v>45</v>
      </c>
      <c r="AB20">
        <v>3</v>
      </c>
      <c r="AC20">
        <v>3</v>
      </c>
      <c r="AD20" t="s">
        <v>31</v>
      </c>
      <c r="AE20" t="s">
        <v>41</v>
      </c>
      <c r="AF20" t="s">
        <v>47</v>
      </c>
      <c r="AK20" s="37"/>
      <c r="AL20" s="37"/>
      <c r="AM20" s="37"/>
      <c r="AN20" s="37"/>
      <c r="AO20" s="37"/>
    </row>
    <row r="21" spans="1:41" x14ac:dyDescent="0.3">
      <c r="A21">
        <v>27</v>
      </c>
      <c r="B21" t="s">
        <v>40</v>
      </c>
      <c r="C21" t="s">
        <v>67</v>
      </c>
      <c r="D21" t="s">
        <v>33</v>
      </c>
      <c r="E21" t="str">
        <f>IF(AND(Table1_1[[#This Row],[DistanceFromHomein numbers]]&gt;1, F21&lt;5), "Near", IF(AND(F21&gt;=5, F21&lt;15), "Far", "Very Far"))</f>
        <v>Near</v>
      </c>
      <c r="F21">
        <v>3</v>
      </c>
      <c r="G21" t="s">
        <v>34</v>
      </c>
      <c r="H21">
        <v>3</v>
      </c>
      <c r="I21">
        <v>1</v>
      </c>
      <c r="J21" t="s">
        <v>43</v>
      </c>
      <c r="K21">
        <v>4</v>
      </c>
      <c r="L21" t="s">
        <v>49</v>
      </c>
      <c r="M21" s="18">
        <v>7585</v>
      </c>
      <c r="N21">
        <v>1</v>
      </c>
      <c r="O21" t="s">
        <v>40</v>
      </c>
      <c r="P21">
        <v>11</v>
      </c>
      <c r="Q21">
        <v>3</v>
      </c>
      <c r="R21">
        <v>3</v>
      </c>
      <c r="S21">
        <v>0</v>
      </c>
      <c r="T21">
        <v>6</v>
      </c>
      <c r="U21">
        <v>0</v>
      </c>
      <c r="V21">
        <v>0</v>
      </c>
      <c r="W21">
        <v>0</v>
      </c>
      <c r="X21" t="s">
        <v>37</v>
      </c>
      <c r="Y21" s="1" t="d">
        <v>2021-04-12</v>
      </c>
      <c r="Z21" t="s">
        <v>51</v>
      </c>
      <c r="AA21" t="s">
        <v>39</v>
      </c>
      <c r="AB21">
        <v>3</v>
      </c>
      <c r="AC21">
        <v>2</v>
      </c>
      <c r="AD21" t="s">
        <v>40</v>
      </c>
      <c r="AE21" t="s">
        <v>59</v>
      </c>
      <c r="AF21" t="s">
        <v>42</v>
      </c>
      <c r="AK21" s="37"/>
      <c r="AL21" s="37"/>
      <c r="AM21" s="37"/>
      <c r="AN21" s="37"/>
      <c r="AO21" s="37"/>
    </row>
    <row r="22" spans="1:41" x14ac:dyDescent="0.3">
      <c r="A22">
        <v>48</v>
      </c>
      <c r="B22" t="s">
        <v>40</v>
      </c>
      <c r="C22" t="s">
        <v>32</v>
      </c>
      <c r="D22" t="s">
        <v>33</v>
      </c>
      <c r="E22" t="str">
        <f>IF(AND(Table1_1[[#This Row],[DistanceFromHomein numbers]]&gt;1, F22&lt;5), "Near", IF(AND(F22&gt;=5, F22&lt;15), "Far", "Very Far"))</f>
        <v>Very Far</v>
      </c>
      <c r="F22">
        <v>20</v>
      </c>
      <c r="G22" t="s">
        <v>34</v>
      </c>
      <c r="H22">
        <v>3</v>
      </c>
      <c r="I22">
        <v>1</v>
      </c>
      <c r="J22" t="s">
        <v>43</v>
      </c>
      <c r="K22">
        <v>3</v>
      </c>
      <c r="L22" t="s">
        <v>49</v>
      </c>
      <c r="M22" s="18">
        <v>6549</v>
      </c>
      <c r="N22">
        <v>4</v>
      </c>
      <c r="O22" t="s">
        <v>40</v>
      </c>
      <c r="P22">
        <v>17</v>
      </c>
      <c r="Q22">
        <v>3</v>
      </c>
      <c r="R22">
        <v>2</v>
      </c>
      <c r="S22">
        <v>13</v>
      </c>
      <c r="T22">
        <v>2</v>
      </c>
      <c r="U22">
        <v>0</v>
      </c>
      <c r="V22">
        <v>0</v>
      </c>
      <c r="W22">
        <v>0</v>
      </c>
      <c r="X22" t="s">
        <v>50</v>
      </c>
      <c r="Y22" s="1" t="d">
        <v>2021-04-25</v>
      </c>
      <c r="Z22" t="s">
        <v>51</v>
      </c>
      <c r="AA22" t="s">
        <v>45</v>
      </c>
      <c r="AB22">
        <v>0</v>
      </c>
      <c r="AC22">
        <v>2</v>
      </c>
      <c r="AD22" t="s">
        <v>31</v>
      </c>
      <c r="AE22" t="s">
        <v>61</v>
      </c>
      <c r="AF22" t="s">
        <v>56</v>
      </c>
      <c r="AK22" s="37"/>
      <c r="AL22" s="37"/>
      <c r="AM22" s="37"/>
      <c r="AN22" s="37"/>
      <c r="AO22" s="37"/>
    </row>
    <row r="23" spans="1:41" x14ac:dyDescent="0.3">
      <c r="A23">
        <v>29</v>
      </c>
      <c r="B23" t="s">
        <v>31</v>
      </c>
      <c r="C23" t="s">
        <v>32</v>
      </c>
      <c r="D23" t="s">
        <v>33</v>
      </c>
      <c r="E23" t="str">
        <f>IF(AND(Table1_1[[#This Row],[DistanceFromHomein numbers]]&gt;1, F23&lt;5), "Near", IF(AND(F23&gt;=5, F23&lt;15), "Far", "Very Far"))</f>
        <v>Far</v>
      </c>
      <c r="F23">
        <v>10</v>
      </c>
      <c r="G23" t="s">
        <v>57</v>
      </c>
      <c r="H23">
        <v>2</v>
      </c>
      <c r="I23">
        <v>1</v>
      </c>
      <c r="J23" t="s">
        <v>43</v>
      </c>
      <c r="K23">
        <v>1</v>
      </c>
      <c r="L23" t="s">
        <v>36</v>
      </c>
      <c r="M23" s="18">
        <v>4506</v>
      </c>
      <c r="N23">
        <v>6</v>
      </c>
      <c r="O23" t="s">
        <v>31</v>
      </c>
      <c r="P23">
        <v>20</v>
      </c>
      <c r="Q23">
        <v>4</v>
      </c>
      <c r="R23">
        <v>0</v>
      </c>
      <c r="S23">
        <v>3</v>
      </c>
      <c r="T23">
        <v>5</v>
      </c>
      <c r="U23">
        <v>0</v>
      </c>
      <c r="V23">
        <v>0</v>
      </c>
      <c r="W23">
        <v>0</v>
      </c>
      <c r="X23" t="s">
        <v>64</v>
      </c>
      <c r="Y23" s="1" t="d">
        <v>2021-05-11</v>
      </c>
      <c r="Z23" t="s">
        <v>38</v>
      </c>
      <c r="AA23" t="s">
        <v>45</v>
      </c>
      <c r="AB23">
        <v>1</v>
      </c>
      <c r="AC23">
        <v>0</v>
      </c>
      <c r="AD23" t="s">
        <v>40</v>
      </c>
      <c r="AE23" t="s">
        <v>59</v>
      </c>
      <c r="AF23" t="s">
        <v>56</v>
      </c>
      <c r="AK23" s="37"/>
      <c r="AL23" s="37"/>
      <c r="AM23" s="37"/>
      <c r="AN23" s="37"/>
      <c r="AO23" s="37"/>
    </row>
    <row r="24" spans="1:41" x14ac:dyDescent="0.3">
      <c r="A24">
        <v>18</v>
      </c>
      <c r="B24" t="s">
        <v>40</v>
      </c>
      <c r="C24" t="s">
        <v>67</v>
      </c>
      <c r="D24" t="s">
        <v>33</v>
      </c>
      <c r="E24" t="str">
        <f>IF(AND(Table1_1[[#This Row],[DistanceFromHomein numbers]]&gt;1, F24&lt;5), "Near", IF(AND(F24&gt;=5, F24&lt;15), "Far", "Very Far"))</f>
        <v>Far</v>
      </c>
      <c r="F24">
        <v>5</v>
      </c>
      <c r="G24" t="s">
        <v>34</v>
      </c>
      <c r="H24">
        <v>3</v>
      </c>
      <c r="I24">
        <v>1</v>
      </c>
      <c r="J24" t="s">
        <v>43</v>
      </c>
      <c r="K24">
        <v>4</v>
      </c>
      <c r="L24" t="s">
        <v>36</v>
      </c>
      <c r="M24" s="18">
        <v>5622</v>
      </c>
      <c r="N24">
        <v>1</v>
      </c>
      <c r="O24" t="s">
        <v>40</v>
      </c>
      <c r="P24">
        <v>15</v>
      </c>
      <c r="Q24">
        <v>3</v>
      </c>
      <c r="R24">
        <v>0</v>
      </c>
      <c r="S24">
        <v>0</v>
      </c>
      <c r="T24">
        <v>2</v>
      </c>
      <c r="U24">
        <v>0</v>
      </c>
      <c r="V24">
        <v>0</v>
      </c>
      <c r="W24">
        <v>0</v>
      </c>
      <c r="X24" t="s">
        <v>50</v>
      </c>
      <c r="Y24" s="1" t="d">
        <v>2021-03-19</v>
      </c>
      <c r="Z24" t="s">
        <v>51</v>
      </c>
      <c r="AA24" t="s">
        <v>45</v>
      </c>
      <c r="AB24">
        <v>3</v>
      </c>
      <c r="AC24">
        <v>0</v>
      </c>
      <c r="AD24" t="s">
        <v>40</v>
      </c>
      <c r="AE24" t="s">
        <v>59</v>
      </c>
      <c r="AF24" t="s">
        <v>56</v>
      </c>
      <c r="AK24" s="37"/>
      <c r="AL24" s="37"/>
      <c r="AM24" s="37"/>
      <c r="AN24" s="37"/>
      <c r="AO24" s="37"/>
    </row>
    <row r="25" spans="1:41" x14ac:dyDescent="0.3">
      <c r="A25">
        <v>50</v>
      </c>
      <c r="B25" t="s">
        <v>31</v>
      </c>
      <c r="C25" t="s">
        <v>60</v>
      </c>
      <c r="D25" t="s">
        <v>52</v>
      </c>
      <c r="E25" t="str">
        <f>IF(AND(Table1_1[[#This Row],[DistanceFromHomein numbers]]&gt;1, F25&lt;5), "Near", IF(AND(F25&gt;=5, F25&lt;15), "Far", "Very Far"))</f>
        <v>Very Far</v>
      </c>
      <c r="F25">
        <v>1</v>
      </c>
      <c r="G25" t="s">
        <v>34</v>
      </c>
      <c r="H25">
        <v>3</v>
      </c>
      <c r="I25">
        <v>2</v>
      </c>
      <c r="J25" t="s">
        <v>63</v>
      </c>
      <c r="K25">
        <v>3</v>
      </c>
      <c r="L25" t="s">
        <v>36</v>
      </c>
      <c r="M25" s="18">
        <v>11705</v>
      </c>
      <c r="N25">
        <v>3</v>
      </c>
      <c r="O25" t="s">
        <v>31</v>
      </c>
      <c r="P25">
        <v>14</v>
      </c>
      <c r="Q25">
        <v>3</v>
      </c>
      <c r="R25">
        <v>0</v>
      </c>
      <c r="S25">
        <v>5</v>
      </c>
      <c r="T25">
        <v>4</v>
      </c>
      <c r="U25">
        <v>0</v>
      </c>
      <c r="V25">
        <v>0</v>
      </c>
      <c r="W25">
        <v>0</v>
      </c>
      <c r="X25" t="s">
        <v>37</v>
      </c>
      <c r="Y25" s="1" t="d">
        <v>2021-04-29</v>
      </c>
      <c r="Z25" t="s">
        <v>51</v>
      </c>
      <c r="AA25" t="s">
        <v>39</v>
      </c>
      <c r="AB25">
        <v>1</v>
      </c>
      <c r="AC25">
        <v>3</v>
      </c>
      <c r="AD25" t="s">
        <v>40</v>
      </c>
      <c r="AE25" t="s">
        <v>46</v>
      </c>
      <c r="AF25" t="s">
        <v>47</v>
      </c>
      <c r="AK25" s="37"/>
      <c r="AL25" s="37"/>
      <c r="AM25" s="37"/>
      <c r="AN25" s="37"/>
      <c r="AO25" s="37"/>
    </row>
    <row r="26" spans="1:41" x14ac:dyDescent="0.3">
      <c r="A26">
        <v>34</v>
      </c>
      <c r="B26" t="s">
        <v>40</v>
      </c>
      <c r="C26" t="s">
        <v>67</v>
      </c>
      <c r="D26" t="s">
        <v>33</v>
      </c>
      <c r="E26" t="str">
        <f>IF(AND(Table1_1[[#This Row],[DistanceFromHomein numbers]]&gt;1, F26&lt;5), "Near", IF(AND(F26&gt;=5, F26&lt;15), "Far", "Very Far"))</f>
        <v>Near</v>
      </c>
      <c r="F26">
        <v>3</v>
      </c>
      <c r="G26" t="s">
        <v>34</v>
      </c>
      <c r="H26">
        <v>2</v>
      </c>
      <c r="I26">
        <v>1</v>
      </c>
      <c r="J26" t="s">
        <v>43</v>
      </c>
      <c r="K26">
        <v>4</v>
      </c>
      <c r="L26" t="s">
        <v>49</v>
      </c>
      <c r="M26" s="18">
        <v>8624</v>
      </c>
      <c r="N26">
        <v>3</v>
      </c>
      <c r="O26" t="s">
        <v>40</v>
      </c>
      <c r="P26">
        <v>17</v>
      </c>
      <c r="Q26">
        <v>3</v>
      </c>
      <c r="R26">
        <v>3</v>
      </c>
      <c r="S26">
        <v>6</v>
      </c>
      <c r="T26">
        <v>2</v>
      </c>
      <c r="U26">
        <v>0</v>
      </c>
      <c r="V26">
        <v>0</v>
      </c>
      <c r="W26">
        <v>0</v>
      </c>
      <c r="X26" t="s">
        <v>64</v>
      </c>
      <c r="Y26" s="1" t="d">
        <v>2021-05-23</v>
      </c>
      <c r="Z26" t="s">
        <v>62</v>
      </c>
      <c r="AA26" t="s">
        <v>45</v>
      </c>
      <c r="AB26">
        <v>0</v>
      </c>
      <c r="AC26">
        <v>2</v>
      </c>
      <c r="AD26" t="s">
        <v>40</v>
      </c>
      <c r="AE26" t="s">
        <v>46</v>
      </c>
      <c r="AF26" t="s">
        <v>42</v>
      </c>
    </row>
    <row r="27" spans="1:41" x14ac:dyDescent="0.3">
      <c r="A27">
        <v>18</v>
      </c>
      <c r="B27" t="s">
        <v>31</v>
      </c>
      <c r="C27" t="s">
        <v>67</v>
      </c>
      <c r="D27" t="s">
        <v>33</v>
      </c>
      <c r="E27" t="str">
        <f>IF(AND(Table1_1[[#This Row],[DistanceFromHomein numbers]]&gt;1, F27&lt;5), "Near", IF(AND(F27&gt;=5, F27&lt;15), "Far", "Very Far"))</f>
        <v>Far</v>
      </c>
      <c r="F27">
        <v>8</v>
      </c>
      <c r="G27" t="s">
        <v>34</v>
      </c>
      <c r="H27">
        <v>3</v>
      </c>
      <c r="I27">
        <v>1</v>
      </c>
      <c r="J27" t="s">
        <v>35</v>
      </c>
      <c r="K27">
        <v>3</v>
      </c>
      <c r="L27" t="s">
        <v>36</v>
      </c>
      <c r="M27" s="18">
        <v>11362</v>
      </c>
      <c r="N27">
        <v>1</v>
      </c>
      <c r="O27" t="s">
        <v>40</v>
      </c>
      <c r="P27">
        <v>12</v>
      </c>
      <c r="Q27">
        <v>3</v>
      </c>
      <c r="R27">
        <v>0</v>
      </c>
      <c r="S27">
        <v>0</v>
      </c>
      <c r="T27">
        <v>0</v>
      </c>
      <c r="U27">
        <v>0</v>
      </c>
      <c r="V27">
        <v>0</v>
      </c>
      <c r="W27">
        <v>0</v>
      </c>
      <c r="X27" t="s">
        <v>55</v>
      </c>
      <c r="Y27" s="1" t="d">
        <v>2021-01-06</v>
      </c>
      <c r="Z27" t="s">
        <v>44</v>
      </c>
      <c r="AA27" t="s">
        <v>39</v>
      </c>
      <c r="AB27">
        <v>5</v>
      </c>
      <c r="AC27">
        <v>3</v>
      </c>
      <c r="AD27" t="s">
        <v>40</v>
      </c>
      <c r="AE27" t="s">
        <v>46</v>
      </c>
      <c r="AF27" t="s">
        <v>56</v>
      </c>
    </row>
    <row r="28" spans="1:41" x14ac:dyDescent="0.3">
      <c r="A28">
        <v>22</v>
      </c>
      <c r="B28" t="s">
        <v>31</v>
      </c>
      <c r="C28" t="s">
        <v>60</v>
      </c>
      <c r="D28" t="s">
        <v>33</v>
      </c>
      <c r="E28" t="str">
        <f>IF(AND(Table1_1[[#This Row],[DistanceFromHomein numbers]]&gt;1, F28&lt;5), "Near", IF(AND(F28&gt;=5, F28&lt;15), "Far", "Very Far"))</f>
        <v>Near</v>
      </c>
      <c r="F28">
        <v>3</v>
      </c>
      <c r="G28" t="s">
        <v>34</v>
      </c>
      <c r="H28">
        <v>2</v>
      </c>
      <c r="I28">
        <v>1</v>
      </c>
      <c r="J28" t="s">
        <v>43</v>
      </c>
      <c r="K28">
        <v>4</v>
      </c>
      <c r="L28" t="s">
        <v>49</v>
      </c>
      <c r="M28" s="18">
        <v>11379</v>
      </c>
      <c r="N28">
        <v>0</v>
      </c>
      <c r="O28" t="s">
        <v>31</v>
      </c>
      <c r="P28">
        <v>11</v>
      </c>
      <c r="Q28">
        <v>3</v>
      </c>
      <c r="R28">
        <v>1</v>
      </c>
      <c r="S28">
        <v>1</v>
      </c>
      <c r="T28">
        <v>5</v>
      </c>
      <c r="U28">
        <v>0</v>
      </c>
      <c r="V28">
        <v>0</v>
      </c>
      <c r="W28">
        <v>0</v>
      </c>
      <c r="X28" t="s">
        <v>64</v>
      </c>
      <c r="Y28" s="1" t="d">
        <v>2021-05-26</v>
      </c>
      <c r="Z28" t="s">
        <v>51</v>
      </c>
      <c r="AA28" t="s">
        <v>45</v>
      </c>
      <c r="AB28">
        <v>5</v>
      </c>
      <c r="AC28">
        <v>1</v>
      </c>
      <c r="AD28" t="s">
        <v>40</v>
      </c>
      <c r="AE28" t="s">
        <v>61</v>
      </c>
      <c r="AF28" t="s">
        <v>56</v>
      </c>
    </row>
    <row r="29" spans="1:41" x14ac:dyDescent="0.3">
      <c r="A29">
        <v>44</v>
      </c>
      <c r="B29" t="s">
        <v>40</v>
      </c>
      <c r="C29" t="s">
        <v>67</v>
      </c>
      <c r="D29" t="s">
        <v>33</v>
      </c>
      <c r="E29" t="str">
        <f>IF(AND(Table1_1[[#This Row],[DistanceFromHomein numbers]]&gt;1, F29&lt;5), "Near", IF(AND(F29&gt;=5, F29&lt;15), "Far", "Very Far"))</f>
        <v>Very Far</v>
      </c>
      <c r="F29">
        <v>17</v>
      </c>
      <c r="G29" t="s">
        <v>34</v>
      </c>
      <c r="H29">
        <v>1</v>
      </c>
      <c r="I29">
        <v>1</v>
      </c>
      <c r="J29" t="s">
        <v>43</v>
      </c>
      <c r="K29">
        <v>3</v>
      </c>
      <c r="L29" t="s">
        <v>36</v>
      </c>
      <c r="M29" s="18">
        <v>5510</v>
      </c>
      <c r="N29">
        <v>2</v>
      </c>
      <c r="O29" t="s">
        <v>40</v>
      </c>
      <c r="P29">
        <v>13</v>
      </c>
      <c r="Q29">
        <v>3</v>
      </c>
      <c r="R29">
        <v>0</v>
      </c>
      <c r="S29">
        <v>6</v>
      </c>
      <c r="T29">
        <v>3</v>
      </c>
      <c r="U29">
        <v>0</v>
      </c>
      <c r="V29">
        <v>0</v>
      </c>
      <c r="W29">
        <v>0</v>
      </c>
      <c r="X29" t="s">
        <v>55</v>
      </c>
      <c r="Y29" s="1" t="d">
        <v>2021-01-04</v>
      </c>
      <c r="Z29" t="s">
        <v>44</v>
      </c>
      <c r="AA29" t="s">
        <v>45</v>
      </c>
      <c r="AB29">
        <v>1</v>
      </c>
      <c r="AC29">
        <v>3</v>
      </c>
      <c r="AD29" t="s">
        <v>40</v>
      </c>
      <c r="AE29" t="s">
        <v>46</v>
      </c>
      <c r="AF29" t="s">
        <v>42</v>
      </c>
    </row>
    <row r="30" spans="1:41" x14ac:dyDescent="0.3">
      <c r="A30">
        <v>40</v>
      </c>
      <c r="B30" t="s">
        <v>40</v>
      </c>
      <c r="C30" t="s">
        <v>60</v>
      </c>
      <c r="D30" t="s">
        <v>52</v>
      </c>
      <c r="E30" t="str">
        <f>IF(AND(Table1_1[[#This Row],[DistanceFromHomein numbers]]&gt;1, F30&lt;5), "Near", IF(AND(F30&gt;=5, F30&lt;15), "Far", "Very Far"))</f>
        <v>Near</v>
      </c>
      <c r="F30">
        <v>2</v>
      </c>
      <c r="G30" t="s">
        <v>34</v>
      </c>
      <c r="H30">
        <v>3</v>
      </c>
      <c r="I30">
        <v>2</v>
      </c>
      <c r="J30" t="s">
        <v>63</v>
      </c>
      <c r="K30">
        <v>2</v>
      </c>
      <c r="L30" t="s">
        <v>49</v>
      </c>
      <c r="M30" s="18">
        <v>4951</v>
      </c>
      <c r="N30">
        <v>5</v>
      </c>
      <c r="O30" t="s">
        <v>40</v>
      </c>
      <c r="P30">
        <v>12</v>
      </c>
      <c r="Q30">
        <v>3</v>
      </c>
      <c r="R30">
        <v>3</v>
      </c>
      <c r="S30">
        <v>5</v>
      </c>
      <c r="T30">
        <v>2</v>
      </c>
      <c r="U30">
        <v>0</v>
      </c>
      <c r="V30">
        <v>0</v>
      </c>
      <c r="W30">
        <v>0</v>
      </c>
      <c r="X30" t="s">
        <v>50</v>
      </c>
      <c r="Y30" s="1" t="d">
        <v>2021-02-01</v>
      </c>
      <c r="Z30" t="s">
        <v>38</v>
      </c>
      <c r="AA30" t="s">
        <v>45</v>
      </c>
      <c r="AB30">
        <v>2</v>
      </c>
      <c r="AC30">
        <v>3</v>
      </c>
      <c r="AD30" t="s">
        <v>31</v>
      </c>
      <c r="AE30" t="s">
        <v>61</v>
      </c>
      <c r="AF30" t="s">
        <v>56</v>
      </c>
    </row>
    <row r="31" spans="1:41" x14ac:dyDescent="0.3">
      <c r="A31">
        <v>45</v>
      </c>
      <c r="B31" t="s">
        <v>40</v>
      </c>
      <c r="C31" t="s">
        <v>60</v>
      </c>
      <c r="D31" t="s">
        <v>33</v>
      </c>
      <c r="E31" t="str">
        <f>IF(AND(Table1_1[[#This Row],[DistanceFromHomein numbers]]&gt;1, F31&lt;5), "Near", IF(AND(F31&gt;=5, F31&lt;15), "Far", "Very Far"))</f>
        <v>Very Far</v>
      </c>
      <c r="F31">
        <v>25</v>
      </c>
      <c r="G31" t="s">
        <v>57</v>
      </c>
      <c r="H31">
        <v>3</v>
      </c>
      <c r="I31">
        <v>5</v>
      </c>
      <c r="J31" t="s">
        <v>65</v>
      </c>
      <c r="K31">
        <v>2</v>
      </c>
      <c r="L31" t="s">
        <v>36</v>
      </c>
      <c r="M31" s="18">
        <v>2585</v>
      </c>
      <c r="N31">
        <v>3</v>
      </c>
      <c r="O31" t="s">
        <v>40</v>
      </c>
      <c r="P31">
        <v>22</v>
      </c>
      <c r="Q31">
        <v>4</v>
      </c>
      <c r="R31">
        <v>0</v>
      </c>
      <c r="S31">
        <v>22</v>
      </c>
      <c r="T31">
        <v>4</v>
      </c>
      <c r="U31">
        <v>0</v>
      </c>
      <c r="V31">
        <v>0</v>
      </c>
      <c r="W31">
        <v>0</v>
      </c>
      <c r="X31" t="s">
        <v>64</v>
      </c>
      <c r="Y31" s="1" t="d">
        <v>2021-04-16</v>
      </c>
      <c r="Z31" t="s">
        <v>44</v>
      </c>
      <c r="AA31" t="s">
        <v>39</v>
      </c>
      <c r="AB31">
        <v>4</v>
      </c>
      <c r="AC31">
        <v>3</v>
      </c>
      <c r="AD31" t="s">
        <v>31</v>
      </c>
      <c r="AE31" t="s">
        <v>59</v>
      </c>
      <c r="AF31" t="s">
        <v>42</v>
      </c>
    </row>
    <row r="32" spans="1:41" x14ac:dyDescent="0.3">
      <c r="A32">
        <v>18</v>
      </c>
      <c r="B32" t="s">
        <v>40</v>
      </c>
      <c r="C32" t="s">
        <v>67</v>
      </c>
      <c r="D32" t="s">
        <v>33</v>
      </c>
      <c r="E32" t="str">
        <f>IF(AND(Table1_1[[#This Row],[DistanceFromHomein numbers]]&gt;1, F32&lt;5), "Near", IF(AND(F32&gt;=5, F32&lt;15), "Far", "Very Far"))</f>
        <v>Very Far</v>
      </c>
      <c r="F32">
        <v>1</v>
      </c>
      <c r="G32" t="s">
        <v>57</v>
      </c>
      <c r="H32">
        <v>3</v>
      </c>
      <c r="I32">
        <v>1</v>
      </c>
      <c r="J32" t="s">
        <v>35</v>
      </c>
      <c r="K32">
        <v>4</v>
      </c>
      <c r="L32" t="s">
        <v>36</v>
      </c>
      <c r="M32" s="18">
        <v>9232</v>
      </c>
      <c r="N32">
        <v>1</v>
      </c>
      <c r="O32" t="s">
        <v>40</v>
      </c>
      <c r="P32">
        <v>15</v>
      </c>
      <c r="Q32">
        <v>3</v>
      </c>
      <c r="R32">
        <v>0</v>
      </c>
      <c r="S32">
        <v>0</v>
      </c>
      <c r="T32">
        <v>5</v>
      </c>
      <c r="U32">
        <v>0</v>
      </c>
      <c r="V32">
        <v>0</v>
      </c>
      <c r="W32">
        <v>0</v>
      </c>
      <c r="X32" t="s">
        <v>64</v>
      </c>
      <c r="Y32" s="1" t="d">
        <v>2021-01-04</v>
      </c>
      <c r="Z32" t="s">
        <v>38</v>
      </c>
      <c r="AA32" t="s">
        <v>45</v>
      </c>
      <c r="AB32">
        <v>1</v>
      </c>
      <c r="AC32">
        <v>3</v>
      </c>
      <c r="AD32" t="s">
        <v>31</v>
      </c>
      <c r="AE32" t="s">
        <v>41</v>
      </c>
      <c r="AF32" t="s">
        <v>47</v>
      </c>
    </row>
    <row r="33" spans="1:32" x14ac:dyDescent="0.3">
      <c r="A33">
        <v>24</v>
      </c>
      <c r="B33" t="s">
        <v>31</v>
      </c>
      <c r="C33" t="s">
        <v>60</v>
      </c>
      <c r="D33" t="s">
        <v>33</v>
      </c>
      <c r="E33" t="str">
        <f>IF(AND(Table1_1[[#This Row],[DistanceFromHomein numbers]]&gt;1, F33&lt;5), "Near", IF(AND(F33&gt;=5, F33&lt;15), "Far", "Very Far"))</f>
        <v>Far</v>
      </c>
      <c r="F33">
        <v>9</v>
      </c>
      <c r="G33" t="s">
        <v>34</v>
      </c>
      <c r="H33">
        <v>3</v>
      </c>
      <c r="I33">
        <v>1</v>
      </c>
      <c r="J33" t="s">
        <v>35</v>
      </c>
      <c r="K33">
        <v>1</v>
      </c>
      <c r="L33" t="s">
        <v>36</v>
      </c>
      <c r="M33" s="18">
        <v>11395</v>
      </c>
      <c r="N33">
        <v>2</v>
      </c>
      <c r="O33" t="s">
        <v>31</v>
      </c>
      <c r="P33">
        <v>11</v>
      </c>
      <c r="Q33">
        <v>3</v>
      </c>
      <c r="R33">
        <v>0</v>
      </c>
      <c r="S33">
        <v>4</v>
      </c>
      <c r="T33">
        <v>2</v>
      </c>
      <c r="U33">
        <v>0</v>
      </c>
      <c r="V33">
        <v>0</v>
      </c>
      <c r="W33">
        <v>0</v>
      </c>
      <c r="X33" t="s">
        <v>37</v>
      </c>
      <c r="Y33" s="1" t="d">
        <v>2021-04-22</v>
      </c>
      <c r="Z33" t="s">
        <v>62</v>
      </c>
      <c r="AA33" t="s">
        <v>39</v>
      </c>
      <c r="AB33">
        <v>5</v>
      </c>
      <c r="AC33">
        <v>2</v>
      </c>
      <c r="AD33" t="s">
        <v>31</v>
      </c>
      <c r="AE33" t="s">
        <v>41</v>
      </c>
      <c r="AF33" t="s">
        <v>47</v>
      </c>
    </row>
    <row r="34" spans="1:32" x14ac:dyDescent="0.3">
      <c r="A34">
        <v>28</v>
      </c>
      <c r="B34" t="s">
        <v>31</v>
      </c>
      <c r="C34" t="s">
        <v>60</v>
      </c>
      <c r="D34" t="s">
        <v>33</v>
      </c>
      <c r="E34" t="str">
        <f>IF(AND(Table1_1[[#This Row],[DistanceFromHomein numbers]]&gt;1, F34&lt;5), "Near", IF(AND(F34&gt;=5, F34&lt;15), "Far", "Very Far"))</f>
        <v>Near</v>
      </c>
      <c r="F34">
        <v>2</v>
      </c>
      <c r="G34" t="s">
        <v>34</v>
      </c>
      <c r="H34">
        <v>2</v>
      </c>
      <c r="I34">
        <v>1</v>
      </c>
      <c r="J34" t="s">
        <v>35</v>
      </c>
      <c r="K34">
        <v>1</v>
      </c>
      <c r="L34" t="s">
        <v>36</v>
      </c>
      <c r="M34" s="18">
        <v>9896</v>
      </c>
      <c r="N34">
        <v>7</v>
      </c>
      <c r="O34" t="s">
        <v>40</v>
      </c>
      <c r="P34">
        <v>11</v>
      </c>
      <c r="Q34">
        <v>3</v>
      </c>
      <c r="R34">
        <v>0</v>
      </c>
      <c r="S34">
        <v>8</v>
      </c>
      <c r="T34">
        <v>2</v>
      </c>
      <c r="U34">
        <v>0</v>
      </c>
      <c r="V34">
        <v>0</v>
      </c>
      <c r="W34">
        <v>0</v>
      </c>
      <c r="X34" t="s">
        <v>64</v>
      </c>
      <c r="Y34" s="1" t="d">
        <v>2021-02-20</v>
      </c>
      <c r="Z34" t="s">
        <v>51</v>
      </c>
      <c r="AA34" t="s">
        <v>45</v>
      </c>
      <c r="AB34">
        <v>5</v>
      </c>
      <c r="AC34">
        <v>0</v>
      </c>
      <c r="AD34" t="s">
        <v>40</v>
      </c>
      <c r="AE34" t="s">
        <v>41</v>
      </c>
      <c r="AF34" t="s">
        <v>56</v>
      </c>
    </row>
    <row r="35" spans="1:32" x14ac:dyDescent="0.3">
      <c r="A35">
        <v>33</v>
      </c>
      <c r="B35" t="s">
        <v>40</v>
      </c>
      <c r="C35" t="s">
        <v>32</v>
      </c>
      <c r="D35" t="s">
        <v>33</v>
      </c>
      <c r="E35" t="str">
        <f>IF(AND(Table1_1[[#This Row],[DistanceFromHomein numbers]]&gt;1, F35&lt;5), "Near", IF(AND(F35&gt;=5, F35&lt;15), "Far", "Very Far"))</f>
        <v>Far</v>
      </c>
      <c r="F35">
        <v>8</v>
      </c>
      <c r="G35" t="s">
        <v>34</v>
      </c>
      <c r="H35">
        <v>3</v>
      </c>
      <c r="I35">
        <v>2</v>
      </c>
      <c r="J35" t="s">
        <v>68</v>
      </c>
      <c r="K35">
        <v>3</v>
      </c>
      <c r="L35" t="s">
        <v>36</v>
      </c>
      <c r="M35" s="18">
        <v>12756</v>
      </c>
      <c r="N35">
        <v>2</v>
      </c>
      <c r="O35" t="s">
        <v>31</v>
      </c>
      <c r="P35">
        <v>17</v>
      </c>
      <c r="Q35">
        <v>3</v>
      </c>
      <c r="R35">
        <v>0</v>
      </c>
      <c r="S35">
        <v>14</v>
      </c>
      <c r="T35">
        <v>6</v>
      </c>
      <c r="U35">
        <v>0</v>
      </c>
      <c r="V35">
        <v>0</v>
      </c>
      <c r="W35">
        <v>0</v>
      </c>
      <c r="X35" t="s">
        <v>37</v>
      </c>
      <c r="Y35" s="1" t="d">
        <v>2021-04-06</v>
      </c>
      <c r="Z35" t="s">
        <v>44</v>
      </c>
      <c r="AA35" t="s">
        <v>39</v>
      </c>
      <c r="AB35">
        <v>3</v>
      </c>
      <c r="AC35">
        <v>3</v>
      </c>
      <c r="AD35" t="s">
        <v>40</v>
      </c>
      <c r="AE35" t="s">
        <v>59</v>
      </c>
      <c r="AF35" t="s">
        <v>56</v>
      </c>
    </row>
    <row r="36" spans="1:32" x14ac:dyDescent="0.3">
      <c r="A36">
        <v>18</v>
      </c>
      <c r="B36" t="s">
        <v>31</v>
      </c>
      <c r="C36" t="s">
        <v>60</v>
      </c>
      <c r="D36" t="s">
        <v>52</v>
      </c>
      <c r="E36" t="str">
        <f>IF(AND(Table1_1[[#This Row],[DistanceFromHomein numbers]]&gt;1, F36&lt;5), "Near", IF(AND(F36&gt;=5, F36&lt;15), "Far", "Very Far"))</f>
        <v>Near</v>
      </c>
      <c r="F36">
        <v>3</v>
      </c>
      <c r="G36" t="s">
        <v>57</v>
      </c>
      <c r="H36">
        <v>3</v>
      </c>
      <c r="I36">
        <v>1</v>
      </c>
      <c r="J36" t="s">
        <v>53</v>
      </c>
      <c r="K36">
        <v>4</v>
      </c>
      <c r="L36" t="s">
        <v>36</v>
      </c>
      <c r="M36" s="18">
        <v>10204</v>
      </c>
      <c r="N36">
        <v>1</v>
      </c>
      <c r="O36" t="s">
        <v>31</v>
      </c>
      <c r="P36">
        <v>12</v>
      </c>
      <c r="Q36">
        <v>3</v>
      </c>
      <c r="R36">
        <v>0</v>
      </c>
      <c r="S36">
        <v>0</v>
      </c>
      <c r="T36">
        <v>2</v>
      </c>
      <c r="U36">
        <v>0</v>
      </c>
      <c r="V36">
        <v>0</v>
      </c>
      <c r="W36">
        <v>0</v>
      </c>
      <c r="X36" t="s">
        <v>64</v>
      </c>
      <c r="Y36" s="1" t="d">
        <v>2021-01-29</v>
      </c>
      <c r="Z36" t="s">
        <v>51</v>
      </c>
      <c r="AA36" t="s">
        <v>39</v>
      </c>
      <c r="AB36">
        <v>0</v>
      </c>
      <c r="AC36">
        <v>1</v>
      </c>
      <c r="AD36" t="s">
        <v>40</v>
      </c>
      <c r="AE36" t="s">
        <v>46</v>
      </c>
      <c r="AF36" t="s">
        <v>47</v>
      </c>
    </row>
    <row r="37" spans="1:32" x14ac:dyDescent="0.3">
      <c r="A37">
        <v>38</v>
      </c>
      <c r="B37" t="s">
        <v>40</v>
      </c>
      <c r="C37" t="s">
        <v>32</v>
      </c>
      <c r="D37" t="s">
        <v>33</v>
      </c>
      <c r="E37" t="str">
        <f>IF(AND(Table1_1[[#This Row],[DistanceFromHomein numbers]]&gt;1, F37&lt;5), "Near", IF(AND(F37&gt;=5, F37&lt;15), "Far", "Very Far"))</f>
        <v>Near</v>
      </c>
      <c r="F37">
        <v>4</v>
      </c>
      <c r="G37" t="s">
        <v>57</v>
      </c>
      <c r="H37">
        <v>3</v>
      </c>
      <c r="I37">
        <v>1</v>
      </c>
      <c r="J37" t="s">
        <v>35</v>
      </c>
      <c r="K37">
        <v>3</v>
      </c>
      <c r="L37" t="s">
        <v>49</v>
      </c>
      <c r="M37" s="18">
        <v>8439</v>
      </c>
      <c r="N37">
        <v>7</v>
      </c>
      <c r="O37" t="s">
        <v>40</v>
      </c>
      <c r="P37">
        <v>19</v>
      </c>
      <c r="Q37">
        <v>3</v>
      </c>
      <c r="R37">
        <v>1</v>
      </c>
      <c r="S37">
        <v>7</v>
      </c>
      <c r="T37">
        <v>5</v>
      </c>
      <c r="U37">
        <v>0</v>
      </c>
      <c r="V37">
        <v>0</v>
      </c>
      <c r="W37">
        <v>0</v>
      </c>
      <c r="X37" t="s">
        <v>50</v>
      </c>
      <c r="Y37" s="1" t="d">
        <v>2021-01-25</v>
      </c>
      <c r="Z37" t="s">
        <v>51</v>
      </c>
      <c r="AA37" t="s">
        <v>39</v>
      </c>
      <c r="AB37">
        <v>2</v>
      </c>
      <c r="AC37">
        <v>3</v>
      </c>
      <c r="AD37" t="s">
        <v>31</v>
      </c>
      <c r="AE37" t="s">
        <v>61</v>
      </c>
      <c r="AF37" t="s">
        <v>56</v>
      </c>
    </row>
    <row r="38" spans="1:32" x14ac:dyDescent="0.3">
      <c r="A38">
        <v>32</v>
      </c>
      <c r="B38" t="s">
        <v>31</v>
      </c>
      <c r="C38" t="s">
        <v>32</v>
      </c>
      <c r="D38" t="s">
        <v>52</v>
      </c>
      <c r="E38" t="str">
        <f>IF(AND(Table1_1[[#This Row],[DistanceFromHomein numbers]]&gt;1, F38&lt;5), "Near", IF(AND(F38&gt;=5, F38&lt;15), "Far", "Very Far"))</f>
        <v>Very Far</v>
      </c>
      <c r="F38">
        <v>1</v>
      </c>
      <c r="G38" t="s">
        <v>34</v>
      </c>
      <c r="H38">
        <v>1</v>
      </c>
      <c r="I38">
        <v>2</v>
      </c>
      <c r="J38" t="s">
        <v>63</v>
      </c>
      <c r="K38">
        <v>2</v>
      </c>
      <c r="L38" t="s">
        <v>36</v>
      </c>
      <c r="M38" s="18">
        <v>9991</v>
      </c>
      <c r="N38">
        <v>6</v>
      </c>
      <c r="O38" t="s">
        <v>40</v>
      </c>
      <c r="P38">
        <v>15</v>
      </c>
      <c r="Q38">
        <v>3</v>
      </c>
      <c r="R38">
        <v>0</v>
      </c>
      <c r="S38">
        <v>10</v>
      </c>
      <c r="T38">
        <v>2</v>
      </c>
      <c r="U38">
        <v>0</v>
      </c>
      <c r="V38">
        <v>0</v>
      </c>
      <c r="W38">
        <v>0</v>
      </c>
      <c r="X38" t="s">
        <v>55</v>
      </c>
      <c r="Y38" s="1" t="d">
        <v>2021-06-17</v>
      </c>
      <c r="Z38" t="s">
        <v>62</v>
      </c>
      <c r="AA38" t="s">
        <v>45</v>
      </c>
      <c r="AB38">
        <v>1</v>
      </c>
      <c r="AC38">
        <v>1</v>
      </c>
      <c r="AD38" t="s">
        <v>31</v>
      </c>
      <c r="AE38" t="s">
        <v>46</v>
      </c>
      <c r="AF38" t="s">
        <v>56</v>
      </c>
    </row>
    <row r="39" spans="1:32" x14ac:dyDescent="0.3">
      <c r="A39">
        <v>33</v>
      </c>
      <c r="B39" t="s">
        <v>31</v>
      </c>
      <c r="C39" t="s">
        <v>32</v>
      </c>
      <c r="D39" t="s">
        <v>52</v>
      </c>
      <c r="E39" t="str">
        <f>IF(AND(Table1_1[[#This Row],[DistanceFromHomein numbers]]&gt;1, F39&lt;5), "Near", IF(AND(F39&gt;=5, F39&lt;15), "Far", "Very Far"))</f>
        <v>Very Far</v>
      </c>
      <c r="F39">
        <v>16</v>
      </c>
      <c r="G39" t="s">
        <v>57</v>
      </c>
      <c r="H39">
        <v>3</v>
      </c>
      <c r="I39">
        <v>3</v>
      </c>
      <c r="J39" t="s">
        <v>63</v>
      </c>
      <c r="K39">
        <v>1</v>
      </c>
      <c r="L39" t="s">
        <v>36</v>
      </c>
      <c r="M39" s="18">
        <v>6645</v>
      </c>
      <c r="N39">
        <v>2</v>
      </c>
      <c r="O39" t="s">
        <v>31</v>
      </c>
      <c r="P39">
        <v>20</v>
      </c>
      <c r="Q39">
        <v>4</v>
      </c>
      <c r="R39">
        <v>0</v>
      </c>
      <c r="S39">
        <v>11</v>
      </c>
      <c r="T39">
        <v>2</v>
      </c>
      <c r="U39">
        <v>0</v>
      </c>
      <c r="V39">
        <v>0</v>
      </c>
      <c r="W39">
        <v>0</v>
      </c>
      <c r="X39" t="s">
        <v>50</v>
      </c>
      <c r="Y39" s="1" t="d">
        <v>2021-01-07</v>
      </c>
      <c r="Z39" t="s">
        <v>38</v>
      </c>
      <c r="AA39" t="s">
        <v>39</v>
      </c>
      <c r="AB39">
        <v>5</v>
      </c>
      <c r="AC39">
        <v>1</v>
      </c>
      <c r="AD39" t="s">
        <v>40</v>
      </c>
      <c r="AE39" t="s">
        <v>46</v>
      </c>
      <c r="AF39" t="s">
        <v>42</v>
      </c>
    </row>
    <row r="40" spans="1:32" x14ac:dyDescent="0.3">
      <c r="A40">
        <v>42</v>
      </c>
      <c r="B40" t="s">
        <v>40</v>
      </c>
      <c r="C40" t="s">
        <v>32</v>
      </c>
      <c r="D40" t="s">
        <v>33</v>
      </c>
      <c r="E40" t="str">
        <f>IF(AND(Table1_1[[#This Row],[DistanceFromHomein numbers]]&gt;1, F40&lt;5), "Near", IF(AND(F40&gt;=5, F40&lt;15), "Far", "Very Far"))</f>
        <v>Far</v>
      </c>
      <c r="F40">
        <v>13</v>
      </c>
      <c r="G40" t="s">
        <v>34</v>
      </c>
      <c r="H40">
        <v>4</v>
      </c>
      <c r="I40">
        <v>2</v>
      </c>
      <c r="J40" t="s">
        <v>68</v>
      </c>
      <c r="K40">
        <v>1</v>
      </c>
      <c r="L40" t="s">
        <v>49</v>
      </c>
      <c r="M40" s="18">
        <v>6248</v>
      </c>
      <c r="N40">
        <v>5</v>
      </c>
      <c r="O40" t="s">
        <v>40</v>
      </c>
      <c r="P40">
        <v>18</v>
      </c>
      <c r="Q40">
        <v>3</v>
      </c>
      <c r="R40">
        <v>2</v>
      </c>
      <c r="S40">
        <v>10</v>
      </c>
      <c r="T40">
        <v>2</v>
      </c>
      <c r="U40">
        <v>0</v>
      </c>
      <c r="V40">
        <v>0</v>
      </c>
      <c r="W40">
        <v>0</v>
      </c>
      <c r="X40" t="s">
        <v>50</v>
      </c>
      <c r="Y40" s="1" t="d">
        <v>2021-03-02</v>
      </c>
      <c r="Z40" t="s">
        <v>44</v>
      </c>
      <c r="AA40" t="s">
        <v>45</v>
      </c>
      <c r="AB40">
        <v>3</v>
      </c>
      <c r="AC40">
        <v>0</v>
      </c>
      <c r="AD40" t="s">
        <v>31</v>
      </c>
      <c r="AE40" t="s">
        <v>41</v>
      </c>
      <c r="AF40" t="s">
        <v>42</v>
      </c>
    </row>
    <row r="41" spans="1:32" x14ac:dyDescent="0.3">
      <c r="A41">
        <v>18</v>
      </c>
      <c r="B41" t="s">
        <v>40</v>
      </c>
      <c r="C41" t="s">
        <v>67</v>
      </c>
      <c r="D41" t="s">
        <v>33</v>
      </c>
      <c r="E41" t="str">
        <f>IF(AND(Table1_1[[#This Row],[DistanceFromHomein numbers]]&gt;1, F41&lt;5), "Near", IF(AND(F41&gt;=5, F41&lt;15), "Far", "Very Far"))</f>
        <v>Far</v>
      </c>
      <c r="F41">
        <v>14</v>
      </c>
      <c r="G41" t="s">
        <v>57</v>
      </c>
      <c r="H41">
        <v>3</v>
      </c>
      <c r="I41">
        <v>1</v>
      </c>
      <c r="J41" t="s">
        <v>43</v>
      </c>
      <c r="K41">
        <v>3</v>
      </c>
      <c r="L41" t="s">
        <v>36</v>
      </c>
      <c r="M41" s="18">
        <v>8341</v>
      </c>
      <c r="N41">
        <v>1</v>
      </c>
      <c r="O41" t="s">
        <v>40</v>
      </c>
      <c r="P41">
        <v>16</v>
      </c>
      <c r="Q41">
        <v>3</v>
      </c>
      <c r="R41">
        <v>0</v>
      </c>
      <c r="S41">
        <v>0</v>
      </c>
      <c r="T41">
        <v>4</v>
      </c>
      <c r="U41">
        <v>0</v>
      </c>
      <c r="V41">
        <v>0</v>
      </c>
      <c r="W41">
        <v>0</v>
      </c>
      <c r="X41" t="s">
        <v>37</v>
      </c>
      <c r="Y41" s="1" t="d">
        <v>2021-03-23</v>
      </c>
      <c r="Z41" t="s">
        <v>62</v>
      </c>
      <c r="AA41" t="s">
        <v>45</v>
      </c>
      <c r="AB41">
        <v>4</v>
      </c>
      <c r="AC41">
        <v>3</v>
      </c>
      <c r="AD41" t="s">
        <v>40</v>
      </c>
      <c r="AE41" t="s">
        <v>61</v>
      </c>
      <c r="AF41" t="s">
        <v>42</v>
      </c>
    </row>
    <row r="42" spans="1:32" x14ac:dyDescent="0.3">
      <c r="A42">
        <v>32</v>
      </c>
      <c r="B42" t="s">
        <v>40</v>
      </c>
      <c r="C42" t="s">
        <v>60</v>
      </c>
      <c r="D42" t="s">
        <v>52</v>
      </c>
      <c r="E42" t="str">
        <f>IF(AND(Table1_1[[#This Row],[DistanceFromHomein numbers]]&gt;1, F42&lt;5), "Near", IF(AND(F42&gt;=5, F42&lt;15), "Far", "Very Far"))</f>
        <v>Far</v>
      </c>
      <c r="F42">
        <v>10</v>
      </c>
      <c r="G42" t="s">
        <v>34</v>
      </c>
      <c r="H42">
        <v>3</v>
      </c>
      <c r="I42">
        <v>2</v>
      </c>
      <c r="J42" t="s">
        <v>63</v>
      </c>
      <c r="K42">
        <v>4</v>
      </c>
      <c r="L42" t="s">
        <v>36</v>
      </c>
      <c r="M42" s="18">
        <v>10526</v>
      </c>
      <c r="N42">
        <v>8</v>
      </c>
      <c r="O42" t="s">
        <v>40</v>
      </c>
      <c r="P42">
        <v>13</v>
      </c>
      <c r="Q42">
        <v>3</v>
      </c>
      <c r="R42">
        <v>0</v>
      </c>
      <c r="S42">
        <v>4</v>
      </c>
      <c r="T42">
        <v>2</v>
      </c>
      <c r="U42">
        <v>0</v>
      </c>
      <c r="V42">
        <v>0</v>
      </c>
      <c r="W42">
        <v>0</v>
      </c>
      <c r="X42" t="s">
        <v>50</v>
      </c>
      <c r="Y42" s="1" t="d">
        <v>2021-03-20</v>
      </c>
      <c r="Z42" t="s">
        <v>62</v>
      </c>
      <c r="AA42" t="s">
        <v>39</v>
      </c>
      <c r="AB42">
        <v>3</v>
      </c>
      <c r="AC42">
        <v>3</v>
      </c>
      <c r="AD42" t="s">
        <v>31</v>
      </c>
      <c r="AE42" t="s">
        <v>61</v>
      </c>
      <c r="AF42" t="s">
        <v>42</v>
      </c>
    </row>
    <row r="43" spans="1:32" x14ac:dyDescent="0.3">
      <c r="A43">
        <v>42</v>
      </c>
      <c r="B43" t="s">
        <v>40</v>
      </c>
      <c r="C43" t="s">
        <v>32</v>
      </c>
      <c r="D43" t="s">
        <v>33</v>
      </c>
      <c r="E43" t="str">
        <f>IF(AND(Table1_1[[#This Row],[DistanceFromHomein numbers]]&gt;1, F43&lt;5), "Near", IF(AND(F43&gt;=5, F43&lt;15), "Far", "Very Far"))</f>
        <v>Far</v>
      </c>
      <c r="F43">
        <v>8</v>
      </c>
      <c r="G43" t="s">
        <v>34</v>
      </c>
      <c r="H43">
        <v>3</v>
      </c>
      <c r="I43">
        <v>1</v>
      </c>
      <c r="J43" t="s">
        <v>35</v>
      </c>
      <c r="K43">
        <v>3</v>
      </c>
      <c r="L43" t="s">
        <v>36</v>
      </c>
      <c r="M43" s="18">
        <v>3699</v>
      </c>
      <c r="N43">
        <v>4</v>
      </c>
      <c r="O43" t="s">
        <v>40</v>
      </c>
      <c r="P43">
        <v>13</v>
      </c>
      <c r="Q43">
        <v>3</v>
      </c>
      <c r="R43">
        <v>0</v>
      </c>
      <c r="S43">
        <v>8</v>
      </c>
      <c r="T43">
        <v>3</v>
      </c>
      <c r="U43">
        <v>0</v>
      </c>
      <c r="V43">
        <v>0</v>
      </c>
      <c r="W43">
        <v>0</v>
      </c>
      <c r="X43" t="s">
        <v>37</v>
      </c>
      <c r="Y43" s="1" t="d">
        <v>2021-03-09</v>
      </c>
      <c r="Z43" t="s">
        <v>58</v>
      </c>
      <c r="AA43" t="s">
        <v>39</v>
      </c>
      <c r="AB43">
        <v>5</v>
      </c>
      <c r="AC43">
        <v>1</v>
      </c>
      <c r="AD43" t="s">
        <v>40</v>
      </c>
      <c r="AE43" t="s">
        <v>59</v>
      </c>
      <c r="AF43" t="s">
        <v>56</v>
      </c>
    </row>
    <row r="44" spans="1:32" x14ac:dyDescent="0.3">
      <c r="A44">
        <v>56</v>
      </c>
      <c r="B44" t="s">
        <v>40</v>
      </c>
      <c r="C44" t="s">
        <v>32</v>
      </c>
      <c r="D44" t="s">
        <v>52</v>
      </c>
      <c r="E44" t="str">
        <f>IF(AND(Table1_1[[#This Row],[DistanceFromHomein numbers]]&gt;1, F44&lt;5), "Near", IF(AND(F44&gt;=5, F44&lt;15), "Far", "Very Far"))</f>
        <v>Far</v>
      </c>
      <c r="F44">
        <v>11</v>
      </c>
      <c r="G44" t="s">
        <v>57</v>
      </c>
      <c r="H44">
        <v>2</v>
      </c>
      <c r="I44">
        <v>2</v>
      </c>
      <c r="J44" t="s">
        <v>63</v>
      </c>
      <c r="K44">
        <v>1</v>
      </c>
      <c r="L44" t="s">
        <v>49</v>
      </c>
      <c r="M44" s="18">
        <v>2449</v>
      </c>
      <c r="N44">
        <v>4</v>
      </c>
      <c r="O44" t="s">
        <v>40</v>
      </c>
      <c r="P44">
        <v>16</v>
      </c>
      <c r="Q44">
        <v>3</v>
      </c>
      <c r="R44">
        <v>1</v>
      </c>
      <c r="S44">
        <v>6</v>
      </c>
      <c r="T44">
        <v>3</v>
      </c>
      <c r="U44">
        <v>0</v>
      </c>
      <c r="V44">
        <v>0</v>
      </c>
      <c r="W44">
        <v>0</v>
      </c>
      <c r="X44" t="s">
        <v>55</v>
      </c>
      <c r="Y44" s="1" t="d">
        <v>2021-05-30</v>
      </c>
      <c r="Z44" t="s">
        <v>58</v>
      </c>
      <c r="AA44" t="s">
        <v>39</v>
      </c>
      <c r="AB44">
        <v>5</v>
      </c>
      <c r="AC44">
        <v>0</v>
      </c>
      <c r="AD44" t="s">
        <v>31</v>
      </c>
      <c r="AE44" t="s">
        <v>46</v>
      </c>
      <c r="AF44" t="s">
        <v>42</v>
      </c>
    </row>
    <row r="45" spans="1:32" x14ac:dyDescent="0.3">
      <c r="A45">
        <v>42</v>
      </c>
      <c r="B45" t="s">
        <v>40</v>
      </c>
      <c r="C45" t="s">
        <v>32</v>
      </c>
      <c r="D45" t="s">
        <v>52</v>
      </c>
      <c r="E45" t="str">
        <f>IF(AND(Table1_1[[#This Row],[DistanceFromHomein numbers]]&gt;1, F45&lt;5), "Near", IF(AND(F45&gt;=5, F45&lt;15), "Far", "Very Far"))</f>
        <v>Far</v>
      </c>
      <c r="F45">
        <v>12</v>
      </c>
      <c r="G45" t="s">
        <v>34</v>
      </c>
      <c r="H45">
        <v>3</v>
      </c>
      <c r="I45">
        <v>2</v>
      </c>
      <c r="J45" t="s">
        <v>63</v>
      </c>
      <c r="K45">
        <v>4</v>
      </c>
      <c r="L45" t="s">
        <v>54</v>
      </c>
      <c r="M45" s="18">
        <v>8080</v>
      </c>
      <c r="N45">
        <v>3</v>
      </c>
      <c r="O45" t="s">
        <v>31</v>
      </c>
      <c r="P45">
        <v>12</v>
      </c>
      <c r="Q45">
        <v>3</v>
      </c>
      <c r="R45">
        <v>2</v>
      </c>
      <c r="S45">
        <v>14</v>
      </c>
      <c r="T45">
        <v>4</v>
      </c>
      <c r="U45">
        <v>0</v>
      </c>
      <c r="V45">
        <v>0</v>
      </c>
      <c r="W45">
        <v>0</v>
      </c>
      <c r="X45" t="s">
        <v>55</v>
      </c>
      <c r="Y45" s="1" t="d">
        <v>2021-02-12</v>
      </c>
      <c r="Z45" t="s">
        <v>62</v>
      </c>
      <c r="AA45" t="s">
        <v>39</v>
      </c>
      <c r="AB45">
        <v>1</v>
      </c>
      <c r="AC45">
        <v>2</v>
      </c>
      <c r="AD45" t="s">
        <v>40</v>
      </c>
      <c r="AE45" t="s">
        <v>46</v>
      </c>
      <c r="AF45" t="s">
        <v>47</v>
      </c>
    </row>
    <row r="46" spans="1:32" x14ac:dyDescent="0.3">
      <c r="A46">
        <v>59</v>
      </c>
      <c r="B46" t="s">
        <v>40</v>
      </c>
      <c r="C46" t="s">
        <v>32</v>
      </c>
      <c r="D46" t="s">
        <v>33</v>
      </c>
      <c r="E46" t="str">
        <f>IF(AND(Table1_1[[#This Row],[DistanceFromHomein numbers]]&gt;1, F46&lt;5), "Near", IF(AND(F46&gt;=5, F46&lt;15), "Far", "Very Far"))</f>
        <v>Near</v>
      </c>
      <c r="F46">
        <v>3</v>
      </c>
      <c r="G46" t="s">
        <v>57</v>
      </c>
      <c r="H46">
        <v>4</v>
      </c>
      <c r="I46">
        <v>1</v>
      </c>
      <c r="J46" t="s">
        <v>35</v>
      </c>
      <c r="K46">
        <v>1</v>
      </c>
      <c r="L46" t="s">
        <v>49</v>
      </c>
      <c r="M46" s="18">
        <v>11323</v>
      </c>
      <c r="N46">
        <v>4</v>
      </c>
      <c r="O46" t="s">
        <v>31</v>
      </c>
      <c r="P46">
        <v>20</v>
      </c>
      <c r="Q46">
        <v>4</v>
      </c>
      <c r="R46">
        <v>3</v>
      </c>
      <c r="S46">
        <v>12</v>
      </c>
      <c r="T46">
        <v>3</v>
      </c>
      <c r="U46">
        <v>1</v>
      </c>
      <c r="V46">
        <v>0</v>
      </c>
      <c r="W46">
        <v>0</v>
      </c>
      <c r="X46" t="s">
        <v>50</v>
      </c>
      <c r="Y46" s="1" t="d">
        <v>2020-05-10</v>
      </c>
      <c r="Z46" t="s">
        <v>44</v>
      </c>
      <c r="AA46" t="s">
        <v>39</v>
      </c>
      <c r="AB46">
        <v>2</v>
      </c>
      <c r="AC46">
        <v>1</v>
      </c>
      <c r="AD46" t="s">
        <v>31</v>
      </c>
      <c r="AE46" t="s">
        <v>41</v>
      </c>
      <c r="AF46" t="s">
        <v>42</v>
      </c>
    </row>
    <row r="47" spans="1:32" x14ac:dyDescent="0.3">
      <c r="A47">
        <v>30</v>
      </c>
      <c r="B47" t="s">
        <v>40</v>
      </c>
      <c r="C47" t="s">
        <v>32</v>
      </c>
      <c r="D47" t="s">
        <v>33</v>
      </c>
      <c r="E47" t="str">
        <f>IF(AND(Table1_1[[#This Row],[DistanceFromHomein numbers]]&gt;1, F47&lt;5), "Near", IF(AND(F47&gt;=5, F47&lt;15), "Far", "Very Far"))</f>
        <v>Very Far</v>
      </c>
      <c r="F47">
        <v>24</v>
      </c>
      <c r="G47" t="s">
        <v>34</v>
      </c>
      <c r="H47">
        <v>3</v>
      </c>
      <c r="I47">
        <v>1</v>
      </c>
      <c r="J47" t="s">
        <v>35</v>
      </c>
      <c r="K47">
        <v>3</v>
      </c>
      <c r="L47" t="s">
        <v>54</v>
      </c>
      <c r="M47" s="18">
        <v>8168</v>
      </c>
      <c r="N47">
        <v>1</v>
      </c>
      <c r="O47" t="s">
        <v>40</v>
      </c>
      <c r="P47">
        <v>22</v>
      </c>
      <c r="Q47">
        <v>4</v>
      </c>
      <c r="R47">
        <v>1</v>
      </c>
      <c r="S47">
        <v>1</v>
      </c>
      <c r="T47">
        <v>2</v>
      </c>
      <c r="U47">
        <v>1</v>
      </c>
      <c r="V47">
        <v>0</v>
      </c>
      <c r="W47">
        <v>0</v>
      </c>
      <c r="X47" t="s">
        <v>37</v>
      </c>
      <c r="Y47" s="1" t="d">
        <v>2020-02-28</v>
      </c>
      <c r="Z47" t="s">
        <v>44</v>
      </c>
      <c r="AA47" t="s">
        <v>45</v>
      </c>
      <c r="AB47">
        <v>2</v>
      </c>
      <c r="AC47">
        <v>3</v>
      </c>
      <c r="AD47" t="s">
        <v>40</v>
      </c>
      <c r="AE47" t="s">
        <v>61</v>
      </c>
      <c r="AF47" t="s">
        <v>47</v>
      </c>
    </row>
    <row r="48" spans="1:32" x14ac:dyDescent="0.3">
      <c r="A48">
        <v>22</v>
      </c>
      <c r="B48" t="s">
        <v>40</v>
      </c>
      <c r="C48" t="s">
        <v>67</v>
      </c>
      <c r="D48" t="s">
        <v>33</v>
      </c>
      <c r="E48" t="str">
        <f>IF(AND(Table1_1[[#This Row],[DistanceFromHomein numbers]]&gt;1, F48&lt;5), "Near", IF(AND(F48&gt;=5, F48&lt;15), "Far", "Very Far"))</f>
        <v>Very Far</v>
      </c>
      <c r="F48">
        <v>16</v>
      </c>
      <c r="G48" t="s">
        <v>34</v>
      </c>
      <c r="H48">
        <v>4</v>
      </c>
      <c r="I48">
        <v>1</v>
      </c>
      <c r="J48" t="s">
        <v>35</v>
      </c>
      <c r="K48">
        <v>4</v>
      </c>
      <c r="L48" t="s">
        <v>54</v>
      </c>
      <c r="M48" s="18">
        <v>12209</v>
      </c>
      <c r="N48">
        <v>1</v>
      </c>
      <c r="O48" t="s">
        <v>31</v>
      </c>
      <c r="P48">
        <v>13</v>
      </c>
      <c r="Q48">
        <v>3</v>
      </c>
      <c r="R48">
        <v>2</v>
      </c>
      <c r="S48">
        <v>1</v>
      </c>
      <c r="T48">
        <v>2</v>
      </c>
      <c r="U48">
        <v>1</v>
      </c>
      <c r="V48">
        <v>0</v>
      </c>
      <c r="W48">
        <v>0</v>
      </c>
      <c r="X48" t="s">
        <v>55</v>
      </c>
      <c r="Y48" s="1" t="d">
        <v>2020-04-14</v>
      </c>
      <c r="Z48" t="s">
        <v>38</v>
      </c>
      <c r="AA48" t="s">
        <v>39</v>
      </c>
      <c r="AB48">
        <v>0</v>
      </c>
      <c r="AC48">
        <v>0</v>
      </c>
      <c r="AD48" t="s">
        <v>31</v>
      </c>
      <c r="AE48" t="s">
        <v>61</v>
      </c>
      <c r="AF48" t="s">
        <v>42</v>
      </c>
    </row>
    <row r="49" spans="1:32" x14ac:dyDescent="0.3">
      <c r="A49">
        <v>33</v>
      </c>
      <c r="B49" t="s">
        <v>40</v>
      </c>
      <c r="C49" t="s">
        <v>32</v>
      </c>
      <c r="D49" t="s">
        <v>33</v>
      </c>
      <c r="E49" t="str">
        <f>IF(AND(Table1_1[[#This Row],[DistanceFromHomein numbers]]&gt;1, F49&lt;5), "Near", IF(AND(F49&gt;=5, F49&lt;15), "Far", "Very Far"))</f>
        <v>Near</v>
      </c>
      <c r="F49">
        <v>2</v>
      </c>
      <c r="G49" t="s">
        <v>34</v>
      </c>
      <c r="H49">
        <v>3</v>
      </c>
      <c r="I49">
        <v>1</v>
      </c>
      <c r="J49" t="s">
        <v>35</v>
      </c>
      <c r="K49">
        <v>4</v>
      </c>
      <c r="L49" t="s">
        <v>36</v>
      </c>
      <c r="M49" s="18">
        <v>13191</v>
      </c>
      <c r="N49">
        <v>4</v>
      </c>
      <c r="O49" t="s">
        <v>40</v>
      </c>
      <c r="P49">
        <v>11</v>
      </c>
      <c r="Q49">
        <v>3</v>
      </c>
      <c r="R49">
        <v>0</v>
      </c>
      <c r="S49">
        <v>7</v>
      </c>
      <c r="T49">
        <v>3</v>
      </c>
      <c r="U49">
        <v>1</v>
      </c>
      <c r="V49">
        <v>0</v>
      </c>
      <c r="W49">
        <v>0</v>
      </c>
      <c r="X49" t="s">
        <v>55</v>
      </c>
      <c r="Y49" s="1" t="d">
        <v>2020-06-03</v>
      </c>
      <c r="Z49" t="s">
        <v>62</v>
      </c>
      <c r="AA49" t="s">
        <v>39</v>
      </c>
      <c r="AB49">
        <v>1</v>
      </c>
      <c r="AC49">
        <v>0</v>
      </c>
      <c r="AD49" t="s">
        <v>31</v>
      </c>
      <c r="AE49" t="s">
        <v>41</v>
      </c>
      <c r="AF49" t="s">
        <v>42</v>
      </c>
    </row>
    <row r="50" spans="1:32" x14ac:dyDescent="0.3">
      <c r="A50">
        <v>39</v>
      </c>
      <c r="B50" t="s">
        <v>31</v>
      </c>
      <c r="C50" t="s">
        <v>32</v>
      </c>
      <c r="D50" t="s">
        <v>52</v>
      </c>
      <c r="E50" t="str">
        <f>IF(AND(Table1_1[[#This Row],[DistanceFromHomein numbers]]&gt;1, F50&lt;5), "Near", IF(AND(F50&gt;=5, F50&lt;15), "Far", "Very Far"))</f>
        <v>Far</v>
      </c>
      <c r="F50">
        <v>5</v>
      </c>
      <c r="G50" t="s">
        <v>34</v>
      </c>
      <c r="H50">
        <v>3</v>
      </c>
      <c r="I50">
        <v>2</v>
      </c>
      <c r="J50" t="s">
        <v>53</v>
      </c>
      <c r="K50">
        <v>4</v>
      </c>
      <c r="L50" t="s">
        <v>49</v>
      </c>
      <c r="M50" s="18">
        <v>13819</v>
      </c>
      <c r="N50">
        <v>3</v>
      </c>
      <c r="O50" t="s">
        <v>40</v>
      </c>
      <c r="P50">
        <v>14</v>
      </c>
      <c r="Q50">
        <v>3</v>
      </c>
      <c r="R50">
        <v>1</v>
      </c>
      <c r="S50">
        <v>19</v>
      </c>
      <c r="T50">
        <v>6</v>
      </c>
      <c r="U50">
        <v>1</v>
      </c>
      <c r="V50">
        <v>0</v>
      </c>
      <c r="W50">
        <v>0</v>
      </c>
      <c r="X50" t="s">
        <v>50</v>
      </c>
      <c r="Y50" s="1" t="d">
        <v>2020-04-27</v>
      </c>
      <c r="Z50" t="s">
        <v>51</v>
      </c>
      <c r="AA50" t="s">
        <v>39</v>
      </c>
      <c r="AB50">
        <v>5</v>
      </c>
      <c r="AC50">
        <v>0</v>
      </c>
      <c r="AD50" t="s">
        <v>40</v>
      </c>
      <c r="AE50" t="s">
        <v>46</v>
      </c>
      <c r="AF50" t="s">
        <v>42</v>
      </c>
    </row>
    <row r="51" spans="1:32" x14ac:dyDescent="0.3">
      <c r="A51">
        <v>36</v>
      </c>
      <c r="B51" t="s">
        <v>40</v>
      </c>
      <c r="C51" t="s">
        <v>32</v>
      </c>
      <c r="D51" t="s">
        <v>33</v>
      </c>
      <c r="E51" t="str">
        <f>IF(AND(Table1_1[[#This Row],[DistanceFromHomein numbers]]&gt;1, F51&lt;5), "Near", IF(AND(F51&gt;=5, F51&lt;15), "Far", "Very Far"))</f>
        <v>Far</v>
      </c>
      <c r="F51">
        <v>5</v>
      </c>
      <c r="G51" t="s">
        <v>57</v>
      </c>
      <c r="H51">
        <v>2</v>
      </c>
      <c r="I51">
        <v>1</v>
      </c>
      <c r="J51" t="s">
        <v>43</v>
      </c>
      <c r="K51">
        <v>1</v>
      </c>
      <c r="L51" t="s">
        <v>49</v>
      </c>
      <c r="M51" s="18">
        <v>3388</v>
      </c>
      <c r="N51">
        <v>9</v>
      </c>
      <c r="O51" t="s">
        <v>31</v>
      </c>
      <c r="P51">
        <v>14</v>
      </c>
      <c r="Q51">
        <v>3</v>
      </c>
      <c r="R51">
        <v>1</v>
      </c>
      <c r="S51">
        <v>6</v>
      </c>
      <c r="T51">
        <v>3</v>
      </c>
      <c r="U51">
        <v>1</v>
      </c>
      <c r="V51">
        <v>0</v>
      </c>
      <c r="W51">
        <v>0</v>
      </c>
      <c r="X51" t="s">
        <v>37</v>
      </c>
      <c r="Y51" s="1" t="d">
        <v>2020-03-24</v>
      </c>
      <c r="Z51" t="s">
        <v>62</v>
      </c>
      <c r="AA51" t="s">
        <v>39</v>
      </c>
      <c r="AB51">
        <v>4</v>
      </c>
      <c r="AC51">
        <v>2</v>
      </c>
      <c r="AD51" t="s">
        <v>40</v>
      </c>
      <c r="AE51" t="s">
        <v>46</v>
      </c>
      <c r="AF51" t="s">
        <v>47</v>
      </c>
    </row>
    <row r="52" spans="1:32" x14ac:dyDescent="0.3">
      <c r="A52">
        <v>35</v>
      </c>
      <c r="B52" t="s">
        <v>40</v>
      </c>
      <c r="C52" t="s">
        <v>32</v>
      </c>
      <c r="D52" t="s">
        <v>33</v>
      </c>
      <c r="E52" t="str">
        <f>IF(AND(Table1_1[[#This Row],[DistanceFromHomein numbers]]&gt;1, F52&lt;5), "Near", IF(AND(F52&gt;=5, F52&lt;15), "Far", "Very Far"))</f>
        <v>Near</v>
      </c>
      <c r="F52">
        <v>4</v>
      </c>
      <c r="G52" t="s">
        <v>34</v>
      </c>
      <c r="H52">
        <v>3</v>
      </c>
      <c r="I52">
        <v>1</v>
      </c>
      <c r="J52" t="s">
        <v>35</v>
      </c>
      <c r="K52">
        <v>4</v>
      </c>
      <c r="L52" t="s">
        <v>54</v>
      </c>
      <c r="M52" s="18">
        <v>10462</v>
      </c>
      <c r="N52">
        <v>1</v>
      </c>
      <c r="O52" t="s">
        <v>40</v>
      </c>
      <c r="P52">
        <v>12</v>
      </c>
      <c r="Q52">
        <v>3</v>
      </c>
      <c r="R52">
        <v>1</v>
      </c>
      <c r="S52">
        <v>1</v>
      </c>
      <c r="T52">
        <v>3</v>
      </c>
      <c r="U52">
        <v>1</v>
      </c>
      <c r="V52">
        <v>0</v>
      </c>
      <c r="W52">
        <v>0</v>
      </c>
      <c r="X52" t="s">
        <v>37</v>
      </c>
      <c r="Y52" s="1" t="d">
        <v>2020-06-14</v>
      </c>
      <c r="Z52" t="s">
        <v>58</v>
      </c>
      <c r="AA52" t="s">
        <v>45</v>
      </c>
      <c r="AB52">
        <v>0</v>
      </c>
      <c r="AC52">
        <v>3</v>
      </c>
      <c r="AD52" t="s">
        <v>40</v>
      </c>
      <c r="AE52" t="s">
        <v>59</v>
      </c>
      <c r="AF52" t="s">
        <v>56</v>
      </c>
    </row>
    <row r="53" spans="1:32" x14ac:dyDescent="0.3">
      <c r="A53">
        <v>27</v>
      </c>
      <c r="B53" t="s">
        <v>40</v>
      </c>
      <c r="C53" t="s">
        <v>32</v>
      </c>
      <c r="D53" t="s">
        <v>33</v>
      </c>
      <c r="E53" t="str">
        <f>IF(AND(Table1_1[[#This Row],[DistanceFromHomein numbers]]&gt;1, F53&lt;5), "Near", IF(AND(F53&gt;=5, F53&lt;15), "Far", "Very Far"))</f>
        <v>Near</v>
      </c>
      <c r="F53">
        <v>2</v>
      </c>
      <c r="G53" t="s">
        <v>57</v>
      </c>
      <c r="H53">
        <v>3</v>
      </c>
      <c r="I53">
        <v>1</v>
      </c>
      <c r="J53" t="s">
        <v>35</v>
      </c>
      <c r="K53">
        <v>1</v>
      </c>
      <c r="L53" t="s">
        <v>54</v>
      </c>
      <c r="M53" s="18">
        <v>5047</v>
      </c>
      <c r="N53">
        <v>1</v>
      </c>
      <c r="O53" t="s">
        <v>40</v>
      </c>
      <c r="P53">
        <v>13</v>
      </c>
      <c r="Q53">
        <v>3</v>
      </c>
      <c r="R53">
        <v>1</v>
      </c>
      <c r="S53">
        <v>1</v>
      </c>
      <c r="T53">
        <v>6</v>
      </c>
      <c r="U53">
        <v>1</v>
      </c>
      <c r="V53">
        <v>0</v>
      </c>
      <c r="W53">
        <v>0</v>
      </c>
      <c r="X53" t="s">
        <v>64</v>
      </c>
      <c r="Y53" s="1" t="d">
        <v>2020-03-04</v>
      </c>
      <c r="Z53" t="s">
        <v>58</v>
      </c>
      <c r="AA53" t="s">
        <v>39</v>
      </c>
      <c r="AB53">
        <v>5</v>
      </c>
      <c r="AC53">
        <v>0</v>
      </c>
      <c r="AD53" t="s">
        <v>40</v>
      </c>
      <c r="AE53" t="s">
        <v>41</v>
      </c>
      <c r="AF53" t="s">
        <v>47</v>
      </c>
    </row>
    <row r="54" spans="1:32" x14ac:dyDescent="0.3">
      <c r="A54">
        <v>26</v>
      </c>
      <c r="B54" t="s">
        <v>31</v>
      </c>
      <c r="C54" t="s">
        <v>32</v>
      </c>
      <c r="D54" t="s">
        <v>33</v>
      </c>
      <c r="E54" t="str">
        <f>IF(AND(Table1_1[[#This Row],[DistanceFromHomein numbers]]&gt;1, F54&lt;5), "Near", IF(AND(F54&gt;=5, F54&lt;15), "Far", "Very Far"))</f>
        <v>Very Far</v>
      </c>
      <c r="F54">
        <v>25</v>
      </c>
      <c r="G54" t="s">
        <v>34</v>
      </c>
      <c r="H54">
        <v>1</v>
      </c>
      <c r="I54">
        <v>1</v>
      </c>
      <c r="J54" t="s">
        <v>35</v>
      </c>
      <c r="K54">
        <v>3</v>
      </c>
      <c r="L54" t="s">
        <v>36</v>
      </c>
      <c r="M54" s="18">
        <v>3954</v>
      </c>
      <c r="N54">
        <v>1</v>
      </c>
      <c r="O54" t="s">
        <v>40</v>
      </c>
      <c r="P54">
        <v>12</v>
      </c>
      <c r="Q54">
        <v>3</v>
      </c>
      <c r="R54">
        <v>0</v>
      </c>
      <c r="S54">
        <v>1</v>
      </c>
      <c r="T54">
        <v>2</v>
      </c>
      <c r="U54">
        <v>1</v>
      </c>
      <c r="V54">
        <v>0</v>
      </c>
      <c r="W54">
        <v>1</v>
      </c>
      <c r="X54" t="s">
        <v>50</v>
      </c>
      <c r="Y54" s="1" t="d">
        <v>2020-01-15</v>
      </c>
      <c r="Z54" t="s">
        <v>51</v>
      </c>
      <c r="AA54" t="s">
        <v>45</v>
      </c>
      <c r="AB54">
        <v>4</v>
      </c>
      <c r="AC54">
        <v>3</v>
      </c>
      <c r="AD54" t="s">
        <v>40</v>
      </c>
      <c r="AE54" t="s">
        <v>59</v>
      </c>
      <c r="AF54" t="s">
        <v>47</v>
      </c>
    </row>
    <row r="55" spans="1:32" x14ac:dyDescent="0.3">
      <c r="A55">
        <v>37</v>
      </c>
      <c r="B55" t="s">
        <v>40</v>
      </c>
      <c r="C55" t="s">
        <v>32</v>
      </c>
      <c r="D55" t="s">
        <v>33</v>
      </c>
      <c r="E55" t="str">
        <f>IF(AND(Table1_1[[#This Row],[DistanceFromHomein numbers]]&gt;1, F55&lt;5), "Near", IF(AND(F55&gt;=5, F55&lt;15), "Far", "Very Far"))</f>
        <v>Very Far</v>
      </c>
      <c r="F55">
        <v>19</v>
      </c>
      <c r="G55" t="s">
        <v>34</v>
      </c>
      <c r="H55">
        <v>3</v>
      </c>
      <c r="I55">
        <v>1</v>
      </c>
      <c r="J55" t="s">
        <v>43</v>
      </c>
      <c r="K55">
        <v>2</v>
      </c>
      <c r="L55" t="s">
        <v>49</v>
      </c>
      <c r="M55" s="18">
        <v>3985</v>
      </c>
      <c r="N55">
        <v>4</v>
      </c>
      <c r="O55" t="s">
        <v>40</v>
      </c>
      <c r="P55">
        <v>21</v>
      </c>
      <c r="Q55">
        <v>4</v>
      </c>
      <c r="R55">
        <v>0</v>
      </c>
      <c r="S55">
        <v>8</v>
      </c>
      <c r="T55">
        <v>1</v>
      </c>
      <c r="U55">
        <v>1</v>
      </c>
      <c r="V55">
        <v>0</v>
      </c>
      <c r="W55">
        <v>0</v>
      </c>
      <c r="X55" t="s">
        <v>55</v>
      </c>
      <c r="Y55" s="1" t="d">
        <v>2020-02-04</v>
      </c>
      <c r="Z55" t="s">
        <v>62</v>
      </c>
      <c r="AA55" t="s">
        <v>45</v>
      </c>
      <c r="AB55">
        <v>5</v>
      </c>
      <c r="AC55">
        <v>1</v>
      </c>
      <c r="AD55" t="s">
        <v>40</v>
      </c>
      <c r="AE55" t="s">
        <v>41</v>
      </c>
      <c r="AF55" t="s">
        <v>47</v>
      </c>
    </row>
    <row r="56" spans="1:32" x14ac:dyDescent="0.3">
      <c r="A56">
        <v>35</v>
      </c>
      <c r="B56" t="s">
        <v>40</v>
      </c>
      <c r="C56" t="s">
        <v>32</v>
      </c>
      <c r="D56" t="s">
        <v>33</v>
      </c>
      <c r="E56" t="str">
        <f>IF(AND(Table1_1[[#This Row],[DistanceFromHomein numbers]]&gt;1, F56&lt;5), "Near", IF(AND(F56&gt;=5, F56&lt;15), "Far", "Very Far"))</f>
        <v>Far</v>
      </c>
      <c r="F56">
        <v>8</v>
      </c>
      <c r="G56" t="s">
        <v>34</v>
      </c>
      <c r="H56">
        <v>4</v>
      </c>
      <c r="I56">
        <v>1</v>
      </c>
      <c r="J56" t="s">
        <v>35</v>
      </c>
      <c r="K56">
        <v>4</v>
      </c>
      <c r="L56" t="s">
        <v>49</v>
      </c>
      <c r="M56" s="18">
        <v>4724</v>
      </c>
      <c r="N56">
        <v>1</v>
      </c>
      <c r="O56" t="s">
        <v>40</v>
      </c>
      <c r="P56">
        <v>19</v>
      </c>
      <c r="Q56">
        <v>3</v>
      </c>
      <c r="R56">
        <v>0</v>
      </c>
      <c r="S56">
        <v>1</v>
      </c>
      <c r="T56">
        <v>2</v>
      </c>
      <c r="U56">
        <v>1</v>
      </c>
      <c r="V56">
        <v>0</v>
      </c>
      <c r="W56">
        <v>1</v>
      </c>
      <c r="X56" t="s">
        <v>55</v>
      </c>
      <c r="Y56" s="1" t="d">
        <v>2020-04-21</v>
      </c>
      <c r="Z56" t="s">
        <v>38</v>
      </c>
      <c r="AA56" t="s">
        <v>39</v>
      </c>
      <c r="AB56">
        <v>2</v>
      </c>
      <c r="AC56">
        <v>2</v>
      </c>
      <c r="AD56" t="s">
        <v>31</v>
      </c>
      <c r="AE56" t="s">
        <v>61</v>
      </c>
      <c r="AF56" t="s">
        <v>56</v>
      </c>
    </row>
    <row r="57" spans="1:32" x14ac:dyDescent="0.3">
      <c r="A57">
        <v>48</v>
      </c>
      <c r="B57" t="s">
        <v>31</v>
      </c>
      <c r="C57" t="s">
        <v>32</v>
      </c>
      <c r="D57" t="s">
        <v>33</v>
      </c>
      <c r="E57" t="str">
        <f>IF(AND(Table1_1[[#This Row],[DistanceFromHomein numbers]]&gt;1, F57&lt;5), "Near", IF(AND(F57&gt;=5, F57&lt;15), "Far", "Very Far"))</f>
        <v>Very Far</v>
      </c>
      <c r="F57">
        <v>1</v>
      </c>
      <c r="G57" t="s">
        <v>34</v>
      </c>
      <c r="H57">
        <v>2</v>
      </c>
      <c r="I57">
        <v>3</v>
      </c>
      <c r="J57" t="s">
        <v>35</v>
      </c>
      <c r="K57">
        <v>3</v>
      </c>
      <c r="L57" t="s">
        <v>36</v>
      </c>
      <c r="M57" s="18">
        <v>11379</v>
      </c>
      <c r="N57">
        <v>9</v>
      </c>
      <c r="O57" t="s">
        <v>31</v>
      </c>
      <c r="P57">
        <v>13</v>
      </c>
      <c r="Q57">
        <v>3</v>
      </c>
      <c r="R57">
        <v>0</v>
      </c>
      <c r="S57">
        <v>23</v>
      </c>
      <c r="T57">
        <v>2</v>
      </c>
      <c r="U57">
        <v>1</v>
      </c>
      <c r="V57">
        <v>0</v>
      </c>
      <c r="W57">
        <v>0</v>
      </c>
      <c r="X57" t="s">
        <v>37</v>
      </c>
      <c r="Y57" s="1" t="d">
        <v>2020-01-08</v>
      </c>
      <c r="Z57" t="s">
        <v>44</v>
      </c>
      <c r="AA57" t="s">
        <v>39</v>
      </c>
      <c r="AB57">
        <v>4</v>
      </c>
      <c r="AC57">
        <v>2</v>
      </c>
      <c r="AD57" t="s">
        <v>40</v>
      </c>
      <c r="AE57" t="s">
        <v>46</v>
      </c>
      <c r="AF57" t="s">
        <v>42</v>
      </c>
    </row>
    <row r="58" spans="1:32" x14ac:dyDescent="0.3">
      <c r="A58">
        <v>45</v>
      </c>
      <c r="B58" t="s">
        <v>40</v>
      </c>
      <c r="C58" t="s">
        <v>32</v>
      </c>
      <c r="D58" t="s">
        <v>33</v>
      </c>
      <c r="E58" t="str">
        <f>IF(AND(Table1_1[[#This Row],[DistanceFromHomein numbers]]&gt;1, F58&lt;5), "Near", IF(AND(F58&gt;=5, F58&lt;15), "Far", "Very Far"))</f>
        <v>Far</v>
      </c>
      <c r="F58">
        <v>7</v>
      </c>
      <c r="G58" t="s">
        <v>34</v>
      </c>
      <c r="H58">
        <v>3</v>
      </c>
      <c r="I58">
        <v>3</v>
      </c>
      <c r="J58" t="s">
        <v>43</v>
      </c>
      <c r="K58">
        <v>1</v>
      </c>
      <c r="L58" t="s">
        <v>54</v>
      </c>
      <c r="M58" s="18">
        <v>12508</v>
      </c>
      <c r="N58">
        <v>2</v>
      </c>
      <c r="O58" t="s">
        <v>40</v>
      </c>
      <c r="P58">
        <v>17</v>
      </c>
      <c r="Q58">
        <v>3</v>
      </c>
      <c r="R58">
        <v>1</v>
      </c>
      <c r="S58">
        <v>25</v>
      </c>
      <c r="T58">
        <v>2</v>
      </c>
      <c r="U58">
        <v>1</v>
      </c>
      <c r="V58">
        <v>0</v>
      </c>
      <c r="W58">
        <v>0</v>
      </c>
      <c r="X58" t="s">
        <v>37</v>
      </c>
      <c r="Y58" s="1" t="d">
        <v>2020-01-09</v>
      </c>
      <c r="Z58" t="s">
        <v>62</v>
      </c>
      <c r="AA58" t="s">
        <v>39</v>
      </c>
      <c r="AB58">
        <v>5</v>
      </c>
      <c r="AC58">
        <v>0</v>
      </c>
      <c r="AD58" t="s">
        <v>40</v>
      </c>
      <c r="AE58" t="s">
        <v>59</v>
      </c>
      <c r="AF58" t="s">
        <v>47</v>
      </c>
    </row>
    <row r="59" spans="1:32" x14ac:dyDescent="0.3">
      <c r="A59">
        <v>36</v>
      </c>
      <c r="B59" t="s">
        <v>31</v>
      </c>
      <c r="C59" t="s">
        <v>32</v>
      </c>
      <c r="D59" t="s">
        <v>33</v>
      </c>
      <c r="E59" t="str">
        <f>IF(AND(Table1_1[[#This Row],[DistanceFromHomein numbers]]&gt;1, F59&lt;5), "Near", IF(AND(F59&gt;=5, F59&lt;15), "Far", "Very Far"))</f>
        <v>Far</v>
      </c>
      <c r="F59">
        <v>9</v>
      </c>
      <c r="G59" t="s">
        <v>34</v>
      </c>
      <c r="H59">
        <v>2</v>
      </c>
      <c r="I59">
        <v>1</v>
      </c>
      <c r="J59" t="s">
        <v>43</v>
      </c>
      <c r="K59">
        <v>3</v>
      </c>
      <c r="L59" t="s">
        <v>49</v>
      </c>
      <c r="M59" s="18">
        <v>9247</v>
      </c>
      <c r="N59">
        <v>0</v>
      </c>
      <c r="O59" t="s">
        <v>31</v>
      </c>
      <c r="P59">
        <v>17</v>
      </c>
      <c r="Q59">
        <v>3</v>
      </c>
      <c r="R59">
        <v>1</v>
      </c>
      <c r="S59">
        <v>2</v>
      </c>
      <c r="T59">
        <v>0</v>
      </c>
      <c r="U59">
        <v>1</v>
      </c>
      <c r="V59">
        <v>0</v>
      </c>
      <c r="W59">
        <v>0</v>
      </c>
      <c r="X59" t="s">
        <v>50</v>
      </c>
      <c r="Y59" s="1" t="d">
        <v>2020-01-09</v>
      </c>
      <c r="Z59" t="s">
        <v>44</v>
      </c>
      <c r="AA59" t="s">
        <v>45</v>
      </c>
      <c r="AB59">
        <v>4</v>
      </c>
      <c r="AC59">
        <v>3</v>
      </c>
      <c r="AD59" t="s">
        <v>31</v>
      </c>
      <c r="AE59" t="s">
        <v>41</v>
      </c>
      <c r="AF59" t="s">
        <v>56</v>
      </c>
    </row>
    <row r="60" spans="1:32" x14ac:dyDescent="0.3">
      <c r="A60">
        <v>31</v>
      </c>
      <c r="B60" t="s">
        <v>40</v>
      </c>
      <c r="C60" t="s">
        <v>32</v>
      </c>
      <c r="D60" t="s">
        <v>33</v>
      </c>
      <c r="E60" t="str">
        <f>IF(AND(Table1_1[[#This Row],[DistanceFromHomein numbers]]&gt;1, F60&lt;5), "Near", IF(AND(F60&gt;=5, F60&lt;15), "Far", "Very Far"))</f>
        <v>Very Far</v>
      </c>
      <c r="F60">
        <v>1</v>
      </c>
      <c r="G60" t="s">
        <v>34</v>
      </c>
      <c r="H60">
        <v>3</v>
      </c>
      <c r="I60">
        <v>1</v>
      </c>
      <c r="J60" t="s">
        <v>43</v>
      </c>
      <c r="K60">
        <v>2</v>
      </c>
      <c r="L60" t="s">
        <v>36</v>
      </c>
      <c r="M60" s="18">
        <v>12018</v>
      </c>
      <c r="N60">
        <v>1</v>
      </c>
      <c r="O60" t="s">
        <v>40</v>
      </c>
      <c r="P60">
        <v>17</v>
      </c>
      <c r="Q60">
        <v>3</v>
      </c>
      <c r="R60">
        <v>0</v>
      </c>
      <c r="S60">
        <v>1</v>
      </c>
      <c r="T60">
        <v>4</v>
      </c>
      <c r="U60">
        <v>1</v>
      </c>
      <c r="V60">
        <v>1</v>
      </c>
      <c r="W60">
        <v>0</v>
      </c>
      <c r="X60" t="s">
        <v>37</v>
      </c>
      <c r="Y60" s="1" t="d">
        <v>2020-05-14</v>
      </c>
      <c r="Z60" t="s">
        <v>38</v>
      </c>
      <c r="AA60" t="s">
        <v>45</v>
      </c>
      <c r="AB60">
        <v>0</v>
      </c>
      <c r="AC60">
        <v>3</v>
      </c>
      <c r="AD60" t="s">
        <v>40</v>
      </c>
      <c r="AE60" t="s">
        <v>46</v>
      </c>
      <c r="AF60" t="s">
        <v>42</v>
      </c>
    </row>
    <row r="61" spans="1:32" x14ac:dyDescent="0.3">
      <c r="A61">
        <v>36</v>
      </c>
      <c r="B61" t="s">
        <v>40</v>
      </c>
      <c r="C61" t="s">
        <v>32</v>
      </c>
      <c r="D61" t="s">
        <v>33</v>
      </c>
      <c r="E61" t="str">
        <f>IF(AND(Table1_1[[#This Row],[DistanceFromHomein numbers]]&gt;1, F61&lt;5), "Near", IF(AND(F61&gt;=5, F61&lt;15), "Far", "Very Far"))</f>
        <v>Far</v>
      </c>
      <c r="F61">
        <v>6</v>
      </c>
      <c r="G61" t="s">
        <v>57</v>
      </c>
      <c r="H61">
        <v>4</v>
      </c>
      <c r="I61">
        <v>1</v>
      </c>
      <c r="J61" t="s">
        <v>35</v>
      </c>
      <c r="K61">
        <v>4</v>
      </c>
      <c r="L61" t="s">
        <v>49</v>
      </c>
      <c r="M61" s="18">
        <v>2798</v>
      </c>
      <c r="N61">
        <v>3</v>
      </c>
      <c r="O61" t="s">
        <v>40</v>
      </c>
      <c r="P61">
        <v>12</v>
      </c>
      <c r="Q61">
        <v>3</v>
      </c>
      <c r="R61">
        <v>0</v>
      </c>
      <c r="S61">
        <v>5</v>
      </c>
      <c r="T61">
        <v>3</v>
      </c>
      <c r="U61">
        <v>1</v>
      </c>
      <c r="V61">
        <v>0</v>
      </c>
      <c r="W61">
        <v>0</v>
      </c>
      <c r="X61" t="s">
        <v>64</v>
      </c>
      <c r="Y61" s="1" t="d">
        <v>2020-01-15</v>
      </c>
      <c r="Z61" t="s">
        <v>51</v>
      </c>
      <c r="AA61" t="s">
        <v>39</v>
      </c>
      <c r="AB61">
        <v>3</v>
      </c>
      <c r="AC61">
        <v>1</v>
      </c>
      <c r="AD61" t="s">
        <v>31</v>
      </c>
      <c r="AE61" t="s">
        <v>61</v>
      </c>
      <c r="AF61" t="s">
        <v>42</v>
      </c>
    </row>
    <row r="62" spans="1:32" x14ac:dyDescent="0.3">
      <c r="A62">
        <v>55</v>
      </c>
      <c r="B62" t="s">
        <v>40</v>
      </c>
      <c r="C62" t="s">
        <v>32</v>
      </c>
      <c r="D62" t="s">
        <v>52</v>
      </c>
      <c r="E62" t="str">
        <f>IF(AND(Table1_1[[#This Row],[DistanceFromHomein numbers]]&gt;1, F62&lt;5), "Near", IF(AND(F62&gt;=5, F62&lt;15), "Far", "Very Far"))</f>
        <v>Very Far</v>
      </c>
      <c r="F62">
        <v>1</v>
      </c>
      <c r="G62" t="s">
        <v>34</v>
      </c>
      <c r="H62">
        <v>3</v>
      </c>
      <c r="I62">
        <v>3</v>
      </c>
      <c r="J62" t="s">
        <v>63</v>
      </c>
      <c r="K62">
        <v>4</v>
      </c>
      <c r="L62" t="s">
        <v>49</v>
      </c>
      <c r="M62" s="18">
        <v>8372</v>
      </c>
      <c r="N62">
        <v>3</v>
      </c>
      <c r="O62" t="s">
        <v>40</v>
      </c>
      <c r="P62">
        <v>14</v>
      </c>
      <c r="Q62">
        <v>3</v>
      </c>
      <c r="R62">
        <v>1</v>
      </c>
      <c r="S62">
        <v>24</v>
      </c>
      <c r="T62">
        <v>4</v>
      </c>
      <c r="U62">
        <v>1</v>
      </c>
      <c r="V62">
        <v>1</v>
      </c>
      <c r="W62">
        <v>0</v>
      </c>
      <c r="X62" t="s">
        <v>55</v>
      </c>
      <c r="Y62" s="1" t="d">
        <v>2020-02-09</v>
      </c>
      <c r="Z62" t="s">
        <v>62</v>
      </c>
      <c r="AA62" t="s">
        <v>45</v>
      </c>
      <c r="AB62">
        <v>0</v>
      </c>
      <c r="AC62">
        <v>2</v>
      </c>
      <c r="AD62" t="s">
        <v>40</v>
      </c>
      <c r="AE62" t="s">
        <v>59</v>
      </c>
      <c r="AF62" t="s">
        <v>56</v>
      </c>
    </row>
    <row r="63" spans="1:32" x14ac:dyDescent="0.3">
      <c r="A63">
        <v>32</v>
      </c>
      <c r="B63" t="s">
        <v>40</v>
      </c>
      <c r="C63" t="s">
        <v>32</v>
      </c>
      <c r="D63" t="s">
        <v>33</v>
      </c>
      <c r="E63" t="str">
        <f>IF(AND(Table1_1[[#This Row],[DistanceFromHomein numbers]]&gt;1, F63&lt;5), "Near", IF(AND(F63&gt;=5, F63&lt;15), "Far", "Very Far"))</f>
        <v>Very Far</v>
      </c>
      <c r="F63">
        <v>1</v>
      </c>
      <c r="G63" t="s">
        <v>34</v>
      </c>
      <c r="H63">
        <v>3</v>
      </c>
      <c r="I63">
        <v>1</v>
      </c>
      <c r="J63" t="s">
        <v>43</v>
      </c>
      <c r="K63">
        <v>1</v>
      </c>
      <c r="L63" t="s">
        <v>36</v>
      </c>
      <c r="M63" s="18">
        <v>13522</v>
      </c>
      <c r="N63">
        <v>1</v>
      </c>
      <c r="O63" t="s">
        <v>40</v>
      </c>
      <c r="P63">
        <v>13</v>
      </c>
      <c r="Q63">
        <v>3</v>
      </c>
      <c r="R63">
        <v>0</v>
      </c>
      <c r="S63">
        <v>1</v>
      </c>
      <c r="T63">
        <v>2</v>
      </c>
      <c r="U63">
        <v>1</v>
      </c>
      <c r="V63">
        <v>0</v>
      </c>
      <c r="W63">
        <v>0</v>
      </c>
      <c r="X63" t="s">
        <v>64</v>
      </c>
      <c r="Y63" s="1" t="d">
        <v>2020-02-20</v>
      </c>
      <c r="Z63" t="s">
        <v>38</v>
      </c>
      <c r="AA63" t="s">
        <v>45</v>
      </c>
      <c r="AB63">
        <v>4</v>
      </c>
      <c r="AC63">
        <v>1</v>
      </c>
      <c r="AD63" t="s">
        <v>31</v>
      </c>
      <c r="AE63" t="s">
        <v>59</v>
      </c>
      <c r="AF63" t="s">
        <v>56</v>
      </c>
    </row>
    <row r="64" spans="1:32" x14ac:dyDescent="0.3">
      <c r="A64">
        <v>20</v>
      </c>
      <c r="B64" t="s">
        <v>31</v>
      </c>
      <c r="C64" t="s">
        <v>60</v>
      </c>
      <c r="D64" t="s">
        <v>33</v>
      </c>
      <c r="E64" t="str">
        <f>IF(AND(Table1_1[[#This Row],[DistanceFromHomein numbers]]&gt;1, F64&lt;5), "Near", IF(AND(F64&gt;=5, F64&lt;15), "Far", "Very Far"))</f>
        <v>Far</v>
      </c>
      <c r="F64">
        <v>6</v>
      </c>
      <c r="G64" t="s">
        <v>57</v>
      </c>
      <c r="H64">
        <v>2</v>
      </c>
      <c r="I64">
        <v>1</v>
      </c>
      <c r="J64" t="s">
        <v>35</v>
      </c>
      <c r="K64">
        <v>4</v>
      </c>
      <c r="L64" t="s">
        <v>36</v>
      </c>
      <c r="M64" s="18">
        <v>11564</v>
      </c>
      <c r="N64">
        <v>1</v>
      </c>
      <c r="O64" t="s">
        <v>31</v>
      </c>
      <c r="P64">
        <v>18</v>
      </c>
      <c r="Q64">
        <v>3</v>
      </c>
      <c r="R64">
        <v>0</v>
      </c>
      <c r="S64">
        <v>1</v>
      </c>
      <c r="T64">
        <v>5</v>
      </c>
      <c r="U64">
        <v>1</v>
      </c>
      <c r="V64">
        <v>1</v>
      </c>
      <c r="W64">
        <v>0</v>
      </c>
      <c r="X64" t="s">
        <v>37</v>
      </c>
      <c r="Y64" s="1" t="d">
        <v>2020-03-27</v>
      </c>
      <c r="Z64" t="s">
        <v>51</v>
      </c>
      <c r="AA64" t="s">
        <v>45</v>
      </c>
      <c r="AB64">
        <v>3</v>
      </c>
      <c r="AC64">
        <v>3</v>
      </c>
      <c r="AD64" t="s">
        <v>40</v>
      </c>
      <c r="AE64" t="s">
        <v>46</v>
      </c>
      <c r="AF64" t="s">
        <v>42</v>
      </c>
    </row>
    <row r="65" spans="1:32" x14ac:dyDescent="0.3">
      <c r="A65">
        <v>37</v>
      </c>
      <c r="B65" t="s">
        <v>40</v>
      </c>
      <c r="C65" t="s">
        <v>67</v>
      </c>
      <c r="D65" t="s">
        <v>33</v>
      </c>
      <c r="E65" t="str">
        <f>IF(AND(Table1_1[[#This Row],[DistanceFromHomein numbers]]&gt;1, F65&lt;5), "Near", IF(AND(F65&gt;=5, F65&lt;15), "Far", "Very Far"))</f>
        <v>Near</v>
      </c>
      <c r="F65">
        <v>2</v>
      </c>
      <c r="G65" t="s">
        <v>34</v>
      </c>
      <c r="H65">
        <v>2</v>
      </c>
      <c r="I65">
        <v>2</v>
      </c>
      <c r="J65" t="s">
        <v>68</v>
      </c>
      <c r="K65">
        <v>4</v>
      </c>
      <c r="L65" t="s">
        <v>54</v>
      </c>
      <c r="M65" s="18">
        <v>10236</v>
      </c>
      <c r="N65">
        <v>5</v>
      </c>
      <c r="O65" t="s">
        <v>40</v>
      </c>
      <c r="P65">
        <v>14</v>
      </c>
      <c r="Q65">
        <v>3</v>
      </c>
      <c r="R65">
        <v>1</v>
      </c>
      <c r="S65">
        <v>17</v>
      </c>
      <c r="T65">
        <v>2</v>
      </c>
      <c r="U65">
        <v>1</v>
      </c>
      <c r="V65">
        <v>0</v>
      </c>
      <c r="W65">
        <v>0</v>
      </c>
      <c r="X65" t="s">
        <v>64</v>
      </c>
      <c r="Y65" s="1" t="d">
        <v>2020-01-24</v>
      </c>
      <c r="Z65" t="s">
        <v>62</v>
      </c>
      <c r="AA65" t="s">
        <v>45</v>
      </c>
      <c r="AB65">
        <v>3</v>
      </c>
      <c r="AC65">
        <v>0</v>
      </c>
      <c r="AD65" t="s">
        <v>40</v>
      </c>
      <c r="AE65" t="s">
        <v>46</v>
      </c>
      <c r="AF65" t="s">
        <v>42</v>
      </c>
    </row>
    <row r="66" spans="1:32" x14ac:dyDescent="0.3">
      <c r="A66">
        <v>34</v>
      </c>
      <c r="B66" t="s">
        <v>40</v>
      </c>
      <c r="C66" t="s">
        <v>32</v>
      </c>
      <c r="D66" t="s">
        <v>33</v>
      </c>
      <c r="E66" t="str">
        <f>IF(AND(Table1_1[[#This Row],[DistanceFromHomein numbers]]&gt;1, F66&lt;5), "Near", IF(AND(F66&gt;=5, F66&lt;15), "Far", "Very Far"))</f>
        <v>Far</v>
      </c>
      <c r="F66">
        <v>6</v>
      </c>
      <c r="G66" t="s">
        <v>57</v>
      </c>
      <c r="H66">
        <v>2</v>
      </c>
      <c r="I66">
        <v>2</v>
      </c>
      <c r="J66" t="s">
        <v>43</v>
      </c>
      <c r="K66">
        <v>2</v>
      </c>
      <c r="L66" t="s">
        <v>54</v>
      </c>
      <c r="M66" s="18">
        <v>2193</v>
      </c>
      <c r="N66">
        <v>6</v>
      </c>
      <c r="O66" t="s">
        <v>40</v>
      </c>
      <c r="P66">
        <v>15</v>
      </c>
      <c r="Q66">
        <v>3</v>
      </c>
      <c r="R66">
        <v>1</v>
      </c>
      <c r="S66">
        <v>12</v>
      </c>
      <c r="T66">
        <v>3</v>
      </c>
      <c r="U66">
        <v>1</v>
      </c>
      <c r="V66">
        <v>0</v>
      </c>
      <c r="W66">
        <v>0</v>
      </c>
      <c r="X66" t="s">
        <v>64</v>
      </c>
      <c r="Y66" s="1" t="d">
        <v>2020-06-16</v>
      </c>
      <c r="Z66" t="s">
        <v>38</v>
      </c>
      <c r="AA66" t="s">
        <v>45</v>
      </c>
      <c r="AB66">
        <v>5</v>
      </c>
      <c r="AC66">
        <v>2</v>
      </c>
      <c r="AD66" t="s">
        <v>31</v>
      </c>
      <c r="AE66" t="s">
        <v>59</v>
      </c>
      <c r="AF66" t="s">
        <v>42</v>
      </c>
    </row>
    <row r="67" spans="1:32" x14ac:dyDescent="0.3">
      <c r="A67">
        <v>36</v>
      </c>
      <c r="B67" t="s">
        <v>40</v>
      </c>
      <c r="C67" t="s">
        <v>32</v>
      </c>
      <c r="D67" t="s">
        <v>33</v>
      </c>
      <c r="E67" t="str">
        <f>IF(AND(Table1_1[[#This Row],[DistanceFromHomein numbers]]&gt;1, F67&lt;5), "Near", IF(AND(F67&gt;=5, F67&lt;15), "Far", "Very Far"))</f>
        <v>Near</v>
      </c>
      <c r="F67">
        <v>3</v>
      </c>
      <c r="G67" t="s">
        <v>57</v>
      </c>
      <c r="H67">
        <v>3</v>
      </c>
      <c r="I67">
        <v>1</v>
      </c>
      <c r="J67" t="s">
        <v>35</v>
      </c>
      <c r="K67">
        <v>4</v>
      </c>
      <c r="L67" t="s">
        <v>54</v>
      </c>
      <c r="M67" s="18">
        <v>13593</v>
      </c>
      <c r="N67">
        <v>5</v>
      </c>
      <c r="O67" t="s">
        <v>40</v>
      </c>
      <c r="P67">
        <v>22</v>
      </c>
      <c r="Q67">
        <v>4</v>
      </c>
      <c r="R67">
        <v>1</v>
      </c>
      <c r="S67">
        <v>7</v>
      </c>
      <c r="T67">
        <v>2</v>
      </c>
      <c r="U67">
        <v>1</v>
      </c>
      <c r="V67">
        <v>0</v>
      </c>
      <c r="W67">
        <v>0</v>
      </c>
      <c r="X67" t="s">
        <v>37</v>
      </c>
      <c r="Y67" s="1" t="d">
        <v>2020-03-29</v>
      </c>
      <c r="Z67" t="s">
        <v>38</v>
      </c>
      <c r="AA67" t="s">
        <v>39</v>
      </c>
      <c r="AB67">
        <v>5</v>
      </c>
      <c r="AC67">
        <v>2</v>
      </c>
      <c r="AD67" t="s">
        <v>40</v>
      </c>
      <c r="AE67" t="s">
        <v>41</v>
      </c>
      <c r="AF67" t="s">
        <v>56</v>
      </c>
    </row>
    <row r="68" spans="1:32" x14ac:dyDescent="0.3">
      <c r="A68">
        <v>19</v>
      </c>
      <c r="B68" t="s">
        <v>40</v>
      </c>
      <c r="C68" t="s">
        <v>32</v>
      </c>
      <c r="D68" t="s">
        <v>33</v>
      </c>
      <c r="E68" t="str">
        <f>IF(AND(Table1_1[[#This Row],[DistanceFromHomein numbers]]&gt;1, F68&lt;5), "Near", IF(AND(F68&gt;=5, F68&lt;15), "Far", "Very Far"))</f>
        <v>Near</v>
      </c>
      <c r="F68">
        <v>3</v>
      </c>
      <c r="G68" t="s">
        <v>57</v>
      </c>
      <c r="H68">
        <v>3</v>
      </c>
      <c r="I68">
        <v>1</v>
      </c>
      <c r="J68" t="s">
        <v>35</v>
      </c>
      <c r="K68">
        <v>2</v>
      </c>
      <c r="L68" t="s">
        <v>36</v>
      </c>
      <c r="M68" s="18">
        <v>13623</v>
      </c>
      <c r="N68">
        <v>1</v>
      </c>
      <c r="O68" t="s">
        <v>40</v>
      </c>
      <c r="P68">
        <v>14</v>
      </c>
      <c r="Q68">
        <v>3</v>
      </c>
      <c r="R68">
        <v>0</v>
      </c>
      <c r="S68">
        <v>1</v>
      </c>
      <c r="T68">
        <v>3</v>
      </c>
      <c r="U68">
        <v>1</v>
      </c>
      <c r="V68">
        <v>0</v>
      </c>
      <c r="W68">
        <v>0</v>
      </c>
      <c r="X68" t="s">
        <v>64</v>
      </c>
      <c r="Y68" s="1" t="d">
        <v>2020-03-22</v>
      </c>
      <c r="Z68" t="s">
        <v>44</v>
      </c>
      <c r="AA68" t="s">
        <v>39</v>
      </c>
      <c r="AB68">
        <v>0</v>
      </c>
      <c r="AC68">
        <v>0</v>
      </c>
      <c r="AD68" t="s">
        <v>40</v>
      </c>
      <c r="AE68" t="s">
        <v>41</v>
      </c>
      <c r="AF68" t="s">
        <v>56</v>
      </c>
    </row>
    <row r="69" spans="1:32" x14ac:dyDescent="0.3">
      <c r="A69">
        <v>51</v>
      </c>
      <c r="B69" t="s">
        <v>40</v>
      </c>
      <c r="C69" t="s">
        <v>32</v>
      </c>
      <c r="D69" t="s">
        <v>33</v>
      </c>
      <c r="E69" t="str">
        <f>IF(AND(Table1_1[[#This Row],[DistanceFromHomein numbers]]&gt;1, F69&lt;5), "Near", IF(AND(F69&gt;=5, F69&lt;15), "Far", "Very Far"))</f>
        <v>Far</v>
      </c>
      <c r="F69">
        <v>7</v>
      </c>
      <c r="G69" t="s">
        <v>34</v>
      </c>
      <c r="H69">
        <v>2</v>
      </c>
      <c r="I69">
        <v>2</v>
      </c>
      <c r="J69" t="s">
        <v>66</v>
      </c>
      <c r="K69">
        <v>3</v>
      </c>
      <c r="L69" t="s">
        <v>49</v>
      </c>
      <c r="M69" s="18">
        <v>5747</v>
      </c>
      <c r="N69">
        <v>2</v>
      </c>
      <c r="O69" t="s">
        <v>40</v>
      </c>
      <c r="P69">
        <v>17</v>
      </c>
      <c r="Q69">
        <v>3</v>
      </c>
      <c r="R69">
        <v>0</v>
      </c>
      <c r="S69">
        <v>10</v>
      </c>
      <c r="T69">
        <v>2</v>
      </c>
      <c r="U69">
        <v>1</v>
      </c>
      <c r="V69">
        <v>0</v>
      </c>
      <c r="W69">
        <v>0</v>
      </c>
      <c r="X69" t="s">
        <v>50</v>
      </c>
      <c r="Y69" s="1" t="d">
        <v>2020-04-14</v>
      </c>
      <c r="Z69" t="s">
        <v>62</v>
      </c>
      <c r="AA69" t="s">
        <v>45</v>
      </c>
      <c r="AB69">
        <v>1</v>
      </c>
      <c r="AC69">
        <v>1</v>
      </c>
      <c r="AD69" t="s">
        <v>31</v>
      </c>
      <c r="AE69" t="s">
        <v>41</v>
      </c>
      <c r="AF69" t="s">
        <v>42</v>
      </c>
    </row>
    <row r="70" spans="1:32" x14ac:dyDescent="0.3">
      <c r="A70">
        <v>58</v>
      </c>
      <c r="B70" t="s">
        <v>40</v>
      </c>
      <c r="C70" t="s">
        <v>32</v>
      </c>
      <c r="D70" t="s">
        <v>33</v>
      </c>
      <c r="E70" t="str">
        <f>IF(AND(Table1_1[[#This Row],[DistanceFromHomein numbers]]&gt;1, F70&lt;5), "Near", IF(AND(F70&gt;=5, F70&lt;15), "Far", "Very Far"))</f>
        <v>Far</v>
      </c>
      <c r="F70">
        <v>9</v>
      </c>
      <c r="G70" t="s">
        <v>57</v>
      </c>
      <c r="H70">
        <v>2</v>
      </c>
      <c r="I70">
        <v>1</v>
      </c>
      <c r="J70" t="s">
        <v>43</v>
      </c>
      <c r="K70">
        <v>2</v>
      </c>
      <c r="L70" t="s">
        <v>49</v>
      </c>
      <c r="M70" s="18">
        <v>8462</v>
      </c>
      <c r="N70">
        <v>4</v>
      </c>
      <c r="O70" t="s">
        <v>31</v>
      </c>
      <c r="P70">
        <v>20</v>
      </c>
      <c r="Q70">
        <v>4</v>
      </c>
      <c r="R70">
        <v>1</v>
      </c>
      <c r="S70">
        <v>9</v>
      </c>
      <c r="T70">
        <v>3</v>
      </c>
      <c r="U70">
        <v>1</v>
      </c>
      <c r="V70">
        <v>0</v>
      </c>
      <c r="W70">
        <v>0</v>
      </c>
      <c r="X70" t="s">
        <v>37</v>
      </c>
      <c r="Y70" s="1" t="d">
        <v>2020-05-10</v>
      </c>
      <c r="Z70" t="s">
        <v>44</v>
      </c>
      <c r="AA70" t="s">
        <v>45</v>
      </c>
      <c r="AB70">
        <v>3</v>
      </c>
      <c r="AC70">
        <v>0</v>
      </c>
      <c r="AD70" t="s">
        <v>40</v>
      </c>
      <c r="AE70" t="s">
        <v>41</v>
      </c>
      <c r="AF70" t="s">
        <v>42</v>
      </c>
    </row>
    <row r="71" spans="1:32" x14ac:dyDescent="0.3">
      <c r="A71">
        <v>27</v>
      </c>
      <c r="B71" t="s">
        <v>40</v>
      </c>
      <c r="C71" t="s">
        <v>67</v>
      </c>
      <c r="D71" t="s">
        <v>33</v>
      </c>
      <c r="E71" t="str">
        <f>IF(AND(Table1_1[[#This Row],[DistanceFromHomein numbers]]&gt;1, F71&lt;5), "Near", IF(AND(F71&gt;=5, F71&lt;15), "Far", "Very Far"))</f>
        <v>Near</v>
      </c>
      <c r="F71">
        <v>3</v>
      </c>
      <c r="G71" t="s">
        <v>34</v>
      </c>
      <c r="H71">
        <v>2</v>
      </c>
      <c r="I71">
        <v>1</v>
      </c>
      <c r="J71" t="s">
        <v>43</v>
      </c>
      <c r="K71">
        <v>3</v>
      </c>
      <c r="L71" t="s">
        <v>54</v>
      </c>
      <c r="M71" s="18">
        <v>12073</v>
      </c>
      <c r="N71">
        <v>1</v>
      </c>
      <c r="O71" t="s">
        <v>31</v>
      </c>
      <c r="P71">
        <v>15</v>
      </c>
      <c r="Q71">
        <v>3</v>
      </c>
      <c r="R71">
        <v>1</v>
      </c>
      <c r="S71">
        <v>1</v>
      </c>
      <c r="T71">
        <v>2</v>
      </c>
      <c r="U71">
        <v>1</v>
      </c>
      <c r="V71">
        <v>0</v>
      </c>
      <c r="W71">
        <v>1</v>
      </c>
      <c r="X71" t="s">
        <v>50</v>
      </c>
      <c r="Y71" s="1" t="d">
        <v>2020-03-10</v>
      </c>
      <c r="Z71" t="s">
        <v>62</v>
      </c>
      <c r="AA71" t="s">
        <v>45</v>
      </c>
      <c r="AB71">
        <v>5</v>
      </c>
      <c r="AC71">
        <v>1</v>
      </c>
      <c r="AD71" t="s">
        <v>31</v>
      </c>
      <c r="AE71" t="s">
        <v>41</v>
      </c>
      <c r="AF71" t="s">
        <v>42</v>
      </c>
    </row>
    <row r="72" spans="1:32" x14ac:dyDescent="0.3">
      <c r="A72">
        <v>19</v>
      </c>
      <c r="B72" t="s">
        <v>31</v>
      </c>
      <c r="C72" t="s">
        <v>32</v>
      </c>
      <c r="D72" t="s">
        <v>33</v>
      </c>
      <c r="E72" t="str">
        <f>IF(AND(Table1_1[[#This Row],[DistanceFromHomein numbers]]&gt;1, F72&lt;5), "Near", IF(AND(F72&gt;=5, F72&lt;15), "Far", "Very Far"))</f>
        <v>Near</v>
      </c>
      <c r="F72">
        <v>2</v>
      </c>
      <c r="G72" t="s">
        <v>34</v>
      </c>
      <c r="H72">
        <v>2</v>
      </c>
      <c r="I72">
        <v>1</v>
      </c>
      <c r="J72" t="s">
        <v>35</v>
      </c>
      <c r="K72">
        <v>4</v>
      </c>
      <c r="L72" t="s">
        <v>36</v>
      </c>
      <c r="M72" s="18">
        <v>2630</v>
      </c>
      <c r="N72">
        <v>1</v>
      </c>
      <c r="O72" t="s">
        <v>40</v>
      </c>
      <c r="P72">
        <v>22</v>
      </c>
      <c r="Q72">
        <v>4</v>
      </c>
      <c r="R72">
        <v>0</v>
      </c>
      <c r="S72">
        <v>1</v>
      </c>
      <c r="T72">
        <v>3</v>
      </c>
      <c r="U72">
        <v>1</v>
      </c>
      <c r="V72">
        <v>1</v>
      </c>
      <c r="W72">
        <v>0</v>
      </c>
      <c r="X72" t="s">
        <v>50</v>
      </c>
      <c r="Y72" s="1" t="d">
        <v>2020-04-04</v>
      </c>
      <c r="Z72" t="s">
        <v>62</v>
      </c>
      <c r="AA72" t="s">
        <v>39</v>
      </c>
      <c r="AB72">
        <v>0</v>
      </c>
      <c r="AC72">
        <v>1</v>
      </c>
      <c r="AD72" t="s">
        <v>40</v>
      </c>
      <c r="AE72" t="s">
        <v>59</v>
      </c>
      <c r="AF72" t="s">
        <v>42</v>
      </c>
    </row>
    <row r="73" spans="1:32" x14ac:dyDescent="0.3">
      <c r="A73">
        <v>35</v>
      </c>
      <c r="B73" t="s">
        <v>31</v>
      </c>
      <c r="C73" t="s">
        <v>32</v>
      </c>
      <c r="D73" t="s">
        <v>33</v>
      </c>
      <c r="E73" t="str">
        <f>IF(AND(Table1_1[[#This Row],[DistanceFromHomein numbers]]&gt;1, F73&lt;5), "Near", IF(AND(F73&gt;=5, F73&lt;15), "Far", "Very Far"))</f>
        <v>Very Far</v>
      </c>
      <c r="F73">
        <v>23</v>
      </c>
      <c r="G73" t="s">
        <v>34</v>
      </c>
      <c r="H73">
        <v>2</v>
      </c>
      <c r="I73">
        <v>2</v>
      </c>
      <c r="J73" t="s">
        <v>66</v>
      </c>
      <c r="K73">
        <v>3</v>
      </c>
      <c r="L73" t="s">
        <v>49</v>
      </c>
      <c r="M73" s="18">
        <v>13974</v>
      </c>
      <c r="N73">
        <v>3</v>
      </c>
      <c r="O73" t="s">
        <v>31</v>
      </c>
      <c r="P73">
        <v>13</v>
      </c>
      <c r="Q73">
        <v>3</v>
      </c>
      <c r="R73">
        <v>0</v>
      </c>
      <c r="S73">
        <v>8</v>
      </c>
      <c r="T73">
        <v>1</v>
      </c>
      <c r="U73">
        <v>1</v>
      </c>
      <c r="V73">
        <v>0</v>
      </c>
      <c r="W73">
        <v>1</v>
      </c>
      <c r="X73" t="s">
        <v>55</v>
      </c>
      <c r="Y73" s="1" t="d">
        <v>2020-03-18</v>
      </c>
      <c r="Z73" t="s">
        <v>38</v>
      </c>
      <c r="AA73" t="s">
        <v>45</v>
      </c>
      <c r="AB73">
        <v>0</v>
      </c>
      <c r="AC73">
        <v>0</v>
      </c>
      <c r="AD73" t="s">
        <v>31</v>
      </c>
      <c r="AE73" t="s">
        <v>46</v>
      </c>
      <c r="AF73" t="s">
        <v>56</v>
      </c>
    </row>
    <row r="74" spans="1:32" x14ac:dyDescent="0.3">
      <c r="A74">
        <v>38</v>
      </c>
      <c r="B74" t="s">
        <v>40</v>
      </c>
      <c r="C74" t="s">
        <v>32</v>
      </c>
      <c r="D74" t="s">
        <v>33</v>
      </c>
      <c r="E74" t="str">
        <f>IF(AND(Table1_1[[#This Row],[DistanceFromHomein numbers]]&gt;1, F74&lt;5), "Near", IF(AND(F74&gt;=5, F74&lt;15), "Far", "Very Far"))</f>
        <v>Near</v>
      </c>
      <c r="F74">
        <v>2</v>
      </c>
      <c r="G74" t="s">
        <v>34</v>
      </c>
      <c r="H74">
        <v>3</v>
      </c>
      <c r="I74">
        <v>2</v>
      </c>
      <c r="J74" t="s">
        <v>66</v>
      </c>
      <c r="K74">
        <v>3</v>
      </c>
      <c r="L74" t="s">
        <v>49</v>
      </c>
      <c r="M74" s="18">
        <v>5377</v>
      </c>
      <c r="N74">
        <v>9</v>
      </c>
      <c r="O74" t="s">
        <v>40</v>
      </c>
      <c r="P74">
        <v>14</v>
      </c>
      <c r="Q74">
        <v>3</v>
      </c>
      <c r="R74">
        <v>0</v>
      </c>
      <c r="S74">
        <v>14</v>
      </c>
      <c r="T74">
        <v>3</v>
      </c>
      <c r="U74">
        <v>1</v>
      </c>
      <c r="V74">
        <v>0</v>
      </c>
      <c r="W74">
        <v>0</v>
      </c>
      <c r="X74" t="s">
        <v>50</v>
      </c>
      <c r="Y74" s="1" t="d">
        <v>2020-05-18</v>
      </c>
      <c r="Z74" t="s">
        <v>58</v>
      </c>
      <c r="AA74" t="s">
        <v>39</v>
      </c>
      <c r="AB74">
        <v>3</v>
      </c>
      <c r="AC74">
        <v>2</v>
      </c>
      <c r="AD74" t="s">
        <v>31</v>
      </c>
      <c r="AE74" t="s">
        <v>41</v>
      </c>
      <c r="AF74" t="s">
        <v>56</v>
      </c>
    </row>
    <row r="75" spans="1:32" x14ac:dyDescent="0.3">
      <c r="A75">
        <v>38</v>
      </c>
      <c r="B75" t="s">
        <v>31</v>
      </c>
      <c r="C75" t="s">
        <v>32</v>
      </c>
      <c r="D75" t="s">
        <v>33</v>
      </c>
      <c r="E75" t="str">
        <f>IF(AND(Table1_1[[#This Row],[DistanceFromHomein numbers]]&gt;1, F75&lt;5), "Near", IF(AND(F75&gt;=5, F75&lt;15), "Far", "Very Far"))</f>
        <v>Very Far</v>
      </c>
      <c r="F75">
        <v>29</v>
      </c>
      <c r="G75" t="s">
        <v>34</v>
      </c>
      <c r="H75">
        <v>3</v>
      </c>
      <c r="I75">
        <v>2</v>
      </c>
      <c r="J75" t="s">
        <v>68</v>
      </c>
      <c r="K75">
        <v>1</v>
      </c>
      <c r="L75" t="s">
        <v>49</v>
      </c>
      <c r="M75" s="18">
        <v>6125</v>
      </c>
      <c r="N75">
        <v>7</v>
      </c>
      <c r="O75" t="s">
        <v>31</v>
      </c>
      <c r="P75">
        <v>19</v>
      </c>
      <c r="Q75">
        <v>3</v>
      </c>
      <c r="R75">
        <v>0</v>
      </c>
      <c r="S75">
        <v>17</v>
      </c>
      <c r="T75">
        <v>2</v>
      </c>
      <c r="U75">
        <v>1</v>
      </c>
      <c r="V75">
        <v>0</v>
      </c>
      <c r="W75">
        <v>0</v>
      </c>
      <c r="X75" t="s">
        <v>50</v>
      </c>
      <c r="Y75" s="1" t="d">
        <v>2020-01-05</v>
      </c>
      <c r="Z75" t="s">
        <v>58</v>
      </c>
      <c r="AA75" t="s">
        <v>39</v>
      </c>
      <c r="AB75">
        <v>3</v>
      </c>
      <c r="AC75">
        <v>2</v>
      </c>
      <c r="AD75" t="s">
        <v>40</v>
      </c>
      <c r="AE75" t="s">
        <v>46</v>
      </c>
      <c r="AF75" t="s">
        <v>47</v>
      </c>
    </row>
    <row r="76" spans="1:32" x14ac:dyDescent="0.3">
      <c r="A76">
        <v>41</v>
      </c>
      <c r="B76" t="s">
        <v>40</v>
      </c>
      <c r="C76" t="s">
        <v>32</v>
      </c>
      <c r="D76" t="s">
        <v>52</v>
      </c>
      <c r="E76" t="str">
        <f>IF(AND(Table1_1[[#This Row],[DistanceFromHomein numbers]]&gt;1, F76&lt;5), "Near", IF(AND(F76&gt;=5, F76&lt;15), "Far", "Very Far"))</f>
        <v>Far</v>
      </c>
      <c r="F76">
        <v>6</v>
      </c>
      <c r="G76" t="s">
        <v>57</v>
      </c>
      <c r="H76">
        <v>3</v>
      </c>
      <c r="I76">
        <v>3</v>
      </c>
      <c r="J76" t="s">
        <v>65</v>
      </c>
      <c r="K76">
        <v>4</v>
      </c>
      <c r="L76" t="s">
        <v>36</v>
      </c>
      <c r="M76" s="18">
        <v>5518</v>
      </c>
      <c r="N76">
        <v>3</v>
      </c>
      <c r="O76" t="s">
        <v>31</v>
      </c>
      <c r="P76">
        <v>18</v>
      </c>
      <c r="Q76">
        <v>3</v>
      </c>
      <c r="R76">
        <v>0</v>
      </c>
      <c r="S76">
        <v>16</v>
      </c>
      <c r="T76">
        <v>3</v>
      </c>
      <c r="U76">
        <v>1</v>
      </c>
      <c r="V76">
        <v>0</v>
      </c>
      <c r="W76">
        <v>0</v>
      </c>
      <c r="X76" t="s">
        <v>55</v>
      </c>
      <c r="Y76" s="1" t="d">
        <v>2020-05-16</v>
      </c>
      <c r="Z76" t="s">
        <v>44</v>
      </c>
      <c r="AA76" t="s">
        <v>45</v>
      </c>
      <c r="AB76">
        <v>5</v>
      </c>
      <c r="AC76">
        <v>1</v>
      </c>
      <c r="AD76" t="s">
        <v>31</v>
      </c>
      <c r="AE76" t="s">
        <v>61</v>
      </c>
      <c r="AF76" t="s">
        <v>47</v>
      </c>
    </row>
    <row r="77" spans="1:32" x14ac:dyDescent="0.3">
      <c r="A77">
        <v>59</v>
      </c>
      <c r="B77" t="s">
        <v>40</v>
      </c>
      <c r="C77" t="s">
        <v>32</v>
      </c>
      <c r="D77" t="s">
        <v>33</v>
      </c>
      <c r="E77" t="str">
        <f>IF(AND(Table1_1[[#This Row],[DistanceFromHomein numbers]]&gt;1, F77&lt;5), "Near", IF(AND(F77&gt;=5, F77&lt;15), "Far", "Very Far"))</f>
        <v>Near</v>
      </c>
      <c r="F77">
        <v>3</v>
      </c>
      <c r="G77" t="s">
        <v>34</v>
      </c>
      <c r="H77">
        <v>2</v>
      </c>
      <c r="I77">
        <v>1</v>
      </c>
      <c r="J77" t="s">
        <v>43</v>
      </c>
      <c r="K77">
        <v>4</v>
      </c>
      <c r="L77" t="s">
        <v>49</v>
      </c>
      <c r="M77" s="18">
        <v>10336</v>
      </c>
      <c r="N77">
        <v>3</v>
      </c>
      <c r="O77" t="s">
        <v>40</v>
      </c>
      <c r="P77">
        <v>17</v>
      </c>
      <c r="Q77">
        <v>3</v>
      </c>
      <c r="R77">
        <v>1</v>
      </c>
      <c r="S77">
        <v>7</v>
      </c>
      <c r="T77">
        <v>6</v>
      </c>
      <c r="U77">
        <v>1</v>
      </c>
      <c r="V77">
        <v>0</v>
      </c>
      <c r="W77">
        <v>0</v>
      </c>
      <c r="X77" t="s">
        <v>55</v>
      </c>
      <c r="Y77" s="1" t="d">
        <v>2020-05-17</v>
      </c>
      <c r="Z77" t="s">
        <v>51</v>
      </c>
      <c r="AA77" t="s">
        <v>39</v>
      </c>
      <c r="AB77">
        <v>4</v>
      </c>
      <c r="AC77">
        <v>1</v>
      </c>
      <c r="AD77" t="s">
        <v>31</v>
      </c>
      <c r="AE77" t="s">
        <v>46</v>
      </c>
      <c r="AF77" t="s">
        <v>42</v>
      </c>
    </row>
    <row r="78" spans="1:32" x14ac:dyDescent="0.3">
      <c r="A78">
        <v>41</v>
      </c>
      <c r="B78" t="s">
        <v>40</v>
      </c>
      <c r="C78" t="s">
        <v>32</v>
      </c>
      <c r="D78" t="s">
        <v>33</v>
      </c>
      <c r="E78" t="str">
        <f>IF(AND(Table1_1[[#This Row],[DistanceFromHomein numbers]]&gt;1, F78&lt;5), "Near", IF(AND(F78&gt;=5, F78&lt;15), "Far", "Very Far"))</f>
        <v>Very Far</v>
      </c>
      <c r="F78">
        <v>19</v>
      </c>
      <c r="G78" t="s">
        <v>34</v>
      </c>
      <c r="H78">
        <v>3</v>
      </c>
      <c r="I78">
        <v>2</v>
      </c>
      <c r="J78" t="s">
        <v>43</v>
      </c>
      <c r="K78">
        <v>1</v>
      </c>
      <c r="L78" t="s">
        <v>54</v>
      </c>
      <c r="M78" s="18">
        <v>2555</v>
      </c>
      <c r="N78">
        <v>2</v>
      </c>
      <c r="O78" t="s">
        <v>40</v>
      </c>
      <c r="P78">
        <v>16</v>
      </c>
      <c r="Q78">
        <v>3</v>
      </c>
      <c r="R78">
        <v>2</v>
      </c>
      <c r="S78">
        <v>17</v>
      </c>
      <c r="T78">
        <v>2</v>
      </c>
      <c r="U78">
        <v>1</v>
      </c>
      <c r="V78">
        <v>0</v>
      </c>
      <c r="W78">
        <v>0</v>
      </c>
      <c r="X78" t="s">
        <v>37</v>
      </c>
      <c r="Y78" s="1" t="d">
        <v>2020-05-31</v>
      </c>
      <c r="Z78" t="s">
        <v>51</v>
      </c>
      <c r="AA78" t="s">
        <v>45</v>
      </c>
      <c r="AB78">
        <v>0</v>
      </c>
      <c r="AC78">
        <v>1</v>
      </c>
      <c r="AD78" t="s">
        <v>31</v>
      </c>
      <c r="AE78" t="s">
        <v>41</v>
      </c>
      <c r="AF78" t="s">
        <v>47</v>
      </c>
    </row>
    <row r="79" spans="1:32" x14ac:dyDescent="0.3">
      <c r="A79">
        <v>37</v>
      </c>
      <c r="B79" t="s">
        <v>31</v>
      </c>
      <c r="C79" t="s">
        <v>60</v>
      </c>
      <c r="D79" t="s">
        <v>33</v>
      </c>
      <c r="E79" t="str">
        <f>IF(AND(Table1_1[[#This Row],[DistanceFromHomein numbers]]&gt;1, F79&lt;5), "Near", IF(AND(F79&gt;=5, F79&lt;15), "Far", "Very Far"))</f>
        <v>Far</v>
      </c>
      <c r="F79">
        <v>10</v>
      </c>
      <c r="G79" t="s">
        <v>34</v>
      </c>
      <c r="H79">
        <v>3</v>
      </c>
      <c r="I79">
        <v>3</v>
      </c>
      <c r="J79" t="s">
        <v>66</v>
      </c>
      <c r="K79">
        <v>3</v>
      </c>
      <c r="L79" t="s">
        <v>54</v>
      </c>
      <c r="M79" s="18">
        <v>8921</v>
      </c>
      <c r="N79">
        <v>6</v>
      </c>
      <c r="O79" t="s">
        <v>40</v>
      </c>
      <c r="P79">
        <v>11</v>
      </c>
      <c r="Q79">
        <v>3</v>
      </c>
      <c r="R79">
        <v>2</v>
      </c>
      <c r="S79">
        <v>17</v>
      </c>
      <c r="T79">
        <v>5</v>
      </c>
      <c r="U79">
        <v>1</v>
      </c>
      <c r="V79">
        <v>0</v>
      </c>
      <c r="W79">
        <v>0</v>
      </c>
      <c r="X79" t="s">
        <v>37</v>
      </c>
      <c r="Y79" s="1" t="d">
        <v>2020-05-29</v>
      </c>
      <c r="Z79" t="s">
        <v>38</v>
      </c>
      <c r="AA79" t="s">
        <v>45</v>
      </c>
      <c r="AB79">
        <v>0</v>
      </c>
      <c r="AC79">
        <v>1</v>
      </c>
      <c r="AD79" t="s">
        <v>31</v>
      </c>
      <c r="AE79" t="s">
        <v>46</v>
      </c>
      <c r="AF79" t="s">
        <v>47</v>
      </c>
    </row>
    <row r="80" spans="1:32" x14ac:dyDescent="0.3">
      <c r="A80">
        <v>51</v>
      </c>
      <c r="B80" t="s">
        <v>40</v>
      </c>
      <c r="C80" t="s">
        <v>32</v>
      </c>
      <c r="D80" t="s">
        <v>33</v>
      </c>
      <c r="E80" t="str">
        <f>IF(AND(Table1_1[[#This Row],[DistanceFromHomein numbers]]&gt;1, F80&lt;5), "Near", IF(AND(F80&gt;=5, F80&lt;15), "Far", "Very Far"))</f>
        <v>Very Far</v>
      </c>
      <c r="F80">
        <v>1</v>
      </c>
      <c r="G80" t="s">
        <v>34</v>
      </c>
      <c r="H80">
        <v>3</v>
      </c>
      <c r="I80">
        <v>1</v>
      </c>
      <c r="J80" t="s">
        <v>43</v>
      </c>
      <c r="K80">
        <v>4</v>
      </c>
      <c r="L80" t="s">
        <v>49</v>
      </c>
      <c r="M80" s="18">
        <v>7563</v>
      </c>
      <c r="N80">
        <v>1</v>
      </c>
      <c r="O80" t="s">
        <v>40</v>
      </c>
      <c r="P80">
        <v>11</v>
      </c>
      <c r="Q80">
        <v>3</v>
      </c>
      <c r="R80">
        <v>0</v>
      </c>
      <c r="S80">
        <v>1</v>
      </c>
      <c r="T80">
        <v>0</v>
      </c>
      <c r="U80">
        <v>1</v>
      </c>
      <c r="V80">
        <v>0</v>
      </c>
      <c r="W80">
        <v>0</v>
      </c>
      <c r="X80" t="s">
        <v>64</v>
      </c>
      <c r="Y80" s="1" t="d">
        <v>2020-04-02</v>
      </c>
      <c r="Z80" t="s">
        <v>58</v>
      </c>
      <c r="AA80" t="s">
        <v>45</v>
      </c>
      <c r="AB80">
        <v>2</v>
      </c>
      <c r="AC80">
        <v>1</v>
      </c>
      <c r="AD80" t="s">
        <v>31</v>
      </c>
      <c r="AE80" t="s">
        <v>46</v>
      </c>
      <c r="AF80" t="s">
        <v>47</v>
      </c>
    </row>
    <row r="81" spans="1:32" x14ac:dyDescent="0.3">
      <c r="A81">
        <v>44</v>
      </c>
      <c r="B81" t="s">
        <v>31</v>
      </c>
      <c r="C81" t="s">
        <v>60</v>
      </c>
      <c r="D81" t="s">
        <v>33</v>
      </c>
      <c r="E81" t="str">
        <f>IF(AND(Table1_1[[#This Row],[DistanceFromHomein numbers]]&gt;1, F81&lt;5), "Near", IF(AND(F81&gt;=5, F81&lt;15), "Far", "Very Far"))</f>
        <v>Very Far</v>
      </c>
      <c r="F81">
        <v>24</v>
      </c>
      <c r="G81" t="s">
        <v>34</v>
      </c>
      <c r="H81">
        <v>3</v>
      </c>
      <c r="I81">
        <v>1</v>
      </c>
      <c r="J81" t="s">
        <v>35</v>
      </c>
      <c r="K81">
        <v>3</v>
      </c>
      <c r="L81" t="s">
        <v>54</v>
      </c>
      <c r="M81" s="18">
        <v>8207</v>
      </c>
      <c r="N81">
        <v>3</v>
      </c>
      <c r="O81" t="s">
        <v>31</v>
      </c>
      <c r="P81">
        <v>22</v>
      </c>
      <c r="Q81">
        <v>4</v>
      </c>
      <c r="R81">
        <v>1</v>
      </c>
      <c r="S81">
        <v>19</v>
      </c>
      <c r="T81">
        <v>0</v>
      </c>
      <c r="U81">
        <v>1</v>
      </c>
      <c r="V81">
        <v>0</v>
      </c>
      <c r="W81">
        <v>0</v>
      </c>
      <c r="X81" t="s">
        <v>50</v>
      </c>
      <c r="Y81" s="1" t="d">
        <v>2020-01-29</v>
      </c>
      <c r="Z81" t="s">
        <v>44</v>
      </c>
      <c r="AA81" t="s">
        <v>39</v>
      </c>
      <c r="AB81">
        <v>0</v>
      </c>
      <c r="AC81">
        <v>2</v>
      </c>
      <c r="AD81" t="s">
        <v>40</v>
      </c>
      <c r="AE81" t="s">
        <v>46</v>
      </c>
      <c r="AF81" t="s">
        <v>42</v>
      </c>
    </row>
    <row r="82" spans="1:32" x14ac:dyDescent="0.3">
      <c r="A82">
        <v>36</v>
      </c>
      <c r="B82" t="s">
        <v>40</v>
      </c>
      <c r="C82" t="s">
        <v>60</v>
      </c>
      <c r="D82" t="s">
        <v>33</v>
      </c>
      <c r="E82" t="str">
        <f>IF(AND(Table1_1[[#This Row],[DistanceFromHomein numbers]]&gt;1, F82&lt;5), "Near", IF(AND(F82&gt;=5, F82&lt;15), "Far", "Very Far"))</f>
        <v>Very Far</v>
      </c>
      <c r="F82">
        <v>18</v>
      </c>
      <c r="G82" t="s">
        <v>34</v>
      </c>
      <c r="H82">
        <v>4</v>
      </c>
      <c r="I82">
        <v>1</v>
      </c>
      <c r="J82" t="s">
        <v>35</v>
      </c>
      <c r="K82">
        <v>4</v>
      </c>
      <c r="L82" t="s">
        <v>49</v>
      </c>
      <c r="M82" s="18">
        <v>2788</v>
      </c>
      <c r="N82">
        <v>4</v>
      </c>
      <c r="O82" t="s">
        <v>40</v>
      </c>
      <c r="P82">
        <v>18</v>
      </c>
      <c r="Q82">
        <v>3</v>
      </c>
      <c r="R82">
        <v>2</v>
      </c>
      <c r="S82">
        <v>4</v>
      </c>
      <c r="T82">
        <v>2</v>
      </c>
      <c r="U82">
        <v>1</v>
      </c>
      <c r="V82">
        <v>0</v>
      </c>
      <c r="W82">
        <v>0</v>
      </c>
      <c r="X82" t="s">
        <v>64</v>
      </c>
      <c r="Y82" s="1" t="d">
        <v>2020-01-06</v>
      </c>
      <c r="Z82" t="s">
        <v>58</v>
      </c>
      <c r="AA82" t="s">
        <v>39</v>
      </c>
      <c r="AB82">
        <v>4</v>
      </c>
      <c r="AC82">
        <v>0</v>
      </c>
      <c r="AD82" t="s">
        <v>40</v>
      </c>
      <c r="AE82" t="s">
        <v>46</v>
      </c>
      <c r="AF82" t="s">
        <v>56</v>
      </c>
    </row>
    <row r="83" spans="1:32" x14ac:dyDescent="0.3">
      <c r="A83">
        <v>39</v>
      </c>
      <c r="B83" t="s">
        <v>31</v>
      </c>
      <c r="C83" t="s">
        <v>32</v>
      </c>
      <c r="D83" t="s">
        <v>52</v>
      </c>
      <c r="E83" t="str">
        <f>IF(AND(Table1_1[[#This Row],[DistanceFromHomein numbers]]&gt;1, F83&lt;5), "Near", IF(AND(F83&gt;=5, F83&lt;15), "Far", "Very Far"))</f>
        <v>Near</v>
      </c>
      <c r="F83">
        <v>3</v>
      </c>
      <c r="G83" t="s">
        <v>57</v>
      </c>
      <c r="H83">
        <v>3</v>
      </c>
      <c r="I83">
        <v>2</v>
      </c>
      <c r="J83" t="s">
        <v>63</v>
      </c>
      <c r="K83">
        <v>3</v>
      </c>
      <c r="L83" t="s">
        <v>49</v>
      </c>
      <c r="M83" s="18">
        <v>3094</v>
      </c>
      <c r="N83">
        <v>4</v>
      </c>
      <c r="O83" t="s">
        <v>31</v>
      </c>
      <c r="P83">
        <v>18</v>
      </c>
      <c r="Q83">
        <v>3</v>
      </c>
      <c r="R83">
        <v>0</v>
      </c>
      <c r="S83">
        <v>12</v>
      </c>
      <c r="T83">
        <v>3</v>
      </c>
      <c r="U83">
        <v>1</v>
      </c>
      <c r="V83">
        <v>0</v>
      </c>
      <c r="W83">
        <v>0</v>
      </c>
      <c r="X83" t="s">
        <v>55</v>
      </c>
      <c r="Y83" s="1" t="d">
        <v>2020-05-01</v>
      </c>
      <c r="Z83" t="s">
        <v>44</v>
      </c>
      <c r="AA83" t="s">
        <v>39</v>
      </c>
      <c r="AB83">
        <v>0</v>
      </c>
      <c r="AC83">
        <v>1</v>
      </c>
      <c r="AD83" t="s">
        <v>31</v>
      </c>
      <c r="AE83" t="s">
        <v>41</v>
      </c>
      <c r="AF83" t="s">
        <v>56</v>
      </c>
    </row>
    <row r="84" spans="1:32" x14ac:dyDescent="0.3">
      <c r="A84">
        <v>43</v>
      </c>
      <c r="B84" t="s">
        <v>40</v>
      </c>
      <c r="C84" t="s">
        <v>32</v>
      </c>
      <c r="D84" t="s">
        <v>33</v>
      </c>
      <c r="E84" t="str">
        <f>IF(AND(Table1_1[[#This Row],[DistanceFromHomein numbers]]&gt;1, F84&lt;5), "Near", IF(AND(F84&gt;=5, F84&lt;15), "Far", "Very Far"))</f>
        <v>Far</v>
      </c>
      <c r="F84">
        <v>7</v>
      </c>
      <c r="G84" t="s">
        <v>57</v>
      </c>
      <c r="H84">
        <v>3</v>
      </c>
      <c r="I84">
        <v>3</v>
      </c>
      <c r="J84" t="s">
        <v>68</v>
      </c>
      <c r="K84">
        <v>1</v>
      </c>
      <c r="L84" t="s">
        <v>49</v>
      </c>
      <c r="M84" s="18">
        <v>2899</v>
      </c>
      <c r="N84">
        <v>8</v>
      </c>
      <c r="O84" t="s">
        <v>40</v>
      </c>
      <c r="P84">
        <v>16</v>
      </c>
      <c r="Q84">
        <v>3</v>
      </c>
      <c r="R84">
        <v>1</v>
      </c>
      <c r="S84">
        <v>10</v>
      </c>
      <c r="T84">
        <v>1</v>
      </c>
      <c r="U84">
        <v>1</v>
      </c>
      <c r="V84">
        <v>0</v>
      </c>
      <c r="W84">
        <v>0</v>
      </c>
      <c r="X84" t="s">
        <v>37</v>
      </c>
      <c r="Y84" s="1" t="d">
        <v>2020-04-15</v>
      </c>
      <c r="Z84" t="s">
        <v>51</v>
      </c>
      <c r="AA84" t="s">
        <v>45</v>
      </c>
      <c r="AB84">
        <v>1</v>
      </c>
      <c r="AC84">
        <v>3</v>
      </c>
      <c r="AD84" t="s">
        <v>40</v>
      </c>
      <c r="AE84" t="s">
        <v>46</v>
      </c>
      <c r="AF84" t="s">
        <v>56</v>
      </c>
    </row>
    <row r="85" spans="1:32" x14ac:dyDescent="0.3">
      <c r="A85">
        <v>42</v>
      </c>
      <c r="B85" t="s">
        <v>40</v>
      </c>
      <c r="C85" t="s">
        <v>32</v>
      </c>
      <c r="D85" t="s">
        <v>33</v>
      </c>
      <c r="E85" t="str">
        <f>IF(AND(Table1_1[[#This Row],[DistanceFromHomein numbers]]&gt;1, F85&lt;5), "Near", IF(AND(F85&gt;=5, F85&lt;15), "Far", "Very Far"))</f>
        <v>Very Far</v>
      </c>
      <c r="F85">
        <v>23</v>
      </c>
      <c r="G85" t="s">
        <v>57</v>
      </c>
      <c r="H85">
        <v>3</v>
      </c>
      <c r="I85">
        <v>4</v>
      </c>
      <c r="J85" t="s">
        <v>48</v>
      </c>
      <c r="K85">
        <v>4</v>
      </c>
      <c r="L85" t="s">
        <v>36</v>
      </c>
      <c r="M85" s="18">
        <v>13529</v>
      </c>
      <c r="N85">
        <v>2</v>
      </c>
      <c r="O85" t="s">
        <v>40</v>
      </c>
      <c r="P85">
        <v>14</v>
      </c>
      <c r="Q85">
        <v>3</v>
      </c>
      <c r="R85">
        <v>0</v>
      </c>
      <c r="S85">
        <v>16</v>
      </c>
      <c r="T85">
        <v>2</v>
      </c>
      <c r="U85">
        <v>1</v>
      </c>
      <c r="V85">
        <v>0</v>
      </c>
      <c r="W85">
        <v>0</v>
      </c>
      <c r="X85" t="s">
        <v>37</v>
      </c>
      <c r="Y85" s="1" t="d">
        <v>2020-01-11</v>
      </c>
      <c r="Z85" t="s">
        <v>44</v>
      </c>
      <c r="AA85" t="s">
        <v>45</v>
      </c>
      <c r="AB85">
        <v>1</v>
      </c>
      <c r="AC85">
        <v>0</v>
      </c>
      <c r="AD85" t="s">
        <v>40</v>
      </c>
      <c r="AE85" t="s">
        <v>41</v>
      </c>
      <c r="AF85" t="s">
        <v>56</v>
      </c>
    </row>
    <row r="86" spans="1:32" x14ac:dyDescent="0.3">
      <c r="A86">
        <v>42</v>
      </c>
      <c r="B86" t="s">
        <v>40</v>
      </c>
      <c r="C86" t="s">
        <v>32</v>
      </c>
      <c r="D86" t="s">
        <v>33</v>
      </c>
      <c r="E86" t="str">
        <f>IF(AND(Table1_1[[#This Row],[DistanceFromHomein numbers]]&gt;1, F86&lt;5), "Near", IF(AND(F86&gt;=5, F86&lt;15), "Far", "Very Far"))</f>
        <v>Near</v>
      </c>
      <c r="F86">
        <v>2</v>
      </c>
      <c r="G86" t="s">
        <v>34</v>
      </c>
      <c r="H86">
        <v>2</v>
      </c>
      <c r="I86">
        <v>2</v>
      </c>
      <c r="J86" t="s">
        <v>68</v>
      </c>
      <c r="K86">
        <v>4</v>
      </c>
      <c r="L86" t="s">
        <v>36</v>
      </c>
      <c r="M86" s="18">
        <v>6785</v>
      </c>
      <c r="N86">
        <v>3</v>
      </c>
      <c r="O86" t="s">
        <v>40</v>
      </c>
      <c r="P86">
        <v>23</v>
      </c>
      <c r="Q86">
        <v>4</v>
      </c>
      <c r="R86">
        <v>0</v>
      </c>
      <c r="S86">
        <v>14</v>
      </c>
      <c r="T86">
        <v>6</v>
      </c>
      <c r="U86">
        <v>1</v>
      </c>
      <c r="V86">
        <v>0</v>
      </c>
      <c r="W86">
        <v>0</v>
      </c>
      <c r="X86" t="s">
        <v>64</v>
      </c>
      <c r="Y86" s="1" t="d">
        <v>2020-04-26</v>
      </c>
      <c r="Z86" t="s">
        <v>44</v>
      </c>
      <c r="AA86" t="s">
        <v>45</v>
      </c>
      <c r="AB86">
        <v>3</v>
      </c>
      <c r="AC86">
        <v>0</v>
      </c>
      <c r="AD86" t="s">
        <v>31</v>
      </c>
      <c r="AE86" t="s">
        <v>41</v>
      </c>
      <c r="AF86" t="s">
        <v>42</v>
      </c>
    </row>
    <row r="87" spans="1:32" x14ac:dyDescent="0.3">
      <c r="A87">
        <v>36</v>
      </c>
      <c r="B87" t="s">
        <v>40</v>
      </c>
      <c r="C87" t="s">
        <v>67</v>
      </c>
      <c r="D87" t="s">
        <v>52</v>
      </c>
      <c r="E87" t="str">
        <f>IF(AND(Table1_1[[#This Row],[DistanceFromHomein numbers]]&gt;1, F87&lt;5), "Near", IF(AND(F87&gt;=5, F87&lt;15), "Far", "Very Far"))</f>
        <v>Very Far</v>
      </c>
      <c r="F87">
        <v>1</v>
      </c>
      <c r="G87" t="s">
        <v>57</v>
      </c>
      <c r="H87">
        <v>3</v>
      </c>
      <c r="I87">
        <v>2</v>
      </c>
      <c r="J87" t="s">
        <v>63</v>
      </c>
      <c r="K87">
        <v>4</v>
      </c>
      <c r="L87" t="s">
        <v>36</v>
      </c>
      <c r="M87" s="18">
        <v>11083</v>
      </c>
      <c r="N87">
        <v>4</v>
      </c>
      <c r="O87" t="s">
        <v>40</v>
      </c>
      <c r="P87">
        <v>15</v>
      </c>
      <c r="Q87">
        <v>3</v>
      </c>
      <c r="R87">
        <v>0</v>
      </c>
      <c r="S87">
        <v>7</v>
      </c>
      <c r="T87">
        <v>6</v>
      </c>
      <c r="U87">
        <v>1</v>
      </c>
      <c r="V87">
        <v>0</v>
      </c>
      <c r="W87">
        <v>0</v>
      </c>
      <c r="X87" t="s">
        <v>50</v>
      </c>
      <c r="Y87" s="1" t="d">
        <v>2020-04-26</v>
      </c>
      <c r="Z87" t="s">
        <v>62</v>
      </c>
      <c r="AA87" t="s">
        <v>45</v>
      </c>
      <c r="AB87">
        <v>3</v>
      </c>
      <c r="AC87">
        <v>0</v>
      </c>
      <c r="AD87" t="s">
        <v>40</v>
      </c>
      <c r="AE87" t="s">
        <v>46</v>
      </c>
      <c r="AF87" t="s">
        <v>42</v>
      </c>
    </row>
    <row r="88" spans="1:32" x14ac:dyDescent="0.3">
      <c r="A88">
        <v>33</v>
      </c>
      <c r="B88" t="s">
        <v>31</v>
      </c>
      <c r="C88" t="s">
        <v>32</v>
      </c>
      <c r="D88" t="s">
        <v>52</v>
      </c>
      <c r="E88" t="str">
        <f>IF(AND(Table1_1[[#This Row],[DistanceFromHomein numbers]]&gt;1, F88&lt;5), "Near", IF(AND(F88&gt;=5, F88&lt;15), "Far", "Very Far"))</f>
        <v>Far</v>
      </c>
      <c r="F88">
        <v>5</v>
      </c>
      <c r="G88" t="s">
        <v>57</v>
      </c>
      <c r="H88">
        <v>3</v>
      </c>
      <c r="I88">
        <v>1</v>
      </c>
      <c r="J88" t="s">
        <v>53</v>
      </c>
      <c r="K88">
        <v>3</v>
      </c>
      <c r="L88" t="s">
        <v>36</v>
      </c>
      <c r="M88" s="18">
        <v>4296</v>
      </c>
      <c r="N88">
        <v>1</v>
      </c>
      <c r="O88" t="s">
        <v>31</v>
      </c>
      <c r="P88">
        <v>13</v>
      </c>
      <c r="Q88">
        <v>3</v>
      </c>
      <c r="R88">
        <v>0</v>
      </c>
      <c r="S88">
        <v>1</v>
      </c>
      <c r="T88">
        <v>2</v>
      </c>
      <c r="U88">
        <v>1</v>
      </c>
      <c r="V88">
        <v>0</v>
      </c>
      <c r="W88">
        <v>0</v>
      </c>
      <c r="X88" t="s">
        <v>55</v>
      </c>
      <c r="Y88" s="1" t="d">
        <v>2020-02-23</v>
      </c>
      <c r="Z88" t="s">
        <v>62</v>
      </c>
      <c r="AA88" t="s">
        <v>39</v>
      </c>
      <c r="AB88">
        <v>0</v>
      </c>
      <c r="AC88">
        <v>1</v>
      </c>
      <c r="AD88" t="s">
        <v>40</v>
      </c>
      <c r="AE88" t="s">
        <v>46</v>
      </c>
      <c r="AF88" t="s">
        <v>42</v>
      </c>
    </row>
    <row r="89" spans="1:32" x14ac:dyDescent="0.3">
      <c r="A89">
        <v>46</v>
      </c>
      <c r="B89" t="s">
        <v>40</v>
      </c>
      <c r="C89" t="s">
        <v>67</v>
      </c>
      <c r="D89" t="s">
        <v>33</v>
      </c>
      <c r="E89" t="str">
        <f>IF(AND(Table1_1[[#This Row],[DistanceFromHomein numbers]]&gt;1, F89&lt;5), "Near", IF(AND(F89&gt;=5, F89&lt;15), "Far", "Very Far"))</f>
        <v>Far</v>
      </c>
      <c r="F89">
        <v>7</v>
      </c>
      <c r="G89" t="s">
        <v>57</v>
      </c>
      <c r="H89">
        <v>3</v>
      </c>
      <c r="I89">
        <v>2</v>
      </c>
      <c r="J89" t="s">
        <v>66</v>
      </c>
      <c r="K89">
        <v>3</v>
      </c>
      <c r="L89" t="s">
        <v>49</v>
      </c>
      <c r="M89" s="18">
        <v>7245</v>
      </c>
      <c r="N89">
        <v>2</v>
      </c>
      <c r="O89" t="s">
        <v>40</v>
      </c>
      <c r="P89">
        <v>14</v>
      </c>
      <c r="Q89">
        <v>3</v>
      </c>
      <c r="R89">
        <v>0</v>
      </c>
      <c r="S89">
        <v>7</v>
      </c>
      <c r="T89">
        <v>2</v>
      </c>
      <c r="U89">
        <v>1</v>
      </c>
      <c r="V89">
        <v>0</v>
      </c>
      <c r="W89">
        <v>0</v>
      </c>
      <c r="X89" t="s">
        <v>37</v>
      </c>
      <c r="Y89" s="1" t="d">
        <v>2020-05-21</v>
      </c>
      <c r="Z89" t="s">
        <v>58</v>
      </c>
      <c r="AA89" t="s">
        <v>45</v>
      </c>
      <c r="AB89">
        <v>1</v>
      </c>
      <c r="AC89">
        <v>3</v>
      </c>
      <c r="AD89" t="s">
        <v>40</v>
      </c>
      <c r="AE89" t="s">
        <v>61</v>
      </c>
      <c r="AF89" t="s">
        <v>42</v>
      </c>
    </row>
    <row r="90" spans="1:32" x14ac:dyDescent="0.3">
      <c r="A90">
        <v>21</v>
      </c>
      <c r="B90" t="s">
        <v>31</v>
      </c>
      <c r="C90" t="s">
        <v>32</v>
      </c>
      <c r="D90" t="s">
        <v>52</v>
      </c>
      <c r="E90" t="str">
        <f>IF(AND(Table1_1[[#This Row],[DistanceFromHomein numbers]]&gt;1, F90&lt;5), "Near", IF(AND(F90&gt;=5, F90&lt;15), "Far", "Very Far"))</f>
        <v>Far</v>
      </c>
      <c r="F90">
        <v>12</v>
      </c>
      <c r="G90" t="s">
        <v>57</v>
      </c>
      <c r="H90">
        <v>4</v>
      </c>
      <c r="I90">
        <v>1</v>
      </c>
      <c r="J90" t="s">
        <v>53</v>
      </c>
      <c r="K90">
        <v>2</v>
      </c>
      <c r="L90" t="s">
        <v>36</v>
      </c>
      <c r="M90" s="18">
        <v>8126</v>
      </c>
      <c r="N90">
        <v>1</v>
      </c>
      <c r="O90" t="s">
        <v>40</v>
      </c>
      <c r="P90">
        <v>15</v>
      </c>
      <c r="Q90">
        <v>3</v>
      </c>
      <c r="R90">
        <v>0</v>
      </c>
      <c r="S90">
        <v>1</v>
      </c>
      <c r="T90">
        <v>0</v>
      </c>
      <c r="U90">
        <v>1</v>
      </c>
      <c r="V90">
        <v>0</v>
      </c>
      <c r="W90">
        <v>0</v>
      </c>
      <c r="X90" t="s">
        <v>64</v>
      </c>
      <c r="Y90" s="1" t="d">
        <v>2020-05-19</v>
      </c>
      <c r="Z90" t="s">
        <v>38</v>
      </c>
      <c r="AA90" t="s">
        <v>45</v>
      </c>
      <c r="AB90">
        <v>1</v>
      </c>
      <c r="AC90">
        <v>1</v>
      </c>
      <c r="AD90" t="s">
        <v>31</v>
      </c>
      <c r="AE90" t="s">
        <v>46</v>
      </c>
      <c r="AF90" t="s">
        <v>47</v>
      </c>
    </row>
    <row r="91" spans="1:32" x14ac:dyDescent="0.3">
      <c r="A91">
        <v>35</v>
      </c>
      <c r="B91" t="s">
        <v>40</v>
      </c>
      <c r="C91" t="s">
        <v>32</v>
      </c>
      <c r="D91" t="s">
        <v>33</v>
      </c>
      <c r="E91" t="str">
        <f>IF(AND(Table1_1[[#This Row],[DistanceFromHomein numbers]]&gt;1, F91&lt;5), "Near", IF(AND(F91&gt;=5, F91&lt;15), "Far", "Very Far"))</f>
        <v>Far</v>
      </c>
      <c r="F91">
        <v>9</v>
      </c>
      <c r="G91" t="s">
        <v>34</v>
      </c>
      <c r="H91">
        <v>2</v>
      </c>
      <c r="I91">
        <v>2</v>
      </c>
      <c r="J91" t="s">
        <v>68</v>
      </c>
      <c r="K91">
        <v>2</v>
      </c>
      <c r="L91" t="s">
        <v>36</v>
      </c>
      <c r="M91" s="18">
        <v>10848</v>
      </c>
      <c r="N91">
        <v>9</v>
      </c>
      <c r="O91" t="s">
        <v>40</v>
      </c>
      <c r="P91">
        <v>19</v>
      </c>
      <c r="Q91">
        <v>3</v>
      </c>
      <c r="R91">
        <v>0</v>
      </c>
      <c r="S91">
        <v>10</v>
      </c>
      <c r="T91">
        <v>5</v>
      </c>
      <c r="U91">
        <v>1</v>
      </c>
      <c r="V91">
        <v>0</v>
      </c>
      <c r="W91">
        <v>0</v>
      </c>
      <c r="X91" t="s">
        <v>50</v>
      </c>
      <c r="Y91" s="1" t="d">
        <v>2020-04-12</v>
      </c>
      <c r="Z91" t="s">
        <v>44</v>
      </c>
      <c r="AA91" t="s">
        <v>39</v>
      </c>
      <c r="AB91">
        <v>1</v>
      </c>
      <c r="AC91">
        <v>2</v>
      </c>
      <c r="AD91" t="s">
        <v>40</v>
      </c>
      <c r="AE91" t="s">
        <v>41</v>
      </c>
      <c r="AF91" t="s">
        <v>56</v>
      </c>
    </row>
    <row r="92" spans="1:32" x14ac:dyDescent="0.3">
      <c r="A92">
        <v>30</v>
      </c>
      <c r="B92" t="s">
        <v>40</v>
      </c>
      <c r="C92" t="s">
        <v>32</v>
      </c>
      <c r="D92" t="s">
        <v>52</v>
      </c>
      <c r="E92" t="str">
        <f>IF(AND(Table1_1[[#This Row],[DistanceFromHomein numbers]]&gt;1, F92&lt;5), "Near", IF(AND(F92&gt;=5, F92&lt;15), "Far", "Very Far"))</f>
        <v>Near</v>
      </c>
      <c r="F92">
        <v>2</v>
      </c>
      <c r="G92" t="s">
        <v>34</v>
      </c>
      <c r="H92">
        <v>3</v>
      </c>
      <c r="I92">
        <v>1</v>
      </c>
      <c r="J92" t="s">
        <v>53</v>
      </c>
      <c r="K92">
        <v>2</v>
      </c>
      <c r="L92" t="s">
        <v>49</v>
      </c>
      <c r="M92" s="18">
        <v>6393</v>
      </c>
      <c r="N92">
        <v>1</v>
      </c>
      <c r="O92" t="s">
        <v>40</v>
      </c>
      <c r="P92">
        <v>18</v>
      </c>
      <c r="Q92">
        <v>3</v>
      </c>
      <c r="R92">
        <v>1</v>
      </c>
      <c r="S92">
        <v>1</v>
      </c>
      <c r="T92">
        <v>3</v>
      </c>
      <c r="U92">
        <v>1</v>
      </c>
      <c r="V92">
        <v>0</v>
      </c>
      <c r="W92">
        <v>0</v>
      </c>
      <c r="X92" t="s">
        <v>55</v>
      </c>
      <c r="Y92" s="1" t="d">
        <v>2020-02-10</v>
      </c>
      <c r="Z92" t="s">
        <v>51</v>
      </c>
      <c r="AA92" t="s">
        <v>45</v>
      </c>
      <c r="AB92">
        <v>4</v>
      </c>
      <c r="AC92">
        <v>2</v>
      </c>
      <c r="AD92" t="s">
        <v>40</v>
      </c>
      <c r="AE92" t="s">
        <v>41</v>
      </c>
      <c r="AF92" t="s">
        <v>56</v>
      </c>
    </row>
    <row r="93" spans="1:32" x14ac:dyDescent="0.3">
      <c r="A93">
        <v>30</v>
      </c>
      <c r="B93" t="s">
        <v>31</v>
      </c>
      <c r="C93" t="s">
        <v>60</v>
      </c>
      <c r="D93" t="s">
        <v>33</v>
      </c>
      <c r="E93" t="str">
        <f>IF(AND(Table1_1[[#This Row],[DistanceFromHomein numbers]]&gt;1, F93&lt;5), "Near", IF(AND(F93&gt;=5, F93&lt;15), "Far", "Very Far"))</f>
        <v>Near</v>
      </c>
      <c r="F93">
        <v>4</v>
      </c>
      <c r="G93" t="s">
        <v>34</v>
      </c>
      <c r="H93">
        <v>3</v>
      </c>
      <c r="I93">
        <v>1</v>
      </c>
      <c r="J93" t="s">
        <v>43</v>
      </c>
      <c r="K93">
        <v>4</v>
      </c>
      <c r="L93" t="s">
        <v>36</v>
      </c>
      <c r="M93" s="18">
        <v>3671</v>
      </c>
      <c r="N93">
        <v>9</v>
      </c>
      <c r="O93" t="s">
        <v>31</v>
      </c>
      <c r="P93">
        <v>23</v>
      </c>
      <c r="Q93">
        <v>4</v>
      </c>
      <c r="R93">
        <v>0</v>
      </c>
      <c r="S93">
        <v>3</v>
      </c>
      <c r="T93">
        <v>4</v>
      </c>
      <c r="U93">
        <v>1</v>
      </c>
      <c r="V93">
        <v>0</v>
      </c>
      <c r="W93">
        <v>0</v>
      </c>
      <c r="X93" t="s">
        <v>64</v>
      </c>
      <c r="Y93" s="1" t="d">
        <v>2020-02-07</v>
      </c>
      <c r="Z93" t="s">
        <v>44</v>
      </c>
      <c r="AA93" t="s">
        <v>45</v>
      </c>
      <c r="AB93">
        <v>4</v>
      </c>
      <c r="AC93">
        <v>1</v>
      </c>
      <c r="AD93" t="s">
        <v>31</v>
      </c>
      <c r="AE93" t="s">
        <v>41</v>
      </c>
      <c r="AF93" t="s">
        <v>56</v>
      </c>
    </row>
    <row r="94" spans="1:32" x14ac:dyDescent="0.3">
      <c r="A94">
        <v>37</v>
      </c>
      <c r="B94" t="s">
        <v>40</v>
      </c>
      <c r="C94" t="s">
        <v>32</v>
      </c>
      <c r="D94" t="s">
        <v>33</v>
      </c>
      <c r="E94" t="str">
        <f>IF(AND(Table1_1[[#This Row],[DistanceFromHomein numbers]]&gt;1, F94&lt;5), "Near", IF(AND(F94&gt;=5, F94&lt;15), "Far", "Very Far"))</f>
        <v>Far</v>
      </c>
      <c r="F94">
        <v>10</v>
      </c>
      <c r="G94" t="s">
        <v>34</v>
      </c>
      <c r="H94">
        <v>3</v>
      </c>
      <c r="I94">
        <v>2</v>
      </c>
      <c r="J94" t="s">
        <v>66</v>
      </c>
      <c r="K94">
        <v>2</v>
      </c>
      <c r="L94" t="s">
        <v>36</v>
      </c>
      <c r="M94" s="18">
        <v>2886</v>
      </c>
      <c r="N94">
        <v>2</v>
      </c>
      <c r="O94" t="s">
        <v>31</v>
      </c>
      <c r="P94">
        <v>12</v>
      </c>
      <c r="Q94">
        <v>3</v>
      </c>
      <c r="R94">
        <v>0</v>
      </c>
      <c r="S94">
        <v>18</v>
      </c>
      <c r="T94">
        <v>2</v>
      </c>
      <c r="U94">
        <v>1</v>
      </c>
      <c r="V94">
        <v>0</v>
      </c>
      <c r="W94">
        <v>1</v>
      </c>
      <c r="X94" t="s">
        <v>37</v>
      </c>
      <c r="Y94" s="1" t="d">
        <v>2020-05-12</v>
      </c>
      <c r="Z94" t="s">
        <v>44</v>
      </c>
      <c r="AA94" t="s">
        <v>39</v>
      </c>
      <c r="AB94">
        <v>3</v>
      </c>
      <c r="AC94">
        <v>3</v>
      </c>
      <c r="AD94" t="s">
        <v>40</v>
      </c>
      <c r="AE94" t="s">
        <v>41</v>
      </c>
      <c r="AF94" t="s">
        <v>56</v>
      </c>
    </row>
    <row r="95" spans="1:32" x14ac:dyDescent="0.3">
      <c r="A95">
        <v>40</v>
      </c>
      <c r="B95" t="s">
        <v>40</v>
      </c>
      <c r="C95" t="s">
        <v>32</v>
      </c>
      <c r="D95" t="s">
        <v>33</v>
      </c>
      <c r="E95" t="str">
        <f>IF(AND(Table1_1[[#This Row],[DistanceFromHomein numbers]]&gt;1, F95&lt;5), "Near", IF(AND(F95&gt;=5, F95&lt;15), "Far", "Very Far"))</f>
        <v>Near</v>
      </c>
      <c r="F95">
        <v>2</v>
      </c>
      <c r="G95" t="s">
        <v>57</v>
      </c>
      <c r="H95">
        <v>2</v>
      </c>
      <c r="I95">
        <v>2</v>
      </c>
      <c r="J95" t="s">
        <v>35</v>
      </c>
      <c r="K95">
        <v>3</v>
      </c>
      <c r="L95" t="s">
        <v>49</v>
      </c>
      <c r="M95" s="18">
        <v>5536</v>
      </c>
      <c r="N95">
        <v>6</v>
      </c>
      <c r="O95" t="s">
        <v>40</v>
      </c>
      <c r="P95">
        <v>22</v>
      </c>
      <c r="Q95">
        <v>4</v>
      </c>
      <c r="R95">
        <v>1</v>
      </c>
      <c r="S95">
        <v>20</v>
      </c>
      <c r="T95">
        <v>3</v>
      </c>
      <c r="U95">
        <v>1</v>
      </c>
      <c r="V95">
        <v>0</v>
      </c>
      <c r="W95">
        <v>0</v>
      </c>
      <c r="X95" t="s">
        <v>37</v>
      </c>
      <c r="Y95" s="1" t="d">
        <v>2020-03-02</v>
      </c>
      <c r="Z95" t="s">
        <v>38</v>
      </c>
      <c r="AA95" t="s">
        <v>45</v>
      </c>
      <c r="AB95">
        <v>5</v>
      </c>
      <c r="AC95">
        <v>1</v>
      </c>
      <c r="AD95" t="s">
        <v>40</v>
      </c>
      <c r="AE95" t="s">
        <v>46</v>
      </c>
      <c r="AF95" t="s">
        <v>42</v>
      </c>
    </row>
    <row r="96" spans="1:32" x14ac:dyDescent="0.3">
      <c r="A96">
        <v>38</v>
      </c>
      <c r="B96" t="s">
        <v>40</v>
      </c>
      <c r="C96" t="s">
        <v>60</v>
      </c>
      <c r="D96" t="s">
        <v>33</v>
      </c>
      <c r="E96" t="str">
        <f>IF(AND(Table1_1[[#This Row],[DistanceFromHomein numbers]]&gt;1, F96&lt;5), "Near", IF(AND(F96&gt;=5, F96&lt;15), "Far", "Very Far"))</f>
        <v>Near</v>
      </c>
      <c r="F96">
        <v>2</v>
      </c>
      <c r="G96" t="s">
        <v>34</v>
      </c>
      <c r="H96">
        <v>3</v>
      </c>
      <c r="I96">
        <v>1</v>
      </c>
      <c r="J96" t="s">
        <v>35</v>
      </c>
      <c r="K96">
        <v>4</v>
      </c>
      <c r="L96" t="s">
        <v>49</v>
      </c>
      <c r="M96" s="18">
        <v>7759</v>
      </c>
      <c r="N96">
        <v>1</v>
      </c>
      <c r="O96" t="s">
        <v>31</v>
      </c>
      <c r="P96">
        <v>23</v>
      </c>
      <c r="Q96">
        <v>4</v>
      </c>
      <c r="R96">
        <v>1</v>
      </c>
      <c r="S96">
        <v>1</v>
      </c>
      <c r="T96">
        <v>3</v>
      </c>
      <c r="U96">
        <v>1</v>
      </c>
      <c r="V96">
        <v>0</v>
      </c>
      <c r="W96">
        <v>0</v>
      </c>
      <c r="X96" t="s">
        <v>64</v>
      </c>
      <c r="Y96" s="1" t="d">
        <v>2020-04-21</v>
      </c>
      <c r="Z96" t="s">
        <v>38</v>
      </c>
      <c r="AA96" t="s">
        <v>45</v>
      </c>
      <c r="AB96">
        <v>5</v>
      </c>
      <c r="AC96">
        <v>2</v>
      </c>
      <c r="AD96" t="s">
        <v>40</v>
      </c>
      <c r="AE96" t="s">
        <v>46</v>
      </c>
      <c r="AF96" t="s">
        <v>56</v>
      </c>
    </row>
    <row r="97" spans="1:32" x14ac:dyDescent="0.3">
      <c r="A97">
        <v>19</v>
      </c>
      <c r="B97" t="s">
        <v>31</v>
      </c>
      <c r="C97" t="s">
        <v>32</v>
      </c>
      <c r="D97" t="s">
        <v>69</v>
      </c>
      <c r="E97" t="str">
        <f>IF(AND(Table1_1[[#This Row],[DistanceFromHomein numbers]]&gt;1, F97&lt;5), "Near", IF(AND(F97&gt;=5, F97&lt;15), "Far", "Very Far"))</f>
        <v>Near</v>
      </c>
      <c r="F97">
        <v>2</v>
      </c>
      <c r="G97" t="s">
        <v>34</v>
      </c>
      <c r="H97">
        <v>2</v>
      </c>
      <c r="I97">
        <v>1</v>
      </c>
      <c r="J97" t="s">
        <v>69</v>
      </c>
      <c r="K97">
        <v>4</v>
      </c>
      <c r="L97" t="s">
        <v>36</v>
      </c>
      <c r="M97" s="18">
        <v>9428</v>
      </c>
      <c r="N97">
        <v>1</v>
      </c>
      <c r="O97" t="s">
        <v>40</v>
      </c>
      <c r="P97">
        <v>12</v>
      </c>
      <c r="Q97">
        <v>3</v>
      </c>
      <c r="R97">
        <v>0</v>
      </c>
      <c r="S97">
        <v>1</v>
      </c>
      <c r="T97">
        <v>3</v>
      </c>
      <c r="U97">
        <v>1</v>
      </c>
      <c r="V97">
        <v>0</v>
      </c>
      <c r="W97">
        <v>0</v>
      </c>
      <c r="X97" t="s">
        <v>50</v>
      </c>
      <c r="Y97" s="1" t="d">
        <v>2020-01-21</v>
      </c>
      <c r="Z97" t="s">
        <v>44</v>
      </c>
      <c r="AA97" t="s">
        <v>45</v>
      </c>
      <c r="AB97">
        <v>0</v>
      </c>
      <c r="AC97">
        <v>0</v>
      </c>
      <c r="AD97" t="s">
        <v>31</v>
      </c>
      <c r="AE97" t="s">
        <v>61</v>
      </c>
      <c r="AF97" t="s">
        <v>56</v>
      </c>
    </row>
    <row r="98" spans="1:32" x14ac:dyDescent="0.3">
      <c r="A98">
        <v>57</v>
      </c>
      <c r="B98" t="s">
        <v>40</v>
      </c>
      <c r="C98" t="s">
        <v>32</v>
      </c>
      <c r="D98" t="s">
        <v>52</v>
      </c>
      <c r="E98" t="str">
        <f>IF(AND(Table1_1[[#This Row],[DistanceFromHomein numbers]]&gt;1, F98&lt;5), "Near", IF(AND(F98&gt;=5, F98&lt;15), "Far", "Very Far"))</f>
        <v>Very Far</v>
      </c>
      <c r="F98">
        <v>29</v>
      </c>
      <c r="G98" t="s">
        <v>34</v>
      </c>
      <c r="H98">
        <v>2</v>
      </c>
      <c r="I98">
        <v>4</v>
      </c>
      <c r="J98" t="s">
        <v>65</v>
      </c>
      <c r="K98">
        <v>4</v>
      </c>
      <c r="L98" t="s">
        <v>54</v>
      </c>
      <c r="M98" s="18">
        <v>3429</v>
      </c>
      <c r="N98">
        <v>3</v>
      </c>
      <c r="O98" t="s">
        <v>40</v>
      </c>
      <c r="P98">
        <v>12</v>
      </c>
      <c r="Q98">
        <v>3</v>
      </c>
      <c r="R98">
        <v>1</v>
      </c>
      <c r="S98">
        <v>32</v>
      </c>
      <c r="T98">
        <v>3</v>
      </c>
      <c r="U98">
        <v>1</v>
      </c>
      <c r="V98">
        <v>0</v>
      </c>
      <c r="W98">
        <v>0</v>
      </c>
      <c r="X98" t="s">
        <v>50</v>
      </c>
      <c r="Y98" s="1" t="d">
        <v>2020-02-22</v>
      </c>
      <c r="Z98" t="s">
        <v>44</v>
      </c>
      <c r="AA98" t="s">
        <v>45</v>
      </c>
      <c r="AB98">
        <v>2</v>
      </c>
      <c r="AC98">
        <v>3</v>
      </c>
      <c r="AD98" t="s">
        <v>40</v>
      </c>
      <c r="AE98" t="s">
        <v>61</v>
      </c>
      <c r="AF98" t="s">
        <v>42</v>
      </c>
    </row>
    <row r="99" spans="1:32" x14ac:dyDescent="0.3">
      <c r="A99">
        <v>54</v>
      </c>
      <c r="B99" t="s">
        <v>40</v>
      </c>
      <c r="C99" t="s">
        <v>32</v>
      </c>
      <c r="D99" t="s">
        <v>33</v>
      </c>
      <c r="E99" t="str">
        <f>IF(AND(Table1_1[[#This Row],[DistanceFromHomein numbers]]&gt;1, F99&lt;5), "Near", IF(AND(F99&gt;=5, F99&lt;15), "Far", "Very Far"))</f>
        <v>Far</v>
      </c>
      <c r="F99">
        <v>8</v>
      </c>
      <c r="G99" t="s">
        <v>57</v>
      </c>
      <c r="H99">
        <v>3</v>
      </c>
      <c r="I99">
        <v>2</v>
      </c>
      <c r="J99" t="s">
        <v>35</v>
      </c>
      <c r="K99">
        <v>3</v>
      </c>
      <c r="L99" t="s">
        <v>36</v>
      </c>
      <c r="M99" s="18">
        <v>2527</v>
      </c>
      <c r="N99">
        <v>7</v>
      </c>
      <c r="O99" t="s">
        <v>40</v>
      </c>
      <c r="P99">
        <v>11</v>
      </c>
      <c r="Q99">
        <v>3</v>
      </c>
      <c r="R99">
        <v>0</v>
      </c>
      <c r="S99">
        <v>19</v>
      </c>
      <c r="T99">
        <v>3</v>
      </c>
      <c r="U99">
        <v>1</v>
      </c>
      <c r="V99">
        <v>0</v>
      </c>
      <c r="W99">
        <v>0</v>
      </c>
      <c r="X99" t="s">
        <v>37</v>
      </c>
      <c r="Y99" s="1" t="d">
        <v>2020-02-17</v>
      </c>
      <c r="Z99" t="s">
        <v>58</v>
      </c>
      <c r="AA99" t="s">
        <v>45</v>
      </c>
      <c r="AB99">
        <v>0</v>
      </c>
      <c r="AC99">
        <v>3</v>
      </c>
      <c r="AD99" t="s">
        <v>40</v>
      </c>
      <c r="AE99" t="s">
        <v>41</v>
      </c>
      <c r="AF99" t="s">
        <v>56</v>
      </c>
    </row>
    <row r="100" spans="1:32" x14ac:dyDescent="0.3">
      <c r="A100">
        <v>31</v>
      </c>
      <c r="B100" t="s">
        <v>31</v>
      </c>
      <c r="C100" t="s">
        <v>60</v>
      </c>
      <c r="D100" t="s">
        <v>33</v>
      </c>
      <c r="E100" t="str">
        <f>IF(AND(Table1_1[[#This Row],[DistanceFromHomein numbers]]&gt;1, F100&lt;5), "Near", IF(AND(F100&gt;=5, F100&lt;15), "Far", "Very Far"))</f>
        <v>Very Far</v>
      </c>
      <c r="F100">
        <v>20</v>
      </c>
      <c r="G100" t="s">
        <v>34</v>
      </c>
      <c r="H100">
        <v>3</v>
      </c>
      <c r="I100">
        <v>3</v>
      </c>
      <c r="J100" t="s">
        <v>68</v>
      </c>
      <c r="K100">
        <v>3</v>
      </c>
      <c r="L100" t="s">
        <v>49</v>
      </c>
      <c r="M100" s="18">
        <v>11695</v>
      </c>
      <c r="N100">
        <v>3</v>
      </c>
      <c r="O100" t="s">
        <v>40</v>
      </c>
      <c r="P100">
        <v>12</v>
      </c>
      <c r="Q100">
        <v>3</v>
      </c>
      <c r="R100">
        <v>0</v>
      </c>
      <c r="S100">
        <v>12</v>
      </c>
      <c r="T100">
        <v>2</v>
      </c>
      <c r="U100">
        <v>1</v>
      </c>
      <c r="V100">
        <v>0</v>
      </c>
      <c r="W100">
        <v>0</v>
      </c>
      <c r="X100" t="s">
        <v>37</v>
      </c>
      <c r="Y100" s="1" t="d">
        <v>2020-04-12</v>
      </c>
      <c r="Z100" t="s">
        <v>38</v>
      </c>
      <c r="AA100" t="s">
        <v>45</v>
      </c>
      <c r="AB100">
        <v>4</v>
      </c>
      <c r="AC100">
        <v>0</v>
      </c>
      <c r="AD100" t="s">
        <v>31</v>
      </c>
      <c r="AE100" t="s">
        <v>59</v>
      </c>
      <c r="AF100" t="s">
        <v>56</v>
      </c>
    </row>
    <row r="101" spans="1:32" x14ac:dyDescent="0.3">
      <c r="A101">
        <v>40</v>
      </c>
      <c r="B101" t="s">
        <v>40</v>
      </c>
      <c r="C101" t="s">
        <v>67</v>
      </c>
      <c r="D101" t="s">
        <v>52</v>
      </c>
      <c r="E101" t="str">
        <f>IF(AND(Table1_1[[#This Row],[DistanceFromHomein numbers]]&gt;1, F101&lt;5), "Near", IF(AND(F101&gt;=5, F101&lt;15), "Far", "Very Far"))</f>
        <v>Very Far</v>
      </c>
      <c r="F101">
        <v>28</v>
      </c>
      <c r="G101" t="s">
        <v>34</v>
      </c>
      <c r="H101">
        <v>1</v>
      </c>
      <c r="I101">
        <v>3</v>
      </c>
      <c r="J101" t="s">
        <v>63</v>
      </c>
      <c r="K101">
        <v>1</v>
      </c>
      <c r="L101" t="s">
        <v>54</v>
      </c>
      <c r="M101" s="18">
        <v>8075</v>
      </c>
      <c r="N101">
        <v>3</v>
      </c>
      <c r="O101" t="s">
        <v>40</v>
      </c>
      <c r="P101">
        <v>15</v>
      </c>
      <c r="Q101">
        <v>3</v>
      </c>
      <c r="R101">
        <v>1</v>
      </c>
      <c r="S101">
        <v>20</v>
      </c>
      <c r="T101">
        <v>2</v>
      </c>
      <c r="U101">
        <v>1</v>
      </c>
      <c r="V101">
        <v>0</v>
      </c>
      <c r="W101">
        <v>1</v>
      </c>
      <c r="X101" t="s">
        <v>55</v>
      </c>
      <c r="Y101" s="1" t="d">
        <v>2020-06-26</v>
      </c>
      <c r="Z101" t="s">
        <v>51</v>
      </c>
      <c r="AA101" t="s">
        <v>45</v>
      </c>
      <c r="AB101">
        <v>3</v>
      </c>
      <c r="AC101">
        <v>3</v>
      </c>
      <c r="AD101" t="s">
        <v>40</v>
      </c>
      <c r="AE101" t="s">
        <v>61</v>
      </c>
      <c r="AF101" t="s">
        <v>56</v>
      </c>
    </row>
    <row r="102" spans="1:32" x14ac:dyDescent="0.3">
      <c r="A102">
        <v>26</v>
      </c>
      <c r="B102" t="s">
        <v>31</v>
      </c>
      <c r="C102" t="s">
        <v>32</v>
      </c>
      <c r="D102" t="s">
        <v>33</v>
      </c>
      <c r="E102" t="str">
        <f>IF(AND(Table1_1[[#This Row],[DistanceFromHomein numbers]]&gt;1, F102&lt;5), "Near", IF(AND(F102&gt;=5, F102&lt;15), "Far", "Very Far"))</f>
        <v>Very Far</v>
      </c>
      <c r="F102">
        <v>24</v>
      </c>
      <c r="G102" t="s">
        <v>34</v>
      </c>
      <c r="H102">
        <v>1</v>
      </c>
      <c r="I102">
        <v>1</v>
      </c>
      <c r="J102" t="s">
        <v>35</v>
      </c>
      <c r="K102">
        <v>4</v>
      </c>
      <c r="L102" t="s">
        <v>36</v>
      </c>
      <c r="M102" s="18">
        <v>5870</v>
      </c>
      <c r="N102">
        <v>1</v>
      </c>
      <c r="O102" t="s">
        <v>31</v>
      </c>
      <c r="P102">
        <v>18</v>
      </c>
      <c r="Q102">
        <v>3</v>
      </c>
      <c r="R102">
        <v>0</v>
      </c>
      <c r="S102">
        <v>1</v>
      </c>
      <c r="T102">
        <v>3</v>
      </c>
      <c r="U102">
        <v>1</v>
      </c>
      <c r="V102">
        <v>0</v>
      </c>
      <c r="W102">
        <v>0</v>
      </c>
      <c r="X102" t="s">
        <v>64</v>
      </c>
      <c r="Y102" s="1" t="d">
        <v>2020-04-30</v>
      </c>
      <c r="Z102" t="s">
        <v>38</v>
      </c>
      <c r="AA102" t="s">
        <v>45</v>
      </c>
      <c r="AB102">
        <v>2</v>
      </c>
      <c r="AC102">
        <v>2</v>
      </c>
      <c r="AD102" t="s">
        <v>40</v>
      </c>
      <c r="AE102" t="s">
        <v>59</v>
      </c>
      <c r="AF102" t="s">
        <v>42</v>
      </c>
    </row>
    <row r="103" spans="1:32" x14ac:dyDescent="0.3">
      <c r="A103">
        <v>38</v>
      </c>
      <c r="B103" t="s">
        <v>40</v>
      </c>
      <c r="C103" t="s">
        <v>32</v>
      </c>
      <c r="D103" t="s">
        <v>33</v>
      </c>
      <c r="E103" t="str">
        <f>IF(AND(Table1_1[[#This Row],[DistanceFromHomein numbers]]&gt;1, F103&lt;5), "Near", IF(AND(F103&gt;=5, F103&lt;15), "Far", "Very Far"))</f>
        <v>Far</v>
      </c>
      <c r="F103">
        <v>10</v>
      </c>
      <c r="G103" t="s">
        <v>57</v>
      </c>
      <c r="H103">
        <v>3</v>
      </c>
      <c r="I103">
        <v>2</v>
      </c>
      <c r="J103" t="s">
        <v>68</v>
      </c>
      <c r="K103">
        <v>3</v>
      </c>
      <c r="L103" t="s">
        <v>49</v>
      </c>
      <c r="M103" s="18">
        <v>13318</v>
      </c>
      <c r="N103">
        <v>3</v>
      </c>
      <c r="O103" t="s">
        <v>40</v>
      </c>
      <c r="P103">
        <v>19</v>
      </c>
      <c r="Q103">
        <v>3</v>
      </c>
      <c r="R103">
        <v>1</v>
      </c>
      <c r="S103">
        <v>18</v>
      </c>
      <c r="T103">
        <v>4</v>
      </c>
      <c r="U103">
        <v>1</v>
      </c>
      <c r="V103">
        <v>0</v>
      </c>
      <c r="W103">
        <v>0</v>
      </c>
      <c r="X103" t="s">
        <v>64</v>
      </c>
      <c r="Y103" s="1" t="d">
        <v>2020-03-04</v>
      </c>
      <c r="Z103" t="s">
        <v>38</v>
      </c>
      <c r="AA103" t="s">
        <v>45</v>
      </c>
      <c r="AB103">
        <v>0</v>
      </c>
      <c r="AC103">
        <v>3</v>
      </c>
      <c r="AD103" t="s">
        <v>40</v>
      </c>
      <c r="AE103" t="s">
        <v>61</v>
      </c>
      <c r="AF103" t="s">
        <v>42</v>
      </c>
    </row>
    <row r="104" spans="1:32" x14ac:dyDescent="0.3">
      <c r="A104">
        <v>24</v>
      </c>
      <c r="B104" t="s">
        <v>40</v>
      </c>
      <c r="C104" t="s">
        <v>32</v>
      </c>
      <c r="D104" t="s">
        <v>33</v>
      </c>
      <c r="E104" t="str">
        <f>IF(AND(Table1_1[[#This Row],[DistanceFromHomein numbers]]&gt;1, F104&lt;5), "Near", IF(AND(F104&gt;=5, F104&lt;15), "Far", "Very Far"))</f>
        <v>Very Far</v>
      </c>
      <c r="F104">
        <v>17</v>
      </c>
      <c r="G104" t="s">
        <v>34</v>
      </c>
      <c r="H104">
        <v>2</v>
      </c>
      <c r="I104">
        <v>1</v>
      </c>
      <c r="J104" t="s">
        <v>35</v>
      </c>
      <c r="K104">
        <v>2</v>
      </c>
      <c r="L104" t="s">
        <v>49</v>
      </c>
      <c r="M104" s="18">
        <v>12604</v>
      </c>
      <c r="N104">
        <v>1</v>
      </c>
      <c r="O104" t="s">
        <v>40</v>
      </c>
      <c r="P104">
        <v>21</v>
      </c>
      <c r="Q104">
        <v>4</v>
      </c>
      <c r="R104">
        <v>1</v>
      </c>
      <c r="S104">
        <v>1</v>
      </c>
      <c r="T104">
        <v>2</v>
      </c>
      <c r="U104">
        <v>1</v>
      </c>
      <c r="V104">
        <v>0</v>
      </c>
      <c r="W104">
        <v>0</v>
      </c>
      <c r="X104" t="s">
        <v>55</v>
      </c>
      <c r="Y104" s="1" t="d">
        <v>2020-02-25</v>
      </c>
      <c r="Z104" t="s">
        <v>44</v>
      </c>
      <c r="AA104" t="s">
        <v>39</v>
      </c>
      <c r="AB104">
        <v>5</v>
      </c>
      <c r="AC104">
        <v>3</v>
      </c>
      <c r="AD104" t="s">
        <v>31</v>
      </c>
      <c r="AE104" t="s">
        <v>59</v>
      </c>
      <c r="AF104" t="s">
        <v>56</v>
      </c>
    </row>
    <row r="105" spans="1:32" x14ac:dyDescent="0.3">
      <c r="A105">
        <v>30</v>
      </c>
      <c r="B105" t="s">
        <v>31</v>
      </c>
      <c r="C105" t="s">
        <v>60</v>
      </c>
      <c r="D105" t="s">
        <v>52</v>
      </c>
      <c r="E105" t="str">
        <f>IF(AND(Table1_1[[#This Row],[DistanceFromHomein numbers]]&gt;1, F105&lt;5), "Near", IF(AND(F105&gt;=5, F105&lt;15), "Far", "Very Far"))</f>
        <v>Far</v>
      </c>
      <c r="F105">
        <v>12</v>
      </c>
      <c r="G105" t="s">
        <v>34</v>
      </c>
      <c r="H105">
        <v>2</v>
      </c>
      <c r="I105">
        <v>1</v>
      </c>
      <c r="J105" t="s">
        <v>53</v>
      </c>
      <c r="K105">
        <v>1</v>
      </c>
      <c r="L105" t="s">
        <v>49</v>
      </c>
      <c r="M105" s="18">
        <v>11865</v>
      </c>
      <c r="N105">
        <v>1</v>
      </c>
      <c r="O105" t="s">
        <v>40</v>
      </c>
      <c r="P105">
        <v>18</v>
      </c>
      <c r="Q105">
        <v>3</v>
      </c>
      <c r="R105">
        <v>1</v>
      </c>
      <c r="S105">
        <v>1</v>
      </c>
      <c r="T105">
        <v>2</v>
      </c>
      <c r="U105">
        <v>1</v>
      </c>
      <c r="V105">
        <v>0</v>
      </c>
      <c r="W105">
        <v>0</v>
      </c>
      <c r="X105" t="s">
        <v>37</v>
      </c>
      <c r="Y105" s="1" t="d">
        <v>2020-01-21</v>
      </c>
      <c r="Z105" t="s">
        <v>38</v>
      </c>
      <c r="AA105" t="s">
        <v>45</v>
      </c>
      <c r="AB105">
        <v>4</v>
      </c>
      <c r="AC105">
        <v>3</v>
      </c>
      <c r="AD105" t="s">
        <v>31</v>
      </c>
      <c r="AE105" t="s">
        <v>41</v>
      </c>
      <c r="AF105" t="s">
        <v>42</v>
      </c>
    </row>
    <row r="106" spans="1:32" x14ac:dyDescent="0.3">
      <c r="A106">
        <v>20</v>
      </c>
      <c r="B106" t="s">
        <v>40</v>
      </c>
      <c r="C106" t="s">
        <v>32</v>
      </c>
      <c r="D106" t="s">
        <v>33</v>
      </c>
      <c r="E106" t="str">
        <f>IF(AND(Table1_1[[#This Row],[DistanceFromHomein numbers]]&gt;1, F106&lt;5), "Near", IF(AND(F106&gt;=5, F106&lt;15), "Far", "Very Far"))</f>
        <v>Very Far</v>
      </c>
      <c r="F106">
        <v>1</v>
      </c>
      <c r="G106" t="s">
        <v>57</v>
      </c>
      <c r="H106">
        <v>2</v>
      </c>
      <c r="I106">
        <v>1</v>
      </c>
      <c r="J106" t="s">
        <v>43</v>
      </c>
      <c r="K106">
        <v>2</v>
      </c>
      <c r="L106" t="s">
        <v>36</v>
      </c>
      <c r="M106" s="18">
        <v>5580</v>
      </c>
      <c r="N106">
        <v>1</v>
      </c>
      <c r="O106" t="s">
        <v>40</v>
      </c>
      <c r="P106">
        <v>13</v>
      </c>
      <c r="Q106">
        <v>3</v>
      </c>
      <c r="R106">
        <v>0</v>
      </c>
      <c r="S106">
        <v>1</v>
      </c>
      <c r="T106">
        <v>0</v>
      </c>
      <c r="U106">
        <v>1</v>
      </c>
      <c r="V106">
        <v>0</v>
      </c>
      <c r="W106">
        <v>0</v>
      </c>
      <c r="X106" t="s">
        <v>64</v>
      </c>
      <c r="Y106" s="1" t="d">
        <v>2020-05-08</v>
      </c>
      <c r="Z106" t="s">
        <v>38</v>
      </c>
      <c r="AA106" t="s">
        <v>45</v>
      </c>
      <c r="AB106">
        <v>0</v>
      </c>
      <c r="AC106">
        <v>2</v>
      </c>
      <c r="AD106" t="s">
        <v>40</v>
      </c>
      <c r="AE106" t="s">
        <v>59</v>
      </c>
      <c r="AF106" t="s">
        <v>47</v>
      </c>
    </row>
    <row r="107" spans="1:32" x14ac:dyDescent="0.3">
      <c r="A107">
        <v>43</v>
      </c>
      <c r="B107" t="s">
        <v>40</v>
      </c>
      <c r="C107" t="s">
        <v>32</v>
      </c>
      <c r="D107" t="s">
        <v>33</v>
      </c>
      <c r="E107" t="str">
        <f>IF(AND(Table1_1[[#This Row],[DistanceFromHomein numbers]]&gt;1, F107&lt;5), "Near", IF(AND(F107&gt;=5, F107&lt;15), "Far", "Very Far"))</f>
        <v>Far</v>
      </c>
      <c r="F107">
        <v>6</v>
      </c>
      <c r="G107" t="s">
        <v>34</v>
      </c>
      <c r="H107">
        <v>2</v>
      </c>
      <c r="I107">
        <v>4</v>
      </c>
      <c r="J107" t="s">
        <v>48</v>
      </c>
      <c r="K107">
        <v>4</v>
      </c>
      <c r="L107" t="s">
        <v>54</v>
      </c>
      <c r="M107" s="18">
        <v>13552</v>
      </c>
      <c r="N107">
        <v>4</v>
      </c>
      <c r="O107" t="s">
        <v>31</v>
      </c>
      <c r="P107">
        <v>14</v>
      </c>
      <c r="Q107">
        <v>3</v>
      </c>
      <c r="R107">
        <v>1</v>
      </c>
      <c r="S107">
        <v>21</v>
      </c>
      <c r="T107">
        <v>3</v>
      </c>
      <c r="U107">
        <v>1</v>
      </c>
      <c r="V107">
        <v>0</v>
      </c>
      <c r="W107">
        <v>0</v>
      </c>
      <c r="X107" t="s">
        <v>64</v>
      </c>
      <c r="Y107" s="1" t="d">
        <v>2020-02-13</v>
      </c>
      <c r="Z107" t="s">
        <v>51</v>
      </c>
      <c r="AA107" t="s">
        <v>45</v>
      </c>
      <c r="AB107">
        <v>4</v>
      </c>
      <c r="AC107">
        <v>3</v>
      </c>
      <c r="AD107" t="s">
        <v>40</v>
      </c>
      <c r="AE107" t="s">
        <v>41</v>
      </c>
      <c r="AF107" t="s">
        <v>42</v>
      </c>
    </row>
    <row r="108" spans="1:32" x14ac:dyDescent="0.3">
      <c r="A108">
        <v>30</v>
      </c>
      <c r="B108" t="s">
        <v>40</v>
      </c>
      <c r="C108" t="s">
        <v>60</v>
      </c>
      <c r="D108" t="s">
        <v>33</v>
      </c>
      <c r="E108" t="str">
        <f>IF(AND(Table1_1[[#This Row],[DistanceFromHomein numbers]]&gt;1, F108&lt;5), "Near", IF(AND(F108&gt;=5, F108&lt;15), "Far", "Very Far"))</f>
        <v>Near</v>
      </c>
      <c r="F108">
        <v>3</v>
      </c>
      <c r="G108" t="s">
        <v>57</v>
      </c>
      <c r="H108">
        <v>3</v>
      </c>
      <c r="I108">
        <v>1</v>
      </c>
      <c r="J108" t="s">
        <v>43</v>
      </c>
      <c r="K108">
        <v>3</v>
      </c>
      <c r="L108" t="s">
        <v>54</v>
      </c>
      <c r="M108" s="18">
        <v>3232</v>
      </c>
      <c r="N108">
        <v>1</v>
      </c>
      <c r="O108" t="s">
        <v>40</v>
      </c>
      <c r="P108">
        <v>20</v>
      </c>
      <c r="Q108">
        <v>4</v>
      </c>
      <c r="R108">
        <v>1</v>
      </c>
      <c r="S108">
        <v>1</v>
      </c>
      <c r="T108">
        <v>2</v>
      </c>
      <c r="U108">
        <v>1</v>
      </c>
      <c r="V108">
        <v>0</v>
      </c>
      <c r="W108">
        <v>0</v>
      </c>
      <c r="X108" t="s">
        <v>37</v>
      </c>
      <c r="Y108" s="1" t="d">
        <v>2020-05-28</v>
      </c>
      <c r="Z108" t="s">
        <v>62</v>
      </c>
      <c r="AA108" t="s">
        <v>45</v>
      </c>
      <c r="AB108">
        <v>4</v>
      </c>
      <c r="AC108">
        <v>0</v>
      </c>
      <c r="AD108" t="s">
        <v>31</v>
      </c>
      <c r="AE108" t="s">
        <v>61</v>
      </c>
      <c r="AF108" t="s">
        <v>56</v>
      </c>
    </row>
    <row r="109" spans="1:32" x14ac:dyDescent="0.3">
      <c r="A109">
        <v>45</v>
      </c>
      <c r="B109" t="s">
        <v>31</v>
      </c>
      <c r="C109" t="s">
        <v>60</v>
      </c>
      <c r="D109" t="s">
        <v>52</v>
      </c>
      <c r="E109" t="str">
        <f>IF(AND(Table1_1[[#This Row],[DistanceFromHomein numbers]]&gt;1, F109&lt;5), "Near", IF(AND(F109&gt;=5, F109&lt;15), "Far", "Very Far"))</f>
        <v>Very Far</v>
      </c>
      <c r="F109">
        <v>26</v>
      </c>
      <c r="G109" t="s">
        <v>57</v>
      </c>
      <c r="H109">
        <v>3</v>
      </c>
      <c r="I109">
        <v>2</v>
      </c>
      <c r="J109" t="s">
        <v>63</v>
      </c>
      <c r="K109">
        <v>1</v>
      </c>
      <c r="L109" t="s">
        <v>49</v>
      </c>
      <c r="M109" s="18">
        <v>12005</v>
      </c>
      <c r="N109">
        <v>2</v>
      </c>
      <c r="O109" t="s">
        <v>40</v>
      </c>
      <c r="P109">
        <v>14</v>
      </c>
      <c r="Q109">
        <v>3</v>
      </c>
      <c r="R109">
        <v>2</v>
      </c>
      <c r="S109">
        <v>5</v>
      </c>
      <c r="T109">
        <v>4</v>
      </c>
      <c r="U109">
        <v>1</v>
      </c>
      <c r="V109">
        <v>0</v>
      </c>
      <c r="W109">
        <v>0</v>
      </c>
      <c r="X109" t="s">
        <v>50</v>
      </c>
      <c r="Y109" s="1" t="d">
        <v>2020-01-30</v>
      </c>
      <c r="Z109" t="s">
        <v>51</v>
      </c>
      <c r="AA109" t="s">
        <v>39</v>
      </c>
      <c r="AB109">
        <v>0</v>
      </c>
      <c r="AC109">
        <v>3</v>
      </c>
      <c r="AD109" t="s">
        <v>31</v>
      </c>
      <c r="AE109" t="s">
        <v>59</v>
      </c>
      <c r="AF109" t="s">
        <v>42</v>
      </c>
    </row>
    <row r="110" spans="1:32" x14ac:dyDescent="0.3">
      <c r="A110">
        <v>20</v>
      </c>
      <c r="B110" t="s">
        <v>31</v>
      </c>
      <c r="C110" t="s">
        <v>32</v>
      </c>
      <c r="D110" t="s">
        <v>33</v>
      </c>
      <c r="E110" t="str">
        <f>IF(AND(Table1_1[[#This Row],[DistanceFromHomein numbers]]&gt;1, F110&lt;5), "Near", IF(AND(F110&gt;=5, F110&lt;15), "Far", "Very Far"))</f>
        <v>Far</v>
      </c>
      <c r="F110">
        <v>10</v>
      </c>
      <c r="G110" t="s">
        <v>34</v>
      </c>
      <c r="H110">
        <v>3</v>
      </c>
      <c r="I110">
        <v>1</v>
      </c>
      <c r="J110" t="s">
        <v>43</v>
      </c>
      <c r="K110">
        <v>3</v>
      </c>
      <c r="L110" t="s">
        <v>36</v>
      </c>
      <c r="M110" s="18">
        <v>6609</v>
      </c>
      <c r="N110">
        <v>1</v>
      </c>
      <c r="O110" t="s">
        <v>31</v>
      </c>
      <c r="P110">
        <v>11</v>
      </c>
      <c r="Q110">
        <v>3</v>
      </c>
      <c r="R110">
        <v>0</v>
      </c>
      <c r="S110">
        <v>1</v>
      </c>
      <c r="T110">
        <v>5</v>
      </c>
      <c r="U110">
        <v>1</v>
      </c>
      <c r="V110">
        <v>1</v>
      </c>
      <c r="W110">
        <v>1</v>
      </c>
      <c r="X110" t="s">
        <v>37</v>
      </c>
      <c r="Y110" s="1" t="d">
        <v>2020-06-09</v>
      </c>
      <c r="Z110" t="s">
        <v>38</v>
      </c>
      <c r="AA110" t="s">
        <v>39</v>
      </c>
      <c r="AB110">
        <v>1</v>
      </c>
      <c r="AC110">
        <v>3</v>
      </c>
      <c r="AD110" t="s">
        <v>40</v>
      </c>
      <c r="AE110" t="s">
        <v>59</v>
      </c>
      <c r="AF110" t="s">
        <v>56</v>
      </c>
    </row>
    <row r="111" spans="1:32" x14ac:dyDescent="0.3">
      <c r="A111">
        <v>35</v>
      </c>
      <c r="B111" t="s">
        <v>40</v>
      </c>
      <c r="C111" t="s">
        <v>67</v>
      </c>
      <c r="D111" t="s">
        <v>33</v>
      </c>
      <c r="E111" t="str">
        <f>IF(AND(Table1_1[[#This Row],[DistanceFromHomein numbers]]&gt;1, F111&lt;5), "Near", IF(AND(F111&gt;=5, F111&lt;15), "Far", "Very Far"))</f>
        <v>Near</v>
      </c>
      <c r="F111">
        <v>3</v>
      </c>
      <c r="G111" t="s">
        <v>34</v>
      </c>
      <c r="H111">
        <v>2</v>
      </c>
      <c r="I111">
        <v>1</v>
      </c>
      <c r="J111" t="s">
        <v>35</v>
      </c>
      <c r="K111">
        <v>3</v>
      </c>
      <c r="L111" t="s">
        <v>49</v>
      </c>
      <c r="M111" s="18">
        <v>2751</v>
      </c>
      <c r="N111">
        <v>1</v>
      </c>
      <c r="O111" t="s">
        <v>40</v>
      </c>
      <c r="P111">
        <v>18</v>
      </c>
      <c r="Q111">
        <v>3</v>
      </c>
      <c r="R111">
        <v>2</v>
      </c>
      <c r="S111">
        <v>1</v>
      </c>
      <c r="T111">
        <v>3</v>
      </c>
      <c r="U111">
        <v>1</v>
      </c>
      <c r="V111">
        <v>0</v>
      </c>
      <c r="W111">
        <v>0</v>
      </c>
      <c r="X111" t="s">
        <v>37</v>
      </c>
      <c r="Y111" s="1" t="d">
        <v>2020-05-24</v>
      </c>
      <c r="Z111" t="s">
        <v>38</v>
      </c>
      <c r="AA111" t="s">
        <v>45</v>
      </c>
      <c r="AB111">
        <v>0</v>
      </c>
      <c r="AC111">
        <v>1</v>
      </c>
      <c r="AD111" t="s">
        <v>31</v>
      </c>
      <c r="AE111" t="s">
        <v>41</v>
      </c>
      <c r="AF111" t="s">
        <v>56</v>
      </c>
    </row>
    <row r="112" spans="1:32" x14ac:dyDescent="0.3">
      <c r="A112">
        <v>37</v>
      </c>
      <c r="B112" t="s">
        <v>40</v>
      </c>
      <c r="C112" t="s">
        <v>32</v>
      </c>
      <c r="D112" t="s">
        <v>33</v>
      </c>
      <c r="E112" t="str">
        <f>IF(AND(Table1_1[[#This Row],[DistanceFromHomein numbers]]&gt;1, F112&lt;5), "Near", IF(AND(F112&gt;=5, F112&lt;15), "Far", "Very Far"))</f>
        <v>Far</v>
      </c>
      <c r="F112">
        <v>10</v>
      </c>
      <c r="G112" t="s">
        <v>34</v>
      </c>
      <c r="H112">
        <v>4</v>
      </c>
      <c r="I112">
        <v>1</v>
      </c>
      <c r="J112" t="s">
        <v>43</v>
      </c>
      <c r="K112">
        <v>4</v>
      </c>
      <c r="L112" t="s">
        <v>36</v>
      </c>
      <c r="M112" s="18">
        <v>11740</v>
      </c>
      <c r="N112">
        <v>3</v>
      </c>
      <c r="O112" t="s">
        <v>40</v>
      </c>
      <c r="P112">
        <v>17</v>
      </c>
      <c r="Q112">
        <v>3</v>
      </c>
      <c r="R112">
        <v>0</v>
      </c>
      <c r="S112">
        <v>4</v>
      </c>
      <c r="T112">
        <v>2</v>
      </c>
      <c r="U112">
        <v>1</v>
      </c>
      <c r="V112">
        <v>0</v>
      </c>
      <c r="W112">
        <v>0</v>
      </c>
      <c r="X112" t="s">
        <v>37</v>
      </c>
      <c r="Y112" s="1" t="d">
        <v>2020-04-04</v>
      </c>
      <c r="Z112" t="s">
        <v>44</v>
      </c>
      <c r="AA112" t="s">
        <v>45</v>
      </c>
      <c r="AB112">
        <v>5</v>
      </c>
      <c r="AC112">
        <v>3</v>
      </c>
      <c r="AD112" t="s">
        <v>31</v>
      </c>
      <c r="AE112" t="s">
        <v>46</v>
      </c>
      <c r="AF112" t="s">
        <v>56</v>
      </c>
    </row>
    <row r="113" spans="1:32" x14ac:dyDescent="0.3">
      <c r="A113">
        <v>38</v>
      </c>
      <c r="B113" t="s">
        <v>40</v>
      </c>
      <c r="C113" t="s">
        <v>32</v>
      </c>
      <c r="D113" t="s">
        <v>33</v>
      </c>
      <c r="E113" t="str">
        <f>IF(AND(Table1_1[[#This Row],[DistanceFromHomein numbers]]&gt;1, F113&lt;5), "Near", IF(AND(F113&gt;=5, F113&lt;15), "Far", "Very Far"))</f>
        <v>Very Far</v>
      </c>
      <c r="F113">
        <v>1</v>
      </c>
      <c r="G113" t="s">
        <v>57</v>
      </c>
      <c r="H113">
        <v>3</v>
      </c>
      <c r="I113">
        <v>3</v>
      </c>
      <c r="J113" t="s">
        <v>66</v>
      </c>
      <c r="K113">
        <v>3</v>
      </c>
      <c r="L113" t="s">
        <v>36</v>
      </c>
      <c r="M113" s="18">
        <v>5273</v>
      </c>
      <c r="N113">
        <v>4</v>
      </c>
      <c r="O113" t="s">
        <v>31</v>
      </c>
      <c r="P113">
        <v>14</v>
      </c>
      <c r="Q113">
        <v>3</v>
      </c>
      <c r="R113">
        <v>0</v>
      </c>
      <c r="S113">
        <v>10</v>
      </c>
      <c r="T113">
        <v>4</v>
      </c>
      <c r="U113">
        <v>1</v>
      </c>
      <c r="V113">
        <v>0</v>
      </c>
      <c r="W113">
        <v>0</v>
      </c>
      <c r="X113" t="s">
        <v>50</v>
      </c>
      <c r="Y113" s="1" t="d">
        <v>2020-06-12</v>
      </c>
      <c r="Z113" t="s">
        <v>58</v>
      </c>
      <c r="AA113" t="s">
        <v>39</v>
      </c>
      <c r="AB113">
        <v>4</v>
      </c>
      <c r="AC113">
        <v>2</v>
      </c>
      <c r="AD113" t="s">
        <v>40</v>
      </c>
      <c r="AE113" t="s">
        <v>41</v>
      </c>
      <c r="AF113" t="s">
        <v>42</v>
      </c>
    </row>
    <row r="114" spans="1:32" x14ac:dyDescent="0.3">
      <c r="A114">
        <v>29</v>
      </c>
      <c r="B114" t="s">
        <v>40</v>
      </c>
      <c r="C114" t="s">
        <v>32</v>
      </c>
      <c r="D114" t="s">
        <v>52</v>
      </c>
      <c r="E114" t="str">
        <f>IF(AND(Table1_1[[#This Row],[DistanceFromHomein numbers]]&gt;1, F114&lt;5), "Near", IF(AND(F114&gt;=5, F114&lt;15), "Far", "Very Far"))</f>
        <v>Far</v>
      </c>
      <c r="F114">
        <v>10</v>
      </c>
      <c r="G114" t="s">
        <v>34</v>
      </c>
      <c r="H114">
        <v>3</v>
      </c>
      <c r="I114">
        <v>1</v>
      </c>
      <c r="J114" t="s">
        <v>53</v>
      </c>
      <c r="K114">
        <v>3</v>
      </c>
      <c r="L114" t="s">
        <v>36</v>
      </c>
      <c r="M114" s="18">
        <v>7550</v>
      </c>
      <c r="N114">
        <v>1</v>
      </c>
      <c r="O114" t="s">
        <v>40</v>
      </c>
      <c r="P114">
        <v>11</v>
      </c>
      <c r="Q114">
        <v>3</v>
      </c>
      <c r="R114">
        <v>0</v>
      </c>
      <c r="S114">
        <v>1</v>
      </c>
      <c r="T114">
        <v>6</v>
      </c>
      <c r="U114">
        <v>1</v>
      </c>
      <c r="V114">
        <v>0</v>
      </c>
      <c r="W114">
        <v>0</v>
      </c>
      <c r="X114" t="s">
        <v>64</v>
      </c>
      <c r="Y114" s="1" t="d">
        <v>2020-04-14</v>
      </c>
      <c r="Z114" t="s">
        <v>38</v>
      </c>
      <c r="AA114" t="s">
        <v>45</v>
      </c>
      <c r="AB114">
        <v>5</v>
      </c>
      <c r="AC114">
        <v>2</v>
      </c>
      <c r="AD114" t="s">
        <v>40</v>
      </c>
      <c r="AE114" t="s">
        <v>41</v>
      </c>
      <c r="AF114" t="s">
        <v>42</v>
      </c>
    </row>
    <row r="115" spans="1:32" x14ac:dyDescent="0.3">
      <c r="A115">
        <v>35</v>
      </c>
      <c r="B115" t="s">
        <v>40</v>
      </c>
      <c r="C115" t="s">
        <v>67</v>
      </c>
      <c r="D115" t="s">
        <v>33</v>
      </c>
      <c r="E115" t="str">
        <f>IF(AND(Table1_1[[#This Row],[DistanceFromHomein numbers]]&gt;1, F115&lt;5), "Near", IF(AND(F115&gt;=5, F115&lt;15), "Far", "Very Far"))</f>
        <v>Near</v>
      </c>
      <c r="F115">
        <v>2</v>
      </c>
      <c r="G115" t="s">
        <v>57</v>
      </c>
      <c r="H115">
        <v>3</v>
      </c>
      <c r="I115">
        <v>2</v>
      </c>
      <c r="J115" t="s">
        <v>68</v>
      </c>
      <c r="K115">
        <v>1</v>
      </c>
      <c r="L115" t="s">
        <v>54</v>
      </c>
      <c r="M115" s="18">
        <v>5221</v>
      </c>
      <c r="N115">
        <v>2</v>
      </c>
      <c r="O115" t="s">
        <v>40</v>
      </c>
      <c r="P115">
        <v>11</v>
      </c>
      <c r="Q115">
        <v>3</v>
      </c>
      <c r="R115">
        <v>1</v>
      </c>
      <c r="S115">
        <v>16</v>
      </c>
      <c r="T115">
        <v>2</v>
      </c>
      <c r="U115">
        <v>1</v>
      </c>
      <c r="V115">
        <v>0</v>
      </c>
      <c r="W115">
        <v>0</v>
      </c>
      <c r="X115" t="s">
        <v>50</v>
      </c>
      <c r="Y115" s="1" t="d">
        <v>2020-06-30</v>
      </c>
      <c r="Z115" t="s">
        <v>44</v>
      </c>
      <c r="AA115" t="s">
        <v>45</v>
      </c>
      <c r="AB115">
        <v>0</v>
      </c>
      <c r="AC115">
        <v>0</v>
      </c>
      <c r="AD115" t="s">
        <v>40</v>
      </c>
      <c r="AE115" t="s">
        <v>61</v>
      </c>
      <c r="AF115" t="s">
        <v>47</v>
      </c>
    </row>
    <row r="116" spans="1:32" x14ac:dyDescent="0.3">
      <c r="A116">
        <v>38</v>
      </c>
      <c r="B116" t="s">
        <v>40</v>
      </c>
      <c r="C116" t="s">
        <v>32</v>
      </c>
      <c r="D116" t="s">
        <v>33</v>
      </c>
      <c r="E116" t="str">
        <f>IF(AND(Table1_1[[#This Row],[DistanceFromHomein numbers]]&gt;1, F116&lt;5), "Near", IF(AND(F116&gt;=5, F116&lt;15), "Far", "Very Far"))</f>
        <v>Near</v>
      </c>
      <c r="F116">
        <v>2</v>
      </c>
      <c r="G116" t="s">
        <v>34</v>
      </c>
      <c r="H116">
        <v>3</v>
      </c>
      <c r="I116">
        <v>1</v>
      </c>
      <c r="J116" t="s">
        <v>43</v>
      </c>
      <c r="K116">
        <v>3</v>
      </c>
      <c r="L116" t="s">
        <v>49</v>
      </c>
      <c r="M116" s="18">
        <v>8840</v>
      </c>
      <c r="N116">
        <v>6</v>
      </c>
      <c r="O116" t="s">
        <v>31</v>
      </c>
      <c r="P116">
        <v>13</v>
      </c>
      <c r="Q116">
        <v>3</v>
      </c>
      <c r="R116">
        <v>1</v>
      </c>
      <c r="S116">
        <v>6</v>
      </c>
      <c r="T116">
        <v>0</v>
      </c>
      <c r="U116">
        <v>1</v>
      </c>
      <c r="V116">
        <v>0</v>
      </c>
      <c r="W116">
        <v>1</v>
      </c>
      <c r="X116" t="s">
        <v>50</v>
      </c>
      <c r="Y116" s="1" t="d">
        <v>2020-04-04</v>
      </c>
      <c r="Z116" t="s">
        <v>58</v>
      </c>
      <c r="AA116" t="s">
        <v>39</v>
      </c>
      <c r="AB116">
        <v>1</v>
      </c>
      <c r="AC116">
        <v>0</v>
      </c>
      <c r="AD116" t="s">
        <v>40</v>
      </c>
      <c r="AE116" t="s">
        <v>61</v>
      </c>
      <c r="AF116" t="s">
        <v>56</v>
      </c>
    </row>
    <row r="117" spans="1:32" x14ac:dyDescent="0.3">
      <c r="A117">
        <v>24</v>
      </c>
      <c r="B117" t="s">
        <v>40</v>
      </c>
      <c r="C117" t="s">
        <v>67</v>
      </c>
      <c r="D117" t="s">
        <v>33</v>
      </c>
      <c r="E117" t="str">
        <f>IF(AND(Table1_1[[#This Row],[DistanceFromHomein numbers]]&gt;1, F117&lt;5), "Near", IF(AND(F117&gt;=5, F117&lt;15), "Far", "Very Far"))</f>
        <v>Far</v>
      </c>
      <c r="F117">
        <v>9</v>
      </c>
      <c r="G117" t="s">
        <v>34</v>
      </c>
      <c r="H117">
        <v>2</v>
      </c>
      <c r="I117">
        <v>1</v>
      </c>
      <c r="J117" t="s">
        <v>35</v>
      </c>
      <c r="K117">
        <v>2</v>
      </c>
      <c r="L117" t="s">
        <v>54</v>
      </c>
      <c r="M117" s="18">
        <v>2656</v>
      </c>
      <c r="N117">
        <v>1</v>
      </c>
      <c r="O117" t="s">
        <v>40</v>
      </c>
      <c r="P117">
        <v>11</v>
      </c>
      <c r="Q117">
        <v>3</v>
      </c>
      <c r="R117">
        <v>3</v>
      </c>
      <c r="S117">
        <v>1</v>
      </c>
      <c r="T117">
        <v>4</v>
      </c>
      <c r="U117">
        <v>1</v>
      </c>
      <c r="V117">
        <v>0</v>
      </c>
      <c r="W117">
        <v>0</v>
      </c>
      <c r="X117" t="s">
        <v>37</v>
      </c>
      <c r="Y117" s="1" t="d">
        <v>2020-06-10</v>
      </c>
      <c r="Z117" t="s">
        <v>62</v>
      </c>
      <c r="AA117" t="s">
        <v>39</v>
      </c>
      <c r="AB117">
        <v>3</v>
      </c>
      <c r="AC117">
        <v>2</v>
      </c>
      <c r="AD117" t="s">
        <v>40</v>
      </c>
      <c r="AE117" t="s">
        <v>41</v>
      </c>
      <c r="AF117" t="s">
        <v>47</v>
      </c>
    </row>
    <row r="118" spans="1:32" x14ac:dyDescent="0.3">
      <c r="A118">
        <v>29</v>
      </c>
      <c r="B118" t="s">
        <v>31</v>
      </c>
      <c r="C118" t="s">
        <v>32</v>
      </c>
      <c r="D118" t="s">
        <v>33</v>
      </c>
      <c r="E118" t="str">
        <f>IF(AND(Table1_1[[#This Row],[DistanceFromHomein numbers]]&gt;1, F118&lt;5), "Near", IF(AND(F118&gt;=5, F118&lt;15), "Far", "Very Far"))</f>
        <v>Very Far</v>
      </c>
      <c r="F118">
        <v>1</v>
      </c>
      <c r="G118" t="s">
        <v>57</v>
      </c>
      <c r="H118">
        <v>2</v>
      </c>
      <c r="I118">
        <v>1</v>
      </c>
      <c r="J118" t="s">
        <v>35</v>
      </c>
      <c r="K118">
        <v>1</v>
      </c>
      <c r="L118" t="s">
        <v>49</v>
      </c>
      <c r="M118" s="18">
        <v>13216</v>
      </c>
      <c r="N118">
        <v>1</v>
      </c>
      <c r="O118" t="s">
        <v>31</v>
      </c>
      <c r="P118">
        <v>11</v>
      </c>
      <c r="Q118">
        <v>3</v>
      </c>
      <c r="R118">
        <v>1</v>
      </c>
      <c r="S118">
        <v>1</v>
      </c>
      <c r="T118">
        <v>1</v>
      </c>
      <c r="U118">
        <v>1</v>
      </c>
      <c r="V118">
        <v>0</v>
      </c>
      <c r="W118">
        <v>0</v>
      </c>
      <c r="X118" t="s">
        <v>50</v>
      </c>
      <c r="Y118" s="1" t="d">
        <v>2020-04-13</v>
      </c>
      <c r="Z118" t="s">
        <v>38</v>
      </c>
      <c r="AA118" t="s">
        <v>39</v>
      </c>
      <c r="AB118">
        <v>3</v>
      </c>
      <c r="AC118">
        <v>1</v>
      </c>
      <c r="AD118" t="s">
        <v>40</v>
      </c>
      <c r="AE118" t="s">
        <v>61</v>
      </c>
      <c r="AF118" t="s">
        <v>47</v>
      </c>
    </row>
    <row r="119" spans="1:32" x14ac:dyDescent="0.3">
      <c r="A119">
        <v>40</v>
      </c>
      <c r="B119" t="s">
        <v>40</v>
      </c>
      <c r="C119" t="s">
        <v>60</v>
      </c>
      <c r="D119" t="s">
        <v>33</v>
      </c>
      <c r="E119" t="str">
        <f>IF(AND(Table1_1[[#This Row],[DistanceFromHomein numbers]]&gt;1, F119&lt;5), "Near", IF(AND(F119&gt;=5, F119&lt;15), "Far", "Very Far"))</f>
        <v>Very Far</v>
      </c>
      <c r="F119">
        <v>16</v>
      </c>
      <c r="G119" t="s">
        <v>34</v>
      </c>
      <c r="H119">
        <v>2</v>
      </c>
      <c r="I119">
        <v>2</v>
      </c>
      <c r="J119" t="s">
        <v>35</v>
      </c>
      <c r="K119">
        <v>3</v>
      </c>
      <c r="L119" t="s">
        <v>36</v>
      </c>
      <c r="M119" s="18">
        <v>6532</v>
      </c>
      <c r="N119">
        <v>6</v>
      </c>
      <c r="O119" t="s">
        <v>40</v>
      </c>
      <c r="P119">
        <v>14</v>
      </c>
      <c r="Q119">
        <v>3</v>
      </c>
      <c r="R119">
        <v>0</v>
      </c>
      <c r="S119">
        <v>10</v>
      </c>
      <c r="T119">
        <v>6</v>
      </c>
      <c r="U119">
        <v>1</v>
      </c>
      <c r="V119">
        <v>0</v>
      </c>
      <c r="W119">
        <v>0</v>
      </c>
      <c r="X119" t="s">
        <v>64</v>
      </c>
      <c r="Y119" s="1" t="d">
        <v>2020-01-26</v>
      </c>
      <c r="Z119" t="s">
        <v>51</v>
      </c>
      <c r="AA119" t="s">
        <v>39</v>
      </c>
      <c r="AB119">
        <v>2</v>
      </c>
      <c r="AC119">
        <v>2</v>
      </c>
      <c r="AD119" t="s">
        <v>31</v>
      </c>
      <c r="AE119" t="s">
        <v>46</v>
      </c>
      <c r="AF119" t="s">
        <v>47</v>
      </c>
    </row>
    <row r="120" spans="1:32" x14ac:dyDescent="0.3">
      <c r="A120">
        <v>45</v>
      </c>
      <c r="B120" t="s">
        <v>40</v>
      </c>
      <c r="C120" t="s">
        <v>32</v>
      </c>
      <c r="D120" t="s">
        <v>33</v>
      </c>
      <c r="E120" t="str">
        <f>IF(AND(Table1_1[[#This Row],[DistanceFromHomein numbers]]&gt;1, F120&lt;5), "Near", IF(AND(F120&gt;=5, F120&lt;15), "Far", "Very Far"))</f>
        <v>Near</v>
      </c>
      <c r="F120">
        <v>2</v>
      </c>
      <c r="G120" t="s">
        <v>57</v>
      </c>
      <c r="H120">
        <v>2</v>
      </c>
      <c r="I120">
        <v>1</v>
      </c>
      <c r="J120" t="s">
        <v>43</v>
      </c>
      <c r="K120">
        <v>3</v>
      </c>
      <c r="L120" t="s">
        <v>36</v>
      </c>
      <c r="M120" s="18">
        <v>11939</v>
      </c>
      <c r="N120">
        <v>1</v>
      </c>
      <c r="O120" t="s">
        <v>40</v>
      </c>
      <c r="P120">
        <v>14</v>
      </c>
      <c r="Q120">
        <v>3</v>
      </c>
      <c r="R120">
        <v>0</v>
      </c>
      <c r="S120">
        <v>1</v>
      </c>
      <c r="T120">
        <v>3</v>
      </c>
      <c r="U120">
        <v>1</v>
      </c>
      <c r="V120">
        <v>0</v>
      </c>
      <c r="W120">
        <v>0</v>
      </c>
      <c r="X120" t="s">
        <v>50</v>
      </c>
      <c r="Y120" s="1" t="d">
        <v>2020-06-04</v>
      </c>
      <c r="Z120" t="s">
        <v>51</v>
      </c>
      <c r="AA120" t="s">
        <v>39</v>
      </c>
      <c r="AB120">
        <v>4</v>
      </c>
      <c r="AC120">
        <v>3</v>
      </c>
      <c r="AD120" t="s">
        <v>31</v>
      </c>
      <c r="AE120" t="s">
        <v>61</v>
      </c>
      <c r="AF120" t="s">
        <v>42</v>
      </c>
    </row>
    <row r="121" spans="1:32" x14ac:dyDescent="0.3">
      <c r="A121">
        <v>37</v>
      </c>
      <c r="B121" t="s">
        <v>40</v>
      </c>
      <c r="C121" t="s">
        <v>32</v>
      </c>
      <c r="D121" t="s">
        <v>52</v>
      </c>
      <c r="E121" t="str">
        <f>IF(AND(Table1_1[[#This Row],[DistanceFromHomein numbers]]&gt;1, F121&lt;5), "Near", IF(AND(F121&gt;=5, F121&lt;15), "Far", "Very Far"))</f>
        <v>Very Far</v>
      </c>
      <c r="F121">
        <v>16</v>
      </c>
      <c r="G121" t="s">
        <v>34</v>
      </c>
      <c r="H121">
        <v>2</v>
      </c>
      <c r="I121">
        <v>2</v>
      </c>
      <c r="J121" t="s">
        <v>63</v>
      </c>
      <c r="K121">
        <v>3</v>
      </c>
      <c r="L121" t="s">
        <v>54</v>
      </c>
      <c r="M121" s="18">
        <v>4594</v>
      </c>
      <c r="N121">
        <v>4</v>
      </c>
      <c r="O121" t="s">
        <v>40</v>
      </c>
      <c r="P121">
        <v>19</v>
      </c>
      <c r="Q121">
        <v>3</v>
      </c>
      <c r="R121">
        <v>2</v>
      </c>
      <c r="S121">
        <v>9</v>
      </c>
      <c r="T121">
        <v>2</v>
      </c>
      <c r="U121">
        <v>1</v>
      </c>
      <c r="V121">
        <v>0</v>
      </c>
      <c r="W121">
        <v>0</v>
      </c>
      <c r="X121" t="s">
        <v>64</v>
      </c>
      <c r="Y121" s="1" t="d">
        <v>2020-01-08</v>
      </c>
      <c r="Z121" t="s">
        <v>44</v>
      </c>
      <c r="AA121" t="s">
        <v>39</v>
      </c>
      <c r="AB121">
        <v>0</v>
      </c>
      <c r="AC121">
        <v>0</v>
      </c>
      <c r="AD121" t="s">
        <v>40</v>
      </c>
      <c r="AE121" t="s">
        <v>61</v>
      </c>
      <c r="AF121" t="s">
        <v>47</v>
      </c>
    </row>
    <row r="122" spans="1:32" x14ac:dyDescent="0.3">
      <c r="A122">
        <v>32</v>
      </c>
      <c r="B122" t="s">
        <v>31</v>
      </c>
      <c r="C122" t="s">
        <v>32</v>
      </c>
      <c r="D122" t="s">
        <v>33</v>
      </c>
      <c r="E122" t="str">
        <f>IF(AND(Table1_1[[#This Row],[DistanceFromHomein numbers]]&gt;1, F122&lt;5), "Near", IF(AND(F122&gt;=5, F122&lt;15), "Far", "Very Far"))</f>
        <v>Very Far</v>
      </c>
      <c r="F122">
        <v>25</v>
      </c>
      <c r="G122" t="s">
        <v>34</v>
      </c>
      <c r="H122">
        <v>3</v>
      </c>
      <c r="I122">
        <v>1</v>
      </c>
      <c r="J122" t="s">
        <v>35</v>
      </c>
      <c r="K122">
        <v>4</v>
      </c>
      <c r="L122" t="s">
        <v>36</v>
      </c>
      <c r="M122" s="18">
        <v>3304</v>
      </c>
      <c r="N122">
        <v>1</v>
      </c>
      <c r="O122" t="s">
        <v>31</v>
      </c>
      <c r="P122">
        <v>24</v>
      </c>
      <c r="Q122">
        <v>4</v>
      </c>
      <c r="R122">
        <v>0</v>
      </c>
      <c r="S122">
        <v>1</v>
      </c>
      <c r="T122">
        <v>2</v>
      </c>
      <c r="U122">
        <v>1</v>
      </c>
      <c r="V122">
        <v>0</v>
      </c>
      <c r="W122">
        <v>1</v>
      </c>
      <c r="X122" t="s">
        <v>64</v>
      </c>
      <c r="Y122" s="1" t="d">
        <v>2020-04-30</v>
      </c>
      <c r="Z122" t="s">
        <v>44</v>
      </c>
      <c r="AA122" t="s">
        <v>45</v>
      </c>
      <c r="AB122">
        <v>2</v>
      </c>
      <c r="AC122">
        <v>1</v>
      </c>
      <c r="AD122" t="s">
        <v>31</v>
      </c>
      <c r="AE122" t="s">
        <v>59</v>
      </c>
      <c r="AF122" t="s">
        <v>47</v>
      </c>
    </row>
    <row r="123" spans="1:32" x14ac:dyDescent="0.3">
      <c r="A123">
        <v>58</v>
      </c>
      <c r="B123" t="s">
        <v>31</v>
      </c>
      <c r="C123" t="s">
        <v>60</v>
      </c>
      <c r="D123" t="s">
        <v>33</v>
      </c>
      <c r="E123" t="str">
        <f>IF(AND(Table1_1[[#This Row],[DistanceFromHomein numbers]]&gt;1, F123&lt;5), "Near", IF(AND(F123&gt;=5, F123&lt;15), "Far", "Very Far"))</f>
        <v>Near</v>
      </c>
      <c r="F123">
        <v>2</v>
      </c>
      <c r="G123" t="s">
        <v>34</v>
      </c>
      <c r="H123">
        <v>2</v>
      </c>
      <c r="I123">
        <v>1</v>
      </c>
      <c r="J123" t="s">
        <v>35</v>
      </c>
      <c r="K123">
        <v>4</v>
      </c>
      <c r="L123" t="s">
        <v>54</v>
      </c>
      <c r="M123" s="18">
        <v>13794</v>
      </c>
      <c r="N123">
        <v>9</v>
      </c>
      <c r="O123" t="s">
        <v>31</v>
      </c>
      <c r="P123">
        <v>14</v>
      </c>
      <c r="Q123">
        <v>3</v>
      </c>
      <c r="R123">
        <v>1</v>
      </c>
      <c r="S123">
        <v>3</v>
      </c>
      <c r="T123">
        <v>3</v>
      </c>
      <c r="U123">
        <v>1</v>
      </c>
      <c r="V123">
        <v>0</v>
      </c>
      <c r="W123">
        <v>0</v>
      </c>
      <c r="X123" t="s">
        <v>55</v>
      </c>
      <c r="Y123" s="1" t="d">
        <v>2020-06-08</v>
      </c>
      <c r="Z123" t="s">
        <v>58</v>
      </c>
      <c r="AA123" t="s">
        <v>39</v>
      </c>
      <c r="AB123">
        <v>0</v>
      </c>
      <c r="AC123">
        <v>2</v>
      </c>
      <c r="AD123" t="s">
        <v>31</v>
      </c>
      <c r="AE123" t="s">
        <v>46</v>
      </c>
      <c r="AF123" t="s">
        <v>42</v>
      </c>
    </row>
    <row r="124" spans="1:32" x14ac:dyDescent="0.3">
      <c r="A124">
        <v>43</v>
      </c>
      <c r="B124" t="s">
        <v>40</v>
      </c>
      <c r="C124" t="s">
        <v>32</v>
      </c>
      <c r="D124" t="s">
        <v>33</v>
      </c>
      <c r="E124" t="str">
        <f>IF(AND(Table1_1[[#This Row],[DistanceFromHomein numbers]]&gt;1, F124&lt;5), "Near", IF(AND(F124&gt;=5, F124&lt;15), "Far", "Very Far"))</f>
        <v>Far</v>
      </c>
      <c r="F124">
        <v>8</v>
      </c>
      <c r="G124" t="s">
        <v>57</v>
      </c>
      <c r="H124">
        <v>3</v>
      </c>
      <c r="I124">
        <v>2</v>
      </c>
      <c r="J124" t="s">
        <v>66</v>
      </c>
      <c r="K124">
        <v>2</v>
      </c>
      <c r="L124" t="s">
        <v>54</v>
      </c>
      <c r="M124" s="18">
        <v>6426</v>
      </c>
      <c r="N124">
        <v>4</v>
      </c>
      <c r="O124" t="s">
        <v>40</v>
      </c>
      <c r="P124">
        <v>21</v>
      </c>
      <c r="Q124">
        <v>4</v>
      </c>
      <c r="R124">
        <v>1</v>
      </c>
      <c r="S124">
        <v>4</v>
      </c>
      <c r="T124">
        <v>2</v>
      </c>
      <c r="U124">
        <v>1</v>
      </c>
      <c r="V124">
        <v>0</v>
      </c>
      <c r="W124">
        <v>0</v>
      </c>
      <c r="X124" t="s">
        <v>50</v>
      </c>
      <c r="Y124" s="1" t="d">
        <v>2020-02-02</v>
      </c>
      <c r="Z124" t="s">
        <v>58</v>
      </c>
      <c r="AA124" t="s">
        <v>39</v>
      </c>
      <c r="AB124">
        <v>3</v>
      </c>
      <c r="AC124">
        <v>3</v>
      </c>
      <c r="AD124" t="s">
        <v>40</v>
      </c>
      <c r="AE124" t="s">
        <v>59</v>
      </c>
      <c r="AF124" t="s">
        <v>56</v>
      </c>
    </row>
    <row r="125" spans="1:32" x14ac:dyDescent="0.3">
      <c r="A125">
        <v>21</v>
      </c>
      <c r="B125" t="s">
        <v>31</v>
      </c>
      <c r="C125" t="s">
        <v>32</v>
      </c>
      <c r="D125" t="s">
        <v>33</v>
      </c>
      <c r="E125" t="str">
        <f>IF(AND(Table1_1[[#This Row],[DistanceFromHomein numbers]]&gt;1, F125&lt;5), "Near", IF(AND(F125&gt;=5, F125&lt;15), "Far", "Very Far"))</f>
        <v>Very Far</v>
      </c>
      <c r="F125">
        <v>18</v>
      </c>
      <c r="G125" t="s">
        <v>57</v>
      </c>
      <c r="H125">
        <v>3</v>
      </c>
      <c r="I125">
        <v>1</v>
      </c>
      <c r="J125" t="s">
        <v>43</v>
      </c>
      <c r="K125">
        <v>4</v>
      </c>
      <c r="L125" t="s">
        <v>36</v>
      </c>
      <c r="M125" s="18">
        <v>11904</v>
      </c>
      <c r="N125">
        <v>1</v>
      </c>
      <c r="O125" t="s">
        <v>40</v>
      </c>
      <c r="P125">
        <v>19</v>
      </c>
      <c r="Q125">
        <v>3</v>
      </c>
      <c r="R125">
        <v>0</v>
      </c>
      <c r="S125">
        <v>1</v>
      </c>
      <c r="T125">
        <v>3</v>
      </c>
      <c r="U125">
        <v>1</v>
      </c>
      <c r="V125">
        <v>0</v>
      </c>
      <c r="W125">
        <v>0</v>
      </c>
      <c r="X125" t="s">
        <v>50</v>
      </c>
      <c r="Y125" s="1" t="d">
        <v>2020-06-08</v>
      </c>
      <c r="Z125" t="s">
        <v>62</v>
      </c>
      <c r="AA125" t="s">
        <v>45</v>
      </c>
      <c r="AB125">
        <v>4</v>
      </c>
      <c r="AC125">
        <v>0</v>
      </c>
      <c r="AD125" t="s">
        <v>40</v>
      </c>
      <c r="AE125" t="s">
        <v>61</v>
      </c>
      <c r="AF125" t="s">
        <v>47</v>
      </c>
    </row>
    <row r="126" spans="1:32" x14ac:dyDescent="0.3">
      <c r="A126">
        <v>27</v>
      </c>
      <c r="B126" t="s">
        <v>40</v>
      </c>
      <c r="C126" t="s">
        <v>32</v>
      </c>
      <c r="D126" t="s">
        <v>33</v>
      </c>
      <c r="E126" t="str">
        <f>IF(AND(Table1_1[[#This Row],[DistanceFromHomein numbers]]&gt;1, F126&lt;5), "Near", IF(AND(F126&gt;=5, F126&lt;15), "Far", "Very Far"))</f>
        <v>Near</v>
      </c>
      <c r="F126">
        <v>4</v>
      </c>
      <c r="G126" t="s">
        <v>57</v>
      </c>
      <c r="H126">
        <v>3</v>
      </c>
      <c r="I126">
        <v>1</v>
      </c>
      <c r="J126" t="s">
        <v>43</v>
      </c>
      <c r="K126">
        <v>3</v>
      </c>
      <c r="L126" t="s">
        <v>36</v>
      </c>
      <c r="M126" s="18">
        <v>9896</v>
      </c>
      <c r="N126">
        <v>1</v>
      </c>
      <c r="O126" t="s">
        <v>40</v>
      </c>
      <c r="P126">
        <v>19</v>
      </c>
      <c r="Q126">
        <v>3</v>
      </c>
      <c r="R126">
        <v>0</v>
      </c>
      <c r="S126">
        <v>1</v>
      </c>
      <c r="T126">
        <v>2</v>
      </c>
      <c r="U126">
        <v>1</v>
      </c>
      <c r="V126">
        <v>0</v>
      </c>
      <c r="W126">
        <v>0</v>
      </c>
      <c r="X126" t="s">
        <v>64</v>
      </c>
      <c r="Y126" s="1" t="d">
        <v>2020-04-26</v>
      </c>
      <c r="Z126" t="s">
        <v>58</v>
      </c>
      <c r="AA126" t="s">
        <v>39</v>
      </c>
      <c r="AB126">
        <v>4</v>
      </c>
      <c r="AC126">
        <v>3</v>
      </c>
      <c r="AD126" t="s">
        <v>31</v>
      </c>
      <c r="AE126" t="s">
        <v>59</v>
      </c>
      <c r="AF126" t="s">
        <v>56</v>
      </c>
    </row>
    <row r="127" spans="1:32" x14ac:dyDescent="0.3">
      <c r="A127">
        <v>34</v>
      </c>
      <c r="B127" t="s">
        <v>40</v>
      </c>
      <c r="C127" t="s">
        <v>32</v>
      </c>
      <c r="D127" t="s">
        <v>33</v>
      </c>
      <c r="E127" t="str">
        <f>IF(AND(Table1_1[[#This Row],[DistanceFromHomein numbers]]&gt;1, F127&lt;5), "Near", IF(AND(F127&gt;=5, F127&lt;15), "Far", "Very Far"))</f>
        <v>Far</v>
      </c>
      <c r="F127">
        <v>10</v>
      </c>
      <c r="G127" t="s">
        <v>34</v>
      </c>
      <c r="H127">
        <v>3</v>
      </c>
      <c r="I127">
        <v>1</v>
      </c>
      <c r="J127" t="s">
        <v>35</v>
      </c>
      <c r="K127">
        <v>2</v>
      </c>
      <c r="L127" t="s">
        <v>54</v>
      </c>
      <c r="M127" s="18">
        <v>7978</v>
      </c>
      <c r="N127">
        <v>1</v>
      </c>
      <c r="O127" t="s">
        <v>40</v>
      </c>
      <c r="P127">
        <v>14</v>
      </c>
      <c r="Q127">
        <v>3</v>
      </c>
      <c r="R127">
        <v>2</v>
      </c>
      <c r="S127">
        <v>1</v>
      </c>
      <c r="T127">
        <v>3</v>
      </c>
      <c r="U127">
        <v>1</v>
      </c>
      <c r="V127">
        <v>1</v>
      </c>
      <c r="W127">
        <v>0</v>
      </c>
      <c r="X127" t="s">
        <v>64</v>
      </c>
      <c r="Y127" s="1" t="d">
        <v>2020-06-26</v>
      </c>
      <c r="Z127" t="s">
        <v>51</v>
      </c>
      <c r="AA127" t="s">
        <v>45</v>
      </c>
      <c r="AB127">
        <v>4</v>
      </c>
      <c r="AC127">
        <v>1</v>
      </c>
      <c r="AD127" t="s">
        <v>40</v>
      </c>
      <c r="AE127" t="s">
        <v>61</v>
      </c>
      <c r="AF127" t="s">
        <v>56</v>
      </c>
    </row>
    <row r="128" spans="1:32" x14ac:dyDescent="0.3">
      <c r="A128">
        <v>25</v>
      </c>
      <c r="B128" t="s">
        <v>31</v>
      </c>
      <c r="C128" t="s">
        <v>32</v>
      </c>
      <c r="D128" t="s">
        <v>52</v>
      </c>
      <c r="E128" t="str">
        <f>IF(AND(Table1_1[[#This Row],[DistanceFromHomein numbers]]&gt;1, F128&lt;5), "Near", IF(AND(F128&gt;=5, F128&lt;15), "Far", "Very Far"))</f>
        <v>Very Far</v>
      </c>
      <c r="F128">
        <v>19</v>
      </c>
      <c r="G128" t="s">
        <v>34</v>
      </c>
      <c r="H128">
        <v>2</v>
      </c>
      <c r="I128">
        <v>1</v>
      </c>
      <c r="J128" t="s">
        <v>53</v>
      </c>
      <c r="K128">
        <v>2</v>
      </c>
      <c r="L128" t="s">
        <v>49</v>
      </c>
      <c r="M128" s="18">
        <v>11488</v>
      </c>
      <c r="N128">
        <v>1</v>
      </c>
      <c r="O128" t="s">
        <v>31</v>
      </c>
      <c r="P128">
        <v>18</v>
      </c>
      <c r="Q128">
        <v>3</v>
      </c>
      <c r="R128">
        <v>3</v>
      </c>
      <c r="S128">
        <v>1</v>
      </c>
      <c r="T128">
        <v>2</v>
      </c>
      <c r="U128">
        <v>1</v>
      </c>
      <c r="V128">
        <v>0</v>
      </c>
      <c r="W128">
        <v>0</v>
      </c>
      <c r="X128" t="s">
        <v>50</v>
      </c>
      <c r="Y128" s="1" t="d">
        <v>2020-04-24</v>
      </c>
      <c r="Z128" t="s">
        <v>44</v>
      </c>
      <c r="AA128" t="s">
        <v>45</v>
      </c>
      <c r="AB128">
        <v>5</v>
      </c>
      <c r="AC128">
        <v>3</v>
      </c>
      <c r="AD128" t="s">
        <v>31</v>
      </c>
      <c r="AE128" t="s">
        <v>61</v>
      </c>
      <c r="AF128" t="s">
        <v>56</v>
      </c>
    </row>
    <row r="129" spans="1:32" x14ac:dyDescent="0.3">
      <c r="A129">
        <v>40</v>
      </c>
      <c r="B129" t="s">
        <v>40</v>
      </c>
      <c r="C129" t="s">
        <v>32</v>
      </c>
      <c r="D129" t="s">
        <v>52</v>
      </c>
      <c r="E129" t="str">
        <f>IF(AND(Table1_1[[#This Row],[DistanceFromHomein numbers]]&gt;1, F129&lt;5), "Near", IF(AND(F129&gt;=5, F129&lt;15), "Far", "Very Far"))</f>
        <v>Far</v>
      </c>
      <c r="F129">
        <v>10</v>
      </c>
      <c r="G129" t="s">
        <v>34</v>
      </c>
      <c r="H129">
        <v>2</v>
      </c>
      <c r="I129">
        <v>3</v>
      </c>
      <c r="J129" t="s">
        <v>63</v>
      </c>
      <c r="K129">
        <v>2</v>
      </c>
      <c r="L129" t="s">
        <v>54</v>
      </c>
      <c r="M129" s="18">
        <v>11444</v>
      </c>
      <c r="N129">
        <v>2</v>
      </c>
      <c r="O129" t="s">
        <v>40</v>
      </c>
      <c r="P129">
        <v>12</v>
      </c>
      <c r="Q129">
        <v>3</v>
      </c>
      <c r="R129">
        <v>1</v>
      </c>
      <c r="S129">
        <v>11</v>
      </c>
      <c r="T129">
        <v>2</v>
      </c>
      <c r="U129">
        <v>1</v>
      </c>
      <c r="V129">
        <v>0</v>
      </c>
      <c r="W129">
        <v>0</v>
      </c>
      <c r="X129" t="s">
        <v>50</v>
      </c>
      <c r="Y129" s="1" t="d">
        <v>2020-03-09</v>
      </c>
      <c r="Z129" t="s">
        <v>51</v>
      </c>
      <c r="AA129" t="s">
        <v>39</v>
      </c>
      <c r="AB129">
        <v>4</v>
      </c>
      <c r="AC129">
        <v>2</v>
      </c>
      <c r="AD129" t="s">
        <v>40</v>
      </c>
      <c r="AE129" t="s">
        <v>41</v>
      </c>
      <c r="AF129" t="s">
        <v>56</v>
      </c>
    </row>
    <row r="130" spans="1:32" x14ac:dyDescent="0.3">
      <c r="A130">
        <v>19</v>
      </c>
      <c r="B130" t="s">
        <v>31</v>
      </c>
      <c r="C130" t="s">
        <v>32</v>
      </c>
      <c r="D130" t="s">
        <v>52</v>
      </c>
      <c r="E130" t="str">
        <f>IF(AND(Table1_1[[#This Row],[DistanceFromHomein numbers]]&gt;1, F130&lt;5), "Near", IF(AND(F130&gt;=5, F130&lt;15), "Far", "Very Far"))</f>
        <v>Very Far</v>
      </c>
      <c r="F130">
        <v>21</v>
      </c>
      <c r="G130" t="s">
        <v>34</v>
      </c>
      <c r="H130">
        <v>2</v>
      </c>
      <c r="I130">
        <v>1</v>
      </c>
      <c r="J130" t="s">
        <v>53</v>
      </c>
      <c r="K130">
        <v>2</v>
      </c>
      <c r="L130" t="s">
        <v>36</v>
      </c>
      <c r="M130" s="18">
        <v>13809</v>
      </c>
      <c r="N130">
        <v>1</v>
      </c>
      <c r="O130" t="s">
        <v>31</v>
      </c>
      <c r="P130">
        <v>13</v>
      </c>
      <c r="Q130">
        <v>3</v>
      </c>
      <c r="R130">
        <v>0</v>
      </c>
      <c r="S130">
        <v>1</v>
      </c>
      <c r="T130">
        <v>3</v>
      </c>
      <c r="U130">
        <v>1</v>
      </c>
      <c r="V130">
        <v>0</v>
      </c>
      <c r="W130">
        <v>0</v>
      </c>
      <c r="X130" t="s">
        <v>55</v>
      </c>
      <c r="Y130" s="1" t="d">
        <v>2020-03-07</v>
      </c>
      <c r="Z130" t="s">
        <v>62</v>
      </c>
      <c r="AA130" t="s">
        <v>39</v>
      </c>
      <c r="AB130">
        <v>2</v>
      </c>
      <c r="AC130">
        <v>0</v>
      </c>
      <c r="AD130" t="s">
        <v>40</v>
      </c>
      <c r="AE130" t="s">
        <v>46</v>
      </c>
      <c r="AF130" t="s">
        <v>42</v>
      </c>
    </row>
    <row r="131" spans="1:32" x14ac:dyDescent="0.3">
      <c r="A131">
        <v>20</v>
      </c>
      <c r="B131" t="s">
        <v>31</v>
      </c>
      <c r="C131" t="s">
        <v>32</v>
      </c>
      <c r="D131" t="s">
        <v>33</v>
      </c>
      <c r="E131" t="str">
        <f>IF(AND(Table1_1[[#This Row],[DistanceFromHomein numbers]]&gt;1, F131&lt;5), "Near", IF(AND(F131&gt;=5, F131&lt;15), "Far", "Very Far"))</f>
        <v>Near</v>
      </c>
      <c r="F131">
        <v>4</v>
      </c>
      <c r="G131" t="s">
        <v>34</v>
      </c>
      <c r="H131">
        <v>3</v>
      </c>
      <c r="I131">
        <v>1</v>
      </c>
      <c r="J131" t="s">
        <v>35</v>
      </c>
      <c r="K131">
        <v>1</v>
      </c>
      <c r="L131" t="s">
        <v>36</v>
      </c>
      <c r="M131" s="18">
        <v>2750</v>
      </c>
      <c r="N131">
        <v>1</v>
      </c>
      <c r="O131" t="s">
        <v>40</v>
      </c>
      <c r="P131">
        <v>19</v>
      </c>
      <c r="Q131">
        <v>3</v>
      </c>
      <c r="R131">
        <v>0</v>
      </c>
      <c r="S131">
        <v>1</v>
      </c>
      <c r="T131">
        <v>2</v>
      </c>
      <c r="U131">
        <v>1</v>
      </c>
      <c r="V131">
        <v>0</v>
      </c>
      <c r="W131">
        <v>0</v>
      </c>
      <c r="X131" t="s">
        <v>37</v>
      </c>
      <c r="Y131" s="1" t="d">
        <v>2020-03-27</v>
      </c>
      <c r="Z131" t="s">
        <v>38</v>
      </c>
      <c r="AA131" t="s">
        <v>39</v>
      </c>
      <c r="AB131">
        <v>0</v>
      </c>
      <c r="AC131">
        <v>1</v>
      </c>
      <c r="AD131" t="s">
        <v>31</v>
      </c>
      <c r="AE131" t="s">
        <v>41</v>
      </c>
      <c r="AF131" t="s">
        <v>42</v>
      </c>
    </row>
    <row r="132" spans="1:32" x14ac:dyDescent="0.3">
      <c r="A132">
        <v>40</v>
      </c>
      <c r="B132" t="s">
        <v>40</v>
      </c>
      <c r="C132" t="s">
        <v>60</v>
      </c>
      <c r="D132" t="s">
        <v>33</v>
      </c>
      <c r="E132" t="str">
        <f>IF(AND(Table1_1[[#This Row],[DistanceFromHomein numbers]]&gt;1, F132&lt;5), "Near", IF(AND(F132&gt;=5, F132&lt;15), "Far", "Very Far"))</f>
        <v>Far</v>
      </c>
      <c r="F132">
        <v>9</v>
      </c>
      <c r="G132" t="s">
        <v>34</v>
      </c>
      <c r="H132">
        <v>3</v>
      </c>
      <c r="I132">
        <v>1</v>
      </c>
      <c r="J132" t="s">
        <v>43</v>
      </c>
      <c r="K132">
        <v>2</v>
      </c>
      <c r="L132" t="s">
        <v>54</v>
      </c>
      <c r="M132" s="18">
        <v>4229</v>
      </c>
      <c r="N132">
        <v>8</v>
      </c>
      <c r="O132" t="s">
        <v>31</v>
      </c>
      <c r="P132">
        <v>14</v>
      </c>
      <c r="Q132">
        <v>3</v>
      </c>
      <c r="R132">
        <v>1</v>
      </c>
      <c r="S132">
        <v>3</v>
      </c>
      <c r="T132">
        <v>2</v>
      </c>
      <c r="U132">
        <v>1</v>
      </c>
      <c r="V132">
        <v>0</v>
      </c>
      <c r="W132">
        <v>0</v>
      </c>
      <c r="X132" t="s">
        <v>37</v>
      </c>
      <c r="Y132" s="1" t="d">
        <v>2020-03-07</v>
      </c>
      <c r="Z132" t="s">
        <v>62</v>
      </c>
      <c r="AA132" t="s">
        <v>45</v>
      </c>
      <c r="AB132">
        <v>2</v>
      </c>
      <c r="AC132">
        <v>0</v>
      </c>
      <c r="AD132" t="s">
        <v>40</v>
      </c>
      <c r="AE132" t="s">
        <v>46</v>
      </c>
      <c r="AF132" t="s">
        <v>42</v>
      </c>
    </row>
    <row r="133" spans="1:32" x14ac:dyDescent="0.3">
      <c r="A133">
        <v>58</v>
      </c>
      <c r="B133" t="s">
        <v>31</v>
      </c>
      <c r="C133" t="s">
        <v>32</v>
      </c>
      <c r="D133" t="s">
        <v>33</v>
      </c>
      <c r="E133" t="str">
        <f>IF(AND(Table1_1[[#This Row],[DistanceFromHomein numbers]]&gt;1, F133&lt;5), "Near", IF(AND(F133&gt;=5, F133&lt;15), "Far", "Very Far"))</f>
        <v>Near</v>
      </c>
      <c r="F133">
        <v>2</v>
      </c>
      <c r="G133" t="s">
        <v>34</v>
      </c>
      <c r="H133">
        <v>3</v>
      </c>
      <c r="I133">
        <v>1</v>
      </c>
      <c r="J133" t="s">
        <v>43</v>
      </c>
      <c r="K133">
        <v>3</v>
      </c>
      <c r="L133" t="s">
        <v>36</v>
      </c>
      <c r="M133" s="18">
        <v>6628</v>
      </c>
      <c r="N133">
        <v>4</v>
      </c>
      <c r="O133" t="s">
        <v>40</v>
      </c>
      <c r="P133">
        <v>24</v>
      </c>
      <c r="Q133">
        <v>4</v>
      </c>
      <c r="R133">
        <v>0</v>
      </c>
      <c r="S133">
        <v>7</v>
      </c>
      <c r="T133">
        <v>4</v>
      </c>
      <c r="U133">
        <v>1</v>
      </c>
      <c r="V133">
        <v>0</v>
      </c>
      <c r="W133">
        <v>0</v>
      </c>
      <c r="X133" t="s">
        <v>37</v>
      </c>
      <c r="Y133" s="1" t="d">
        <v>2020-05-03</v>
      </c>
      <c r="Z133" t="s">
        <v>44</v>
      </c>
      <c r="AA133" t="s">
        <v>45</v>
      </c>
      <c r="AB133">
        <v>4</v>
      </c>
      <c r="AC133">
        <v>2</v>
      </c>
      <c r="AD133" t="s">
        <v>31</v>
      </c>
      <c r="AE133" t="s">
        <v>61</v>
      </c>
      <c r="AF133" t="s">
        <v>42</v>
      </c>
    </row>
    <row r="134" spans="1:32" x14ac:dyDescent="0.3">
      <c r="A134">
        <v>40</v>
      </c>
      <c r="B134" t="s">
        <v>31</v>
      </c>
      <c r="C134" t="s">
        <v>67</v>
      </c>
      <c r="D134" t="s">
        <v>52</v>
      </c>
      <c r="E134" t="str">
        <f>IF(AND(Table1_1[[#This Row],[DistanceFromHomein numbers]]&gt;1, F134&lt;5), "Near", IF(AND(F134&gt;=5, F134&lt;15), "Far", "Very Far"))</f>
        <v>Very Far</v>
      </c>
      <c r="F134">
        <v>24</v>
      </c>
      <c r="G134" t="s">
        <v>57</v>
      </c>
      <c r="H134">
        <v>4</v>
      </c>
      <c r="I134">
        <v>4</v>
      </c>
      <c r="J134" t="s">
        <v>63</v>
      </c>
      <c r="K134">
        <v>2</v>
      </c>
      <c r="L134" t="s">
        <v>36</v>
      </c>
      <c r="M134" s="18">
        <v>13576</v>
      </c>
      <c r="N134">
        <v>4</v>
      </c>
      <c r="O134" t="s">
        <v>31</v>
      </c>
      <c r="P134">
        <v>16</v>
      </c>
      <c r="Q134">
        <v>3</v>
      </c>
      <c r="R134">
        <v>0</v>
      </c>
      <c r="S134">
        <v>22</v>
      </c>
      <c r="T134">
        <v>2</v>
      </c>
      <c r="U134">
        <v>1</v>
      </c>
      <c r="V134">
        <v>0</v>
      </c>
      <c r="W134">
        <v>0</v>
      </c>
      <c r="X134" t="s">
        <v>37</v>
      </c>
      <c r="Y134" s="1" t="d">
        <v>2020-06-27</v>
      </c>
      <c r="Z134" t="s">
        <v>51</v>
      </c>
      <c r="AA134" t="s">
        <v>39</v>
      </c>
      <c r="AB134">
        <v>4</v>
      </c>
      <c r="AC134">
        <v>3</v>
      </c>
      <c r="AD134" t="s">
        <v>31</v>
      </c>
      <c r="AE134" t="s">
        <v>46</v>
      </c>
      <c r="AF134" t="s">
        <v>56</v>
      </c>
    </row>
    <row r="135" spans="1:32" x14ac:dyDescent="0.3">
      <c r="A135">
        <v>20</v>
      </c>
      <c r="B135" t="s">
        <v>31</v>
      </c>
      <c r="C135" t="s">
        <v>32</v>
      </c>
      <c r="D135" t="s">
        <v>33</v>
      </c>
      <c r="E135" t="str">
        <f>IF(AND(Table1_1[[#This Row],[DistanceFromHomein numbers]]&gt;1, F135&lt;5), "Near", IF(AND(F135&gt;=5, F135&lt;15), "Far", "Very Far"))</f>
        <v>Far</v>
      </c>
      <c r="F135">
        <v>11</v>
      </c>
      <c r="G135" t="s">
        <v>57</v>
      </c>
      <c r="H135">
        <v>2</v>
      </c>
      <c r="I135">
        <v>1</v>
      </c>
      <c r="J135" t="s">
        <v>43</v>
      </c>
      <c r="K135">
        <v>1</v>
      </c>
      <c r="L135" t="s">
        <v>36</v>
      </c>
      <c r="M135" s="18">
        <v>11049</v>
      </c>
      <c r="N135">
        <v>1</v>
      </c>
      <c r="O135" t="s">
        <v>31</v>
      </c>
      <c r="P135">
        <v>15</v>
      </c>
      <c r="Q135">
        <v>3</v>
      </c>
      <c r="R135">
        <v>0</v>
      </c>
      <c r="S135">
        <v>1</v>
      </c>
      <c r="T135">
        <v>2</v>
      </c>
      <c r="U135">
        <v>1</v>
      </c>
      <c r="V135">
        <v>0</v>
      </c>
      <c r="W135">
        <v>0</v>
      </c>
      <c r="X135" t="s">
        <v>37</v>
      </c>
      <c r="Y135" s="1" t="d">
        <v>2020-01-21</v>
      </c>
      <c r="Z135" t="s">
        <v>58</v>
      </c>
      <c r="AA135" t="s">
        <v>39</v>
      </c>
      <c r="AB135">
        <v>0</v>
      </c>
      <c r="AC135">
        <v>2</v>
      </c>
      <c r="AD135" t="s">
        <v>31</v>
      </c>
      <c r="AE135" t="s">
        <v>59</v>
      </c>
      <c r="AF135" t="s">
        <v>56</v>
      </c>
    </row>
    <row r="136" spans="1:32" x14ac:dyDescent="0.3">
      <c r="A136">
        <v>42</v>
      </c>
      <c r="B136" t="s">
        <v>40</v>
      </c>
      <c r="C136" t="s">
        <v>32</v>
      </c>
      <c r="D136" t="s">
        <v>52</v>
      </c>
      <c r="E136" t="str">
        <f>IF(AND(Table1_1[[#This Row],[DistanceFromHomein numbers]]&gt;1, F136&lt;5), "Near", IF(AND(F136&gt;=5, F136&lt;15), "Far", "Very Far"))</f>
        <v>Far</v>
      </c>
      <c r="F136">
        <v>5</v>
      </c>
      <c r="G136" t="s">
        <v>34</v>
      </c>
      <c r="H136">
        <v>3</v>
      </c>
      <c r="I136">
        <v>5</v>
      </c>
      <c r="J136" t="s">
        <v>65</v>
      </c>
      <c r="K136">
        <v>3</v>
      </c>
      <c r="L136" t="s">
        <v>49</v>
      </c>
      <c r="M136" s="18">
        <v>6123</v>
      </c>
      <c r="N136">
        <v>6</v>
      </c>
      <c r="O136" t="s">
        <v>40</v>
      </c>
      <c r="P136">
        <v>13</v>
      </c>
      <c r="Q136">
        <v>3</v>
      </c>
      <c r="R136">
        <v>0</v>
      </c>
      <c r="S136">
        <v>21</v>
      </c>
      <c r="T136">
        <v>3</v>
      </c>
      <c r="U136">
        <v>1</v>
      </c>
      <c r="V136">
        <v>0</v>
      </c>
      <c r="W136">
        <v>0</v>
      </c>
      <c r="X136" t="s">
        <v>37</v>
      </c>
      <c r="Y136" s="1" t="d">
        <v>2020-05-17</v>
      </c>
      <c r="Z136" t="s">
        <v>62</v>
      </c>
      <c r="AA136" t="s">
        <v>45</v>
      </c>
      <c r="AB136">
        <v>4</v>
      </c>
      <c r="AC136">
        <v>2</v>
      </c>
      <c r="AD136" t="s">
        <v>40</v>
      </c>
      <c r="AE136" t="s">
        <v>41</v>
      </c>
      <c r="AF136" t="s">
        <v>47</v>
      </c>
    </row>
    <row r="137" spans="1:32" x14ac:dyDescent="0.3">
      <c r="A137">
        <v>50</v>
      </c>
      <c r="B137" t="s">
        <v>40</v>
      </c>
      <c r="C137" t="s">
        <v>32</v>
      </c>
      <c r="D137" t="s">
        <v>33</v>
      </c>
      <c r="E137" t="str">
        <f>IF(AND(Table1_1[[#This Row],[DistanceFromHomein numbers]]&gt;1, F137&lt;5), "Near", IF(AND(F137&gt;=5, F137&lt;15), "Far", "Very Far"))</f>
        <v>Far</v>
      </c>
      <c r="F137">
        <v>9</v>
      </c>
      <c r="G137" t="s">
        <v>34</v>
      </c>
      <c r="H137">
        <v>3</v>
      </c>
      <c r="I137">
        <v>1</v>
      </c>
      <c r="J137" t="s">
        <v>35</v>
      </c>
      <c r="K137">
        <v>4</v>
      </c>
      <c r="L137" t="s">
        <v>49</v>
      </c>
      <c r="M137" s="18">
        <v>9331</v>
      </c>
      <c r="N137">
        <v>4</v>
      </c>
      <c r="O137" t="s">
        <v>40</v>
      </c>
      <c r="P137">
        <v>18</v>
      </c>
      <c r="Q137">
        <v>3</v>
      </c>
      <c r="R137">
        <v>0</v>
      </c>
      <c r="S137">
        <v>8</v>
      </c>
      <c r="T137">
        <v>5</v>
      </c>
      <c r="U137">
        <v>1</v>
      </c>
      <c r="V137">
        <v>0</v>
      </c>
      <c r="W137">
        <v>0</v>
      </c>
      <c r="X137" t="s">
        <v>37</v>
      </c>
      <c r="Y137" s="1" t="d">
        <v>2020-06-11</v>
      </c>
      <c r="Z137" t="s">
        <v>38</v>
      </c>
      <c r="AA137" t="s">
        <v>45</v>
      </c>
      <c r="AB137">
        <v>3</v>
      </c>
      <c r="AC137">
        <v>0</v>
      </c>
      <c r="AD137" t="s">
        <v>40</v>
      </c>
      <c r="AE137" t="s">
        <v>61</v>
      </c>
      <c r="AF137" t="s">
        <v>56</v>
      </c>
    </row>
    <row r="138" spans="1:32" x14ac:dyDescent="0.3">
      <c r="A138">
        <v>37</v>
      </c>
      <c r="B138" t="s">
        <v>31</v>
      </c>
      <c r="C138" t="s">
        <v>32</v>
      </c>
      <c r="D138" t="s">
        <v>33</v>
      </c>
      <c r="E138" t="str">
        <f>IF(AND(Table1_1[[#This Row],[DistanceFromHomein numbers]]&gt;1, F138&lt;5), "Near", IF(AND(F138&gt;=5, F138&lt;15), "Far", "Very Far"))</f>
        <v>Far</v>
      </c>
      <c r="F138">
        <v>11</v>
      </c>
      <c r="G138" t="s">
        <v>57</v>
      </c>
      <c r="H138">
        <v>1</v>
      </c>
      <c r="I138">
        <v>2</v>
      </c>
      <c r="J138" t="s">
        <v>68</v>
      </c>
      <c r="K138">
        <v>2</v>
      </c>
      <c r="L138" t="s">
        <v>49</v>
      </c>
      <c r="M138" s="18">
        <v>10990</v>
      </c>
      <c r="N138">
        <v>5</v>
      </c>
      <c r="O138" t="s">
        <v>40</v>
      </c>
      <c r="P138">
        <v>15</v>
      </c>
      <c r="Q138">
        <v>3</v>
      </c>
      <c r="R138">
        <v>0</v>
      </c>
      <c r="S138">
        <v>15</v>
      </c>
      <c r="T138">
        <v>2</v>
      </c>
      <c r="U138">
        <v>1</v>
      </c>
      <c r="V138">
        <v>0</v>
      </c>
      <c r="W138">
        <v>0</v>
      </c>
      <c r="X138" t="s">
        <v>50</v>
      </c>
      <c r="Y138" s="1" t="d">
        <v>2020-01-09</v>
      </c>
      <c r="Z138" t="s">
        <v>58</v>
      </c>
      <c r="AA138" t="s">
        <v>39</v>
      </c>
      <c r="AB138">
        <v>2</v>
      </c>
      <c r="AC138">
        <v>0</v>
      </c>
      <c r="AD138" t="s">
        <v>40</v>
      </c>
      <c r="AE138" t="s">
        <v>46</v>
      </c>
      <c r="AF138" t="s">
        <v>56</v>
      </c>
    </row>
    <row r="139" spans="1:32" x14ac:dyDescent="0.3">
      <c r="A139">
        <v>38</v>
      </c>
      <c r="B139" t="s">
        <v>40</v>
      </c>
      <c r="C139" t="s">
        <v>32</v>
      </c>
      <c r="D139" t="s">
        <v>52</v>
      </c>
      <c r="E139" t="str">
        <f>IF(AND(Table1_1[[#This Row],[DistanceFromHomein numbers]]&gt;1, F139&lt;5), "Near", IF(AND(F139&gt;=5, F139&lt;15), "Far", "Very Far"))</f>
        <v>Near</v>
      </c>
      <c r="F139">
        <v>3</v>
      </c>
      <c r="G139" t="s">
        <v>34</v>
      </c>
      <c r="H139">
        <v>3</v>
      </c>
      <c r="I139">
        <v>2</v>
      </c>
      <c r="J139" t="s">
        <v>63</v>
      </c>
      <c r="K139">
        <v>4</v>
      </c>
      <c r="L139" t="s">
        <v>36</v>
      </c>
      <c r="M139" s="18">
        <v>7613</v>
      </c>
      <c r="N139">
        <v>8</v>
      </c>
      <c r="O139" t="s">
        <v>31</v>
      </c>
      <c r="P139">
        <v>12</v>
      </c>
      <c r="Q139">
        <v>3</v>
      </c>
      <c r="R139">
        <v>0</v>
      </c>
      <c r="S139">
        <v>19</v>
      </c>
      <c r="T139">
        <v>1</v>
      </c>
      <c r="U139">
        <v>1</v>
      </c>
      <c r="V139">
        <v>0</v>
      </c>
      <c r="W139">
        <v>0</v>
      </c>
      <c r="X139" t="s">
        <v>55</v>
      </c>
      <c r="Y139" s="1" t="d">
        <v>2020-04-16</v>
      </c>
      <c r="Z139" t="s">
        <v>51</v>
      </c>
      <c r="AA139" t="s">
        <v>45</v>
      </c>
      <c r="AB139">
        <v>1</v>
      </c>
      <c r="AC139">
        <v>1</v>
      </c>
      <c r="AD139" t="s">
        <v>40</v>
      </c>
      <c r="AE139" t="s">
        <v>46</v>
      </c>
      <c r="AF139" t="s">
        <v>42</v>
      </c>
    </row>
    <row r="140" spans="1:32" x14ac:dyDescent="0.3">
      <c r="A140">
        <v>36</v>
      </c>
      <c r="B140" t="s">
        <v>31</v>
      </c>
      <c r="C140" t="s">
        <v>32</v>
      </c>
      <c r="D140" t="s">
        <v>33</v>
      </c>
      <c r="E140" t="str">
        <f>IF(AND(Table1_1[[#This Row],[DistanceFromHomein numbers]]&gt;1, F140&lt;5), "Near", IF(AND(F140&gt;=5, F140&lt;15), "Far", "Very Far"))</f>
        <v>Very Far</v>
      </c>
      <c r="F140">
        <v>15</v>
      </c>
      <c r="G140" t="s">
        <v>34</v>
      </c>
      <c r="H140">
        <v>3</v>
      </c>
      <c r="I140">
        <v>2</v>
      </c>
      <c r="J140" t="s">
        <v>35</v>
      </c>
      <c r="K140">
        <v>3</v>
      </c>
      <c r="L140" t="s">
        <v>54</v>
      </c>
      <c r="M140" s="18">
        <v>3468</v>
      </c>
      <c r="N140">
        <v>7</v>
      </c>
      <c r="O140" t="s">
        <v>40</v>
      </c>
      <c r="P140">
        <v>14</v>
      </c>
      <c r="Q140">
        <v>3</v>
      </c>
      <c r="R140">
        <v>1</v>
      </c>
      <c r="S140">
        <v>9</v>
      </c>
      <c r="T140">
        <v>3</v>
      </c>
      <c r="U140">
        <v>1</v>
      </c>
      <c r="V140">
        <v>0</v>
      </c>
      <c r="W140">
        <v>0</v>
      </c>
      <c r="X140" t="s">
        <v>37</v>
      </c>
      <c r="Y140" s="1" t="d">
        <v>2020-05-13</v>
      </c>
      <c r="Z140" t="s">
        <v>62</v>
      </c>
      <c r="AA140" t="s">
        <v>39</v>
      </c>
      <c r="AB140">
        <v>4</v>
      </c>
      <c r="AC140">
        <v>2</v>
      </c>
      <c r="AD140" t="s">
        <v>31</v>
      </c>
      <c r="AE140" t="s">
        <v>61</v>
      </c>
      <c r="AF140" t="s">
        <v>56</v>
      </c>
    </row>
    <row r="141" spans="1:32" x14ac:dyDescent="0.3">
      <c r="A141">
        <v>34</v>
      </c>
      <c r="B141" t="s">
        <v>40</v>
      </c>
      <c r="C141" t="s">
        <v>32</v>
      </c>
      <c r="D141" t="s">
        <v>52</v>
      </c>
      <c r="E141" t="str">
        <f>IF(AND(Table1_1[[#This Row],[DistanceFromHomein numbers]]&gt;1, F141&lt;5), "Near", IF(AND(F141&gt;=5, F141&lt;15), "Far", "Very Far"))</f>
        <v>Far</v>
      </c>
      <c r="F141">
        <v>10</v>
      </c>
      <c r="G141" t="s">
        <v>57</v>
      </c>
      <c r="H141">
        <v>3</v>
      </c>
      <c r="I141">
        <v>1</v>
      </c>
      <c r="J141" t="s">
        <v>53</v>
      </c>
      <c r="K141">
        <v>3</v>
      </c>
      <c r="L141" t="s">
        <v>49</v>
      </c>
      <c r="M141" s="18">
        <v>10422</v>
      </c>
      <c r="N141">
        <v>1</v>
      </c>
      <c r="O141" t="s">
        <v>31</v>
      </c>
      <c r="P141">
        <v>19</v>
      </c>
      <c r="Q141">
        <v>3</v>
      </c>
      <c r="R141">
        <v>1</v>
      </c>
      <c r="S141">
        <v>1</v>
      </c>
      <c r="T141">
        <v>2</v>
      </c>
      <c r="U141">
        <v>1</v>
      </c>
      <c r="V141">
        <v>0</v>
      </c>
      <c r="W141">
        <v>0</v>
      </c>
      <c r="X141" t="s">
        <v>50</v>
      </c>
      <c r="Y141" s="1" t="d">
        <v>2020-02-18</v>
      </c>
      <c r="Z141" t="s">
        <v>38</v>
      </c>
      <c r="AA141" t="s">
        <v>39</v>
      </c>
      <c r="AB141">
        <v>0</v>
      </c>
      <c r="AC141">
        <v>3</v>
      </c>
      <c r="AD141" t="s">
        <v>31</v>
      </c>
      <c r="AE141" t="s">
        <v>41</v>
      </c>
      <c r="AF141" t="s">
        <v>56</v>
      </c>
    </row>
    <row r="142" spans="1:32" x14ac:dyDescent="0.3">
      <c r="A142">
        <v>28</v>
      </c>
      <c r="B142" t="s">
        <v>40</v>
      </c>
      <c r="C142" t="s">
        <v>32</v>
      </c>
      <c r="D142" t="s">
        <v>52</v>
      </c>
      <c r="E142" t="str">
        <f>IF(AND(Table1_1[[#This Row],[DistanceFromHomein numbers]]&gt;1, F142&lt;5), "Near", IF(AND(F142&gt;=5, F142&lt;15), "Far", "Very Far"))</f>
        <v>Far</v>
      </c>
      <c r="F142">
        <v>10</v>
      </c>
      <c r="G142" t="s">
        <v>34</v>
      </c>
      <c r="H142">
        <v>3</v>
      </c>
      <c r="I142">
        <v>1</v>
      </c>
      <c r="J142" t="s">
        <v>53</v>
      </c>
      <c r="K142">
        <v>2</v>
      </c>
      <c r="L142" t="s">
        <v>49</v>
      </c>
      <c r="M142" s="18">
        <v>11480</v>
      </c>
      <c r="N142">
        <v>1</v>
      </c>
      <c r="O142" t="s">
        <v>40</v>
      </c>
      <c r="P142">
        <v>22</v>
      </c>
      <c r="Q142">
        <v>4</v>
      </c>
      <c r="R142">
        <v>0</v>
      </c>
      <c r="S142">
        <v>1</v>
      </c>
      <c r="T142">
        <v>5</v>
      </c>
      <c r="U142">
        <v>1</v>
      </c>
      <c r="V142">
        <v>0</v>
      </c>
      <c r="W142">
        <v>0</v>
      </c>
      <c r="X142" t="s">
        <v>50</v>
      </c>
      <c r="Y142" s="1" t="d">
        <v>2020-04-25</v>
      </c>
      <c r="Z142" t="s">
        <v>62</v>
      </c>
      <c r="AA142" t="s">
        <v>45</v>
      </c>
      <c r="AB142">
        <v>0</v>
      </c>
      <c r="AC142">
        <v>0</v>
      </c>
      <c r="AD142" t="s">
        <v>31</v>
      </c>
      <c r="AE142" t="s">
        <v>41</v>
      </c>
      <c r="AF142" t="s">
        <v>42</v>
      </c>
    </row>
    <row r="143" spans="1:32" x14ac:dyDescent="0.3">
      <c r="A143">
        <v>43</v>
      </c>
      <c r="B143" t="s">
        <v>40</v>
      </c>
      <c r="C143" t="s">
        <v>32</v>
      </c>
      <c r="D143" t="s">
        <v>52</v>
      </c>
      <c r="E143" t="str">
        <f>IF(AND(Table1_1[[#This Row],[DistanceFromHomein numbers]]&gt;1, F143&lt;5), "Near", IF(AND(F143&gt;=5, F143&lt;15), "Far", "Very Far"))</f>
        <v>Very Far</v>
      </c>
      <c r="F143">
        <v>25</v>
      </c>
      <c r="G143" t="s">
        <v>34</v>
      </c>
      <c r="H143">
        <v>2</v>
      </c>
      <c r="I143">
        <v>3</v>
      </c>
      <c r="J143" t="s">
        <v>63</v>
      </c>
      <c r="K143">
        <v>4</v>
      </c>
      <c r="L143" t="s">
        <v>54</v>
      </c>
      <c r="M143" s="18">
        <v>8581</v>
      </c>
      <c r="N143">
        <v>5</v>
      </c>
      <c r="O143" t="s">
        <v>40</v>
      </c>
      <c r="P143">
        <v>13</v>
      </c>
      <c r="Q143">
        <v>3</v>
      </c>
      <c r="R143">
        <v>1</v>
      </c>
      <c r="S143">
        <v>18</v>
      </c>
      <c r="T143">
        <v>5</v>
      </c>
      <c r="U143">
        <v>1</v>
      </c>
      <c r="V143">
        <v>0</v>
      </c>
      <c r="W143">
        <v>0</v>
      </c>
      <c r="X143" t="s">
        <v>50</v>
      </c>
      <c r="Y143" s="1" t="d">
        <v>2020-06-27</v>
      </c>
      <c r="Z143" t="s">
        <v>44</v>
      </c>
      <c r="AA143" t="s">
        <v>39</v>
      </c>
      <c r="AB143">
        <v>4</v>
      </c>
      <c r="AC143">
        <v>2</v>
      </c>
      <c r="AD143" t="s">
        <v>40</v>
      </c>
      <c r="AE143" t="s">
        <v>61</v>
      </c>
      <c r="AF143" t="s">
        <v>47</v>
      </c>
    </row>
    <row r="144" spans="1:32" x14ac:dyDescent="0.3">
      <c r="A144">
        <v>21</v>
      </c>
      <c r="B144" t="s">
        <v>31</v>
      </c>
      <c r="C144" t="s">
        <v>32</v>
      </c>
      <c r="D144" t="s">
        <v>33</v>
      </c>
      <c r="E144" t="str">
        <f>IF(AND(Table1_1[[#This Row],[DistanceFromHomein numbers]]&gt;1, F144&lt;5), "Near", IF(AND(F144&gt;=5, F144&lt;15), "Far", "Very Far"))</f>
        <v>Far</v>
      </c>
      <c r="F144">
        <v>10</v>
      </c>
      <c r="G144" t="s">
        <v>57</v>
      </c>
      <c r="H144">
        <v>2</v>
      </c>
      <c r="I144">
        <v>1</v>
      </c>
      <c r="J144" t="s">
        <v>35</v>
      </c>
      <c r="K144">
        <v>1</v>
      </c>
      <c r="L144" t="s">
        <v>36</v>
      </c>
      <c r="M144" s="18">
        <v>11963</v>
      </c>
      <c r="N144">
        <v>1</v>
      </c>
      <c r="O144" t="s">
        <v>40</v>
      </c>
      <c r="P144">
        <v>13</v>
      </c>
      <c r="Q144">
        <v>3</v>
      </c>
      <c r="R144">
        <v>0</v>
      </c>
      <c r="S144">
        <v>1</v>
      </c>
      <c r="T144">
        <v>6</v>
      </c>
      <c r="U144">
        <v>1</v>
      </c>
      <c r="V144">
        <v>1</v>
      </c>
      <c r="W144">
        <v>0</v>
      </c>
      <c r="X144" t="s">
        <v>64</v>
      </c>
      <c r="Y144" s="1" t="d">
        <v>2020-06-25</v>
      </c>
      <c r="Z144" t="s">
        <v>62</v>
      </c>
      <c r="AA144" t="s">
        <v>39</v>
      </c>
      <c r="AB144">
        <v>1</v>
      </c>
      <c r="AC144">
        <v>1</v>
      </c>
      <c r="AD144" t="s">
        <v>31</v>
      </c>
      <c r="AE144" t="s">
        <v>46</v>
      </c>
      <c r="AF144" t="s">
        <v>42</v>
      </c>
    </row>
    <row r="145" spans="1:32" x14ac:dyDescent="0.3">
      <c r="A145">
        <v>37</v>
      </c>
      <c r="B145" t="s">
        <v>40</v>
      </c>
      <c r="C145" t="s">
        <v>32</v>
      </c>
      <c r="D145" t="s">
        <v>52</v>
      </c>
      <c r="E145" t="str">
        <f>IF(AND(Table1_1[[#This Row],[DistanceFromHomein numbers]]&gt;1, F145&lt;5), "Near", IF(AND(F145&gt;=5, F145&lt;15), "Far", "Very Far"))</f>
        <v>Far</v>
      </c>
      <c r="F145">
        <v>10</v>
      </c>
      <c r="G145" t="s">
        <v>57</v>
      </c>
      <c r="H145">
        <v>2</v>
      </c>
      <c r="I145">
        <v>2</v>
      </c>
      <c r="J145" t="s">
        <v>63</v>
      </c>
      <c r="K145">
        <v>4</v>
      </c>
      <c r="L145" t="s">
        <v>54</v>
      </c>
      <c r="M145" s="18">
        <v>13421</v>
      </c>
      <c r="N145">
        <v>2</v>
      </c>
      <c r="O145" t="s">
        <v>31</v>
      </c>
      <c r="P145">
        <v>14</v>
      </c>
      <c r="Q145">
        <v>3</v>
      </c>
      <c r="R145">
        <v>3</v>
      </c>
      <c r="S145">
        <v>8</v>
      </c>
      <c r="T145">
        <v>5</v>
      </c>
      <c r="U145">
        <v>1</v>
      </c>
      <c r="V145">
        <v>0</v>
      </c>
      <c r="W145">
        <v>0</v>
      </c>
      <c r="X145" t="s">
        <v>50</v>
      </c>
      <c r="Y145" s="1" t="d">
        <v>2020-06-25</v>
      </c>
      <c r="Z145" t="s">
        <v>38</v>
      </c>
      <c r="AA145" t="s">
        <v>45</v>
      </c>
      <c r="AB145">
        <v>3</v>
      </c>
      <c r="AC145">
        <v>2</v>
      </c>
      <c r="AD145" t="s">
        <v>31</v>
      </c>
      <c r="AE145" t="s">
        <v>46</v>
      </c>
      <c r="AF145" t="s">
        <v>47</v>
      </c>
    </row>
    <row r="146" spans="1:32" x14ac:dyDescent="0.3">
      <c r="A146">
        <v>26</v>
      </c>
      <c r="B146" t="s">
        <v>31</v>
      </c>
      <c r="C146" t="s">
        <v>32</v>
      </c>
      <c r="D146" t="s">
        <v>33</v>
      </c>
      <c r="E146" t="str">
        <f>IF(AND(Table1_1[[#This Row],[DistanceFromHomein numbers]]&gt;1, F146&lt;5), "Near", IF(AND(F146&gt;=5, F146&lt;15), "Far", "Very Far"))</f>
        <v>Very Far</v>
      </c>
      <c r="F146">
        <v>21</v>
      </c>
      <c r="G146" t="s">
        <v>34</v>
      </c>
      <c r="H146">
        <v>3</v>
      </c>
      <c r="I146">
        <v>1</v>
      </c>
      <c r="J146" t="s">
        <v>35</v>
      </c>
      <c r="K146">
        <v>3</v>
      </c>
      <c r="L146" t="s">
        <v>54</v>
      </c>
      <c r="M146" s="18">
        <v>11387</v>
      </c>
      <c r="N146">
        <v>1</v>
      </c>
      <c r="O146" t="s">
        <v>40</v>
      </c>
      <c r="P146">
        <v>20</v>
      </c>
      <c r="Q146">
        <v>4</v>
      </c>
      <c r="R146">
        <v>1</v>
      </c>
      <c r="S146">
        <v>1</v>
      </c>
      <c r="T146">
        <v>0</v>
      </c>
      <c r="U146">
        <v>1</v>
      </c>
      <c r="V146">
        <v>0</v>
      </c>
      <c r="W146">
        <v>0</v>
      </c>
      <c r="X146" t="s">
        <v>64</v>
      </c>
      <c r="Y146" s="1" t="d">
        <v>2020-03-31</v>
      </c>
      <c r="Z146" t="s">
        <v>62</v>
      </c>
      <c r="AA146" t="s">
        <v>39</v>
      </c>
      <c r="AB146">
        <v>0</v>
      </c>
      <c r="AC146">
        <v>0</v>
      </c>
      <c r="AD146" t="s">
        <v>40</v>
      </c>
      <c r="AE146" t="s">
        <v>61</v>
      </c>
      <c r="AF146" t="s">
        <v>56</v>
      </c>
    </row>
    <row r="147" spans="1:32" x14ac:dyDescent="0.3">
      <c r="A147">
        <v>28</v>
      </c>
      <c r="B147" t="s">
        <v>31</v>
      </c>
      <c r="C147" t="s">
        <v>60</v>
      </c>
      <c r="D147" t="s">
        <v>33</v>
      </c>
      <c r="E147" t="str">
        <f>IF(AND(Table1_1[[#This Row],[DistanceFromHomein numbers]]&gt;1, F147&lt;5), "Near", IF(AND(F147&gt;=5, F147&lt;15), "Far", "Very Far"))</f>
        <v>Very Far</v>
      </c>
      <c r="F147">
        <v>1</v>
      </c>
      <c r="G147" t="s">
        <v>34</v>
      </c>
      <c r="H147">
        <v>2</v>
      </c>
      <c r="I147">
        <v>1</v>
      </c>
      <c r="J147" t="s">
        <v>35</v>
      </c>
      <c r="K147">
        <v>2</v>
      </c>
      <c r="L147" t="s">
        <v>54</v>
      </c>
      <c r="M147" s="18">
        <v>4584</v>
      </c>
      <c r="N147">
        <v>1</v>
      </c>
      <c r="O147" t="s">
        <v>40</v>
      </c>
      <c r="P147">
        <v>15</v>
      </c>
      <c r="Q147">
        <v>3</v>
      </c>
      <c r="R147">
        <v>2</v>
      </c>
      <c r="S147">
        <v>1</v>
      </c>
      <c r="T147">
        <v>2</v>
      </c>
      <c r="U147">
        <v>1</v>
      </c>
      <c r="V147">
        <v>0</v>
      </c>
      <c r="W147">
        <v>0</v>
      </c>
      <c r="X147" t="s">
        <v>55</v>
      </c>
      <c r="Y147" s="1" t="d">
        <v>2020-06-23</v>
      </c>
      <c r="Z147" t="s">
        <v>62</v>
      </c>
      <c r="AA147" t="s">
        <v>45</v>
      </c>
      <c r="AB147">
        <v>0</v>
      </c>
      <c r="AC147">
        <v>2</v>
      </c>
      <c r="AD147" t="s">
        <v>40</v>
      </c>
      <c r="AE147" t="s">
        <v>46</v>
      </c>
      <c r="AF147" t="s">
        <v>42</v>
      </c>
    </row>
    <row r="148" spans="1:32" x14ac:dyDescent="0.3">
      <c r="A148">
        <v>38</v>
      </c>
      <c r="B148" t="s">
        <v>40</v>
      </c>
      <c r="C148" t="s">
        <v>32</v>
      </c>
      <c r="D148" t="s">
        <v>52</v>
      </c>
      <c r="E148" t="str">
        <f>IF(AND(Table1_1[[#This Row],[DistanceFromHomein numbers]]&gt;1, F148&lt;5), "Near", IF(AND(F148&gt;=5, F148&lt;15), "Far", "Very Far"))</f>
        <v>Near</v>
      </c>
      <c r="F148">
        <v>2</v>
      </c>
      <c r="G148" t="s">
        <v>34</v>
      </c>
      <c r="H148">
        <v>3</v>
      </c>
      <c r="I148">
        <v>3</v>
      </c>
      <c r="J148" t="s">
        <v>63</v>
      </c>
      <c r="K148">
        <v>2</v>
      </c>
      <c r="L148" t="s">
        <v>36</v>
      </c>
      <c r="M148" s="18">
        <v>5913</v>
      </c>
      <c r="N148">
        <v>7</v>
      </c>
      <c r="O148" t="s">
        <v>40</v>
      </c>
      <c r="P148">
        <v>16</v>
      </c>
      <c r="Q148">
        <v>3</v>
      </c>
      <c r="R148">
        <v>0</v>
      </c>
      <c r="S148">
        <v>10</v>
      </c>
      <c r="T148">
        <v>2</v>
      </c>
      <c r="U148">
        <v>1</v>
      </c>
      <c r="V148">
        <v>0</v>
      </c>
      <c r="W148">
        <v>0</v>
      </c>
      <c r="X148" t="s">
        <v>64</v>
      </c>
      <c r="Y148" s="1" t="d">
        <v>2020-03-29</v>
      </c>
      <c r="Z148" t="s">
        <v>38</v>
      </c>
      <c r="AA148" t="s">
        <v>45</v>
      </c>
      <c r="AB148">
        <v>3</v>
      </c>
      <c r="AC148">
        <v>0</v>
      </c>
      <c r="AD148" t="s">
        <v>40</v>
      </c>
      <c r="AE148" t="s">
        <v>46</v>
      </c>
      <c r="AF148" t="s">
        <v>47</v>
      </c>
    </row>
    <row r="149" spans="1:32" x14ac:dyDescent="0.3">
      <c r="A149">
        <v>42</v>
      </c>
      <c r="B149" t="s">
        <v>40</v>
      </c>
      <c r="C149" t="s">
        <v>32</v>
      </c>
      <c r="D149" t="s">
        <v>33</v>
      </c>
      <c r="E149" t="str">
        <f>IF(AND(Table1_1[[#This Row],[DistanceFromHomein numbers]]&gt;1, F149&lt;5), "Near", IF(AND(F149&gt;=5, F149&lt;15), "Far", "Very Far"))</f>
        <v>Very Far</v>
      </c>
      <c r="F149">
        <v>29</v>
      </c>
      <c r="G149" t="s">
        <v>34</v>
      </c>
      <c r="H149">
        <v>1</v>
      </c>
      <c r="I149">
        <v>2</v>
      </c>
      <c r="J149" t="s">
        <v>35</v>
      </c>
      <c r="K149">
        <v>4</v>
      </c>
      <c r="L149" t="s">
        <v>36</v>
      </c>
      <c r="M149" s="18">
        <v>12696</v>
      </c>
      <c r="N149">
        <v>4</v>
      </c>
      <c r="O149" t="s">
        <v>40</v>
      </c>
      <c r="P149">
        <v>19</v>
      </c>
      <c r="Q149">
        <v>3</v>
      </c>
      <c r="R149">
        <v>0</v>
      </c>
      <c r="S149">
        <v>16</v>
      </c>
      <c r="T149">
        <v>3</v>
      </c>
      <c r="U149">
        <v>1</v>
      </c>
      <c r="V149">
        <v>0</v>
      </c>
      <c r="W149">
        <v>0</v>
      </c>
      <c r="X149" t="s">
        <v>50</v>
      </c>
      <c r="Y149" s="1" t="d">
        <v>2020-03-17</v>
      </c>
      <c r="Z149" t="s">
        <v>62</v>
      </c>
      <c r="AA149" t="s">
        <v>45</v>
      </c>
      <c r="AB149">
        <v>0</v>
      </c>
      <c r="AC149">
        <v>1</v>
      </c>
      <c r="AD149" t="s">
        <v>40</v>
      </c>
      <c r="AE149" t="s">
        <v>61</v>
      </c>
      <c r="AF149" t="s">
        <v>56</v>
      </c>
    </row>
    <row r="150" spans="1:32" x14ac:dyDescent="0.3">
      <c r="A150">
        <v>41</v>
      </c>
      <c r="B150" t="s">
        <v>40</v>
      </c>
      <c r="C150" t="s">
        <v>32</v>
      </c>
      <c r="D150" t="s">
        <v>33</v>
      </c>
      <c r="E150" t="str">
        <f>IF(AND(Table1_1[[#This Row],[DistanceFromHomein numbers]]&gt;1, F150&lt;5), "Near", IF(AND(F150&gt;=5, F150&lt;15), "Far", "Very Far"))</f>
        <v>Far</v>
      </c>
      <c r="F150">
        <v>12</v>
      </c>
      <c r="G150" t="s">
        <v>34</v>
      </c>
      <c r="H150">
        <v>3</v>
      </c>
      <c r="I150">
        <v>1</v>
      </c>
      <c r="J150" t="s">
        <v>35</v>
      </c>
      <c r="K150">
        <v>4</v>
      </c>
      <c r="L150" t="s">
        <v>49</v>
      </c>
      <c r="M150" s="18">
        <v>8899</v>
      </c>
      <c r="N150">
        <v>3</v>
      </c>
      <c r="O150" t="s">
        <v>31</v>
      </c>
      <c r="P150">
        <v>11</v>
      </c>
      <c r="Q150">
        <v>3</v>
      </c>
      <c r="R150">
        <v>1</v>
      </c>
      <c r="S150">
        <v>6</v>
      </c>
      <c r="T150">
        <v>4</v>
      </c>
      <c r="U150">
        <v>1</v>
      </c>
      <c r="V150">
        <v>0</v>
      </c>
      <c r="W150">
        <v>0</v>
      </c>
      <c r="X150" t="s">
        <v>64</v>
      </c>
      <c r="Y150" s="1" t="d">
        <v>2020-01-30</v>
      </c>
      <c r="Z150" t="s">
        <v>58</v>
      </c>
      <c r="AA150" t="s">
        <v>39</v>
      </c>
      <c r="AB150">
        <v>1</v>
      </c>
      <c r="AC150">
        <v>0</v>
      </c>
      <c r="AD150" t="s">
        <v>40</v>
      </c>
      <c r="AE150" t="s">
        <v>46</v>
      </c>
      <c r="AF150" t="s">
        <v>56</v>
      </c>
    </row>
    <row r="151" spans="1:32" x14ac:dyDescent="0.3">
      <c r="A151">
        <v>28</v>
      </c>
      <c r="B151" t="s">
        <v>31</v>
      </c>
      <c r="C151" t="s">
        <v>32</v>
      </c>
      <c r="D151" t="s">
        <v>33</v>
      </c>
      <c r="E151" t="str">
        <f>IF(AND(Table1_1[[#This Row],[DistanceFromHomein numbers]]&gt;1, F151&lt;5), "Near", IF(AND(F151&gt;=5, F151&lt;15), "Far", "Very Far"))</f>
        <v>Far</v>
      </c>
      <c r="F151">
        <v>12</v>
      </c>
      <c r="G151" t="s">
        <v>57</v>
      </c>
      <c r="H151">
        <v>3</v>
      </c>
      <c r="I151">
        <v>1</v>
      </c>
      <c r="J151" t="s">
        <v>35</v>
      </c>
      <c r="K151">
        <v>4</v>
      </c>
      <c r="L151" t="s">
        <v>49</v>
      </c>
      <c r="M151" s="18">
        <v>4511</v>
      </c>
      <c r="N151">
        <v>1</v>
      </c>
      <c r="O151" t="s">
        <v>31</v>
      </c>
      <c r="P151">
        <v>11</v>
      </c>
      <c r="Q151">
        <v>3</v>
      </c>
      <c r="R151">
        <v>0</v>
      </c>
      <c r="S151">
        <v>1</v>
      </c>
      <c r="T151">
        <v>4</v>
      </c>
      <c r="U151">
        <v>1</v>
      </c>
      <c r="V151">
        <v>0</v>
      </c>
      <c r="W151">
        <v>0</v>
      </c>
      <c r="X151" t="s">
        <v>50</v>
      </c>
      <c r="Y151" s="1" t="d">
        <v>2020-01-14</v>
      </c>
      <c r="Z151" t="s">
        <v>62</v>
      </c>
      <c r="AA151" t="s">
        <v>39</v>
      </c>
      <c r="AB151">
        <v>4</v>
      </c>
      <c r="AC151">
        <v>1</v>
      </c>
      <c r="AD151" t="s">
        <v>31</v>
      </c>
      <c r="AE151" t="s">
        <v>59</v>
      </c>
      <c r="AF151" t="s">
        <v>56</v>
      </c>
    </row>
    <row r="152" spans="1:32" x14ac:dyDescent="0.3">
      <c r="A152">
        <v>40</v>
      </c>
      <c r="B152" t="s">
        <v>40</v>
      </c>
      <c r="C152" t="s">
        <v>60</v>
      </c>
      <c r="D152" t="s">
        <v>33</v>
      </c>
      <c r="E152" t="str">
        <f>IF(AND(Table1_1[[#This Row],[DistanceFromHomein numbers]]&gt;1, F152&lt;5), "Near", IF(AND(F152&gt;=5, F152&lt;15), "Far", "Very Far"))</f>
        <v>Very Far</v>
      </c>
      <c r="F152">
        <v>26</v>
      </c>
      <c r="G152" t="s">
        <v>57</v>
      </c>
      <c r="H152">
        <v>2</v>
      </c>
      <c r="I152">
        <v>2</v>
      </c>
      <c r="J152" t="s">
        <v>43</v>
      </c>
      <c r="K152">
        <v>4</v>
      </c>
      <c r="L152" t="s">
        <v>49</v>
      </c>
      <c r="M152" s="18">
        <v>2963</v>
      </c>
      <c r="N152">
        <v>3</v>
      </c>
      <c r="O152" t="s">
        <v>31</v>
      </c>
      <c r="P152">
        <v>13</v>
      </c>
      <c r="Q152">
        <v>3</v>
      </c>
      <c r="R152">
        <v>1</v>
      </c>
      <c r="S152">
        <v>16</v>
      </c>
      <c r="T152">
        <v>3</v>
      </c>
      <c r="U152">
        <v>1</v>
      </c>
      <c r="V152">
        <v>0</v>
      </c>
      <c r="W152">
        <v>0</v>
      </c>
      <c r="X152" t="s">
        <v>37</v>
      </c>
      <c r="Y152" s="1" t="d">
        <v>2020-05-29</v>
      </c>
      <c r="Z152" t="s">
        <v>38</v>
      </c>
      <c r="AA152" t="s">
        <v>45</v>
      </c>
      <c r="AB152">
        <v>5</v>
      </c>
      <c r="AC152">
        <v>3</v>
      </c>
      <c r="AD152" t="s">
        <v>40</v>
      </c>
      <c r="AE152" t="s">
        <v>46</v>
      </c>
      <c r="AF152" t="s">
        <v>47</v>
      </c>
    </row>
    <row r="153" spans="1:32" x14ac:dyDescent="0.3">
      <c r="A153">
        <v>32</v>
      </c>
      <c r="B153" t="s">
        <v>40</v>
      </c>
      <c r="C153" t="s">
        <v>67</v>
      </c>
      <c r="D153" t="s">
        <v>52</v>
      </c>
      <c r="E153" t="str">
        <f>IF(AND(Table1_1[[#This Row],[DistanceFromHomein numbers]]&gt;1, F153&lt;5), "Near", IF(AND(F153&gt;=5, F153&lt;15), "Far", "Very Far"))</f>
        <v>Near</v>
      </c>
      <c r="F153">
        <v>2</v>
      </c>
      <c r="G153" t="s">
        <v>57</v>
      </c>
      <c r="H153">
        <v>3</v>
      </c>
      <c r="I153">
        <v>1</v>
      </c>
      <c r="J153" t="s">
        <v>53</v>
      </c>
      <c r="K153">
        <v>1</v>
      </c>
      <c r="L153" t="s">
        <v>54</v>
      </c>
      <c r="M153" s="18">
        <v>7368</v>
      </c>
      <c r="N153">
        <v>1</v>
      </c>
      <c r="O153" t="s">
        <v>40</v>
      </c>
      <c r="P153">
        <v>12</v>
      </c>
      <c r="Q153">
        <v>3</v>
      </c>
      <c r="R153">
        <v>3</v>
      </c>
      <c r="S153">
        <v>1</v>
      </c>
      <c r="T153">
        <v>3</v>
      </c>
      <c r="U153">
        <v>1</v>
      </c>
      <c r="V153">
        <v>0</v>
      </c>
      <c r="W153">
        <v>0</v>
      </c>
      <c r="X153" t="s">
        <v>50</v>
      </c>
      <c r="Y153" s="1" t="d">
        <v>2020-02-07</v>
      </c>
      <c r="Z153" t="s">
        <v>51</v>
      </c>
      <c r="AA153" t="s">
        <v>39</v>
      </c>
      <c r="AB153">
        <v>4</v>
      </c>
      <c r="AC153">
        <v>0</v>
      </c>
      <c r="AD153" t="s">
        <v>40</v>
      </c>
      <c r="AE153" t="s">
        <v>59</v>
      </c>
      <c r="AF153" t="s">
        <v>56</v>
      </c>
    </row>
    <row r="154" spans="1:32" x14ac:dyDescent="0.3">
      <c r="A154">
        <v>19</v>
      </c>
      <c r="B154" t="s">
        <v>40</v>
      </c>
      <c r="C154" t="s">
        <v>32</v>
      </c>
      <c r="D154" t="s">
        <v>33</v>
      </c>
      <c r="E154" t="str">
        <f>IF(AND(Table1_1[[#This Row],[DistanceFromHomein numbers]]&gt;1, F154&lt;5), "Near", IF(AND(F154&gt;=5, F154&lt;15), "Far", "Very Far"))</f>
        <v>Far</v>
      </c>
      <c r="F154">
        <v>9</v>
      </c>
      <c r="G154" t="s">
        <v>34</v>
      </c>
      <c r="H154">
        <v>3</v>
      </c>
      <c r="I154">
        <v>1</v>
      </c>
      <c r="J154" t="s">
        <v>43</v>
      </c>
      <c r="K154">
        <v>1</v>
      </c>
      <c r="L154" t="s">
        <v>36</v>
      </c>
      <c r="M154" s="18">
        <v>5151</v>
      </c>
      <c r="N154">
        <v>1</v>
      </c>
      <c r="O154" t="s">
        <v>40</v>
      </c>
      <c r="P154">
        <v>25</v>
      </c>
      <c r="Q154">
        <v>4</v>
      </c>
      <c r="R154">
        <v>0</v>
      </c>
      <c r="S154">
        <v>1</v>
      </c>
      <c r="T154">
        <v>4</v>
      </c>
      <c r="U154">
        <v>1</v>
      </c>
      <c r="V154">
        <v>0</v>
      </c>
      <c r="W154">
        <v>0</v>
      </c>
      <c r="X154" t="s">
        <v>50</v>
      </c>
      <c r="Y154" s="1" t="d">
        <v>2020-01-26</v>
      </c>
      <c r="Z154" t="s">
        <v>62</v>
      </c>
      <c r="AA154" t="s">
        <v>45</v>
      </c>
      <c r="AB154">
        <v>5</v>
      </c>
      <c r="AC154">
        <v>1</v>
      </c>
      <c r="AD154" t="s">
        <v>31</v>
      </c>
      <c r="AE154" t="s">
        <v>61</v>
      </c>
      <c r="AF154" t="s">
        <v>42</v>
      </c>
    </row>
    <row r="155" spans="1:32" x14ac:dyDescent="0.3">
      <c r="A155">
        <v>41</v>
      </c>
      <c r="B155" t="s">
        <v>31</v>
      </c>
      <c r="C155" t="s">
        <v>67</v>
      </c>
      <c r="D155" t="s">
        <v>33</v>
      </c>
      <c r="E155" t="str">
        <f>IF(AND(Table1_1[[#This Row],[DistanceFromHomein numbers]]&gt;1, F155&lt;5), "Near", IF(AND(F155&gt;=5, F155&lt;15), "Far", "Very Far"))</f>
        <v>Far</v>
      </c>
      <c r="F155">
        <v>5</v>
      </c>
      <c r="G155" t="s">
        <v>34</v>
      </c>
      <c r="H155">
        <v>2</v>
      </c>
      <c r="I155">
        <v>1</v>
      </c>
      <c r="J155" t="s">
        <v>43</v>
      </c>
      <c r="K155">
        <v>1</v>
      </c>
      <c r="L155" t="s">
        <v>54</v>
      </c>
      <c r="M155" s="18">
        <v>10230</v>
      </c>
      <c r="N155">
        <v>6</v>
      </c>
      <c r="O155" t="s">
        <v>40</v>
      </c>
      <c r="P155">
        <v>17</v>
      </c>
      <c r="Q155">
        <v>3</v>
      </c>
      <c r="R155">
        <v>1</v>
      </c>
      <c r="S155">
        <v>5</v>
      </c>
      <c r="T155">
        <v>2</v>
      </c>
      <c r="U155">
        <v>1</v>
      </c>
      <c r="V155">
        <v>0</v>
      </c>
      <c r="W155">
        <v>0</v>
      </c>
      <c r="X155" t="s">
        <v>64</v>
      </c>
      <c r="Y155" s="1" t="d">
        <v>2020-03-01</v>
      </c>
      <c r="Z155" t="s">
        <v>44</v>
      </c>
      <c r="AA155" t="s">
        <v>45</v>
      </c>
      <c r="AB155">
        <v>0</v>
      </c>
      <c r="AC155">
        <v>3</v>
      </c>
      <c r="AD155" t="s">
        <v>31</v>
      </c>
      <c r="AE155" t="s">
        <v>59</v>
      </c>
      <c r="AF155" t="s">
        <v>42</v>
      </c>
    </row>
    <row r="156" spans="1:32" x14ac:dyDescent="0.3">
      <c r="A156">
        <v>24</v>
      </c>
      <c r="B156" t="s">
        <v>31</v>
      </c>
      <c r="C156" t="s">
        <v>32</v>
      </c>
      <c r="D156" t="s">
        <v>33</v>
      </c>
      <c r="E156" t="str">
        <f>IF(AND(Table1_1[[#This Row],[DistanceFromHomein numbers]]&gt;1, F156&lt;5), "Near", IF(AND(F156&gt;=5, F156&lt;15), "Far", "Very Far"))</f>
        <v>Very Far</v>
      </c>
      <c r="F156">
        <v>17</v>
      </c>
      <c r="G156" t="s">
        <v>57</v>
      </c>
      <c r="H156">
        <v>3</v>
      </c>
      <c r="I156">
        <v>1</v>
      </c>
      <c r="J156" t="s">
        <v>35</v>
      </c>
      <c r="K156">
        <v>2</v>
      </c>
      <c r="L156" t="s">
        <v>49</v>
      </c>
      <c r="M156" s="18">
        <v>13062</v>
      </c>
      <c r="N156">
        <v>1</v>
      </c>
      <c r="O156" t="s">
        <v>40</v>
      </c>
      <c r="P156">
        <v>13</v>
      </c>
      <c r="Q156">
        <v>3</v>
      </c>
      <c r="R156">
        <v>1</v>
      </c>
      <c r="S156">
        <v>1</v>
      </c>
      <c r="T156">
        <v>3</v>
      </c>
      <c r="U156">
        <v>1</v>
      </c>
      <c r="V156">
        <v>0</v>
      </c>
      <c r="W156">
        <v>0</v>
      </c>
      <c r="X156" t="s">
        <v>50</v>
      </c>
      <c r="Y156" s="1" t="d">
        <v>2020-01-19</v>
      </c>
      <c r="Z156" t="s">
        <v>62</v>
      </c>
      <c r="AA156" t="s">
        <v>39</v>
      </c>
      <c r="AB156">
        <v>5</v>
      </c>
      <c r="AC156">
        <v>3</v>
      </c>
      <c r="AD156" t="s">
        <v>40</v>
      </c>
      <c r="AE156" t="s">
        <v>61</v>
      </c>
      <c r="AF156" t="s">
        <v>56</v>
      </c>
    </row>
    <row r="157" spans="1:32" x14ac:dyDescent="0.3">
      <c r="A157">
        <v>42</v>
      </c>
      <c r="B157" t="s">
        <v>40</v>
      </c>
      <c r="C157" t="s">
        <v>60</v>
      </c>
      <c r="D157" t="s">
        <v>33</v>
      </c>
      <c r="E157" t="str">
        <f>IF(AND(Table1_1[[#This Row],[DistanceFromHomein numbers]]&gt;1, F157&lt;5), "Near", IF(AND(F157&gt;=5, F157&lt;15), "Far", "Very Far"))</f>
        <v>Very Far</v>
      </c>
      <c r="F157">
        <v>26</v>
      </c>
      <c r="G157" t="s">
        <v>57</v>
      </c>
      <c r="H157">
        <v>3</v>
      </c>
      <c r="I157">
        <v>3</v>
      </c>
      <c r="J157" t="s">
        <v>48</v>
      </c>
      <c r="K157">
        <v>1</v>
      </c>
      <c r="L157" t="s">
        <v>49</v>
      </c>
      <c r="M157" s="18">
        <v>4094</v>
      </c>
      <c r="N157">
        <v>3</v>
      </c>
      <c r="O157" t="s">
        <v>31</v>
      </c>
      <c r="P157">
        <v>17</v>
      </c>
      <c r="Q157">
        <v>3</v>
      </c>
      <c r="R157">
        <v>0</v>
      </c>
      <c r="S157">
        <v>20</v>
      </c>
      <c r="T157">
        <v>6</v>
      </c>
      <c r="U157">
        <v>1</v>
      </c>
      <c r="V157">
        <v>0</v>
      </c>
      <c r="W157">
        <v>0</v>
      </c>
      <c r="X157" t="s">
        <v>37</v>
      </c>
      <c r="Y157" s="1" t="d">
        <v>2020-03-21</v>
      </c>
      <c r="Z157" t="s">
        <v>58</v>
      </c>
      <c r="AA157" t="s">
        <v>39</v>
      </c>
      <c r="AB157">
        <v>1</v>
      </c>
      <c r="AC157">
        <v>3</v>
      </c>
      <c r="AD157" t="s">
        <v>40</v>
      </c>
      <c r="AE157" t="s">
        <v>46</v>
      </c>
      <c r="AF157" t="s">
        <v>47</v>
      </c>
    </row>
    <row r="158" spans="1:32" x14ac:dyDescent="0.3">
      <c r="A158">
        <v>19</v>
      </c>
      <c r="B158" t="s">
        <v>31</v>
      </c>
      <c r="C158" t="s">
        <v>67</v>
      </c>
      <c r="D158" t="s">
        <v>33</v>
      </c>
      <c r="E158" t="str">
        <f>IF(AND(Table1_1[[#This Row],[DistanceFromHomein numbers]]&gt;1, F158&lt;5), "Near", IF(AND(F158&gt;=5, F158&lt;15), "Far", "Very Far"))</f>
        <v>Far</v>
      </c>
      <c r="F158">
        <v>10</v>
      </c>
      <c r="G158" t="s">
        <v>57</v>
      </c>
      <c r="H158">
        <v>2</v>
      </c>
      <c r="I158">
        <v>1</v>
      </c>
      <c r="J158" t="s">
        <v>43</v>
      </c>
      <c r="K158">
        <v>2</v>
      </c>
      <c r="L158" t="s">
        <v>36</v>
      </c>
      <c r="M158" s="18">
        <v>13058</v>
      </c>
      <c r="N158">
        <v>1</v>
      </c>
      <c r="O158" t="s">
        <v>31</v>
      </c>
      <c r="P158">
        <v>25</v>
      </c>
      <c r="Q158">
        <v>4</v>
      </c>
      <c r="R158">
        <v>0</v>
      </c>
      <c r="S158">
        <v>1</v>
      </c>
      <c r="T158">
        <v>2</v>
      </c>
      <c r="U158">
        <v>1</v>
      </c>
      <c r="V158">
        <v>0</v>
      </c>
      <c r="W158">
        <v>0</v>
      </c>
      <c r="X158" t="s">
        <v>37</v>
      </c>
      <c r="Y158" s="1" t="d">
        <v>2020-04-01</v>
      </c>
      <c r="Z158" t="s">
        <v>44</v>
      </c>
      <c r="AA158" t="s">
        <v>39</v>
      </c>
      <c r="AB158">
        <v>1</v>
      </c>
      <c r="AC158">
        <v>1</v>
      </c>
      <c r="AD158" t="s">
        <v>31</v>
      </c>
      <c r="AE158" t="s">
        <v>61</v>
      </c>
      <c r="AF158" t="s">
        <v>47</v>
      </c>
    </row>
    <row r="159" spans="1:32" x14ac:dyDescent="0.3">
      <c r="A159">
        <v>49</v>
      </c>
      <c r="B159" t="s">
        <v>40</v>
      </c>
      <c r="C159" t="s">
        <v>32</v>
      </c>
      <c r="D159" t="s">
        <v>33</v>
      </c>
      <c r="E159" t="str">
        <f>IF(AND(Table1_1[[#This Row],[DistanceFromHomein numbers]]&gt;1, F159&lt;5), "Near", IF(AND(F159&gt;=5, F159&lt;15), "Far", "Very Far"))</f>
        <v>Near</v>
      </c>
      <c r="F159">
        <v>4</v>
      </c>
      <c r="G159" t="s">
        <v>34</v>
      </c>
      <c r="H159">
        <v>2</v>
      </c>
      <c r="I159">
        <v>5</v>
      </c>
      <c r="J159" t="s">
        <v>65</v>
      </c>
      <c r="K159">
        <v>3</v>
      </c>
      <c r="L159" t="s">
        <v>49</v>
      </c>
      <c r="M159" s="18">
        <v>9791</v>
      </c>
      <c r="N159">
        <v>2</v>
      </c>
      <c r="O159" t="s">
        <v>40</v>
      </c>
      <c r="P159">
        <v>13</v>
      </c>
      <c r="Q159">
        <v>3</v>
      </c>
      <c r="R159">
        <v>1</v>
      </c>
      <c r="S159">
        <v>23</v>
      </c>
      <c r="T159">
        <v>2</v>
      </c>
      <c r="U159">
        <v>1</v>
      </c>
      <c r="V159">
        <v>0</v>
      </c>
      <c r="W159">
        <v>0</v>
      </c>
      <c r="X159" t="s">
        <v>50</v>
      </c>
      <c r="Y159" s="1" t="d">
        <v>2020-05-22</v>
      </c>
      <c r="Z159" t="s">
        <v>38</v>
      </c>
      <c r="AA159" t="s">
        <v>39</v>
      </c>
      <c r="AB159">
        <v>4</v>
      </c>
      <c r="AC159">
        <v>1</v>
      </c>
      <c r="AD159" t="s">
        <v>40</v>
      </c>
      <c r="AE159" t="s">
        <v>46</v>
      </c>
      <c r="AF159" t="s">
        <v>42</v>
      </c>
    </row>
    <row r="160" spans="1:32" x14ac:dyDescent="0.3">
      <c r="A160">
        <v>48</v>
      </c>
      <c r="B160" t="s">
        <v>40</v>
      </c>
      <c r="C160" t="s">
        <v>32</v>
      </c>
      <c r="D160" t="s">
        <v>33</v>
      </c>
      <c r="E160" t="str">
        <f>IF(AND(Table1_1[[#This Row],[DistanceFromHomein numbers]]&gt;1, F160&lt;5), "Near", IF(AND(F160&gt;=5, F160&lt;15), "Far", "Very Far"))</f>
        <v>Near</v>
      </c>
      <c r="F160">
        <v>2</v>
      </c>
      <c r="G160" t="s">
        <v>34</v>
      </c>
      <c r="H160">
        <v>4</v>
      </c>
      <c r="I160">
        <v>1</v>
      </c>
      <c r="J160" t="s">
        <v>35</v>
      </c>
      <c r="K160">
        <v>2</v>
      </c>
      <c r="L160" t="s">
        <v>36</v>
      </c>
      <c r="M160" s="18">
        <v>8525</v>
      </c>
      <c r="N160">
        <v>5</v>
      </c>
      <c r="O160" t="s">
        <v>40</v>
      </c>
      <c r="P160">
        <v>11</v>
      </c>
      <c r="Q160">
        <v>3</v>
      </c>
      <c r="R160">
        <v>0</v>
      </c>
      <c r="S160">
        <v>7</v>
      </c>
      <c r="T160">
        <v>4</v>
      </c>
      <c r="U160">
        <v>1</v>
      </c>
      <c r="V160">
        <v>0</v>
      </c>
      <c r="W160">
        <v>0</v>
      </c>
      <c r="X160" t="s">
        <v>37</v>
      </c>
      <c r="Y160" s="1" t="d">
        <v>2020-01-06</v>
      </c>
      <c r="Z160" t="s">
        <v>62</v>
      </c>
      <c r="AA160" t="s">
        <v>39</v>
      </c>
      <c r="AB160">
        <v>3</v>
      </c>
      <c r="AC160">
        <v>0</v>
      </c>
      <c r="AD160" t="s">
        <v>40</v>
      </c>
      <c r="AE160" t="s">
        <v>46</v>
      </c>
      <c r="AF160" t="s">
        <v>47</v>
      </c>
    </row>
    <row r="161" spans="1:32" x14ac:dyDescent="0.3">
      <c r="A161">
        <v>48</v>
      </c>
      <c r="B161" t="s">
        <v>40</v>
      </c>
      <c r="C161" t="s">
        <v>32</v>
      </c>
      <c r="D161" t="s">
        <v>33</v>
      </c>
      <c r="E161" t="str">
        <f>IF(AND(Table1_1[[#This Row],[DistanceFromHomein numbers]]&gt;1, F161&lt;5), "Near", IF(AND(F161&gt;=5, F161&lt;15), "Far", "Very Far"))</f>
        <v>Very Far</v>
      </c>
      <c r="F161">
        <v>1</v>
      </c>
      <c r="G161" t="s">
        <v>34</v>
      </c>
      <c r="H161">
        <v>2</v>
      </c>
      <c r="I161">
        <v>5</v>
      </c>
      <c r="J161" t="s">
        <v>48</v>
      </c>
      <c r="K161">
        <v>4</v>
      </c>
      <c r="L161" t="s">
        <v>36</v>
      </c>
      <c r="M161" s="18">
        <v>12628</v>
      </c>
      <c r="N161">
        <v>6</v>
      </c>
      <c r="O161" t="s">
        <v>40</v>
      </c>
      <c r="P161">
        <v>12</v>
      </c>
      <c r="Q161">
        <v>3</v>
      </c>
      <c r="R161">
        <v>0</v>
      </c>
      <c r="S161">
        <v>25</v>
      </c>
      <c r="T161">
        <v>3</v>
      </c>
      <c r="U161">
        <v>1</v>
      </c>
      <c r="V161">
        <v>0</v>
      </c>
      <c r="W161">
        <v>0</v>
      </c>
      <c r="X161" t="s">
        <v>37</v>
      </c>
      <c r="Y161" s="1" t="d">
        <v>2020-02-03</v>
      </c>
      <c r="Z161" t="s">
        <v>62</v>
      </c>
      <c r="AA161" t="s">
        <v>45</v>
      </c>
      <c r="AB161">
        <v>5</v>
      </c>
      <c r="AC161">
        <v>0</v>
      </c>
      <c r="AD161" t="s">
        <v>31</v>
      </c>
      <c r="AE161" t="s">
        <v>61</v>
      </c>
      <c r="AF161" t="s">
        <v>47</v>
      </c>
    </row>
    <row r="162" spans="1:32" x14ac:dyDescent="0.3">
      <c r="A162">
        <v>34</v>
      </c>
      <c r="B162" t="s">
        <v>40</v>
      </c>
      <c r="C162" t="s">
        <v>32</v>
      </c>
      <c r="D162" t="s">
        <v>33</v>
      </c>
      <c r="E162" t="str">
        <f>IF(AND(Table1_1[[#This Row],[DistanceFromHomein numbers]]&gt;1, F162&lt;5), "Near", IF(AND(F162&gt;=5, F162&lt;15), "Far", "Very Far"))</f>
        <v>Very Far</v>
      </c>
      <c r="F162">
        <v>20</v>
      </c>
      <c r="G162" t="s">
        <v>57</v>
      </c>
      <c r="H162">
        <v>4</v>
      </c>
      <c r="I162">
        <v>1</v>
      </c>
      <c r="J162" t="s">
        <v>43</v>
      </c>
      <c r="K162">
        <v>3</v>
      </c>
      <c r="L162" t="s">
        <v>49</v>
      </c>
      <c r="M162" s="18">
        <v>6321</v>
      </c>
      <c r="N162">
        <v>0</v>
      </c>
      <c r="O162" t="s">
        <v>40</v>
      </c>
      <c r="P162">
        <v>17</v>
      </c>
      <c r="Q162">
        <v>3</v>
      </c>
      <c r="R162">
        <v>0</v>
      </c>
      <c r="S162">
        <v>2</v>
      </c>
      <c r="T162">
        <v>5</v>
      </c>
      <c r="U162">
        <v>1</v>
      </c>
      <c r="V162">
        <v>0</v>
      </c>
      <c r="W162">
        <v>0</v>
      </c>
      <c r="X162" t="s">
        <v>64</v>
      </c>
      <c r="Y162" s="1" t="d">
        <v>2020-04-10</v>
      </c>
      <c r="Z162" t="s">
        <v>51</v>
      </c>
      <c r="AA162" t="s">
        <v>45</v>
      </c>
      <c r="AB162">
        <v>5</v>
      </c>
      <c r="AC162">
        <v>2</v>
      </c>
      <c r="AD162" t="s">
        <v>31</v>
      </c>
      <c r="AE162" t="s">
        <v>46</v>
      </c>
      <c r="AF162" t="s">
        <v>56</v>
      </c>
    </row>
    <row r="163" spans="1:32" x14ac:dyDescent="0.3">
      <c r="A163">
        <v>19</v>
      </c>
      <c r="B163" t="s">
        <v>40</v>
      </c>
      <c r="C163" t="s">
        <v>32</v>
      </c>
      <c r="D163" t="s">
        <v>33</v>
      </c>
      <c r="E163" t="str">
        <f>IF(AND(Table1_1[[#This Row],[DistanceFromHomein numbers]]&gt;1, F163&lt;5), "Near", IF(AND(F163&gt;=5, F163&lt;15), "Far", "Very Far"))</f>
        <v>Very Far</v>
      </c>
      <c r="F163">
        <v>25</v>
      </c>
      <c r="G163" t="s">
        <v>57</v>
      </c>
      <c r="H163">
        <v>4</v>
      </c>
      <c r="I163">
        <v>1</v>
      </c>
      <c r="J163" t="s">
        <v>43</v>
      </c>
      <c r="K163">
        <v>4</v>
      </c>
      <c r="L163" t="s">
        <v>36</v>
      </c>
      <c r="M163" s="18">
        <v>9382</v>
      </c>
      <c r="N163">
        <v>1</v>
      </c>
      <c r="O163" t="s">
        <v>31</v>
      </c>
      <c r="P163">
        <v>12</v>
      </c>
      <c r="Q163">
        <v>3</v>
      </c>
      <c r="R163">
        <v>0</v>
      </c>
      <c r="S163">
        <v>1</v>
      </c>
      <c r="T163">
        <v>2</v>
      </c>
      <c r="U163">
        <v>1</v>
      </c>
      <c r="V163">
        <v>0</v>
      </c>
      <c r="W163">
        <v>1</v>
      </c>
      <c r="X163" t="s">
        <v>50</v>
      </c>
      <c r="Y163" s="1" t="d">
        <v>2020-03-21</v>
      </c>
      <c r="Z163" t="s">
        <v>62</v>
      </c>
      <c r="AA163" t="s">
        <v>45</v>
      </c>
      <c r="AB163">
        <v>3</v>
      </c>
      <c r="AC163">
        <v>0</v>
      </c>
      <c r="AD163" t="s">
        <v>40</v>
      </c>
      <c r="AE163" t="s">
        <v>61</v>
      </c>
      <c r="AF163" t="s">
        <v>42</v>
      </c>
    </row>
    <row r="164" spans="1:32" x14ac:dyDescent="0.3">
      <c r="A164">
        <v>23</v>
      </c>
      <c r="B164" t="s">
        <v>40</v>
      </c>
      <c r="C164" t="s">
        <v>32</v>
      </c>
      <c r="D164" t="s">
        <v>33</v>
      </c>
      <c r="E164" t="str">
        <f>IF(AND(Table1_1[[#This Row],[DistanceFromHomein numbers]]&gt;1, F164&lt;5), "Near", IF(AND(F164&gt;=5, F164&lt;15), "Far", "Very Far"))</f>
        <v>Very Far</v>
      </c>
      <c r="F164">
        <v>1</v>
      </c>
      <c r="G164" t="s">
        <v>34</v>
      </c>
      <c r="H164">
        <v>3</v>
      </c>
      <c r="I164">
        <v>1</v>
      </c>
      <c r="J164" t="s">
        <v>43</v>
      </c>
      <c r="K164">
        <v>3</v>
      </c>
      <c r="L164" t="s">
        <v>49</v>
      </c>
      <c r="M164" s="18">
        <v>7235</v>
      </c>
      <c r="N164">
        <v>1</v>
      </c>
      <c r="O164" t="s">
        <v>40</v>
      </c>
      <c r="P164">
        <v>22</v>
      </c>
      <c r="Q164">
        <v>4</v>
      </c>
      <c r="R164">
        <v>1</v>
      </c>
      <c r="S164">
        <v>1</v>
      </c>
      <c r="T164">
        <v>2</v>
      </c>
      <c r="U164">
        <v>1</v>
      </c>
      <c r="V164">
        <v>0</v>
      </c>
      <c r="W164">
        <v>1</v>
      </c>
      <c r="X164" t="s">
        <v>37</v>
      </c>
      <c r="Y164" s="1" t="d">
        <v>2020-03-30</v>
      </c>
      <c r="Z164" t="s">
        <v>58</v>
      </c>
      <c r="AA164" t="s">
        <v>39</v>
      </c>
      <c r="AB164">
        <v>2</v>
      </c>
      <c r="AC164">
        <v>1</v>
      </c>
      <c r="AD164" t="s">
        <v>31</v>
      </c>
      <c r="AE164" t="s">
        <v>41</v>
      </c>
      <c r="AF164" t="s">
        <v>56</v>
      </c>
    </row>
    <row r="165" spans="1:32" x14ac:dyDescent="0.3">
      <c r="A165">
        <v>25</v>
      </c>
      <c r="B165" t="s">
        <v>31</v>
      </c>
      <c r="C165" t="s">
        <v>60</v>
      </c>
      <c r="D165" t="s">
        <v>52</v>
      </c>
      <c r="E165" t="str">
        <f>IF(AND(Table1_1[[#This Row],[DistanceFromHomein numbers]]&gt;1, F165&lt;5), "Near", IF(AND(F165&gt;=5, F165&lt;15), "Far", "Very Far"))</f>
        <v>Very Far</v>
      </c>
      <c r="F165">
        <v>24</v>
      </c>
      <c r="G165" t="s">
        <v>34</v>
      </c>
      <c r="H165">
        <v>1</v>
      </c>
      <c r="I165">
        <v>1</v>
      </c>
      <c r="J165" t="s">
        <v>53</v>
      </c>
      <c r="K165">
        <v>4</v>
      </c>
      <c r="L165" t="s">
        <v>36</v>
      </c>
      <c r="M165" s="18">
        <v>13713</v>
      </c>
      <c r="N165">
        <v>1</v>
      </c>
      <c r="O165" t="s">
        <v>31</v>
      </c>
      <c r="P165">
        <v>14</v>
      </c>
      <c r="Q165">
        <v>3</v>
      </c>
      <c r="R165">
        <v>0</v>
      </c>
      <c r="S165">
        <v>1</v>
      </c>
      <c r="T165">
        <v>4</v>
      </c>
      <c r="U165">
        <v>1</v>
      </c>
      <c r="V165">
        <v>1</v>
      </c>
      <c r="W165">
        <v>0</v>
      </c>
      <c r="X165" t="s">
        <v>55</v>
      </c>
      <c r="Y165" s="1" t="d">
        <v>2020-06-27</v>
      </c>
      <c r="Z165" t="s">
        <v>58</v>
      </c>
      <c r="AA165" t="s">
        <v>39</v>
      </c>
      <c r="AB165">
        <v>0</v>
      </c>
      <c r="AC165">
        <v>1</v>
      </c>
      <c r="AD165" t="s">
        <v>40</v>
      </c>
      <c r="AE165" t="s">
        <v>61</v>
      </c>
      <c r="AF165" t="s">
        <v>56</v>
      </c>
    </row>
    <row r="166" spans="1:32" x14ac:dyDescent="0.3">
      <c r="A166">
        <v>42</v>
      </c>
      <c r="B166" t="s">
        <v>40</v>
      </c>
      <c r="C166" t="s">
        <v>32</v>
      </c>
      <c r="D166" t="s">
        <v>33</v>
      </c>
      <c r="E166" t="str">
        <f>IF(AND(Table1_1[[#This Row],[DistanceFromHomein numbers]]&gt;1, F166&lt;5), "Near", IF(AND(F166&gt;=5, F166&lt;15), "Far", "Very Far"))</f>
        <v>Far</v>
      </c>
      <c r="F166">
        <v>7</v>
      </c>
      <c r="G166" t="s">
        <v>57</v>
      </c>
      <c r="H166">
        <v>4</v>
      </c>
      <c r="I166">
        <v>2</v>
      </c>
      <c r="J166" t="s">
        <v>43</v>
      </c>
      <c r="K166">
        <v>2</v>
      </c>
      <c r="L166" t="s">
        <v>49</v>
      </c>
      <c r="M166" s="18">
        <v>4543</v>
      </c>
      <c r="N166">
        <v>6</v>
      </c>
      <c r="O166" t="s">
        <v>31</v>
      </c>
      <c r="P166">
        <v>16</v>
      </c>
      <c r="Q166">
        <v>3</v>
      </c>
      <c r="R166">
        <v>0</v>
      </c>
      <c r="S166">
        <v>18</v>
      </c>
      <c r="T166">
        <v>2</v>
      </c>
      <c r="U166">
        <v>1</v>
      </c>
      <c r="V166">
        <v>0</v>
      </c>
      <c r="W166">
        <v>0</v>
      </c>
      <c r="X166" t="s">
        <v>64</v>
      </c>
      <c r="Y166" s="1" t="d">
        <v>2020-04-18</v>
      </c>
      <c r="Z166" t="s">
        <v>44</v>
      </c>
      <c r="AA166" t="s">
        <v>45</v>
      </c>
      <c r="AB166">
        <v>5</v>
      </c>
      <c r="AC166">
        <v>3</v>
      </c>
      <c r="AD166" t="s">
        <v>31</v>
      </c>
      <c r="AE166" t="s">
        <v>61</v>
      </c>
      <c r="AF166" t="s">
        <v>56</v>
      </c>
    </row>
    <row r="167" spans="1:32" x14ac:dyDescent="0.3">
      <c r="A167">
        <v>27</v>
      </c>
      <c r="B167" t="s">
        <v>40</v>
      </c>
      <c r="C167" t="s">
        <v>32</v>
      </c>
      <c r="D167" t="s">
        <v>52</v>
      </c>
      <c r="E167" t="str">
        <f>IF(AND(Table1_1[[#This Row],[DistanceFromHomein numbers]]&gt;1, F167&lt;5), "Near", IF(AND(F167&gt;=5, F167&lt;15), "Far", "Very Far"))</f>
        <v>Far</v>
      </c>
      <c r="F167">
        <v>11</v>
      </c>
      <c r="G167" t="s">
        <v>57</v>
      </c>
      <c r="H167">
        <v>4</v>
      </c>
      <c r="I167">
        <v>1</v>
      </c>
      <c r="J167" t="s">
        <v>53</v>
      </c>
      <c r="K167">
        <v>4</v>
      </c>
      <c r="L167" t="s">
        <v>49</v>
      </c>
      <c r="M167" s="18">
        <v>13557</v>
      </c>
      <c r="N167">
        <v>8</v>
      </c>
      <c r="O167" t="s">
        <v>40</v>
      </c>
      <c r="P167">
        <v>14</v>
      </c>
      <c r="Q167">
        <v>3</v>
      </c>
      <c r="R167">
        <v>1</v>
      </c>
      <c r="S167">
        <v>5</v>
      </c>
      <c r="T167">
        <v>4</v>
      </c>
      <c r="U167">
        <v>1</v>
      </c>
      <c r="V167">
        <v>0</v>
      </c>
      <c r="W167">
        <v>0</v>
      </c>
      <c r="X167" t="s">
        <v>50</v>
      </c>
      <c r="Y167" s="1" t="d">
        <v>2020-01-28</v>
      </c>
      <c r="Z167" t="s">
        <v>44</v>
      </c>
      <c r="AA167" t="s">
        <v>39</v>
      </c>
      <c r="AB167">
        <v>2</v>
      </c>
      <c r="AC167">
        <v>1</v>
      </c>
      <c r="AD167" t="s">
        <v>31</v>
      </c>
      <c r="AE167" t="s">
        <v>59</v>
      </c>
      <c r="AF167" t="s">
        <v>42</v>
      </c>
    </row>
    <row r="168" spans="1:32" x14ac:dyDescent="0.3">
      <c r="A168">
        <v>31</v>
      </c>
      <c r="B168" t="s">
        <v>31</v>
      </c>
      <c r="C168" t="s">
        <v>60</v>
      </c>
      <c r="D168" t="s">
        <v>52</v>
      </c>
      <c r="E168" t="str">
        <f>IF(AND(Table1_1[[#This Row],[DistanceFromHomein numbers]]&gt;1, F168&lt;5), "Near", IF(AND(F168&gt;=5, F168&lt;15), "Far", "Very Far"))</f>
        <v>Near</v>
      </c>
      <c r="F168">
        <v>2</v>
      </c>
      <c r="G168" t="s">
        <v>57</v>
      </c>
      <c r="H168">
        <v>2</v>
      </c>
      <c r="I168">
        <v>1</v>
      </c>
      <c r="J168" t="s">
        <v>53</v>
      </c>
      <c r="K168">
        <v>4</v>
      </c>
      <c r="L168" t="s">
        <v>36</v>
      </c>
      <c r="M168" s="18">
        <v>10284</v>
      </c>
      <c r="N168">
        <v>7</v>
      </c>
      <c r="O168" t="s">
        <v>40</v>
      </c>
      <c r="P168">
        <v>14</v>
      </c>
      <c r="Q168">
        <v>3</v>
      </c>
      <c r="R168">
        <v>0</v>
      </c>
      <c r="S168">
        <v>3</v>
      </c>
      <c r="T168">
        <v>3</v>
      </c>
      <c r="U168">
        <v>1</v>
      </c>
      <c r="V168">
        <v>0</v>
      </c>
      <c r="W168">
        <v>0</v>
      </c>
      <c r="X168" t="s">
        <v>64</v>
      </c>
      <c r="Y168" s="1" t="d">
        <v>2020-06-27</v>
      </c>
      <c r="Z168" t="s">
        <v>51</v>
      </c>
      <c r="AA168" t="s">
        <v>45</v>
      </c>
      <c r="AB168">
        <v>1</v>
      </c>
      <c r="AC168">
        <v>1</v>
      </c>
      <c r="AD168" t="s">
        <v>40</v>
      </c>
      <c r="AE168" t="s">
        <v>46</v>
      </c>
      <c r="AF168" t="s">
        <v>42</v>
      </c>
    </row>
    <row r="169" spans="1:32" x14ac:dyDescent="0.3">
      <c r="A169">
        <v>31</v>
      </c>
      <c r="B169" t="s">
        <v>31</v>
      </c>
      <c r="C169" t="s">
        <v>60</v>
      </c>
      <c r="D169" t="s">
        <v>52</v>
      </c>
      <c r="E169" t="str">
        <f>IF(AND(Table1_1[[#This Row],[DistanceFromHomein numbers]]&gt;1, F169&lt;5), "Near", IF(AND(F169&gt;=5, F169&lt;15), "Far", "Very Far"))</f>
        <v>Very Far</v>
      </c>
      <c r="F169">
        <v>1</v>
      </c>
      <c r="G169" t="s">
        <v>57</v>
      </c>
      <c r="H169">
        <v>1</v>
      </c>
      <c r="I169">
        <v>1</v>
      </c>
      <c r="J169" t="s">
        <v>53</v>
      </c>
      <c r="K169">
        <v>3</v>
      </c>
      <c r="L169" t="s">
        <v>36</v>
      </c>
      <c r="M169" s="18">
        <v>11532</v>
      </c>
      <c r="N169">
        <v>1</v>
      </c>
      <c r="O169" t="s">
        <v>40</v>
      </c>
      <c r="P169">
        <v>12</v>
      </c>
      <c r="Q169">
        <v>3</v>
      </c>
      <c r="R169">
        <v>0</v>
      </c>
      <c r="S169">
        <v>1</v>
      </c>
      <c r="T169">
        <v>3</v>
      </c>
      <c r="U169">
        <v>1</v>
      </c>
      <c r="V169">
        <v>0</v>
      </c>
      <c r="W169">
        <v>0</v>
      </c>
      <c r="X169" t="s">
        <v>37</v>
      </c>
      <c r="Y169" s="1" t="d">
        <v>2020-06-27</v>
      </c>
      <c r="Z169" t="s">
        <v>51</v>
      </c>
      <c r="AA169" t="s">
        <v>45</v>
      </c>
      <c r="AB169">
        <v>0</v>
      </c>
      <c r="AC169">
        <v>1</v>
      </c>
      <c r="AD169" t="s">
        <v>31</v>
      </c>
      <c r="AE169" t="s">
        <v>46</v>
      </c>
      <c r="AF169" t="s">
        <v>47</v>
      </c>
    </row>
    <row r="170" spans="1:32" x14ac:dyDescent="0.3">
      <c r="A170">
        <v>31</v>
      </c>
      <c r="B170" t="s">
        <v>31</v>
      </c>
      <c r="C170" t="s">
        <v>32</v>
      </c>
      <c r="D170" t="s">
        <v>33</v>
      </c>
      <c r="E170" t="str">
        <f>IF(AND(Table1_1[[#This Row],[DistanceFromHomein numbers]]&gt;1, F170&lt;5), "Near", IF(AND(F170&gt;=5, F170&lt;15), "Far", "Very Far"))</f>
        <v>Far</v>
      </c>
      <c r="F170">
        <v>8</v>
      </c>
      <c r="G170" t="s">
        <v>57</v>
      </c>
      <c r="H170">
        <v>2</v>
      </c>
      <c r="I170">
        <v>1</v>
      </c>
      <c r="J170" t="s">
        <v>43</v>
      </c>
      <c r="K170">
        <v>2</v>
      </c>
      <c r="L170" t="s">
        <v>36</v>
      </c>
      <c r="M170" s="18">
        <v>13826</v>
      </c>
      <c r="N170">
        <v>1</v>
      </c>
      <c r="O170" t="s">
        <v>40</v>
      </c>
      <c r="P170">
        <v>12</v>
      </c>
      <c r="Q170">
        <v>3</v>
      </c>
      <c r="R170">
        <v>0</v>
      </c>
      <c r="S170">
        <v>1</v>
      </c>
      <c r="T170">
        <v>3</v>
      </c>
      <c r="U170">
        <v>1</v>
      </c>
      <c r="V170">
        <v>0</v>
      </c>
      <c r="W170">
        <v>0</v>
      </c>
      <c r="X170" t="s">
        <v>37</v>
      </c>
      <c r="Y170" s="1" t="d">
        <v>2020-01-17</v>
      </c>
      <c r="Z170" t="s">
        <v>38</v>
      </c>
      <c r="AA170" t="s">
        <v>45</v>
      </c>
      <c r="AB170">
        <v>5</v>
      </c>
      <c r="AC170">
        <v>2</v>
      </c>
      <c r="AD170" t="s">
        <v>31</v>
      </c>
      <c r="AE170" t="s">
        <v>59</v>
      </c>
      <c r="AF170" t="s">
        <v>42</v>
      </c>
    </row>
    <row r="171" spans="1:32" x14ac:dyDescent="0.3">
      <c r="A171">
        <v>39</v>
      </c>
      <c r="B171" t="s">
        <v>31</v>
      </c>
      <c r="C171" t="s">
        <v>67</v>
      </c>
      <c r="D171" t="s">
        <v>33</v>
      </c>
      <c r="E171" t="str">
        <f>IF(AND(Table1_1[[#This Row],[DistanceFromHomein numbers]]&gt;1, F171&lt;5), "Near", IF(AND(F171&gt;=5, F171&lt;15), "Far", "Very Far"))</f>
        <v>Near</v>
      </c>
      <c r="F171">
        <v>2</v>
      </c>
      <c r="G171" t="s">
        <v>57</v>
      </c>
      <c r="H171">
        <v>2</v>
      </c>
      <c r="I171">
        <v>1</v>
      </c>
      <c r="J171" t="s">
        <v>35</v>
      </c>
      <c r="K171">
        <v>1</v>
      </c>
      <c r="L171" t="s">
        <v>36</v>
      </c>
      <c r="M171" s="18">
        <v>5302</v>
      </c>
      <c r="N171">
        <v>2</v>
      </c>
      <c r="O171" t="s">
        <v>31</v>
      </c>
      <c r="P171">
        <v>23</v>
      </c>
      <c r="Q171">
        <v>4</v>
      </c>
      <c r="R171">
        <v>0</v>
      </c>
      <c r="S171">
        <v>11</v>
      </c>
      <c r="T171">
        <v>2</v>
      </c>
      <c r="U171">
        <v>1</v>
      </c>
      <c r="V171">
        <v>0</v>
      </c>
      <c r="W171">
        <v>0</v>
      </c>
      <c r="X171" t="s">
        <v>55</v>
      </c>
      <c r="Y171" s="1" t="d">
        <v>2020-04-18</v>
      </c>
      <c r="Z171" t="s">
        <v>44</v>
      </c>
      <c r="AA171" t="s">
        <v>45</v>
      </c>
      <c r="AB171">
        <v>4</v>
      </c>
      <c r="AC171">
        <v>3</v>
      </c>
      <c r="AD171" t="s">
        <v>31</v>
      </c>
      <c r="AE171" t="s">
        <v>61</v>
      </c>
      <c r="AF171" t="s">
        <v>42</v>
      </c>
    </row>
    <row r="172" spans="1:32" x14ac:dyDescent="0.3">
      <c r="A172">
        <v>44</v>
      </c>
      <c r="B172" t="s">
        <v>40</v>
      </c>
      <c r="C172" t="s">
        <v>60</v>
      </c>
      <c r="D172" t="s">
        <v>52</v>
      </c>
      <c r="E172" t="str">
        <f>IF(AND(Table1_1[[#This Row],[DistanceFromHomein numbers]]&gt;1, F172&lt;5), "Near", IF(AND(F172&gt;=5, F172&lt;15), "Far", "Very Far"))</f>
        <v>Very Far</v>
      </c>
      <c r="F172">
        <v>1</v>
      </c>
      <c r="G172" t="s">
        <v>57</v>
      </c>
      <c r="H172">
        <v>3</v>
      </c>
      <c r="I172">
        <v>2</v>
      </c>
      <c r="J172" t="s">
        <v>63</v>
      </c>
      <c r="K172">
        <v>3</v>
      </c>
      <c r="L172" t="s">
        <v>49</v>
      </c>
      <c r="M172" s="18">
        <v>2171</v>
      </c>
      <c r="N172">
        <v>7</v>
      </c>
      <c r="O172" t="s">
        <v>40</v>
      </c>
      <c r="P172">
        <v>12</v>
      </c>
      <c r="Q172">
        <v>3</v>
      </c>
      <c r="R172">
        <v>1</v>
      </c>
      <c r="S172">
        <v>11</v>
      </c>
      <c r="T172">
        <v>4</v>
      </c>
      <c r="U172">
        <v>1</v>
      </c>
      <c r="V172">
        <v>0</v>
      </c>
      <c r="W172">
        <v>0</v>
      </c>
      <c r="X172" t="s">
        <v>37</v>
      </c>
      <c r="Y172" s="1" t="d">
        <v>2020-04-24</v>
      </c>
      <c r="Z172" t="s">
        <v>44</v>
      </c>
      <c r="AA172" t="s">
        <v>39</v>
      </c>
      <c r="AB172">
        <v>0</v>
      </c>
      <c r="AC172">
        <v>2</v>
      </c>
      <c r="AD172" t="s">
        <v>40</v>
      </c>
      <c r="AE172" t="s">
        <v>59</v>
      </c>
      <c r="AF172" t="s">
        <v>42</v>
      </c>
    </row>
    <row r="173" spans="1:32" x14ac:dyDescent="0.3">
      <c r="A173">
        <v>30</v>
      </c>
      <c r="B173" t="s">
        <v>40</v>
      </c>
      <c r="C173" t="s">
        <v>67</v>
      </c>
      <c r="D173" t="s">
        <v>33</v>
      </c>
      <c r="E173" t="str">
        <f>IF(AND(Table1_1[[#This Row],[DistanceFromHomein numbers]]&gt;1, F173&lt;5), "Near", IF(AND(F173&gt;=5, F173&lt;15), "Far", "Very Far"))</f>
        <v>Far</v>
      </c>
      <c r="F173">
        <v>7</v>
      </c>
      <c r="G173" t="s">
        <v>34</v>
      </c>
      <c r="H173">
        <v>3</v>
      </c>
      <c r="I173">
        <v>1</v>
      </c>
      <c r="J173" t="s">
        <v>43</v>
      </c>
      <c r="K173">
        <v>3</v>
      </c>
      <c r="L173" t="s">
        <v>54</v>
      </c>
      <c r="M173" s="18">
        <v>12909</v>
      </c>
      <c r="N173">
        <v>1</v>
      </c>
      <c r="O173" t="s">
        <v>40</v>
      </c>
      <c r="P173">
        <v>13</v>
      </c>
      <c r="Q173">
        <v>3</v>
      </c>
      <c r="R173">
        <v>2</v>
      </c>
      <c r="S173">
        <v>1</v>
      </c>
      <c r="T173">
        <v>2</v>
      </c>
      <c r="U173">
        <v>1</v>
      </c>
      <c r="V173">
        <v>0</v>
      </c>
      <c r="W173">
        <v>0</v>
      </c>
      <c r="X173" t="s">
        <v>50</v>
      </c>
      <c r="Y173" s="1" t="d">
        <v>2020-01-31</v>
      </c>
      <c r="Z173" t="s">
        <v>58</v>
      </c>
      <c r="AA173" t="s">
        <v>45</v>
      </c>
      <c r="AB173">
        <v>4</v>
      </c>
      <c r="AC173">
        <v>1</v>
      </c>
      <c r="AD173" t="s">
        <v>40</v>
      </c>
      <c r="AE173" t="s">
        <v>46</v>
      </c>
      <c r="AF173" t="s">
        <v>42</v>
      </c>
    </row>
    <row r="174" spans="1:32" x14ac:dyDescent="0.3">
      <c r="A174">
        <v>35</v>
      </c>
      <c r="B174" t="s">
        <v>40</v>
      </c>
      <c r="C174" t="s">
        <v>32</v>
      </c>
      <c r="D174" t="s">
        <v>52</v>
      </c>
      <c r="E174" t="str">
        <f>IF(AND(Table1_1[[#This Row],[DistanceFromHomein numbers]]&gt;1, F174&lt;5), "Near", IF(AND(F174&gt;=5, F174&lt;15), "Far", "Very Far"))</f>
        <v>Far</v>
      </c>
      <c r="F174">
        <v>7</v>
      </c>
      <c r="G174" t="s">
        <v>34</v>
      </c>
      <c r="H174">
        <v>3</v>
      </c>
      <c r="I174">
        <v>1</v>
      </c>
      <c r="J174" t="s">
        <v>53</v>
      </c>
      <c r="K174">
        <v>3</v>
      </c>
      <c r="L174" t="s">
        <v>49</v>
      </c>
      <c r="M174" s="18">
        <v>9286</v>
      </c>
      <c r="N174">
        <v>1</v>
      </c>
      <c r="O174" t="s">
        <v>40</v>
      </c>
      <c r="P174">
        <v>13</v>
      </c>
      <c r="Q174">
        <v>3</v>
      </c>
      <c r="R174">
        <v>1</v>
      </c>
      <c r="S174">
        <v>1</v>
      </c>
      <c r="T174">
        <v>3</v>
      </c>
      <c r="U174">
        <v>1</v>
      </c>
      <c r="V174">
        <v>0</v>
      </c>
      <c r="W174">
        <v>0</v>
      </c>
      <c r="X174" t="s">
        <v>55</v>
      </c>
      <c r="Y174" s="1" t="d">
        <v>2020-04-05</v>
      </c>
      <c r="Z174" t="s">
        <v>51</v>
      </c>
      <c r="AA174" t="s">
        <v>39</v>
      </c>
      <c r="AB174">
        <v>4</v>
      </c>
      <c r="AC174">
        <v>3</v>
      </c>
      <c r="AD174" t="s">
        <v>31</v>
      </c>
      <c r="AE174" t="s">
        <v>41</v>
      </c>
      <c r="AF174" t="s">
        <v>42</v>
      </c>
    </row>
    <row r="175" spans="1:32" x14ac:dyDescent="0.3">
      <c r="A175">
        <v>24</v>
      </c>
      <c r="B175" t="s">
        <v>40</v>
      </c>
      <c r="C175" t="s">
        <v>67</v>
      </c>
      <c r="D175" t="s">
        <v>52</v>
      </c>
      <c r="E175" t="str">
        <f>IF(AND(Table1_1[[#This Row],[DistanceFromHomein numbers]]&gt;1, F175&lt;5), "Near", IF(AND(F175&gt;=5, F175&lt;15), "Far", "Very Far"))</f>
        <v>Far</v>
      </c>
      <c r="F175">
        <v>13</v>
      </c>
      <c r="G175" t="s">
        <v>57</v>
      </c>
      <c r="H175">
        <v>3</v>
      </c>
      <c r="I175">
        <v>1</v>
      </c>
      <c r="J175" t="s">
        <v>53</v>
      </c>
      <c r="K175">
        <v>2</v>
      </c>
      <c r="L175" t="s">
        <v>49</v>
      </c>
      <c r="M175" s="18">
        <v>2666</v>
      </c>
      <c r="N175">
        <v>1</v>
      </c>
      <c r="O175" t="s">
        <v>40</v>
      </c>
      <c r="P175">
        <v>13</v>
      </c>
      <c r="Q175">
        <v>3</v>
      </c>
      <c r="R175">
        <v>1</v>
      </c>
      <c r="S175">
        <v>1</v>
      </c>
      <c r="T175">
        <v>2</v>
      </c>
      <c r="U175">
        <v>1</v>
      </c>
      <c r="V175">
        <v>0</v>
      </c>
      <c r="W175">
        <v>0</v>
      </c>
      <c r="X175" t="s">
        <v>55</v>
      </c>
      <c r="Y175" s="1" t="d">
        <v>2020-03-27</v>
      </c>
      <c r="Z175" t="s">
        <v>51</v>
      </c>
      <c r="AA175" t="s">
        <v>39</v>
      </c>
      <c r="AB175">
        <v>4</v>
      </c>
      <c r="AC175">
        <v>1</v>
      </c>
      <c r="AD175" t="s">
        <v>31</v>
      </c>
      <c r="AE175" t="s">
        <v>46</v>
      </c>
      <c r="AF175" t="s">
        <v>56</v>
      </c>
    </row>
    <row r="176" spans="1:32" x14ac:dyDescent="0.3">
      <c r="A176">
        <v>28</v>
      </c>
      <c r="B176" t="s">
        <v>40</v>
      </c>
      <c r="C176" t="s">
        <v>32</v>
      </c>
      <c r="D176" t="s">
        <v>33</v>
      </c>
      <c r="E176" t="str">
        <f>IF(AND(Table1_1[[#This Row],[DistanceFromHomein numbers]]&gt;1, F176&lt;5), "Near", IF(AND(F176&gt;=5, F176&lt;15), "Far", "Very Far"))</f>
        <v>Very Far</v>
      </c>
      <c r="F176">
        <v>1</v>
      </c>
      <c r="G176" t="s">
        <v>34</v>
      </c>
      <c r="H176">
        <v>2</v>
      </c>
      <c r="I176">
        <v>1</v>
      </c>
      <c r="J176" t="s">
        <v>43</v>
      </c>
      <c r="K176">
        <v>3</v>
      </c>
      <c r="L176" t="s">
        <v>54</v>
      </c>
      <c r="M176" s="18">
        <v>9335</v>
      </c>
      <c r="N176">
        <v>1</v>
      </c>
      <c r="O176" t="s">
        <v>40</v>
      </c>
      <c r="P176">
        <v>14</v>
      </c>
      <c r="Q176">
        <v>3</v>
      </c>
      <c r="R176">
        <v>1</v>
      </c>
      <c r="S176">
        <v>1</v>
      </c>
      <c r="T176">
        <v>2</v>
      </c>
      <c r="U176">
        <v>1</v>
      </c>
      <c r="V176">
        <v>0</v>
      </c>
      <c r="W176">
        <v>0</v>
      </c>
      <c r="X176" t="s">
        <v>64</v>
      </c>
      <c r="Y176" s="1" t="d">
        <v>2020-03-26</v>
      </c>
      <c r="Z176" t="s">
        <v>58</v>
      </c>
      <c r="AA176" t="s">
        <v>39</v>
      </c>
      <c r="AB176">
        <v>4</v>
      </c>
      <c r="AC176">
        <v>3</v>
      </c>
      <c r="AD176" t="s">
        <v>40</v>
      </c>
      <c r="AE176" t="s">
        <v>59</v>
      </c>
      <c r="AF176" t="s">
        <v>42</v>
      </c>
    </row>
    <row r="177" spans="1:32" x14ac:dyDescent="0.3">
      <c r="A177">
        <v>42</v>
      </c>
      <c r="B177" t="s">
        <v>40</v>
      </c>
      <c r="C177" t="s">
        <v>32</v>
      </c>
      <c r="D177" t="s">
        <v>33</v>
      </c>
      <c r="E177" t="str">
        <f>IF(AND(Table1_1[[#This Row],[DistanceFromHomein numbers]]&gt;1, F177&lt;5), "Near", IF(AND(F177&gt;=5, F177&lt;15), "Far", "Very Far"))</f>
        <v>Near</v>
      </c>
      <c r="F177">
        <v>2</v>
      </c>
      <c r="G177" t="s">
        <v>34</v>
      </c>
      <c r="H177">
        <v>2</v>
      </c>
      <c r="I177">
        <v>1</v>
      </c>
      <c r="J177" t="s">
        <v>35</v>
      </c>
      <c r="K177">
        <v>2</v>
      </c>
      <c r="L177" t="s">
        <v>49</v>
      </c>
      <c r="M177" s="18">
        <v>12219</v>
      </c>
      <c r="N177">
        <v>4</v>
      </c>
      <c r="O177" t="s">
        <v>40</v>
      </c>
      <c r="P177">
        <v>14</v>
      </c>
      <c r="Q177">
        <v>3</v>
      </c>
      <c r="R177">
        <v>1</v>
      </c>
      <c r="S177">
        <v>4</v>
      </c>
      <c r="T177">
        <v>3</v>
      </c>
      <c r="U177">
        <v>1</v>
      </c>
      <c r="V177">
        <v>0</v>
      </c>
      <c r="W177">
        <v>0</v>
      </c>
      <c r="X177" t="s">
        <v>50</v>
      </c>
      <c r="Y177" s="1" t="d">
        <v>2020-02-19</v>
      </c>
      <c r="Z177" t="s">
        <v>44</v>
      </c>
      <c r="AA177" t="s">
        <v>45</v>
      </c>
      <c r="AB177">
        <v>5</v>
      </c>
      <c r="AC177">
        <v>1</v>
      </c>
      <c r="AD177" t="s">
        <v>31</v>
      </c>
      <c r="AE177" t="s">
        <v>61</v>
      </c>
      <c r="AF177" t="s">
        <v>42</v>
      </c>
    </row>
    <row r="178" spans="1:32" x14ac:dyDescent="0.3">
      <c r="A178">
        <v>24</v>
      </c>
      <c r="B178" t="s">
        <v>40</v>
      </c>
      <c r="C178" t="s">
        <v>32</v>
      </c>
      <c r="D178" t="s">
        <v>33</v>
      </c>
      <c r="E178" t="str">
        <f>IF(AND(Table1_1[[#This Row],[DistanceFromHomein numbers]]&gt;1, F178&lt;5), "Near", IF(AND(F178&gt;=5, F178&lt;15), "Far", "Very Far"))</f>
        <v>Very Far</v>
      </c>
      <c r="F178">
        <v>21</v>
      </c>
      <c r="G178" t="s">
        <v>34</v>
      </c>
      <c r="H178">
        <v>2</v>
      </c>
      <c r="I178">
        <v>1</v>
      </c>
      <c r="J178" t="s">
        <v>35</v>
      </c>
      <c r="K178">
        <v>1</v>
      </c>
      <c r="L178" t="s">
        <v>54</v>
      </c>
      <c r="M178" s="18">
        <v>5919</v>
      </c>
      <c r="N178">
        <v>0</v>
      </c>
      <c r="O178" t="s">
        <v>40</v>
      </c>
      <c r="P178">
        <v>14</v>
      </c>
      <c r="Q178">
        <v>3</v>
      </c>
      <c r="R178">
        <v>3</v>
      </c>
      <c r="S178">
        <v>2</v>
      </c>
      <c r="T178">
        <v>3</v>
      </c>
      <c r="U178">
        <v>1</v>
      </c>
      <c r="V178">
        <v>0</v>
      </c>
      <c r="W178">
        <v>0</v>
      </c>
      <c r="X178" t="s">
        <v>50</v>
      </c>
      <c r="Y178" s="1" t="d">
        <v>2020-03-05</v>
      </c>
      <c r="Z178" t="s">
        <v>58</v>
      </c>
      <c r="AA178" t="s">
        <v>45</v>
      </c>
      <c r="AB178">
        <v>4</v>
      </c>
      <c r="AC178">
        <v>3</v>
      </c>
      <c r="AD178" t="s">
        <v>40</v>
      </c>
      <c r="AE178" t="s">
        <v>41</v>
      </c>
      <c r="AF178" t="s">
        <v>56</v>
      </c>
    </row>
    <row r="179" spans="1:32" x14ac:dyDescent="0.3">
      <c r="A179">
        <v>29</v>
      </c>
      <c r="B179" t="s">
        <v>40</v>
      </c>
      <c r="C179" t="s">
        <v>32</v>
      </c>
      <c r="D179" t="s">
        <v>33</v>
      </c>
      <c r="E179" t="str">
        <f>IF(AND(Table1_1[[#This Row],[DistanceFromHomein numbers]]&gt;1, F179&lt;5), "Near", IF(AND(F179&gt;=5, F179&lt;15), "Far", "Very Far"))</f>
        <v>Far</v>
      </c>
      <c r="F179">
        <v>9</v>
      </c>
      <c r="G179" t="s">
        <v>34</v>
      </c>
      <c r="H179">
        <v>4</v>
      </c>
      <c r="I179">
        <v>1</v>
      </c>
      <c r="J179" t="s">
        <v>43</v>
      </c>
      <c r="K179">
        <v>3</v>
      </c>
      <c r="L179" t="s">
        <v>49</v>
      </c>
      <c r="M179" s="18">
        <v>13887</v>
      </c>
      <c r="N179">
        <v>6</v>
      </c>
      <c r="O179" t="s">
        <v>40</v>
      </c>
      <c r="P179">
        <v>18</v>
      </c>
      <c r="Q179">
        <v>3</v>
      </c>
      <c r="R179">
        <v>2</v>
      </c>
      <c r="S179">
        <v>5</v>
      </c>
      <c r="T179">
        <v>2</v>
      </c>
      <c r="U179">
        <v>1</v>
      </c>
      <c r="V179">
        <v>0</v>
      </c>
      <c r="W179">
        <v>0</v>
      </c>
      <c r="X179" t="s">
        <v>37</v>
      </c>
      <c r="Y179" s="1" t="d">
        <v>2020-03-14</v>
      </c>
      <c r="Z179" t="s">
        <v>62</v>
      </c>
      <c r="AA179" t="s">
        <v>39</v>
      </c>
      <c r="AB179">
        <v>3</v>
      </c>
      <c r="AC179">
        <v>1</v>
      </c>
      <c r="AD179" t="s">
        <v>31</v>
      </c>
      <c r="AE179" t="s">
        <v>59</v>
      </c>
      <c r="AF179" t="s">
        <v>42</v>
      </c>
    </row>
    <row r="180" spans="1:32" x14ac:dyDescent="0.3">
      <c r="A180">
        <v>35</v>
      </c>
      <c r="B180" t="s">
        <v>31</v>
      </c>
      <c r="C180" t="s">
        <v>32</v>
      </c>
      <c r="D180" t="s">
        <v>33</v>
      </c>
      <c r="E180" t="str">
        <f>IF(AND(Table1_1[[#This Row],[DistanceFromHomein numbers]]&gt;1, F180&lt;5), "Near", IF(AND(F180&gt;=5, F180&lt;15), "Far", "Very Far"))</f>
        <v>Near</v>
      </c>
      <c r="F180">
        <v>2</v>
      </c>
      <c r="G180" t="s">
        <v>57</v>
      </c>
      <c r="H180">
        <v>3</v>
      </c>
      <c r="I180">
        <v>1</v>
      </c>
      <c r="J180" t="s">
        <v>35</v>
      </c>
      <c r="K180">
        <v>1</v>
      </c>
      <c r="L180" t="s">
        <v>54</v>
      </c>
      <c r="M180" s="18">
        <v>7225</v>
      </c>
      <c r="N180">
        <v>1</v>
      </c>
      <c r="O180" t="s">
        <v>31</v>
      </c>
      <c r="P180">
        <v>12</v>
      </c>
      <c r="Q180">
        <v>3</v>
      </c>
      <c r="R180">
        <v>1</v>
      </c>
      <c r="S180">
        <v>1</v>
      </c>
      <c r="T180">
        <v>2</v>
      </c>
      <c r="U180">
        <v>1</v>
      </c>
      <c r="V180">
        <v>0</v>
      </c>
      <c r="W180">
        <v>0</v>
      </c>
      <c r="X180" t="s">
        <v>55</v>
      </c>
      <c r="Y180" s="1" t="d">
        <v>2020-03-15</v>
      </c>
      <c r="Z180" t="s">
        <v>62</v>
      </c>
      <c r="AA180" t="s">
        <v>39</v>
      </c>
      <c r="AB180">
        <v>3</v>
      </c>
      <c r="AC180">
        <v>3</v>
      </c>
      <c r="AD180" t="s">
        <v>40</v>
      </c>
      <c r="AE180" t="s">
        <v>59</v>
      </c>
      <c r="AF180" t="s">
        <v>56</v>
      </c>
    </row>
    <row r="181" spans="1:32" x14ac:dyDescent="0.3">
      <c r="A181">
        <v>34</v>
      </c>
      <c r="B181" t="s">
        <v>40</v>
      </c>
      <c r="C181" t="s">
        <v>32</v>
      </c>
      <c r="D181" t="s">
        <v>33</v>
      </c>
      <c r="E181" t="str">
        <f>IF(AND(Table1_1[[#This Row],[DistanceFromHomein numbers]]&gt;1, F181&lt;5), "Near", IF(AND(F181&gt;=5, F181&lt;15), "Far", "Very Far"))</f>
        <v>Far</v>
      </c>
      <c r="F181">
        <v>7</v>
      </c>
      <c r="G181" t="s">
        <v>34</v>
      </c>
      <c r="H181">
        <v>3</v>
      </c>
      <c r="I181">
        <v>1</v>
      </c>
      <c r="J181" t="s">
        <v>43</v>
      </c>
      <c r="K181">
        <v>4</v>
      </c>
      <c r="L181" t="s">
        <v>36</v>
      </c>
      <c r="M181" s="18">
        <v>12449</v>
      </c>
      <c r="N181">
        <v>1</v>
      </c>
      <c r="O181" t="s">
        <v>40</v>
      </c>
      <c r="P181">
        <v>13</v>
      </c>
      <c r="Q181">
        <v>3</v>
      </c>
      <c r="R181">
        <v>0</v>
      </c>
      <c r="S181">
        <v>1</v>
      </c>
      <c r="T181">
        <v>4</v>
      </c>
      <c r="U181">
        <v>1</v>
      </c>
      <c r="V181">
        <v>0</v>
      </c>
      <c r="W181">
        <v>0</v>
      </c>
      <c r="X181" t="s">
        <v>50</v>
      </c>
      <c r="Y181" s="1" t="d">
        <v>2020-05-28</v>
      </c>
      <c r="Z181" t="s">
        <v>38</v>
      </c>
      <c r="AA181" t="s">
        <v>39</v>
      </c>
      <c r="AB181">
        <v>2</v>
      </c>
      <c r="AC181">
        <v>0</v>
      </c>
      <c r="AD181" t="s">
        <v>40</v>
      </c>
      <c r="AE181" t="s">
        <v>59</v>
      </c>
      <c r="AF181" t="s">
        <v>56</v>
      </c>
    </row>
    <row r="182" spans="1:32" x14ac:dyDescent="0.3">
      <c r="A182">
        <v>26</v>
      </c>
      <c r="B182" t="s">
        <v>40</v>
      </c>
      <c r="C182" t="s">
        <v>32</v>
      </c>
      <c r="D182" t="s">
        <v>33</v>
      </c>
      <c r="E182" t="str">
        <f>IF(AND(Table1_1[[#This Row],[DistanceFromHomein numbers]]&gt;1, F182&lt;5), "Near", IF(AND(F182&gt;=5, F182&lt;15), "Far", "Very Far"))</f>
        <v>Near</v>
      </c>
      <c r="F182">
        <v>3</v>
      </c>
      <c r="G182" t="s">
        <v>57</v>
      </c>
      <c r="H182">
        <v>3</v>
      </c>
      <c r="I182">
        <v>1</v>
      </c>
      <c r="J182" t="s">
        <v>43</v>
      </c>
      <c r="K182">
        <v>4</v>
      </c>
      <c r="L182" t="s">
        <v>49</v>
      </c>
      <c r="M182" s="18">
        <v>5054</v>
      </c>
      <c r="N182">
        <v>1</v>
      </c>
      <c r="O182" t="s">
        <v>40</v>
      </c>
      <c r="P182">
        <v>21</v>
      </c>
      <c r="Q182">
        <v>4</v>
      </c>
      <c r="R182">
        <v>0</v>
      </c>
      <c r="S182">
        <v>1</v>
      </c>
      <c r="T182">
        <v>5</v>
      </c>
      <c r="U182">
        <v>1</v>
      </c>
      <c r="V182">
        <v>0</v>
      </c>
      <c r="W182">
        <v>0</v>
      </c>
      <c r="X182" t="s">
        <v>37</v>
      </c>
      <c r="Y182" s="1" t="d">
        <v>2020-01-21</v>
      </c>
      <c r="Z182" t="s">
        <v>58</v>
      </c>
      <c r="AA182" t="s">
        <v>45</v>
      </c>
      <c r="AB182">
        <v>2</v>
      </c>
      <c r="AC182">
        <v>2</v>
      </c>
      <c r="AD182" t="s">
        <v>40</v>
      </c>
      <c r="AE182" t="s">
        <v>61</v>
      </c>
      <c r="AF182" t="s">
        <v>42</v>
      </c>
    </row>
    <row r="183" spans="1:32" x14ac:dyDescent="0.3">
      <c r="A183">
        <v>36</v>
      </c>
      <c r="B183" t="s">
        <v>40</v>
      </c>
      <c r="C183" t="s">
        <v>32</v>
      </c>
      <c r="D183" t="s">
        <v>52</v>
      </c>
      <c r="E183" t="str">
        <f>IF(AND(Table1_1[[#This Row],[DistanceFromHomein numbers]]&gt;1, F183&lt;5), "Near", IF(AND(F183&gt;=5, F183&lt;15), "Far", "Very Far"))</f>
        <v>Very Far</v>
      </c>
      <c r="F183">
        <v>1</v>
      </c>
      <c r="G183" t="s">
        <v>57</v>
      </c>
      <c r="H183">
        <v>3</v>
      </c>
      <c r="I183">
        <v>2</v>
      </c>
      <c r="J183" t="s">
        <v>63</v>
      </c>
      <c r="K183">
        <v>3</v>
      </c>
      <c r="L183" t="s">
        <v>36</v>
      </c>
      <c r="M183" s="18">
        <v>8146</v>
      </c>
      <c r="N183">
        <v>6</v>
      </c>
      <c r="O183" t="s">
        <v>40</v>
      </c>
      <c r="P183">
        <v>13</v>
      </c>
      <c r="Q183">
        <v>3</v>
      </c>
      <c r="R183">
        <v>0</v>
      </c>
      <c r="S183">
        <v>15</v>
      </c>
      <c r="T183">
        <v>5</v>
      </c>
      <c r="U183">
        <v>1</v>
      </c>
      <c r="V183">
        <v>0</v>
      </c>
      <c r="W183">
        <v>0</v>
      </c>
      <c r="X183" t="s">
        <v>50</v>
      </c>
      <c r="Y183" s="1" t="d">
        <v>2020-02-01</v>
      </c>
      <c r="Z183" t="s">
        <v>58</v>
      </c>
      <c r="AA183" t="s">
        <v>45</v>
      </c>
      <c r="AB183">
        <v>5</v>
      </c>
      <c r="AC183">
        <v>0</v>
      </c>
      <c r="AD183" t="s">
        <v>40</v>
      </c>
      <c r="AE183" t="s">
        <v>61</v>
      </c>
      <c r="AF183" t="s">
        <v>47</v>
      </c>
    </row>
    <row r="184" spans="1:32" x14ac:dyDescent="0.3">
      <c r="A184">
        <v>50</v>
      </c>
      <c r="B184" t="s">
        <v>40</v>
      </c>
      <c r="C184" t="s">
        <v>32</v>
      </c>
      <c r="D184" t="s">
        <v>52</v>
      </c>
      <c r="E184" t="str">
        <f>IF(AND(Table1_1[[#This Row],[DistanceFromHomein numbers]]&gt;1, F184&lt;5), "Near", IF(AND(F184&gt;=5, F184&lt;15), "Far", "Very Far"))</f>
        <v>Far</v>
      </c>
      <c r="F184">
        <v>9</v>
      </c>
      <c r="G184" t="s">
        <v>34</v>
      </c>
      <c r="H184">
        <v>3</v>
      </c>
      <c r="I184">
        <v>5</v>
      </c>
      <c r="J184" t="s">
        <v>65</v>
      </c>
      <c r="K184">
        <v>3</v>
      </c>
      <c r="L184" t="s">
        <v>49</v>
      </c>
      <c r="M184" s="18">
        <v>13598</v>
      </c>
      <c r="N184">
        <v>4</v>
      </c>
      <c r="O184" t="s">
        <v>31</v>
      </c>
      <c r="P184">
        <v>16</v>
      </c>
      <c r="Q184">
        <v>3</v>
      </c>
      <c r="R184">
        <v>1</v>
      </c>
      <c r="S184">
        <v>27</v>
      </c>
      <c r="T184">
        <v>2</v>
      </c>
      <c r="U184">
        <v>1</v>
      </c>
      <c r="V184">
        <v>0</v>
      </c>
      <c r="W184">
        <v>0</v>
      </c>
      <c r="X184" t="s">
        <v>55</v>
      </c>
      <c r="Y184" s="1" t="d">
        <v>2020-06-23</v>
      </c>
      <c r="Z184" t="s">
        <v>38</v>
      </c>
      <c r="AA184" t="s">
        <v>39</v>
      </c>
      <c r="AB184">
        <v>4</v>
      </c>
      <c r="AC184">
        <v>1</v>
      </c>
      <c r="AD184" t="s">
        <v>31</v>
      </c>
      <c r="AE184" t="s">
        <v>46</v>
      </c>
      <c r="AF184" t="s">
        <v>56</v>
      </c>
    </row>
    <row r="185" spans="1:32" x14ac:dyDescent="0.3">
      <c r="A185">
        <v>42</v>
      </c>
      <c r="B185" t="s">
        <v>40</v>
      </c>
      <c r="C185" t="s">
        <v>32</v>
      </c>
      <c r="D185" t="s">
        <v>33</v>
      </c>
      <c r="E185" t="str">
        <f>IF(AND(Table1_1[[#This Row],[DistanceFromHomein numbers]]&gt;1, F185&lt;5), "Near", IF(AND(F185&gt;=5, F185&lt;15), "Far", "Very Far"))</f>
        <v>Far</v>
      </c>
      <c r="F185">
        <v>9</v>
      </c>
      <c r="G185" t="s">
        <v>34</v>
      </c>
      <c r="H185">
        <v>2</v>
      </c>
      <c r="I185">
        <v>5</v>
      </c>
      <c r="J185" t="s">
        <v>65</v>
      </c>
      <c r="K185">
        <v>4</v>
      </c>
      <c r="L185" t="s">
        <v>36</v>
      </c>
      <c r="M185" s="18">
        <v>12954</v>
      </c>
      <c r="N185">
        <v>8</v>
      </c>
      <c r="O185" t="s">
        <v>40</v>
      </c>
      <c r="P185">
        <v>22</v>
      </c>
      <c r="Q185">
        <v>4</v>
      </c>
      <c r="R185">
        <v>0</v>
      </c>
      <c r="S185">
        <v>24</v>
      </c>
      <c r="T185">
        <v>2</v>
      </c>
      <c r="U185">
        <v>1</v>
      </c>
      <c r="V185">
        <v>0</v>
      </c>
      <c r="W185">
        <v>1</v>
      </c>
      <c r="X185" t="s">
        <v>64</v>
      </c>
      <c r="Y185" s="1" t="d">
        <v>2020-05-17</v>
      </c>
      <c r="Z185" t="s">
        <v>58</v>
      </c>
      <c r="AA185" t="s">
        <v>39</v>
      </c>
      <c r="AB185">
        <v>1</v>
      </c>
      <c r="AC185">
        <v>1</v>
      </c>
      <c r="AD185" t="s">
        <v>31</v>
      </c>
      <c r="AE185" t="s">
        <v>41</v>
      </c>
      <c r="AF185" t="s">
        <v>42</v>
      </c>
    </row>
    <row r="186" spans="1:32" x14ac:dyDescent="0.3">
      <c r="A186">
        <v>35</v>
      </c>
      <c r="B186" t="s">
        <v>40</v>
      </c>
      <c r="C186" t="s">
        <v>32</v>
      </c>
      <c r="D186" t="s">
        <v>33</v>
      </c>
      <c r="E186" t="str">
        <f>IF(AND(Table1_1[[#This Row],[DistanceFromHomein numbers]]&gt;1, F186&lt;5), "Near", IF(AND(F186&gt;=5, F186&lt;15), "Far", "Very Far"))</f>
        <v>Far</v>
      </c>
      <c r="F186">
        <v>7</v>
      </c>
      <c r="G186" t="s">
        <v>34</v>
      </c>
      <c r="H186">
        <v>2</v>
      </c>
      <c r="I186">
        <v>1</v>
      </c>
      <c r="J186" t="s">
        <v>35</v>
      </c>
      <c r="K186">
        <v>4</v>
      </c>
      <c r="L186" t="s">
        <v>49</v>
      </c>
      <c r="M186" s="18">
        <v>9290</v>
      </c>
      <c r="N186">
        <v>1</v>
      </c>
      <c r="O186" t="s">
        <v>40</v>
      </c>
      <c r="P186">
        <v>18</v>
      </c>
      <c r="Q186">
        <v>3</v>
      </c>
      <c r="R186">
        <v>1</v>
      </c>
      <c r="S186">
        <v>1</v>
      </c>
      <c r="T186">
        <v>5</v>
      </c>
      <c r="U186">
        <v>1</v>
      </c>
      <c r="V186">
        <v>0</v>
      </c>
      <c r="W186">
        <v>1</v>
      </c>
      <c r="X186" t="s">
        <v>64</v>
      </c>
      <c r="Y186" s="1" t="d">
        <v>2020-02-17</v>
      </c>
      <c r="Z186" t="s">
        <v>44</v>
      </c>
      <c r="AA186" t="s">
        <v>45</v>
      </c>
      <c r="AB186">
        <v>1</v>
      </c>
      <c r="AC186">
        <v>0</v>
      </c>
      <c r="AD186" t="s">
        <v>40</v>
      </c>
      <c r="AE186" t="s">
        <v>46</v>
      </c>
      <c r="AF186" t="s">
        <v>42</v>
      </c>
    </row>
    <row r="187" spans="1:32" x14ac:dyDescent="0.3">
      <c r="A187">
        <v>28</v>
      </c>
      <c r="B187" t="s">
        <v>31</v>
      </c>
      <c r="C187" t="s">
        <v>32</v>
      </c>
      <c r="D187" t="s">
        <v>33</v>
      </c>
      <c r="E187" t="str">
        <f>IF(AND(Table1_1[[#This Row],[DistanceFromHomein numbers]]&gt;1, F187&lt;5), "Near", IF(AND(F187&gt;=5, F187&lt;15), "Far", "Very Far"))</f>
        <v>Very Far</v>
      </c>
      <c r="F187">
        <v>24</v>
      </c>
      <c r="G187" t="s">
        <v>34</v>
      </c>
      <c r="H187">
        <v>3</v>
      </c>
      <c r="I187">
        <v>1</v>
      </c>
      <c r="J187" t="s">
        <v>35</v>
      </c>
      <c r="K187">
        <v>2</v>
      </c>
      <c r="L187" t="s">
        <v>49</v>
      </c>
      <c r="M187" s="18">
        <v>11060</v>
      </c>
      <c r="N187">
        <v>1</v>
      </c>
      <c r="O187" t="s">
        <v>31</v>
      </c>
      <c r="P187">
        <v>17</v>
      </c>
      <c r="Q187">
        <v>3</v>
      </c>
      <c r="R187">
        <v>3</v>
      </c>
      <c r="S187">
        <v>1</v>
      </c>
      <c r="T187">
        <v>3</v>
      </c>
      <c r="U187">
        <v>1</v>
      </c>
      <c r="V187">
        <v>0</v>
      </c>
      <c r="W187">
        <v>0</v>
      </c>
      <c r="X187" t="s">
        <v>64</v>
      </c>
      <c r="Y187" s="1" t="d">
        <v>2020-04-08</v>
      </c>
      <c r="Z187" t="s">
        <v>51</v>
      </c>
      <c r="AA187" t="s">
        <v>45</v>
      </c>
      <c r="AB187">
        <v>1</v>
      </c>
      <c r="AC187">
        <v>1</v>
      </c>
      <c r="AD187" t="s">
        <v>31</v>
      </c>
      <c r="AE187" t="s">
        <v>46</v>
      </c>
      <c r="AF187" t="s">
        <v>56</v>
      </c>
    </row>
    <row r="188" spans="1:32" x14ac:dyDescent="0.3">
      <c r="A188">
        <v>32</v>
      </c>
      <c r="B188" t="s">
        <v>31</v>
      </c>
      <c r="C188" t="s">
        <v>32</v>
      </c>
      <c r="D188" t="s">
        <v>33</v>
      </c>
      <c r="E188" t="str">
        <f>IF(AND(Table1_1[[#This Row],[DistanceFromHomein numbers]]&gt;1, F188&lt;5), "Near", IF(AND(F188&gt;=5, F188&lt;15), "Far", "Very Far"))</f>
        <v>Near</v>
      </c>
      <c r="F188">
        <v>2</v>
      </c>
      <c r="G188" t="s">
        <v>34</v>
      </c>
      <c r="H188">
        <v>3</v>
      </c>
      <c r="I188">
        <v>1</v>
      </c>
      <c r="J188" t="s">
        <v>35</v>
      </c>
      <c r="K188">
        <v>2</v>
      </c>
      <c r="L188" t="s">
        <v>36</v>
      </c>
      <c r="M188" s="18">
        <v>5079</v>
      </c>
      <c r="N188">
        <v>1</v>
      </c>
      <c r="O188" t="s">
        <v>40</v>
      </c>
      <c r="P188">
        <v>12</v>
      </c>
      <c r="Q188">
        <v>3</v>
      </c>
      <c r="R188">
        <v>0</v>
      </c>
      <c r="S188">
        <v>1</v>
      </c>
      <c r="T188">
        <v>2</v>
      </c>
      <c r="U188">
        <v>1</v>
      </c>
      <c r="V188">
        <v>0</v>
      </c>
      <c r="W188">
        <v>0</v>
      </c>
      <c r="X188" t="s">
        <v>37</v>
      </c>
      <c r="Y188" s="1" t="d">
        <v>2020-02-08</v>
      </c>
      <c r="Z188" t="s">
        <v>38</v>
      </c>
      <c r="AA188" t="s">
        <v>39</v>
      </c>
      <c r="AB188">
        <v>4</v>
      </c>
      <c r="AC188">
        <v>0</v>
      </c>
      <c r="AD188" t="s">
        <v>31</v>
      </c>
      <c r="AE188" t="s">
        <v>61</v>
      </c>
      <c r="AF188" t="s">
        <v>56</v>
      </c>
    </row>
    <row r="189" spans="1:32" x14ac:dyDescent="0.3">
      <c r="A189">
        <v>60</v>
      </c>
      <c r="B189" t="s">
        <v>40</v>
      </c>
      <c r="C189" t="s">
        <v>32</v>
      </c>
      <c r="D189" t="s">
        <v>33</v>
      </c>
      <c r="E189" t="str">
        <f>IF(AND(Table1_1[[#This Row],[DistanceFromHomein numbers]]&gt;1, F189&lt;5), "Near", IF(AND(F189&gt;=5, F189&lt;15), "Far", "Very Far"))</f>
        <v>Very Far</v>
      </c>
      <c r="F189">
        <v>1</v>
      </c>
      <c r="G189" t="s">
        <v>34</v>
      </c>
      <c r="H189">
        <v>1</v>
      </c>
      <c r="I189">
        <v>3</v>
      </c>
      <c r="J189" t="s">
        <v>68</v>
      </c>
      <c r="K189">
        <v>4</v>
      </c>
      <c r="L189" t="s">
        <v>54</v>
      </c>
      <c r="M189" s="18">
        <v>9474</v>
      </c>
      <c r="N189">
        <v>3</v>
      </c>
      <c r="O189" t="s">
        <v>40</v>
      </c>
      <c r="P189">
        <v>20</v>
      </c>
      <c r="Q189">
        <v>4</v>
      </c>
      <c r="R189">
        <v>1</v>
      </c>
      <c r="S189">
        <v>19</v>
      </c>
      <c r="T189">
        <v>2</v>
      </c>
      <c r="U189">
        <v>1</v>
      </c>
      <c r="V189">
        <v>0</v>
      </c>
      <c r="W189">
        <v>0</v>
      </c>
      <c r="X189" t="s">
        <v>64</v>
      </c>
      <c r="Y189" s="1" t="d">
        <v>2020-05-20</v>
      </c>
      <c r="Z189" t="s">
        <v>38</v>
      </c>
      <c r="AA189" t="s">
        <v>39</v>
      </c>
      <c r="AB189">
        <v>1</v>
      </c>
      <c r="AC189">
        <v>1</v>
      </c>
      <c r="AD189" t="s">
        <v>40</v>
      </c>
      <c r="AE189" t="s">
        <v>46</v>
      </c>
      <c r="AF189" t="s">
        <v>42</v>
      </c>
    </row>
    <row r="190" spans="1:32" x14ac:dyDescent="0.3">
      <c r="A190">
        <v>24</v>
      </c>
      <c r="B190" t="s">
        <v>31</v>
      </c>
      <c r="C190" t="s">
        <v>32</v>
      </c>
      <c r="D190" t="s">
        <v>69</v>
      </c>
      <c r="E190" t="str">
        <f>IF(AND(Table1_1[[#This Row],[DistanceFromHomein numbers]]&gt;1, F190&lt;5), "Near", IF(AND(F190&gt;=5, F190&lt;15), "Far", "Very Far"))</f>
        <v>Very Far</v>
      </c>
      <c r="F190">
        <v>22</v>
      </c>
      <c r="G190" t="s">
        <v>34</v>
      </c>
      <c r="H190">
        <v>1</v>
      </c>
      <c r="I190">
        <v>1</v>
      </c>
      <c r="J190" t="s">
        <v>69</v>
      </c>
      <c r="K190">
        <v>3</v>
      </c>
      <c r="L190" t="s">
        <v>49</v>
      </c>
      <c r="M190" s="18">
        <v>10345</v>
      </c>
      <c r="N190">
        <v>1</v>
      </c>
      <c r="O190" t="s">
        <v>40</v>
      </c>
      <c r="P190">
        <v>11</v>
      </c>
      <c r="Q190">
        <v>3</v>
      </c>
      <c r="R190">
        <v>1</v>
      </c>
      <c r="S190">
        <v>1</v>
      </c>
      <c r="T190">
        <v>2</v>
      </c>
      <c r="U190">
        <v>1</v>
      </c>
      <c r="V190">
        <v>0</v>
      </c>
      <c r="W190">
        <v>0</v>
      </c>
      <c r="X190" t="s">
        <v>55</v>
      </c>
      <c r="Y190" s="1" t="d">
        <v>2020-02-07</v>
      </c>
      <c r="Z190" t="s">
        <v>58</v>
      </c>
      <c r="AA190" t="s">
        <v>39</v>
      </c>
      <c r="AB190">
        <v>1</v>
      </c>
      <c r="AC190">
        <v>2</v>
      </c>
      <c r="AD190" t="s">
        <v>40</v>
      </c>
      <c r="AE190" t="s">
        <v>61</v>
      </c>
      <c r="AF190" t="s">
        <v>56</v>
      </c>
    </row>
    <row r="191" spans="1:32" x14ac:dyDescent="0.3">
      <c r="A191">
        <v>40</v>
      </c>
      <c r="B191" t="s">
        <v>40</v>
      </c>
      <c r="C191" t="s">
        <v>32</v>
      </c>
      <c r="D191" t="s">
        <v>33</v>
      </c>
      <c r="E191" t="str">
        <f>IF(AND(Table1_1[[#This Row],[DistanceFromHomein numbers]]&gt;1, F191&lt;5), "Near", IF(AND(F191&gt;=5, F191&lt;15), "Far", "Very Far"))</f>
        <v>Far</v>
      </c>
      <c r="F191">
        <v>8</v>
      </c>
      <c r="G191" t="s">
        <v>57</v>
      </c>
      <c r="H191">
        <v>3</v>
      </c>
      <c r="I191">
        <v>2</v>
      </c>
      <c r="J191" t="s">
        <v>66</v>
      </c>
      <c r="K191">
        <v>1</v>
      </c>
      <c r="L191" t="s">
        <v>49</v>
      </c>
      <c r="M191" s="18">
        <v>8166</v>
      </c>
      <c r="N191">
        <v>2</v>
      </c>
      <c r="O191" t="s">
        <v>31</v>
      </c>
      <c r="P191">
        <v>16</v>
      </c>
      <c r="Q191">
        <v>3</v>
      </c>
      <c r="R191">
        <v>1</v>
      </c>
      <c r="S191">
        <v>18</v>
      </c>
      <c r="T191">
        <v>3</v>
      </c>
      <c r="U191">
        <v>1</v>
      </c>
      <c r="V191">
        <v>0</v>
      </c>
      <c r="W191">
        <v>0</v>
      </c>
      <c r="X191" t="s">
        <v>50</v>
      </c>
      <c r="Y191" s="1" t="d">
        <v>2020-02-19</v>
      </c>
      <c r="Z191" t="s">
        <v>51</v>
      </c>
      <c r="AA191" t="s">
        <v>39</v>
      </c>
      <c r="AB191">
        <v>0</v>
      </c>
      <c r="AC191">
        <v>1</v>
      </c>
      <c r="AD191" t="s">
        <v>31</v>
      </c>
      <c r="AE191" t="s">
        <v>46</v>
      </c>
      <c r="AF191" t="s">
        <v>42</v>
      </c>
    </row>
    <row r="192" spans="1:32" x14ac:dyDescent="0.3">
      <c r="A192">
        <v>47</v>
      </c>
      <c r="B192" t="s">
        <v>40</v>
      </c>
      <c r="C192" t="s">
        <v>67</v>
      </c>
      <c r="D192" t="s">
        <v>52</v>
      </c>
      <c r="E192" t="str">
        <f>IF(AND(Table1_1[[#This Row],[DistanceFromHomein numbers]]&gt;1, F192&lt;5), "Near", IF(AND(F192&gt;=5, F192&lt;15), "Far", "Very Far"))</f>
        <v>Near</v>
      </c>
      <c r="F192">
        <v>2</v>
      </c>
      <c r="G192" t="s">
        <v>34</v>
      </c>
      <c r="H192">
        <v>3</v>
      </c>
      <c r="I192">
        <v>2</v>
      </c>
      <c r="J192" t="s">
        <v>63</v>
      </c>
      <c r="K192">
        <v>2</v>
      </c>
      <c r="L192" t="s">
        <v>49</v>
      </c>
      <c r="M192" s="18">
        <v>4398</v>
      </c>
      <c r="N192">
        <v>7</v>
      </c>
      <c r="O192" t="s">
        <v>40</v>
      </c>
      <c r="P192">
        <v>11</v>
      </c>
      <c r="Q192">
        <v>3</v>
      </c>
      <c r="R192">
        <v>1</v>
      </c>
      <c r="S192">
        <v>4</v>
      </c>
      <c r="T192">
        <v>3</v>
      </c>
      <c r="U192">
        <v>1</v>
      </c>
      <c r="V192">
        <v>0</v>
      </c>
      <c r="W192">
        <v>0</v>
      </c>
      <c r="X192" t="s">
        <v>64</v>
      </c>
      <c r="Y192" s="1" t="d">
        <v>2020-03-10</v>
      </c>
      <c r="Z192" t="s">
        <v>51</v>
      </c>
      <c r="AA192" t="s">
        <v>39</v>
      </c>
      <c r="AB192">
        <v>0</v>
      </c>
      <c r="AC192">
        <v>0</v>
      </c>
      <c r="AD192" t="s">
        <v>40</v>
      </c>
      <c r="AE192" t="s">
        <v>59</v>
      </c>
      <c r="AF192" t="s">
        <v>47</v>
      </c>
    </row>
    <row r="193" spans="1:32" x14ac:dyDescent="0.3">
      <c r="A193">
        <v>31</v>
      </c>
      <c r="B193" t="s">
        <v>31</v>
      </c>
      <c r="C193" t="s">
        <v>32</v>
      </c>
      <c r="D193" t="s">
        <v>52</v>
      </c>
      <c r="E193" t="str">
        <f>IF(AND(Table1_1[[#This Row],[DistanceFromHomein numbers]]&gt;1, F193&lt;5), "Near", IF(AND(F193&gt;=5, F193&lt;15), "Far", "Very Far"))</f>
        <v>Very Far</v>
      </c>
      <c r="F193">
        <v>16</v>
      </c>
      <c r="G193" t="s">
        <v>34</v>
      </c>
      <c r="H193">
        <v>3</v>
      </c>
      <c r="I193">
        <v>3</v>
      </c>
      <c r="J193" t="s">
        <v>63</v>
      </c>
      <c r="K193">
        <v>3</v>
      </c>
      <c r="L193" t="s">
        <v>49</v>
      </c>
      <c r="M193" s="18">
        <v>9419</v>
      </c>
      <c r="N193">
        <v>2</v>
      </c>
      <c r="O193" t="s">
        <v>40</v>
      </c>
      <c r="P193">
        <v>13</v>
      </c>
      <c r="Q193">
        <v>3</v>
      </c>
      <c r="R193">
        <v>3</v>
      </c>
      <c r="S193">
        <v>10</v>
      </c>
      <c r="T193">
        <v>2</v>
      </c>
      <c r="U193">
        <v>1</v>
      </c>
      <c r="V193">
        <v>0</v>
      </c>
      <c r="W193">
        <v>0</v>
      </c>
      <c r="X193" t="s">
        <v>50</v>
      </c>
      <c r="Y193" s="1" t="d">
        <v>2020-01-13</v>
      </c>
      <c r="Z193" t="s">
        <v>44</v>
      </c>
      <c r="AA193" t="s">
        <v>39</v>
      </c>
      <c r="AB193">
        <v>4</v>
      </c>
      <c r="AC193">
        <v>3</v>
      </c>
      <c r="AD193" t="s">
        <v>31</v>
      </c>
      <c r="AE193" t="s">
        <v>41</v>
      </c>
      <c r="AF193" t="s">
        <v>47</v>
      </c>
    </row>
    <row r="194" spans="1:32" x14ac:dyDescent="0.3">
      <c r="A194">
        <v>29</v>
      </c>
      <c r="B194" t="s">
        <v>40</v>
      </c>
      <c r="C194" t="s">
        <v>32</v>
      </c>
      <c r="D194" t="s">
        <v>33</v>
      </c>
      <c r="E194" t="str">
        <f>IF(AND(Table1_1[[#This Row],[DistanceFromHomein numbers]]&gt;1, F194&lt;5), "Near", IF(AND(F194&gt;=5, F194&lt;15), "Far", "Very Far"))</f>
        <v>Near</v>
      </c>
      <c r="F194">
        <v>4</v>
      </c>
      <c r="G194" t="s">
        <v>57</v>
      </c>
      <c r="H194">
        <v>2</v>
      </c>
      <c r="I194">
        <v>1</v>
      </c>
      <c r="J194" t="s">
        <v>43</v>
      </c>
      <c r="K194">
        <v>1</v>
      </c>
      <c r="L194" t="s">
        <v>54</v>
      </c>
      <c r="M194" s="18">
        <v>12573</v>
      </c>
      <c r="N194">
        <v>1</v>
      </c>
      <c r="O194" t="s">
        <v>40</v>
      </c>
      <c r="P194">
        <v>13</v>
      </c>
      <c r="Q194">
        <v>3</v>
      </c>
      <c r="R194">
        <v>1</v>
      </c>
      <c r="S194">
        <v>1</v>
      </c>
      <c r="T194">
        <v>2</v>
      </c>
      <c r="U194">
        <v>1</v>
      </c>
      <c r="V194">
        <v>0</v>
      </c>
      <c r="W194">
        <v>0</v>
      </c>
      <c r="X194" t="s">
        <v>37</v>
      </c>
      <c r="Y194" s="1" t="d">
        <v>2020-05-24</v>
      </c>
      <c r="Z194" t="s">
        <v>62</v>
      </c>
      <c r="AA194" t="s">
        <v>39</v>
      </c>
      <c r="AB194">
        <v>3</v>
      </c>
      <c r="AC194">
        <v>3</v>
      </c>
      <c r="AD194" t="s">
        <v>40</v>
      </c>
      <c r="AE194" t="s">
        <v>61</v>
      </c>
      <c r="AF194" t="s">
        <v>56</v>
      </c>
    </row>
    <row r="195" spans="1:32" x14ac:dyDescent="0.3">
      <c r="A195">
        <v>38</v>
      </c>
      <c r="B195" t="s">
        <v>40</v>
      </c>
      <c r="C195" t="s">
        <v>32</v>
      </c>
      <c r="D195" t="s">
        <v>33</v>
      </c>
      <c r="E195" t="str">
        <f>IF(AND(Table1_1[[#This Row],[DistanceFromHomein numbers]]&gt;1, F195&lt;5), "Near", IF(AND(F195&gt;=5, F195&lt;15), "Far", "Very Far"))</f>
        <v>Very Far</v>
      </c>
      <c r="F195">
        <v>18</v>
      </c>
      <c r="G195" t="s">
        <v>34</v>
      </c>
      <c r="H195">
        <v>1</v>
      </c>
      <c r="I195">
        <v>2</v>
      </c>
      <c r="J195" t="s">
        <v>68</v>
      </c>
      <c r="K195">
        <v>4</v>
      </c>
      <c r="L195" t="s">
        <v>49</v>
      </c>
      <c r="M195" s="18">
        <v>7230</v>
      </c>
      <c r="N195">
        <v>3</v>
      </c>
      <c r="O195" t="s">
        <v>31</v>
      </c>
      <c r="P195">
        <v>16</v>
      </c>
      <c r="Q195">
        <v>3</v>
      </c>
      <c r="R195">
        <v>1</v>
      </c>
      <c r="S195">
        <v>15</v>
      </c>
      <c r="T195">
        <v>2</v>
      </c>
      <c r="U195">
        <v>1</v>
      </c>
      <c r="V195">
        <v>1</v>
      </c>
      <c r="W195">
        <v>0</v>
      </c>
      <c r="X195" t="s">
        <v>50</v>
      </c>
      <c r="Y195" s="1" t="d">
        <v>2020-02-21</v>
      </c>
      <c r="Z195" t="s">
        <v>44</v>
      </c>
      <c r="AA195" t="s">
        <v>45</v>
      </c>
      <c r="AB195">
        <v>2</v>
      </c>
      <c r="AC195">
        <v>1</v>
      </c>
      <c r="AD195" t="s">
        <v>31</v>
      </c>
      <c r="AE195" t="s">
        <v>41</v>
      </c>
      <c r="AF195" t="s">
        <v>47</v>
      </c>
    </row>
    <row r="196" spans="1:32" x14ac:dyDescent="0.3">
      <c r="A196">
        <v>43</v>
      </c>
      <c r="B196" t="s">
        <v>31</v>
      </c>
      <c r="C196" t="s">
        <v>60</v>
      </c>
      <c r="D196" t="s">
        <v>33</v>
      </c>
      <c r="E196" t="str">
        <f>IF(AND(Table1_1[[#This Row],[DistanceFromHomein numbers]]&gt;1, F196&lt;5), "Near", IF(AND(F196&gt;=5, F196&lt;15), "Far", "Very Far"))</f>
        <v>Very Far</v>
      </c>
      <c r="F196">
        <v>17</v>
      </c>
      <c r="G196" t="s">
        <v>34</v>
      </c>
      <c r="H196">
        <v>2</v>
      </c>
      <c r="I196">
        <v>1</v>
      </c>
      <c r="J196" t="s">
        <v>43</v>
      </c>
      <c r="K196">
        <v>3</v>
      </c>
      <c r="L196" t="s">
        <v>49</v>
      </c>
      <c r="M196" s="18">
        <v>6180</v>
      </c>
      <c r="N196">
        <v>9</v>
      </c>
      <c r="O196" t="s">
        <v>31</v>
      </c>
      <c r="P196">
        <v>16</v>
      </c>
      <c r="Q196">
        <v>3</v>
      </c>
      <c r="R196">
        <v>1</v>
      </c>
      <c r="S196">
        <v>6</v>
      </c>
      <c r="T196">
        <v>4</v>
      </c>
      <c r="U196">
        <v>1</v>
      </c>
      <c r="V196">
        <v>0</v>
      </c>
      <c r="W196">
        <v>0</v>
      </c>
      <c r="X196" t="s">
        <v>55</v>
      </c>
      <c r="Y196" s="1" t="d">
        <v>2020-05-04</v>
      </c>
      <c r="Z196" t="s">
        <v>51</v>
      </c>
      <c r="AA196" t="s">
        <v>39</v>
      </c>
      <c r="AB196">
        <v>3</v>
      </c>
      <c r="AC196">
        <v>1</v>
      </c>
      <c r="AD196" t="s">
        <v>40</v>
      </c>
      <c r="AE196" t="s">
        <v>61</v>
      </c>
      <c r="AF196" t="s">
        <v>42</v>
      </c>
    </row>
    <row r="197" spans="1:32" x14ac:dyDescent="0.3">
      <c r="A197">
        <v>55</v>
      </c>
      <c r="B197" t="s">
        <v>40</v>
      </c>
      <c r="C197" t="s">
        <v>32</v>
      </c>
      <c r="D197" t="s">
        <v>33</v>
      </c>
      <c r="E197" t="str">
        <f>IF(AND(Table1_1[[#This Row],[DistanceFromHomein numbers]]&gt;1, F197&lt;5), "Near", IF(AND(F197&gt;=5, F197&lt;15), "Far", "Very Far"))</f>
        <v>Near</v>
      </c>
      <c r="F197">
        <v>2</v>
      </c>
      <c r="G197" t="s">
        <v>34</v>
      </c>
      <c r="H197">
        <v>2</v>
      </c>
      <c r="I197">
        <v>5</v>
      </c>
      <c r="J197" t="s">
        <v>48</v>
      </c>
      <c r="K197">
        <v>1</v>
      </c>
      <c r="L197" t="s">
        <v>49</v>
      </c>
      <c r="M197" s="18">
        <v>6927</v>
      </c>
      <c r="N197">
        <v>8</v>
      </c>
      <c r="O197" t="s">
        <v>40</v>
      </c>
      <c r="P197">
        <v>12</v>
      </c>
      <c r="Q197">
        <v>3</v>
      </c>
      <c r="R197">
        <v>3</v>
      </c>
      <c r="S197">
        <v>34</v>
      </c>
      <c r="T197">
        <v>2</v>
      </c>
      <c r="U197">
        <v>1</v>
      </c>
      <c r="V197">
        <v>0</v>
      </c>
      <c r="W197">
        <v>0</v>
      </c>
      <c r="X197" t="s">
        <v>55</v>
      </c>
      <c r="Y197" s="1" t="d">
        <v>2020-03-16</v>
      </c>
      <c r="Z197" t="s">
        <v>58</v>
      </c>
      <c r="AA197" t="s">
        <v>45</v>
      </c>
      <c r="AB197">
        <v>4</v>
      </c>
      <c r="AC197">
        <v>1</v>
      </c>
      <c r="AD197" t="s">
        <v>31</v>
      </c>
      <c r="AE197" t="s">
        <v>46</v>
      </c>
      <c r="AF197" t="s">
        <v>42</v>
      </c>
    </row>
    <row r="198" spans="1:32" x14ac:dyDescent="0.3">
      <c r="A198">
        <v>21</v>
      </c>
      <c r="B198" t="s">
        <v>31</v>
      </c>
      <c r="C198" t="s">
        <v>32</v>
      </c>
      <c r="D198" t="s">
        <v>52</v>
      </c>
      <c r="E198" t="str">
        <f>IF(AND(Table1_1[[#This Row],[DistanceFromHomein numbers]]&gt;1, F198&lt;5), "Near", IF(AND(F198&gt;=5, F198&lt;15), "Far", "Very Far"))</f>
        <v>Far</v>
      </c>
      <c r="F198">
        <v>7</v>
      </c>
      <c r="G198" t="s">
        <v>34</v>
      </c>
      <c r="H198">
        <v>3</v>
      </c>
      <c r="I198">
        <v>1</v>
      </c>
      <c r="J198" t="s">
        <v>53</v>
      </c>
      <c r="K198">
        <v>2</v>
      </c>
      <c r="L198" t="s">
        <v>36</v>
      </c>
      <c r="M198" s="18">
        <v>3188</v>
      </c>
      <c r="N198">
        <v>1</v>
      </c>
      <c r="O198" t="s">
        <v>40</v>
      </c>
      <c r="P198">
        <v>13</v>
      </c>
      <c r="Q198">
        <v>3</v>
      </c>
      <c r="R198">
        <v>0</v>
      </c>
      <c r="S198">
        <v>1</v>
      </c>
      <c r="T198">
        <v>3</v>
      </c>
      <c r="U198">
        <v>1</v>
      </c>
      <c r="V198">
        <v>1</v>
      </c>
      <c r="W198">
        <v>0</v>
      </c>
      <c r="X198" t="s">
        <v>55</v>
      </c>
      <c r="Y198" s="1" t="d">
        <v>2020-05-26</v>
      </c>
      <c r="Z198" t="s">
        <v>44</v>
      </c>
      <c r="AA198" t="s">
        <v>45</v>
      </c>
      <c r="AB198">
        <v>5</v>
      </c>
      <c r="AC198">
        <v>2</v>
      </c>
      <c r="AD198" t="s">
        <v>31</v>
      </c>
      <c r="AE198" t="s">
        <v>41</v>
      </c>
      <c r="AF198" t="s">
        <v>47</v>
      </c>
    </row>
    <row r="199" spans="1:32" x14ac:dyDescent="0.3">
      <c r="A199">
        <v>22</v>
      </c>
      <c r="B199" t="s">
        <v>31</v>
      </c>
      <c r="C199" t="s">
        <v>32</v>
      </c>
      <c r="D199" t="s">
        <v>33</v>
      </c>
      <c r="E199" t="str">
        <f>IF(AND(Table1_1[[#This Row],[DistanceFromHomein numbers]]&gt;1, F199&lt;5), "Near", IF(AND(F199&gt;=5, F199&lt;15), "Far", "Very Far"))</f>
        <v>Far</v>
      </c>
      <c r="F199">
        <v>8</v>
      </c>
      <c r="G199" t="s">
        <v>57</v>
      </c>
      <c r="H199">
        <v>3</v>
      </c>
      <c r="I199">
        <v>1</v>
      </c>
      <c r="J199" t="s">
        <v>35</v>
      </c>
      <c r="K199">
        <v>1</v>
      </c>
      <c r="L199" t="s">
        <v>49</v>
      </c>
      <c r="M199" s="18">
        <v>12132</v>
      </c>
      <c r="N199">
        <v>1</v>
      </c>
      <c r="O199" t="s">
        <v>31</v>
      </c>
      <c r="P199">
        <v>17</v>
      </c>
      <c r="Q199">
        <v>3</v>
      </c>
      <c r="R199">
        <v>0</v>
      </c>
      <c r="S199">
        <v>1</v>
      </c>
      <c r="T199">
        <v>6</v>
      </c>
      <c r="U199">
        <v>1</v>
      </c>
      <c r="V199">
        <v>0</v>
      </c>
      <c r="W199">
        <v>0</v>
      </c>
      <c r="X199" t="s">
        <v>64</v>
      </c>
      <c r="Y199" s="1" t="d">
        <v>2020-03-05</v>
      </c>
      <c r="Z199" t="s">
        <v>38</v>
      </c>
      <c r="AA199" t="s">
        <v>45</v>
      </c>
      <c r="AB199">
        <v>5</v>
      </c>
      <c r="AC199">
        <v>3</v>
      </c>
      <c r="AD199" t="s">
        <v>31</v>
      </c>
      <c r="AE199" t="s">
        <v>41</v>
      </c>
      <c r="AF199" t="s">
        <v>56</v>
      </c>
    </row>
    <row r="200" spans="1:32" x14ac:dyDescent="0.3">
      <c r="A200">
        <v>31</v>
      </c>
      <c r="B200" t="s">
        <v>31</v>
      </c>
      <c r="C200" t="s">
        <v>32</v>
      </c>
      <c r="D200" t="s">
        <v>69</v>
      </c>
      <c r="E200" t="str">
        <f>IF(AND(Table1_1[[#This Row],[DistanceFromHomein numbers]]&gt;1, F200&lt;5), "Near", IF(AND(F200&gt;=5, F200&lt;15), "Far", "Very Far"))</f>
        <v>Very Far</v>
      </c>
      <c r="F200">
        <v>18</v>
      </c>
      <c r="G200" t="s">
        <v>34</v>
      </c>
      <c r="H200">
        <v>4</v>
      </c>
      <c r="I200">
        <v>1</v>
      </c>
      <c r="J200" t="s">
        <v>69</v>
      </c>
      <c r="K200">
        <v>1</v>
      </c>
      <c r="L200" t="s">
        <v>49</v>
      </c>
      <c r="M200" s="18">
        <v>2744</v>
      </c>
      <c r="N200">
        <v>0</v>
      </c>
      <c r="O200" t="s">
        <v>40</v>
      </c>
      <c r="P200">
        <v>17</v>
      </c>
      <c r="Q200">
        <v>3</v>
      </c>
      <c r="R200">
        <v>0</v>
      </c>
      <c r="S200">
        <v>2</v>
      </c>
      <c r="T200">
        <v>4</v>
      </c>
      <c r="U200">
        <v>1</v>
      </c>
      <c r="V200">
        <v>0</v>
      </c>
      <c r="W200">
        <v>0</v>
      </c>
      <c r="X200" t="s">
        <v>50</v>
      </c>
      <c r="Y200" s="1" t="d">
        <v>2020-06-15</v>
      </c>
      <c r="Z200" t="s">
        <v>44</v>
      </c>
      <c r="AA200" t="s">
        <v>45</v>
      </c>
      <c r="AB200">
        <v>4</v>
      </c>
      <c r="AC200">
        <v>1</v>
      </c>
      <c r="AD200" t="s">
        <v>31</v>
      </c>
      <c r="AE200" t="s">
        <v>61</v>
      </c>
      <c r="AF200" t="s">
        <v>42</v>
      </c>
    </row>
    <row r="201" spans="1:32" x14ac:dyDescent="0.3">
      <c r="A201">
        <v>36</v>
      </c>
      <c r="B201" t="s">
        <v>40</v>
      </c>
      <c r="C201" t="s">
        <v>32</v>
      </c>
      <c r="D201" t="s">
        <v>33</v>
      </c>
      <c r="E201" t="str">
        <f>IF(AND(Table1_1[[#This Row],[DistanceFromHomein numbers]]&gt;1, F201&lt;5), "Near", IF(AND(F201&gt;=5, F201&lt;15), "Far", "Very Far"))</f>
        <v>Near</v>
      </c>
      <c r="F201">
        <v>2</v>
      </c>
      <c r="G201" t="s">
        <v>57</v>
      </c>
      <c r="H201">
        <v>3</v>
      </c>
      <c r="I201">
        <v>2</v>
      </c>
      <c r="J201" t="s">
        <v>43</v>
      </c>
      <c r="K201">
        <v>2</v>
      </c>
      <c r="L201" t="s">
        <v>49</v>
      </c>
      <c r="M201" s="18">
        <v>7755</v>
      </c>
      <c r="N201">
        <v>4</v>
      </c>
      <c r="O201" t="s">
        <v>31</v>
      </c>
      <c r="P201">
        <v>22</v>
      </c>
      <c r="Q201">
        <v>4</v>
      </c>
      <c r="R201">
        <v>1</v>
      </c>
      <c r="S201">
        <v>15</v>
      </c>
      <c r="T201">
        <v>2</v>
      </c>
      <c r="U201">
        <v>1</v>
      </c>
      <c r="V201">
        <v>0</v>
      </c>
      <c r="W201">
        <v>0</v>
      </c>
      <c r="X201" t="s">
        <v>37</v>
      </c>
      <c r="Y201" s="1" t="d">
        <v>2020-05-01</v>
      </c>
      <c r="Z201" t="s">
        <v>62</v>
      </c>
      <c r="AA201" t="s">
        <v>45</v>
      </c>
      <c r="AB201">
        <v>4</v>
      </c>
      <c r="AC201">
        <v>0</v>
      </c>
      <c r="AD201" t="s">
        <v>31</v>
      </c>
      <c r="AE201" t="s">
        <v>46</v>
      </c>
      <c r="AF201" t="s">
        <v>47</v>
      </c>
    </row>
    <row r="202" spans="1:32" x14ac:dyDescent="0.3">
      <c r="A202">
        <v>29</v>
      </c>
      <c r="B202" t="s">
        <v>40</v>
      </c>
      <c r="C202" t="s">
        <v>32</v>
      </c>
      <c r="D202" t="s">
        <v>69</v>
      </c>
      <c r="E202" t="str">
        <f>IF(AND(Table1_1[[#This Row],[DistanceFromHomein numbers]]&gt;1, F202&lt;5), "Near", IF(AND(F202&gt;=5, F202&lt;15), "Far", "Very Far"))</f>
        <v>Far</v>
      </c>
      <c r="F202">
        <v>6</v>
      </c>
      <c r="G202" t="s">
        <v>34</v>
      </c>
      <c r="H202">
        <v>2</v>
      </c>
      <c r="I202">
        <v>1</v>
      </c>
      <c r="J202" t="s">
        <v>69</v>
      </c>
      <c r="K202">
        <v>2</v>
      </c>
      <c r="L202" t="s">
        <v>49</v>
      </c>
      <c r="M202" s="18">
        <v>7396</v>
      </c>
      <c r="N202">
        <v>1</v>
      </c>
      <c r="O202" t="s">
        <v>40</v>
      </c>
      <c r="P202">
        <v>11</v>
      </c>
      <c r="Q202">
        <v>3</v>
      </c>
      <c r="R202">
        <v>0</v>
      </c>
      <c r="S202">
        <v>1</v>
      </c>
      <c r="T202">
        <v>3</v>
      </c>
      <c r="U202">
        <v>1</v>
      </c>
      <c r="V202">
        <v>0</v>
      </c>
      <c r="W202">
        <v>0</v>
      </c>
      <c r="X202" t="s">
        <v>50</v>
      </c>
      <c r="Y202" s="1" t="d">
        <v>2020-02-14</v>
      </c>
      <c r="Z202" t="s">
        <v>51</v>
      </c>
      <c r="AA202" t="s">
        <v>45</v>
      </c>
      <c r="AB202">
        <v>1</v>
      </c>
      <c r="AC202">
        <v>3</v>
      </c>
      <c r="AD202" t="s">
        <v>31</v>
      </c>
      <c r="AE202" t="s">
        <v>59</v>
      </c>
      <c r="AF202" t="s">
        <v>47</v>
      </c>
    </row>
    <row r="203" spans="1:32" x14ac:dyDescent="0.3">
      <c r="A203">
        <v>29</v>
      </c>
      <c r="B203" t="s">
        <v>31</v>
      </c>
      <c r="C203" t="s">
        <v>60</v>
      </c>
      <c r="D203" t="s">
        <v>33</v>
      </c>
      <c r="E203" t="str">
        <f>IF(AND(Table1_1[[#This Row],[DistanceFromHomein numbers]]&gt;1, F203&lt;5), "Near", IF(AND(F203&gt;=5, F203&lt;15), "Far", "Very Far"))</f>
        <v>Very Far</v>
      </c>
      <c r="F203">
        <v>24</v>
      </c>
      <c r="G203" t="s">
        <v>34</v>
      </c>
      <c r="H203">
        <v>2</v>
      </c>
      <c r="I203">
        <v>1</v>
      </c>
      <c r="J203" t="s">
        <v>43</v>
      </c>
      <c r="K203">
        <v>4</v>
      </c>
      <c r="L203" t="s">
        <v>36</v>
      </c>
      <c r="M203" s="18">
        <v>13248</v>
      </c>
      <c r="N203">
        <v>1</v>
      </c>
      <c r="O203" t="s">
        <v>31</v>
      </c>
      <c r="P203">
        <v>24</v>
      </c>
      <c r="Q203">
        <v>4</v>
      </c>
      <c r="R203">
        <v>0</v>
      </c>
      <c r="S203">
        <v>1</v>
      </c>
      <c r="T203">
        <v>3</v>
      </c>
      <c r="U203">
        <v>1</v>
      </c>
      <c r="V203">
        <v>1</v>
      </c>
      <c r="W203">
        <v>0</v>
      </c>
      <c r="X203" t="s">
        <v>37</v>
      </c>
      <c r="Y203" s="1" t="d">
        <v>2020-06-30</v>
      </c>
      <c r="Z203" t="s">
        <v>38</v>
      </c>
      <c r="AA203" t="s">
        <v>39</v>
      </c>
      <c r="AB203">
        <v>3</v>
      </c>
      <c r="AC203">
        <v>1</v>
      </c>
      <c r="AD203" t="s">
        <v>31</v>
      </c>
      <c r="AE203" t="s">
        <v>59</v>
      </c>
      <c r="AF203" t="s">
        <v>47</v>
      </c>
    </row>
    <row r="204" spans="1:32" x14ac:dyDescent="0.3">
      <c r="A204">
        <v>28</v>
      </c>
      <c r="B204" t="s">
        <v>40</v>
      </c>
      <c r="C204" t="s">
        <v>32</v>
      </c>
      <c r="D204" t="s">
        <v>52</v>
      </c>
      <c r="E204" t="str">
        <f>IF(AND(Table1_1[[#This Row],[DistanceFromHomein numbers]]&gt;1, F204&lt;5), "Near", IF(AND(F204&gt;=5, F204&lt;15), "Far", "Very Far"))</f>
        <v>Near</v>
      </c>
      <c r="F204">
        <v>3</v>
      </c>
      <c r="G204" t="s">
        <v>57</v>
      </c>
      <c r="H204">
        <v>3</v>
      </c>
      <c r="I204">
        <v>1</v>
      </c>
      <c r="J204" t="s">
        <v>53</v>
      </c>
      <c r="K204">
        <v>2</v>
      </c>
      <c r="L204" t="s">
        <v>49</v>
      </c>
      <c r="M204" s="18">
        <v>7461</v>
      </c>
      <c r="N204">
        <v>1</v>
      </c>
      <c r="O204" t="s">
        <v>40</v>
      </c>
      <c r="P204">
        <v>19</v>
      </c>
      <c r="Q204">
        <v>3</v>
      </c>
      <c r="R204">
        <v>1</v>
      </c>
      <c r="S204">
        <v>1</v>
      </c>
      <c r="T204">
        <v>3</v>
      </c>
      <c r="U204">
        <v>1</v>
      </c>
      <c r="V204">
        <v>0</v>
      </c>
      <c r="W204">
        <v>0</v>
      </c>
      <c r="X204" t="s">
        <v>64</v>
      </c>
      <c r="Y204" s="1" t="d">
        <v>2020-02-04</v>
      </c>
      <c r="Z204" t="s">
        <v>58</v>
      </c>
      <c r="AA204" t="s">
        <v>39</v>
      </c>
      <c r="AB204">
        <v>3</v>
      </c>
      <c r="AC204">
        <v>2</v>
      </c>
      <c r="AD204" t="s">
        <v>31</v>
      </c>
      <c r="AE204" t="s">
        <v>41</v>
      </c>
      <c r="AF204" t="s">
        <v>42</v>
      </c>
    </row>
    <row r="205" spans="1:32" x14ac:dyDescent="0.3">
      <c r="A205">
        <v>30</v>
      </c>
      <c r="B205" t="s">
        <v>31</v>
      </c>
      <c r="C205" t="s">
        <v>32</v>
      </c>
      <c r="D205" t="s">
        <v>52</v>
      </c>
      <c r="E205" t="str">
        <f>IF(AND(Table1_1[[#This Row],[DistanceFromHomein numbers]]&gt;1, F205&lt;5), "Near", IF(AND(F205&gt;=5, F205&lt;15), "Far", "Very Far"))</f>
        <v>Far</v>
      </c>
      <c r="F205">
        <v>9</v>
      </c>
      <c r="G205" t="s">
        <v>34</v>
      </c>
      <c r="H205">
        <v>3</v>
      </c>
      <c r="I205">
        <v>1</v>
      </c>
      <c r="J205" t="s">
        <v>53</v>
      </c>
      <c r="K205">
        <v>4</v>
      </c>
      <c r="L205" t="s">
        <v>36</v>
      </c>
      <c r="M205" s="18">
        <v>8399</v>
      </c>
      <c r="N205">
        <v>1</v>
      </c>
      <c r="O205" t="s">
        <v>40</v>
      </c>
      <c r="P205">
        <v>13</v>
      </c>
      <c r="Q205">
        <v>3</v>
      </c>
      <c r="R205">
        <v>0</v>
      </c>
      <c r="S205">
        <v>1</v>
      </c>
      <c r="T205">
        <v>3</v>
      </c>
      <c r="U205">
        <v>1</v>
      </c>
      <c r="V205">
        <v>0</v>
      </c>
      <c r="W205">
        <v>0</v>
      </c>
      <c r="X205" t="s">
        <v>50</v>
      </c>
      <c r="Y205" s="1" t="d">
        <v>2020-06-13</v>
      </c>
      <c r="Z205" t="s">
        <v>58</v>
      </c>
      <c r="AA205" t="s">
        <v>45</v>
      </c>
      <c r="AB205">
        <v>0</v>
      </c>
      <c r="AC205">
        <v>0</v>
      </c>
      <c r="AD205" t="s">
        <v>40</v>
      </c>
      <c r="AE205" t="s">
        <v>41</v>
      </c>
      <c r="AF205" t="s">
        <v>56</v>
      </c>
    </row>
    <row r="206" spans="1:32" x14ac:dyDescent="0.3">
      <c r="A206">
        <v>22</v>
      </c>
      <c r="B206" t="s">
        <v>31</v>
      </c>
      <c r="C206" t="s">
        <v>32</v>
      </c>
      <c r="D206" t="s">
        <v>33</v>
      </c>
      <c r="E206" t="str">
        <f>IF(AND(Table1_1[[#This Row],[DistanceFromHomein numbers]]&gt;1, F206&lt;5), "Near", IF(AND(F206&gt;=5, F206&lt;15), "Far", "Very Far"))</f>
        <v>Far</v>
      </c>
      <c r="F206">
        <v>7</v>
      </c>
      <c r="G206" t="s">
        <v>34</v>
      </c>
      <c r="H206">
        <v>3</v>
      </c>
      <c r="I206">
        <v>1</v>
      </c>
      <c r="J206" t="s">
        <v>43</v>
      </c>
      <c r="K206">
        <v>2</v>
      </c>
      <c r="L206" t="s">
        <v>36</v>
      </c>
      <c r="M206" s="18">
        <v>6041</v>
      </c>
      <c r="N206">
        <v>1</v>
      </c>
      <c r="O206" t="s">
        <v>31</v>
      </c>
      <c r="P206">
        <v>23</v>
      </c>
      <c r="Q206">
        <v>4</v>
      </c>
      <c r="R206">
        <v>0</v>
      </c>
      <c r="S206">
        <v>1</v>
      </c>
      <c r="T206">
        <v>2</v>
      </c>
      <c r="U206">
        <v>1</v>
      </c>
      <c r="V206">
        <v>0</v>
      </c>
      <c r="W206">
        <v>0</v>
      </c>
      <c r="X206" t="s">
        <v>50</v>
      </c>
      <c r="Y206" s="1" t="d">
        <v>2020-05-13</v>
      </c>
      <c r="Z206" t="s">
        <v>62</v>
      </c>
      <c r="AA206" t="s">
        <v>39</v>
      </c>
      <c r="AB206">
        <v>0</v>
      </c>
      <c r="AC206">
        <v>1</v>
      </c>
      <c r="AD206" t="s">
        <v>40</v>
      </c>
      <c r="AE206" t="s">
        <v>59</v>
      </c>
      <c r="AF206" t="s">
        <v>56</v>
      </c>
    </row>
    <row r="207" spans="1:32" x14ac:dyDescent="0.3">
      <c r="A207">
        <v>26</v>
      </c>
      <c r="B207" t="s">
        <v>40</v>
      </c>
      <c r="C207" t="s">
        <v>32</v>
      </c>
      <c r="D207" t="s">
        <v>33</v>
      </c>
      <c r="E207" t="str">
        <f>IF(AND(Table1_1[[#This Row],[DistanceFromHomein numbers]]&gt;1, F207&lt;5), "Near", IF(AND(F207&gt;=5, F207&lt;15), "Far", "Very Far"))</f>
        <v>Very Far</v>
      </c>
      <c r="F207">
        <v>1</v>
      </c>
      <c r="G207" t="s">
        <v>57</v>
      </c>
      <c r="H207">
        <v>2</v>
      </c>
      <c r="I207">
        <v>1</v>
      </c>
      <c r="J207" t="s">
        <v>43</v>
      </c>
      <c r="K207">
        <v>3</v>
      </c>
      <c r="L207" t="s">
        <v>49</v>
      </c>
      <c r="M207" s="18">
        <v>11575</v>
      </c>
      <c r="N207">
        <v>1</v>
      </c>
      <c r="O207" t="s">
        <v>31</v>
      </c>
      <c r="P207">
        <v>13</v>
      </c>
      <c r="Q207">
        <v>3</v>
      </c>
      <c r="R207">
        <v>1</v>
      </c>
      <c r="S207">
        <v>1</v>
      </c>
      <c r="T207">
        <v>3</v>
      </c>
      <c r="U207">
        <v>1</v>
      </c>
      <c r="V207">
        <v>1</v>
      </c>
      <c r="W207">
        <v>0</v>
      </c>
      <c r="X207" t="s">
        <v>55</v>
      </c>
      <c r="Y207" s="1" t="d">
        <v>2020-05-29</v>
      </c>
      <c r="Z207" t="s">
        <v>38</v>
      </c>
      <c r="AA207" t="s">
        <v>39</v>
      </c>
      <c r="AB207">
        <v>1</v>
      </c>
      <c r="AC207">
        <v>0</v>
      </c>
      <c r="AD207" t="s">
        <v>31</v>
      </c>
      <c r="AE207" t="s">
        <v>59</v>
      </c>
      <c r="AF207" t="s">
        <v>47</v>
      </c>
    </row>
    <row r="208" spans="1:32" x14ac:dyDescent="0.3">
      <c r="A208">
        <v>29</v>
      </c>
      <c r="B208" t="s">
        <v>31</v>
      </c>
      <c r="C208" t="s">
        <v>60</v>
      </c>
      <c r="D208" t="s">
        <v>52</v>
      </c>
      <c r="E208" t="str">
        <f>IF(AND(Table1_1[[#This Row],[DistanceFromHomein numbers]]&gt;1, F208&lt;5), "Near", IF(AND(F208&gt;=5, F208&lt;15), "Far", "Very Far"))</f>
        <v>Very Far</v>
      </c>
      <c r="F208">
        <v>24</v>
      </c>
      <c r="G208" t="s">
        <v>34</v>
      </c>
      <c r="H208">
        <v>4</v>
      </c>
      <c r="I208">
        <v>1</v>
      </c>
      <c r="J208" t="s">
        <v>53</v>
      </c>
      <c r="K208">
        <v>1</v>
      </c>
      <c r="L208" t="s">
        <v>36</v>
      </c>
      <c r="M208" s="18">
        <v>2675</v>
      </c>
      <c r="N208">
        <v>1</v>
      </c>
      <c r="O208" t="s">
        <v>40</v>
      </c>
      <c r="P208">
        <v>17</v>
      </c>
      <c r="Q208">
        <v>3</v>
      </c>
      <c r="R208">
        <v>0</v>
      </c>
      <c r="S208">
        <v>1</v>
      </c>
      <c r="T208">
        <v>3</v>
      </c>
      <c r="U208">
        <v>1</v>
      </c>
      <c r="V208">
        <v>0</v>
      </c>
      <c r="W208">
        <v>0</v>
      </c>
      <c r="X208" t="s">
        <v>50</v>
      </c>
      <c r="Y208" s="1" t="d">
        <v>2020-03-02</v>
      </c>
      <c r="Z208" t="s">
        <v>51</v>
      </c>
      <c r="AA208" t="s">
        <v>45</v>
      </c>
      <c r="AB208">
        <v>5</v>
      </c>
      <c r="AC208">
        <v>0</v>
      </c>
      <c r="AD208" t="s">
        <v>40</v>
      </c>
      <c r="AE208" t="s">
        <v>59</v>
      </c>
      <c r="AF208" t="s">
        <v>47</v>
      </c>
    </row>
    <row r="209" spans="1:32" x14ac:dyDescent="0.3">
      <c r="A209">
        <v>58</v>
      </c>
      <c r="B209" t="s">
        <v>40</v>
      </c>
      <c r="C209" t="s">
        <v>32</v>
      </c>
      <c r="D209" t="s">
        <v>52</v>
      </c>
      <c r="E209" t="str">
        <f>IF(AND(Table1_1[[#This Row],[DistanceFromHomein numbers]]&gt;1, F209&lt;5), "Near", IF(AND(F209&gt;=5, F209&lt;15), "Far", "Very Far"))</f>
        <v>Very Far</v>
      </c>
      <c r="F209">
        <v>21</v>
      </c>
      <c r="G209" t="s">
        <v>57</v>
      </c>
      <c r="H209">
        <v>3</v>
      </c>
      <c r="I209">
        <v>4</v>
      </c>
      <c r="J209" t="s">
        <v>65</v>
      </c>
      <c r="K209">
        <v>4</v>
      </c>
      <c r="L209" t="s">
        <v>49</v>
      </c>
      <c r="M209" s="18">
        <v>9058</v>
      </c>
      <c r="N209">
        <v>4</v>
      </c>
      <c r="O209" t="s">
        <v>31</v>
      </c>
      <c r="P209">
        <v>13</v>
      </c>
      <c r="Q209">
        <v>3</v>
      </c>
      <c r="R209">
        <v>1</v>
      </c>
      <c r="S209">
        <v>29</v>
      </c>
      <c r="T209">
        <v>2</v>
      </c>
      <c r="U209">
        <v>1</v>
      </c>
      <c r="V209">
        <v>0</v>
      </c>
      <c r="W209">
        <v>0</v>
      </c>
      <c r="X209" t="s">
        <v>64</v>
      </c>
      <c r="Y209" s="1" t="d">
        <v>2020-03-31</v>
      </c>
      <c r="Z209" t="s">
        <v>38</v>
      </c>
      <c r="AA209" t="s">
        <v>45</v>
      </c>
      <c r="AB209">
        <v>2</v>
      </c>
      <c r="AC209">
        <v>1</v>
      </c>
      <c r="AD209" t="s">
        <v>40</v>
      </c>
      <c r="AE209" t="s">
        <v>46</v>
      </c>
      <c r="AF209" t="s">
        <v>47</v>
      </c>
    </row>
    <row r="210" spans="1:32" x14ac:dyDescent="0.3">
      <c r="A210">
        <v>27</v>
      </c>
      <c r="B210" t="s">
        <v>31</v>
      </c>
      <c r="C210" t="s">
        <v>60</v>
      </c>
      <c r="D210" t="s">
        <v>69</v>
      </c>
      <c r="E210" t="str">
        <f>IF(AND(Table1_1[[#This Row],[DistanceFromHomein numbers]]&gt;1, F210&lt;5), "Near", IF(AND(F210&gt;=5, F210&lt;15), "Far", "Very Far"))</f>
        <v>Very Far</v>
      </c>
      <c r="F210">
        <v>22</v>
      </c>
      <c r="G210" t="s">
        <v>57</v>
      </c>
      <c r="H210">
        <v>2</v>
      </c>
      <c r="I210">
        <v>1</v>
      </c>
      <c r="J210" t="s">
        <v>69</v>
      </c>
      <c r="K210">
        <v>2</v>
      </c>
      <c r="L210" t="s">
        <v>49</v>
      </c>
      <c r="M210" s="18">
        <v>13377</v>
      </c>
      <c r="N210">
        <v>1</v>
      </c>
      <c r="O210" t="s">
        <v>40</v>
      </c>
      <c r="P210">
        <v>12</v>
      </c>
      <c r="Q210">
        <v>3</v>
      </c>
      <c r="R210">
        <v>0</v>
      </c>
      <c r="S210">
        <v>1</v>
      </c>
      <c r="T210">
        <v>2</v>
      </c>
      <c r="U210">
        <v>1</v>
      </c>
      <c r="V210">
        <v>0</v>
      </c>
      <c r="W210">
        <v>0</v>
      </c>
      <c r="X210" t="s">
        <v>55</v>
      </c>
      <c r="Y210" s="1" t="d">
        <v>2020-06-18</v>
      </c>
      <c r="Z210" t="s">
        <v>38</v>
      </c>
      <c r="AA210" t="s">
        <v>39</v>
      </c>
      <c r="AB210">
        <v>3</v>
      </c>
      <c r="AC210">
        <v>3</v>
      </c>
      <c r="AD210" t="s">
        <v>40</v>
      </c>
      <c r="AE210" t="s">
        <v>46</v>
      </c>
      <c r="AF210" t="s">
        <v>47</v>
      </c>
    </row>
    <row r="211" spans="1:32" x14ac:dyDescent="0.3">
      <c r="A211">
        <v>38</v>
      </c>
      <c r="B211" t="s">
        <v>40</v>
      </c>
      <c r="C211" t="s">
        <v>32</v>
      </c>
      <c r="D211" t="s">
        <v>52</v>
      </c>
      <c r="E211" t="str">
        <f>IF(AND(Table1_1[[#This Row],[DistanceFromHomein numbers]]&gt;1, F211&lt;5), "Near", IF(AND(F211&gt;=5, F211&lt;15), "Far", "Very Far"))</f>
        <v>Very Far</v>
      </c>
      <c r="F211">
        <v>1</v>
      </c>
      <c r="G211" t="s">
        <v>34</v>
      </c>
      <c r="H211">
        <v>2</v>
      </c>
      <c r="I211">
        <v>1</v>
      </c>
      <c r="J211" t="s">
        <v>53</v>
      </c>
      <c r="K211">
        <v>1</v>
      </c>
      <c r="L211" t="s">
        <v>36</v>
      </c>
      <c r="M211" s="18">
        <v>9664</v>
      </c>
      <c r="N211">
        <v>4</v>
      </c>
      <c r="O211" t="s">
        <v>40</v>
      </c>
      <c r="P211">
        <v>14</v>
      </c>
      <c r="Q211">
        <v>3</v>
      </c>
      <c r="R211">
        <v>0</v>
      </c>
      <c r="S211">
        <v>20</v>
      </c>
      <c r="T211">
        <v>3</v>
      </c>
      <c r="U211">
        <v>1</v>
      </c>
      <c r="V211">
        <v>0</v>
      </c>
      <c r="W211">
        <v>0</v>
      </c>
      <c r="X211" t="s">
        <v>50</v>
      </c>
      <c r="Y211" s="1" t="d">
        <v>2020-01-08</v>
      </c>
      <c r="Z211" t="s">
        <v>62</v>
      </c>
      <c r="AA211" t="s">
        <v>45</v>
      </c>
      <c r="AB211">
        <v>3</v>
      </c>
      <c r="AC211">
        <v>1</v>
      </c>
      <c r="AD211" t="s">
        <v>40</v>
      </c>
      <c r="AE211" t="s">
        <v>59</v>
      </c>
      <c r="AF211" t="s">
        <v>56</v>
      </c>
    </row>
    <row r="212" spans="1:32" x14ac:dyDescent="0.3">
      <c r="A212">
        <v>32</v>
      </c>
      <c r="B212" t="s">
        <v>40</v>
      </c>
      <c r="C212" t="s">
        <v>32</v>
      </c>
      <c r="D212" t="s">
        <v>33</v>
      </c>
      <c r="E212" t="str">
        <f>IF(AND(Table1_1[[#This Row],[DistanceFromHomein numbers]]&gt;1, F212&lt;5), "Near", IF(AND(F212&gt;=5, F212&lt;15), "Far", "Very Far"))</f>
        <v>Far</v>
      </c>
      <c r="F212">
        <v>5</v>
      </c>
      <c r="G212" t="s">
        <v>34</v>
      </c>
      <c r="H212">
        <v>2</v>
      </c>
      <c r="I212">
        <v>2</v>
      </c>
      <c r="J212" t="s">
        <v>66</v>
      </c>
      <c r="K212">
        <v>4</v>
      </c>
      <c r="L212" t="s">
        <v>36</v>
      </c>
      <c r="M212" s="18">
        <v>3880</v>
      </c>
      <c r="N212">
        <v>8</v>
      </c>
      <c r="O212" t="s">
        <v>40</v>
      </c>
      <c r="P212">
        <v>24</v>
      </c>
      <c r="Q212">
        <v>4</v>
      </c>
      <c r="R212">
        <v>0</v>
      </c>
      <c r="S212">
        <v>8</v>
      </c>
      <c r="T212">
        <v>1</v>
      </c>
      <c r="U212">
        <v>1</v>
      </c>
      <c r="V212">
        <v>0</v>
      </c>
      <c r="W212">
        <v>0</v>
      </c>
      <c r="X212" t="s">
        <v>64</v>
      </c>
      <c r="Y212" s="1" t="d">
        <v>2020-06-08</v>
      </c>
      <c r="Z212" t="s">
        <v>58</v>
      </c>
      <c r="AA212" t="s">
        <v>45</v>
      </c>
      <c r="AB212">
        <v>3</v>
      </c>
      <c r="AC212">
        <v>2</v>
      </c>
      <c r="AD212" t="s">
        <v>40</v>
      </c>
      <c r="AE212" t="s">
        <v>59</v>
      </c>
      <c r="AF212" t="s">
        <v>42</v>
      </c>
    </row>
    <row r="213" spans="1:32" x14ac:dyDescent="0.3">
      <c r="A213">
        <v>31</v>
      </c>
      <c r="B213" t="s">
        <v>40</v>
      </c>
      <c r="C213" t="s">
        <v>32</v>
      </c>
      <c r="D213" t="s">
        <v>33</v>
      </c>
      <c r="E213" t="str">
        <f>IF(AND(Table1_1[[#This Row],[DistanceFromHomein numbers]]&gt;1, F213&lt;5), "Near", IF(AND(F213&gt;=5, F213&lt;15), "Far", "Very Far"))</f>
        <v>Near</v>
      </c>
      <c r="F213">
        <v>2</v>
      </c>
      <c r="G213" t="s">
        <v>57</v>
      </c>
      <c r="H213">
        <v>1</v>
      </c>
      <c r="I213">
        <v>1</v>
      </c>
      <c r="J213" t="s">
        <v>35</v>
      </c>
      <c r="K213">
        <v>4</v>
      </c>
      <c r="L213" t="s">
        <v>54</v>
      </c>
      <c r="M213" s="18">
        <v>3808</v>
      </c>
      <c r="N213">
        <v>1</v>
      </c>
      <c r="O213" t="s">
        <v>31</v>
      </c>
      <c r="P213">
        <v>11</v>
      </c>
      <c r="Q213">
        <v>3</v>
      </c>
      <c r="R213">
        <v>3</v>
      </c>
      <c r="S213">
        <v>1</v>
      </c>
      <c r="T213">
        <v>4</v>
      </c>
      <c r="U213">
        <v>1</v>
      </c>
      <c r="V213">
        <v>0</v>
      </c>
      <c r="W213">
        <v>0</v>
      </c>
      <c r="X213" t="s">
        <v>55</v>
      </c>
      <c r="Y213" s="1" t="d">
        <v>2020-03-30</v>
      </c>
      <c r="Z213" t="s">
        <v>51</v>
      </c>
      <c r="AA213" t="s">
        <v>39</v>
      </c>
      <c r="AB213">
        <v>4</v>
      </c>
      <c r="AC213">
        <v>3</v>
      </c>
      <c r="AD213" t="s">
        <v>40</v>
      </c>
      <c r="AE213" t="s">
        <v>46</v>
      </c>
      <c r="AF213" t="s">
        <v>42</v>
      </c>
    </row>
    <row r="214" spans="1:32" x14ac:dyDescent="0.3">
      <c r="A214">
        <v>33</v>
      </c>
      <c r="B214" t="s">
        <v>40</v>
      </c>
      <c r="C214" t="s">
        <v>67</v>
      </c>
      <c r="D214" t="s">
        <v>33</v>
      </c>
      <c r="E214" t="str">
        <f>IF(AND(Table1_1[[#This Row],[DistanceFromHomein numbers]]&gt;1, F214&lt;5), "Near", IF(AND(F214&gt;=5, F214&lt;15), "Far", "Very Far"))</f>
        <v>Very Far</v>
      </c>
      <c r="F214">
        <v>1</v>
      </c>
      <c r="G214" t="s">
        <v>34</v>
      </c>
      <c r="H214">
        <v>2</v>
      </c>
      <c r="I214">
        <v>1</v>
      </c>
      <c r="J214" t="s">
        <v>35</v>
      </c>
      <c r="K214">
        <v>3</v>
      </c>
      <c r="L214" t="s">
        <v>54</v>
      </c>
      <c r="M214" s="18">
        <v>11249</v>
      </c>
      <c r="N214">
        <v>1</v>
      </c>
      <c r="O214" t="s">
        <v>40</v>
      </c>
      <c r="P214">
        <v>12</v>
      </c>
      <c r="Q214">
        <v>3</v>
      </c>
      <c r="R214">
        <v>3</v>
      </c>
      <c r="S214">
        <v>1</v>
      </c>
      <c r="T214">
        <v>2</v>
      </c>
      <c r="U214">
        <v>1</v>
      </c>
      <c r="V214">
        <v>0</v>
      </c>
      <c r="W214">
        <v>0</v>
      </c>
      <c r="X214" t="s">
        <v>55</v>
      </c>
      <c r="Y214" s="1" t="d">
        <v>2020-05-26</v>
      </c>
      <c r="Z214" t="s">
        <v>58</v>
      </c>
      <c r="AA214" t="s">
        <v>45</v>
      </c>
      <c r="AB214">
        <v>0</v>
      </c>
      <c r="AC214">
        <v>1</v>
      </c>
      <c r="AD214" t="s">
        <v>31</v>
      </c>
      <c r="AE214" t="s">
        <v>61</v>
      </c>
      <c r="AF214" t="s">
        <v>42</v>
      </c>
    </row>
    <row r="215" spans="1:32" x14ac:dyDescent="0.3">
      <c r="A215">
        <v>40</v>
      </c>
      <c r="B215" t="s">
        <v>40</v>
      </c>
      <c r="C215" t="s">
        <v>32</v>
      </c>
      <c r="D215" t="s">
        <v>33</v>
      </c>
      <c r="E215" t="str">
        <f>IF(AND(Table1_1[[#This Row],[DistanceFromHomein numbers]]&gt;1, F215&lt;5), "Near", IF(AND(F215&gt;=5, F215&lt;15), "Far", "Very Far"))</f>
        <v>Very Far</v>
      </c>
      <c r="F215">
        <v>1</v>
      </c>
      <c r="G215" t="s">
        <v>34</v>
      </c>
      <c r="H215">
        <v>3</v>
      </c>
      <c r="I215">
        <v>1</v>
      </c>
      <c r="J215" t="s">
        <v>35</v>
      </c>
      <c r="K215">
        <v>4</v>
      </c>
      <c r="L215" t="s">
        <v>49</v>
      </c>
      <c r="M215" s="18">
        <v>5475</v>
      </c>
      <c r="N215">
        <v>8</v>
      </c>
      <c r="O215" t="s">
        <v>40</v>
      </c>
      <c r="P215">
        <v>19</v>
      </c>
      <c r="Q215">
        <v>3</v>
      </c>
      <c r="R215">
        <v>2</v>
      </c>
      <c r="S215">
        <v>8</v>
      </c>
      <c r="T215">
        <v>3</v>
      </c>
      <c r="U215">
        <v>1</v>
      </c>
      <c r="V215">
        <v>0</v>
      </c>
      <c r="W215">
        <v>0</v>
      </c>
      <c r="X215" t="s">
        <v>50</v>
      </c>
      <c r="Y215" s="1" t="d">
        <v>2020-03-15</v>
      </c>
      <c r="Z215" t="s">
        <v>38</v>
      </c>
      <c r="AA215" t="s">
        <v>45</v>
      </c>
      <c r="AB215">
        <v>1</v>
      </c>
      <c r="AC215">
        <v>2</v>
      </c>
      <c r="AD215" t="s">
        <v>31</v>
      </c>
      <c r="AE215" t="s">
        <v>46</v>
      </c>
      <c r="AF215" t="s">
        <v>56</v>
      </c>
    </row>
    <row r="216" spans="1:32" x14ac:dyDescent="0.3">
      <c r="A216">
        <v>23</v>
      </c>
      <c r="B216" t="s">
        <v>31</v>
      </c>
      <c r="C216" t="s">
        <v>60</v>
      </c>
      <c r="D216" t="s">
        <v>52</v>
      </c>
      <c r="E216" t="str">
        <f>IF(AND(Table1_1[[#This Row],[DistanceFromHomein numbers]]&gt;1, F216&lt;5), "Near", IF(AND(F216&gt;=5, F216&lt;15), "Far", "Very Far"))</f>
        <v>Far</v>
      </c>
      <c r="F216">
        <v>9</v>
      </c>
      <c r="G216" t="s">
        <v>34</v>
      </c>
      <c r="H216">
        <v>3</v>
      </c>
      <c r="I216">
        <v>1</v>
      </c>
      <c r="J216" t="s">
        <v>53</v>
      </c>
      <c r="K216">
        <v>1</v>
      </c>
      <c r="L216" t="s">
        <v>49</v>
      </c>
      <c r="M216" s="18">
        <v>5530</v>
      </c>
      <c r="N216">
        <v>1</v>
      </c>
      <c r="O216" t="s">
        <v>40</v>
      </c>
      <c r="P216">
        <v>19</v>
      </c>
      <c r="Q216">
        <v>3</v>
      </c>
      <c r="R216">
        <v>1</v>
      </c>
      <c r="S216">
        <v>1</v>
      </c>
      <c r="T216">
        <v>3</v>
      </c>
      <c r="U216">
        <v>1</v>
      </c>
      <c r="V216">
        <v>1</v>
      </c>
      <c r="W216">
        <v>0</v>
      </c>
      <c r="X216" t="s">
        <v>50</v>
      </c>
      <c r="Y216" s="1" t="d">
        <v>2020-04-02</v>
      </c>
      <c r="Z216" t="s">
        <v>44</v>
      </c>
      <c r="AA216" t="s">
        <v>39</v>
      </c>
      <c r="AB216">
        <v>2</v>
      </c>
      <c r="AC216">
        <v>3</v>
      </c>
      <c r="AD216" t="s">
        <v>40</v>
      </c>
      <c r="AE216" t="s">
        <v>41</v>
      </c>
      <c r="AF216" t="s">
        <v>56</v>
      </c>
    </row>
    <row r="217" spans="1:32" x14ac:dyDescent="0.3">
      <c r="A217">
        <v>27</v>
      </c>
      <c r="B217" t="s">
        <v>40</v>
      </c>
      <c r="C217" t="s">
        <v>32</v>
      </c>
      <c r="D217" t="s">
        <v>33</v>
      </c>
      <c r="E217" t="str">
        <f>IF(AND(Table1_1[[#This Row],[DistanceFromHomein numbers]]&gt;1, F217&lt;5), "Near", IF(AND(F217&gt;=5, F217&lt;15), "Far", "Very Far"))</f>
        <v>Near</v>
      </c>
      <c r="F217">
        <v>2</v>
      </c>
      <c r="G217" t="s">
        <v>34</v>
      </c>
      <c r="H217">
        <v>3</v>
      </c>
      <c r="I217">
        <v>1</v>
      </c>
      <c r="J217" t="s">
        <v>35</v>
      </c>
      <c r="K217">
        <v>2</v>
      </c>
      <c r="L217" t="s">
        <v>49</v>
      </c>
      <c r="M217" s="18">
        <v>9719</v>
      </c>
      <c r="N217">
        <v>9</v>
      </c>
      <c r="O217" t="s">
        <v>40</v>
      </c>
      <c r="P217">
        <v>12</v>
      </c>
      <c r="Q217">
        <v>3</v>
      </c>
      <c r="R217">
        <v>1</v>
      </c>
      <c r="S217">
        <v>6</v>
      </c>
      <c r="T217">
        <v>3</v>
      </c>
      <c r="U217">
        <v>2</v>
      </c>
      <c r="V217">
        <v>2</v>
      </c>
      <c r="W217">
        <v>2</v>
      </c>
      <c r="X217" t="s">
        <v>37</v>
      </c>
      <c r="Y217" s="1" t="d">
        <v>2019-02-19</v>
      </c>
      <c r="Z217" t="s">
        <v>51</v>
      </c>
      <c r="AA217" t="s">
        <v>45</v>
      </c>
      <c r="AB217">
        <v>0</v>
      </c>
      <c r="AC217">
        <v>2</v>
      </c>
      <c r="AD217" t="s">
        <v>31</v>
      </c>
      <c r="AE217" t="s">
        <v>59</v>
      </c>
      <c r="AF217" t="s">
        <v>42</v>
      </c>
    </row>
    <row r="218" spans="1:32" x14ac:dyDescent="0.3">
      <c r="A218">
        <v>34</v>
      </c>
      <c r="B218" t="s">
        <v>40</v>
      </c>
      <c r="C218" t="s">
        <v>32</v>
      </c>
      <c r="D218" t="s">
        <v>33</v>
      </c>
      <c r="E218" t="str">
        <f>IF(AND(Table1_1[[#This Row],[DistanceFromHomein numbers]]&gt;1, F218&lt;5), "Near", IF(AND(F218&gt;=5, F218&lt;15), "Far", "Very Far"))</f>
        <v>Very Far</v>
      </c>
      <c r="F218">
        <v>19</v>
      </c>
      <c r="G218" t="s">
        <v>34</v>
      </c>
      <c r="H218">
        <v>3</v>
      </c>
      <c r="I218">
        <v>1</v>
      </c>
      <c r="J218" t="s">
        <v>35</v>
      </c>
      <c r="K218">
        <v>4</v>
      </c>
      <c r="L218" t="s">
        <v>54</v>
      </c>
      <c r="M218" s="18">
        <v>12418</v>
      </c>
      <c r="N218">
        <v>0</v>
      </c>
      <c r="O218" t="s">
        <v>40</v>
      </c>
      <c r="P218">
        <v>11</v>
      </c>
      <c r="Q218">
        <v>3</v>
      </c>
      <c r="R218">
        <v>1</v>
      </c>
      <c r="S218">
        <v>3</v>
      </c>
      <c r="T218">
        <v>2</v>
      </c>
      <c r="U218">
        <v>2</v>
      </c>
      <c r="V218">
        <v>1</v>
      </c>
      <c r="W218">
        <v>2</v>
      </c>
      <c r="X218" t="s">
        <v>55</v>
      </c>
      <c r="Y218" s="1" t="d">
        <v>2019-05-01</v>
      </c>
      <c r="Z218" t="s">
        <v>62</v>
      </c>
      <c r="AA218" t="s">
        <v>39</v>
      </c>
      <c r="AB218">
        <v>2</v>
      </c>
      <c r="AC218">
        <v>2</v>
      </c>
      <c r="AD218" t="s">
        <v>31</v>
      </c>
      <c r="AE218" t="s">
        <v>41</v>
      </c>
      <c r="AF218" t="s">
        <v>56</v>
      </c>
    </row>
    <row r="219" spans="1:32" x14ac:dyDescent="0.3">
      <c r="A219">
        <v>46</v>
      </c>
      <c r="B219" t="s">
        <v>40</v>
      </c>
      <c r="C219" t="s">
        <v>32</v>
      </c>
      <c r="D219" t="s">
        <v>52</v>
      </c>
      <c r="E219" t="str">
        <f>IF(AND(Table1_1[[#This Row],[DistanceFromHomein numbers]]&gt;1, F219&lt;5), "Near", IF(AND(F219&gt;=5, F219&lt;15), "Far", "Very Far"))</f>
        <v>Near</v>
      </c>
      <c r="F219">
        <v>2</v>
      </c>
      <c r="G219" t="s">
        <v>57</v>
      </c>
      <c r="H219">
        <v>3</v>
      </c>
      <c r="I219">
        <v>5</v>
      </c>
      <c r="J219" t="s">
        <v>65</v>
      </c>
      <c r="K219">
        <v>1</v>
      </c>
      <c r="L219" t="s">
        <v>36</v>
      </c>
      <c r="M219" s="18">
        <v>10139</v>
      </c>
      <c r="N219">
        <v>3</v>
      </c>
      <c r="O219" t="s">
        <v>40</v>
      </c>
      <c r="P219">
        <v>12</v>
      </c>
      <c r="Q219">
        <v>3</v>
      </c>
      <c r="R219">
        <v>0</v>
      </c>
      <c r="S219">
        <v>22</v>
      </c>
      <c r="T219">
        <v>2</v>
      </c>
      <c r="U219">
        <v>2</v>
      </c>
      <c r="V219">
        <v>2</v>
      </c>
      <c r="W219">
        <v>1</v>
      </c>
      <c r="X219" t="s">
        <v>50</v>
      </c>
      <c r="Y219" s="1" t="d">
        <v>2019-03-16</v>
      </c>
      <c r="Z219" t="s">
        <v>44</v>
      </c>
      <c r="AA219" t="s">
        <v>45</v>
      </c>
      <c r="AB219">
        <v>2</v>
      </c>
      <c r="AC219">
        <v>2</v>
      </c>
      <c r="AD219" t="s">
        <v>40</v>
      </c>
      <c r="AE219" t="s">
        <v>46</v>
      </c>
      <c r="AF219" t="s">
        <v>47</v>
      </c>
    </row>
    <row r="220" spans="1:32" x14ac:dyDescent="0.3">
      <c r="A220">
        <v>24</v>
      </c>
      <c r="B220" t="s">
        <v>31</v>
      </c>
      <c r="C220" t="s">
        <v>32</v>
      </c>
      <c r="D220" t="s">
        <v>33</v>
      </c>
      <c r="E220" t="str">
        <f>IF(AND(Table1_1[[#This Row],[DistanceFromHomein numbers]]&gt;1, F220&lt;5), "Near", IF(AND(F220&gt;=5, F220&lt;15), "Far", "Very Far"))</f>
        <v>Very Far</v>
      </c>
      <c r="F220">
        <v>1</v>
      </c>
      <c r="G220" t="s">
        <v>34</v>
      </c>
      <c r="H220">
        <v>3</v>
      </c>
      <c r="I220">
        <v>1</v>
      </c>
      <c r="J220" t="s">
        <v>43</v>
      </c>
      <c r="K220">
        <v>4</v>
      </c>
      <c r="L220" t="s">
        <v>49</v>
      </c>
      <c r="M220" s="18">
        <v>9599</v>
      </c>
      <c r="N220">
        <v>2</v>
      </c>
      <c r="O220" t="s">
        <v>31</v>
      </c>
      <c r="P220">
        <v>16</v>
      </c>
      <c r="Q220">
        <v>3</v>
      </c>
      <c r="R220">
        <v>1</v>
      </c>
      <c r="S220">
        <v>6</v>
      </c>
      <c r="T220">
        <v>2</v>
      </c>
      <c r="U220">
        <v>2</v>
      </c>
      <c r="V220">
        <v>2</v>
      </c>
      <c r="W220">
        <v>0</v>
      </c>
      <c r="X220" t="s">
        <v>37</v>
      </c>
      <c r="Y220" s="1" t="d">
        <v>2019-01-26</v>
      </c>
      <c r="Z220" t="s">
        <v>62</v>
      </c>
      <c r="AA220" t="s">
        <v>45</v>
      </c>
      <c r="AB220">
        <v>1</v>
      </c>
      <c r="AC220">
        <v>3</v>
      </c>
      <c r="AD220" t="s">
        <v>31</v>
      </c>
      <c r="AE220" t="s">
        <v>41</v>
      </c>
      <c r="AF220" t="s">
        <v>47</v>
      </c>
    </row>
    <row r="221" spans="1:32" x14ac:dyDescent="0.3">
      <c r="A221">
        <v>35</v>
      </c>
      <c r="B221" t="s">
        <v>40</v>
      </c>
      <c r="C221" t="s">
        <v>32</v>
      </c>
      <c r="D221" t="s">
        <v>52</v>
      </c>
      <c r="E221" t="str">
        <f>IF(AND(Table1_1[[#This Row],[DistanceFromHomein numbers]]&gt;1, F221&lt;5), "Near", IF(AND(F221&gt;=5, F221&lt;15), "Far", "Very Far"))</f>
        <v>Near</v>
      </c>
      <c r="F221">
        <v>2</v>
      </c>
      <c r="G221" t="s">
        <v>57</v>
      </c>
      <c r="H221">
        <v>3</v>
      </c>
      <c r="I221">
        <v>1</v>
      </c>
      <c r="J221" t="s">
        <v>53</v>
      </c>
      <c r="K221">
        <v>4</v>
      </c>
      <c r="L221" t="s">
        <v>49</v>
      </c>
      <c r="M221" s="18">
        <v>8938</v>
      </c>
      <c r="N221">
        <v>1</v>
      </c>
      <c r="O221" t="s">
        <v>40</v>
      </c>
      <c r="P221">
        <v>13</v>
      </c>
      <c r="Q221">
        <v>3</v>
      </c>
      <c r="R221">
        <v>0</v>
      </c>
      <c r="S221">
        <v>2</v>
      </c>
      <c r="T221">
        <v>3</v>
      </c>
      <c r="U221">
        <v>2</v>
      </c>
      <c r="V221">
        <v>2</v>
      </c>
      <c r="W221">
        <v>2</v>
      </c>
      <c r="X221" t="s">
        <v>64</v>
      </c>
      <c r="Y221" s="1" t="d">
        <v>2019-04-16</v>
      </c>
      <c r="Z221" t="s">
        <v>38</v>
      </c>
      <c r="AA221" t="s">
        <v>39</v>
      </c>
      <c r="AB221">
        <v>1</v>
      </c>
      <c r="AC221">
        <v>1</v>
      </c>
      <c r="AD221" t="s">
        <v>40</v>
      </c>
      <c r="AE221" t="s">
        <v>41</v>
      </c>
      <c r="AF221" t="s">
        <v>56</v>
      </c>
    </row>
    <row r="222" spans="1:32" x14ac:dyDescent="0.3">
      <c r="A222">
        <v>28</v>
      </c>
      <c r="B222" t="s">
        <v>31</v>
      </c>
      <c r="C222" t="s">
        <v>32</v>
      </c>
      <c r="D222" t="s">
        <v>33</v>
      </c>
      <c r="E222" t="str">
        <f>IF(AND(Table1_1[[#This Row],[DistanceFromHomein numbers]]&gt;1, F222&lt;5), "Near", IF(AND(F222&gt;=5, F222&lt;15), "Far", "Very Far"))</f>
        <v>Far</v>
      </c>
      <c r="F222">
        <v>5</v>
      </c>
      <c r="G222" t="s">
        <v>34</v>
      </c>
      <c r="H222">
        <v>3</v>
      </c>
      <c r="I222">
        <v>1</v>
      </c>
      <c r="J222" t="s">
        <v>35</v>
      </c>
      <c r="K222">
        <v>3</v>
      </c>
      <c r="L222" t="s">
        <v>36</v>
      </c>
      <c r="M222" s="18">
        <v>2737</v>
      </c>
      <c r="N222">
        <v>1</v>
      </c>
      <c r="O222" t="s">
        <v>31</v>
      </c>
      <c r="P222">
        <v>13</v>
      </c>
      <c r="Q222">
        <v>3</v>
      </c>
      <c r="R222">
        <v>0</v>
      </c>
      <c r="S222">
        <v>2</v>
      </c>
      <c r="T222">
        <v>3</v>
      </c>
      <c r="U222">
        <v>2</v>
      </c>
      <c r="V222">
        <v>2</v>
      </c>
      <c r="W222">
        <v>2</v>
      </c>
      <c r="X222" t="s">
        <v>55</v>
      </c>
      <c r="Y222" s="1" t="d">
        <v>2019-05-03</v>
      </c>
      <c r="Z222" t="s">
        <v>38</v>
      </c>
      <c r="AA222" t="s">
        <v>39</v>
      </c>
      <c r="AB222">
        <v>2</v>
      </c>
      <c r="AC222">
        <v>2</v>
      </c>
      <c r="AD222" t="s">
        <v>31</v>
      </c>
      <c r="AE222" t="s">
        <v>41</v>
      </c>
      <c r="AF222" t="s">
        <v>42</v>
      </c>
    </row>
    <row r="223" spans="1:32" x14ac:dyDescent="0.3">
      <c r="A223">
        <v>26</v>
      </c>
      <c r="B223" t="s">
        <v>40</v>
      </c>
      <c r="C223" t="s">
        <v>32</v>
      </c>
      <c r="D223" t="s">
        <v>52</v>
      </c>
      <c r="E223" t="str">
        <f>IF(AND(Table1_1[[#This Row],[DistanceFromHomein numbers]]&gt;1, F223&lt;5), "Near", IF(AND(F223&gt;=5, F223&lt;15), "Far", "Very Far"))</f>
        <v>Very Far</v>
      </c>
      <c r="F223">
        <v>23</v>
      </c>
      <c r="G223" t="s">
        <v>57</v>
      </c>
      <c r="H223">
        <v>2</v>
      </c>
      <c r="I223">
        <v>2</v>
      </c>
      <c r="J223" t="s">
        <v>63</v>
      </c>
      <c r="K223">
        <v>4</v>
      </c>
      <c r="L223" t="s">
        <v>49</v>
      </c>
      <c r="M223" s="18">
        <v>9465</v>
      </c>
      <c r="N223">
        <v>7</v>
      </c>
      <c r="O223" t="s">
        <v>31</v>
      </c>
      <c r="P223">
        <v>19</v>
      </c>
      <c r="Q223">
        <v>3</v>
      </c>
      <c r="R223">
        <v>1</v>
      </c>
      <c r="S223">
        <v>5</v>
      </c>
      <c r="T223">
        <v>2</v>
      </c>
      <c r="U223">
        <v>2</v>
      </c>
      <c r="V223">
        <v>0</v>
      </c>
      <c r="W223">
        <v>0</v>
      </c>
      <c r="X223" t="s">
        <v>50</v>
      </c>
      <c r="Y223" s="1" t="d">
        <v>2019-05-17</v>
      </c>
      <c r="Z223" t="s">
        <v>44</v>
      </c>
      <c r="AA223" t="s">
        <v>45</v>
      </c>
      <c r="AB223">
        <v>4</v>
      </c>
      <c r="AC223">
        <v>3</v>
      </c>
      <c r="AD223" t="s">
        <v>31</v>
      </c>
      <c r="AE223" t="s">
        <v>46</v>
      </c>
      <c r="AF223" t="s">
        <v>56</v>
      </c>
    </row>
    <row r="224" spans="1:32" x14ac:dyDescent="0.3">
      <c r="A224">
        <v>35</v>
      </c>
      <c r="B224" t="s">
        <v>40</v>
      </c>
      <c r="C224" t="s">
        <v>32</v>
      </c>
      <c r="D224" t="s">
        <v>33</v>
      </c>
      <c r="E224" t="str">
        <f>IF(AND(Table1_1[[#This Row],[DistanceFromHomein numbers]]&gt;1, F224&lt;5), "Near", IF(AND(F224&gt;=5, F224&lt;15), "Far", "Very Far"))</f>
        <v>Very Far</v>
      </c>
      <c r="F224">
        <v>23</v>
      </c>
      <c r="G224" t="s">
        <v>57</v>
      </c>
      <c r="H224">
        <v>3</v>
      </c>
      <c r="I224">
        <v>1</v>
      </c>
      <c r="J224" t="s">
        <v>35</v>
      </c>
      <c r="K224">
        <v>1</v>
      </c>
      <c r="L224" t="s">
        <v>49</v>
      </c>
      <c r="M224" s="18">
        <v>12877</v>
      </c>
      <c r="N224">
        <v>3</v>
      </c>
      <c r="O224" t="s">
        <v>31</v>
      </c>
      <c r="P224">
        <v>15</v>
      </c>
      <c r="Q224">
        <v>3</v>
      </c>
      <c r="R224">
        <v>1</v>
      </c>
      <c r="S224">
        <v>4</v>
      </c>
      <c r="T224">
        <v>3</v>
      </c>
      <c r="U224">
        <v>2</v>
      </c>
      <c r="V224">
        <v>2</v>
      </c>
      <c r="W224">
        <v>2</v>
      </c>
      <c r="X224" t="s">
        <v>55</v>
      </c>
      <c r="Y224" s="1" t="d">
        <v>2019-02-04</v>
      </c>
      <c r="Z224" t="s">
        <v>62</v>
      </c>
      <c r="AA224" t="s">
        <v>45</v>
      </c>
      <c r="AB224">
        <v>3</v>
      </c>
      <c r="AC224">
        <v>0</v>
      </c>
      <c r="AD224" t="s">
        <v>40</v>
      </c>
      <c r="AE224" t="s">
        <v>59</v>
      </c>
      <c r="AF224" t="s">
        <v>47</v>
      </c>
    </row>
    <row r="225" spans="1:32" x14ac:dyDescent="0.3">
      <c r="A225">
        <v>25</v>
      </c>
      <c r="B225" t="s">
        <v>40</v>
      </c>
      <c r="C225" t="s">
        <v>32</v>
      </c>
      <c r="D225" t="s">
        <v>33</v>
      </c>
      <c r="E225" t="str">
        <f>IF(AND(Table1_1[[#This Row],[DistanceFromHomein numbers]]&gt;1, F225&lt;5), "Near", IF(AND(F225&gt;=5, F225&lt;15), "Far", "Very Far"))</f>
        <v>Far</v>
      </c>
      <c r="F225">
        <v>7</v>
      </c>
      <c r="G225" t="s">
        <v>34</v>
      </c>
      <c r="H225">
        <v>2</v>
      </c>
      <c r="I225">
        <v>1</v>
      </c>
      <c r="J225" t="s">
        <v>43</v>
      </c>
      <c r="K225">
        <v>4</v>
      </c>
      <c r="L225" t="s">
        <v>49</v>
      </c>
      <c r="M225" s="18">
        <v>6248</v>
      </c>
      <c r="N225">
        <v>1</v>
      </c>
      <c r="O225" t="s">
        <v>40</v>
      </c>
      <c r="P225">
        <v>11</v>
      </c>
      <c r="Q225">
        <v>3</v>
      </c>
      <c r="R225">
        <v>2</v>
      </c>
      <c r="S225">
        <v>2</v>
      </c>
      <c r="T225">
        <v>2</v>
      </c>
      <c r="U225">
        <v>2</v>
      </c>
      <c r="V225">
        <v>2</v>
      </c>
      <c r="W225">
        <v>1</v>
      </c>
      <c r="X225" t="s">
        <v>64</v>
      </c>
      <c r="Y225" s="1" t="d">
        <v>2019-05-27</v>
      </c>
      <c r="Z225" t="s">
        <v>51</v>
      </c>
      <c r="AA225" t="s">
        <v>45</v>
      </c>
      <c r="AB225">
        <v>4</v>
      </c>
      <c r="AC225">
        <v>0</v>
      </c>
      <c r="AD225" t="s">
        <v>40</v>
      </c>
      <c r="AE225" t="s">
        <v>59</v>
      </c>
      <c r="AF225" t="s">
        <v>42</v>
      </c>
    </row>
    <row r="226" spans="1:32" x14ac:dyDescent="0.3">
      <c r="A226">
        <v>22</v>
      </c>
      <c r="B226" t="s">
        <v>40</v>
      </c>
      <c r="C226" t="s">
        <v>32</v>
      </c>
      <c r="D226" t="s">
        <v>33</v>
      </c>
      <c r="E226" t="str">
        <f>IF(AND(Table1_1[[#This Row],[DistanceFromHomein numbers]]&gt;1, F226&lt;5), "Near", IF(AND(F226&gt;=5, F226&lt;15), "Far", "Very Far"))</f>
        <v>Near</v>
      </c>
      <c r="F226">
        <v>2</v>
      </c>
      <c r="G226" t="s">
        <v>34</v>
      </c>
      <c r="H226">
        <v>3</v>
      </c>
      <c r="I226">
        <v>1</v>
      </c>
      <c r="J226" t="s">
        <v>35</v>
      </c>
      <c r="K226">
        <v>4</v>
      </c>
      <c r="L226" t="s">
        <v>49</v>
      </c>
      <c r="M226" s="18">
        <v>10350</v>
      </c>
      <c r="N226">
        <v>0</v>
      </c>
      <c r="O226" t="s">
        <v>40</v>
      </c>
      <c r="P226">
        <v>14</v>
      </c>
      <c r="Q226">
        <v>3</v>
      </c>
      <c r="R226">
        <v>1</v>
      </c>
      <c r="S226">
        <v>3</v>
      </c>
      <c r="T226">
        <v>2</v>
      </c>
      <c r="U226">
        <v>2</v>
      </c>
      <c r="V226">
        <v>2</v>
      </c>
      <c r="W226">
        <v>1</v>
      </c>
      <c r="X226" t="s">
        <v>37</v>
      </c>
      <c r="Y226" s="1" t="d">
        <v>2019-06-30</v>
      </c>
      <c r="Z226" t="s">
        <v>51</v>
      </c>
      <c r="AA226" t="s">
        <v>39</v>
      </c>
      <c r="AB226">
        <v>4</v>
      </c>
      <c r="AC226">
        <v>0</v>
      </c>
      <c r="AD226" t="s">
        <v>31</v>
      </c>
      <c r="AE226" t="s">
        <v>61</v>
      </c>
      <c r="AF226" t="s">
        <v>56</v>
      </c>
    </row>
    <row r="227" spans="1:32" x14ac:dyDescent="0.3">
      <c r="A227">
        <v>50</v>
      </c>
      <c r="B227" t="s">
        <v>40</v>
      </c>
      <c r="C227" t="s">
        <v>60</v>
      </c>
      <c r="D227" t="s">
        <v>52</v>
      </c>
      <c r="E227" t="str">
        <f>IF(AND(Table1_1[[#This Row],[DistanceFromHomein numbers]]&gt;1, F227&lt;5), "Near", IF(AND(F227&gt;=5, F227&lt;15), "Far", "Very Far"))</f>
        <v>Far</v>
      </c>
      <c r="F227">
        <v>12</v>
      </c>
      <c r="G227" t="s">
        <v>57</v>
      </c>
      <c r="H227">
        <v>3</v>
      </c>
      <c r="I227">
        <v>3</v>
      </c>
      <c r="J227" t="s">
        <v>63</v>
      </c>
      <c r="K227">
        <v>4</v>
      </c>
      <c r="L227" t="s">
        <v>36</v>
      </c>
      <c r="M227" s="18">
        <v>4396</v>
      </c>
      <c r="N227">
        <v>4</v>
      </c>
      <c r="O227" t="s">
        <v>40</v>
      </c>
      <c r="P227">
        <v>11</v>
      </c>
      <c r="Q227">
        <v>3</v>
      </c>
      <c r="R227">
        <v>0</v>
      </c>
      <c r="S227">
        <v>16</v>
      </c>
      <c r="T227">
        <v>3</v>
      </c>
      <c r="U227">
        <v>2</v>
      </c>
      <c r="V227">
        <v>2</v>
      </c>
      <c r="W227">
        <v>1</v>
      </c>
      <c r="X227" t="s">
        <v>64</v>
      </c>
      <c r="Y227" s="1" t="d">
        <v>2019-04-16</v>
      </c>
      <c r="Z227" t="s">
        <v>38</v>
      </c>
      <c r="AA227" t="s">
        <v>39</v>
      </c>
      <c r="AB227">
        <v>5</v>
      </c>
      <c r="AC227">
        <v>0</v>
      </c>
      <c r="AD227" t="s">
        <v>40</v>
      </c>
      <c r="AE227" t="s">
        <v>59</v>
      </c>
      <c r="AF227" t="s">
        <v>42</v>
      </c>
    </row>
    <row r="228" spans="1:32" x14ac:dyDescent="0.3">
      <c r="A228">
        <v>31</v>
      </c>
      <c r="B228" t="s">
        <v>31</v>
      </c>
      <c r="C228" t="s">
        <v>32</v>
      </c>
      <c r="D228" t="s">
        <v>52</v>
      </c>
      <c r="E228" t="str">
        <f>IF(AND(Table1_1[[#This Row],[DistanceFromHomein numbers]]&gt;1, F228&lt;5), "Near", IF(AND(F228&gt;=5, F228&lt;15), "Far", "Very Far"))</f>
        <v>Very Far</v>
      </c>
      <c r="F228">
        <v>20</v>
      </c>
      <c r="G228" t="s">
        <v>57</v>
      </c>
      <c r="H228">
        <v>1</v>
      </c>
      <c r="I228">
        <v>2</v>
      </c>
      <c r="J228" t="s">
        <v>63</v>
      </c>
      <c r="K228">
        <v>3</v>
      </c>
      <c r="L228" t="s">
        <v>49</v>
      </c>
      <c r="M228" s="18">
        <v>3708</v>
      </c>
      <c r="N228">
        <v>3</v>
      </c>
      <c r="O228" t="s">
        <v>31</v>
      </c>
      <c r="P228">
        <v>11</v>
      </c>
      <c r="Q228">
        <v>3</v>
      </c>
      <c r="R228">
        <v>1</v>
      </c>
      <c r="S228">
        <v>4</v>
      </c>
      <c r="T228">
        <v>2</v>
      </c>
      <c r="U228">
        <v>2</v>
      </c>
      <c r="V228">
        <v>2</v>
      </c>
      <c r="W228">
        <v>2</v>
      </c>
      <c r="X228" t="s">
        <v>37</v>
      </c>
      <c r="Y228" s="1" t="d">
        <v>2019-06-07</v>
      </c>
      <c r="Z228" t="s">
        <v>38</v>
      </c>
      <c r="AA228" t="s">
        <v>39</v>
      </c>
      <c r="AB228">
        <v>0</v>
      </c>
      <c r="AC228">
        <v>3</v>
      </c>
      <c r="AD228" t="s">
        <v>40</v>
      </c>
      <c r="AE228" t="s">
        <v>61</v>
      </c>
      <c r="AF228" t="s">
        <v>47</v>
      </c>
    </row>
    <row r="229" spans="1:32" x14ac:dyDescent="0.3">
      <c r="A229">
        <v>25</v>
      </c>
      <c r="B229" t="s">
        <v>40</v>
      </c>
      <c r="C229" t="s">
        <v>32</v>
      </c>
      <c r="D229" t="s">
        <v>52</v>
      </c>
      <c r="E229" t="str">
        <f>IF(AND(Table1_1[[#This Row],[DistanceFromHomein numbers]]&gt;1, F229&lt;5), "Near", IF(AND(F229&gt;=5, F229&lt;15), "Far", "Very Far"))</f>
        <v>Very Far</v>
      </c>
      <c r="F229">
        <v>28</v>
      </c>
      <c r="G229" t="s">
        <v>34</v>
      </c>
      <c r="H229">
        <v>2</v>
      </c>
      <c r="I229">
        <v>2</v>
      </c>
      <c r="J229" t="s">
        <v>63</v>
      </c>
      <c r="K229">
        <v>3</v>
      </c>
      <c r="L229" t="s">
        <v>49</v>
      </c>
      <c r="M229" s="18">
        <v>8118</v>
      </c>
      <c r="N229">
        <v>2</v>
      </c>
      <c r="O229" t="s">
        <v>40</v>
      </c>
      <c r="P229">
        <v>18</v>
      </c>
      <c r="Q229">
        <v>3</v>
      </c>
      <c r="R229">
        <v>0</v>
      </c>
      <c r="S229">
        <v>6</v>
      </c>
      <c r="T229">
        <v>3</v>
      </c>
      <c r="U229">
        <v>2</v>
      </c>
      <c r="V229">
        <v>2</v>
      </c>
      <c r="W229">
        <v>2</v>
      </c>
      <c r="X229" t="s">
        <v>50</v>
      </c>
      <c r="Y229" s="1" t="d">
        <v>2019-02-11</v>
      </c>
      <c r="Z229" t="s">
        <v>62</v>
      </c>
      <c r="AA229" t="s">
        <v>39</v>
      </c>
      <c r="AB229">
        <v>1</v>
      </c>
      <c r="AC229">
        <v>2</v>
      </c>
      <c r="AD229" t="s">
        <v>31</v>
      </c>
      <c r="AE229" t="s">
        <v>59</v>
      </c>
      <c r="AF229" t="s">
        <v>42</v>
      </c>
    </row>
    <row r="230" spans="1:32" x14ac:dyDescent="0.3">
      <c r="A230">
        <v>22</v>
      </c>
      <c r="B230" t="s">
        <v>40</v>
      </c>
      <c r="C230" t="s">
        <v>32</v>
      </c>
      <c r="D230" t="s">
        <v>33</v>
      </c>
      <c r="E230" t="str">
        <f>IF(AND(Table1_1[[#This Row],[DistanceFromHomein numbers]]&gt;1, F230&lt;5), "Near", IF(AND(F230&gt;=5, F230&lt;15), "Far", "Very Far"))</f>
        <v>Very Far</v>
      </c>
      <c r="F230">
        <v>19</v>
      </c>
      <c r="G230" t="s">
        <v>34</v>
      </c>
      <c r="H230">
        <v>3</v>
      </c>
      <c r="I230">
        <v>1</v>
      </c>
      <c r="J230" t="s">
        <v>43</v>
      </c>
      <c r="K230">
        <v>4</v>
      </c>
      <c r="L230" t="s">
        <v>49</v>
      </c>
      <c r="M230" s="18">
        <v>8463</v>
      </c>
      <c r="N230">
        <v>1</v>
      </c>
      <c r="O230" t="s">
        <v>40</v>
      </c>
      <c r="P230">
        <v>24</v>
      </c>
      <c r="Q230">
        <v>4</v>
      </c>
      <c r="R230">
        <v>2</v>
      </c>
      <c r="S230">
        <v>2</v>
      </c>
      <c r="T230">
        <v>6</v>
      </c>
      <c r="U230">
        <v>2</v>
      </c>
      <c r="V230">
        <v>2</v>
      </c>
      <c r="W230">
        <v>2</v>
      </c>
      <c r="X230" t="s">
        <v>64</v>
      </c>
      <c r="Y230" s="1" t="d">
        <v>2019-04-13</v>
      </c>
      <c r="Z230" t="s">
        <v>62</v>
      </c>
      <c r="AA230" t="s">
        <v>45</v>
      </c>
      <c r="AB230">
        <v>5</v>
      </c>
      <c r="AC230">
        <v>0</v>
      </c>
      <c r="AD230" t="s">
        <v>31</v>
      </c>
      <c r="AE230" t="s">
        <v>61</v>
      </c>
      <c r="AF230" t="s">
        <v>47</v>
      </c>
    </row>
    <row r="231" spans="1:32" x14ac:dyDescent="0.3">
      <c r="A231">
        <v>27</v>
      </c>
      <c r="B231" t="s">
        <v>40</v>
      </c>
      <c r="C231" t="s">
        <v>67</v>
      </c>
      <c r="D231" t="s">
        <v>33</v>
      </c>
      <c r="E231" t="str">
        <f>IF(AND(Table1_1[[#This Row],[DistanceFromHomein numbers]]&gt;1, F231&lt;5), "Near", IF(AND(F231&gt;=5, F231&lt;15), "Far", "Very Far"))</f>
        <v>Far</v>
      </c>
      <c r="F231">
        <v>9</v>
      </c>
      <c r="G231" t="s">
        <v>34</v>
      </c>
      <c r="H231">
        <v>3</v>
      </c>
      <c r="I231">
        <v>1</v>
      </c>
      <c r="J231" t="s">
        <v>43</v>
      </c>
      <c r="K231">
        <v>2</v>
      </c>
      <c r="L231" t="s">
        <v>54</v>
      </c>
      <c r="M231" s="18">
        <v>5845</v>
      </c>
      <c r="N231">
        <v>6</v>
      </c>
      <c r="O231" t="s">
        <v>40</v>
      </c>
      <c r="P231">
        <v>18</v>
      </c>
      <c r="Q231">
        <v>3</v>
      </c>
      <c r="R231">
        <v>1</v>
      </c>
      <c r="S231">
        <v>6</v>
      </c>
      <c r="T231">
        <v>1</v>
      </c>
      <c r="U231">
        <v>2</v>
      </c>
      <c r="V231">
        <v>2</v>
      </c>
      <c r="W231">
        <v>2</v>
      </c>
      <c r="X231" t="s">
        <v>50</v>
      </c>
      <c r="Y231" s="1" t="d">
        <v>2019-03-19</v>
      </c>
      <c r="Z231" t="s">
        <v>51</v>
      </c>
      <c r="AA231" t="s">
        <v>39</v>
      </c>
      <c r="AB231">
        <v>4</v>
      </c>
      <c r="AC231">
        <v>1</v>
      </c>
      <c r="AD231" t="s">
        <v>40</v>
      </c>
      <c r="AE231" t="s">
        <v>59</v>
      </c>
      <c r="AF231" t="s">
        <v>42</v>
      </c>
    </row>
    <row r="232" spans="1:32" x14ac:dyDescent="0.3">
      <c r="A232">
        <v>56</v>
      </c>
      <c r="B232" t="s">
        <v>40</v>
      </c>
      <c r="C232" t="s">
        <v>32</v>
      </c>
      <c r="D232" t="s">
        <v>33</v>
      </c>
      <c r="E232" t="str">
        <f>IF(AND(Table1_1[[#This Row],[DistanceFromHomein numbers]]&gt;1, F232&lt;5), "Near", IF(AND(F232&gt;=5, F232&lt;15), "Far", "Very Far"))</f>
        <v>Far</v>
      </c>
      <c r="F232">
        <v>8</v>
      </c>
      <c r="G232" t="s">
        <v>57</v>
      </c>
      <c r="H232">
        <v>3</v>
      </c>
      <c r="I232">
        <v>1</v>
      </c>
      <c r="J232" t="s">
        <v>43</v>
      </c>
      <c r="K232">
        <v>1</v>
      </c>
      <c r="L232" t="s">
        <v>54</v>
      </c>
      <c r="M232" s="18">
        <v>13283</v>
      </c>
      <c r="N232">
        <v>4</v>
      </c>
      <c r="O232" t="s">
        <v>31</v>
      </c>
      <c r="P232">
        <v>18</v>
      </c>
      <c r="Q232">
        <v>3</v>
      </c>
      <c r="R232">
        <v>1</v>
      </c>
      <c r="S232">
        <v>19</v>
      </c>
      <c r="T232">
        <v>3</v>
      </c>
      <c r="U232">
        <v>2</v>
      </c>
      <c r="V232">
        <v>2</v>
      </c>
      <c r="W232">
        <v>2</v>
      </c>
      <c r="X232" t="s">
        <v>37</v>
      </c>
      <c r="Y232" s="1" t="d">
        <v>2019-04-27</v>
      </c>
      <c r="Z232" t="s">
        <v>51</v>
      </c>
      <c r="AA232" t="s">
        <v>39</v>
      </c>
      <c r="AB232">
        <v>1</v>
      </c>
      <c r="AC232">
        <v>1</v>
      </c>
      <c r="AD232" t="s">
        <v>40</v>
      </c>
      <c r="AE232" t="s">
        <v>46</v>
      </c>
      <c r="AF232" t="s">
        <v>47</v>
      </c>
    </row>
    <row r="233" spans="1:32" x14ac:dyDescent="0.3">
      <c r="A233">
        <v>38</v>
      </c>
      <c r="B233" t="s">
        <v>40</v>
      </c>
      <c r="C233" t="s">
        <v>32</v>
      </c>
      <c r="D233" t="s">
        <v>33</v>
      </c>
      <c r="E233" t="str">
        <f>IF(AND(Table1_1[[#This Row],[DistanceFromHomein numbers]]&gt;1, F233&lt;5), "Near", IF(AND(F233&gt;=5, F233&lt;15), "Far", "Very Far"))</f>
        <v>Far</v>
      </c>
      <c r="F233">
        <v>9</v>
      </c>
      <c r="G233" t="s">
        <v>57</v>
      </c>
      <c r="H233">
        <v>3</v>
      </c>
      <c r="I233">
        <v>1</v>
      </c>
      <c r="J233" t="s">
        <v>35</v>
      </c>
      <c r="K233">
        <v>4</v>
      </c>
      <c r="L233" t="s">
        <v>36</v>
      </c>
      <c r="M233" s="18">
        <v>10983</v>
      </c>
      <c r="N233">
        <v>1</v>
      </c>
      <c r="O233" t="s">
        <v>40</v>
      </c>
      <c r="P233">
        <v>12</v>
      </c>
      <c r="Q233">
        <v>3</v>
      </c>
      <c r="R233">
        <v>0</v>
      </c>
      <c r="S233">
        <v>2</v>
      </c>
      <c r="T233">
        <v>3</v>
      </c>
      <c r="U233">
        <v>2</v>
      </c>
      <c r="V233">
        <v>2</v>
      </c>
      <c r="W233">
        <v>1</v>
      </c>
      <c r="X233" t="s">
        <v>50</v>
      </c>
      <c r="Y233" s="1" t="d">
        <v>2019-06-28</v>
      </c>
      <c r="Z233" t="s">
        <v>62</v>
      </c>
      <c r="AA233" t="s">
        <v>45</v>
      </c>
      <c r="AB233">
        <v>5</v>
      </c>
      <c r="AC233">
        <v>1</v>
      </c>
      <c r="AD233" t="s">
        <v>31</v>
      </c>
      <c r="AE233" t="s">
        <v>46</v>
      </c>
      <c r="AF233" t="s">
        <v>56</v>
      </c>
    </row>
    <row r="234" spans="1:32" x14ac:dyDescent="0.3">
      <c r="A234">
        <v>27</v>
      </c>
      <c r="B234" t="s">
        <v>40</v>
      </c>
      <c r="C234" t="s">
        <v>60</v>
      </c>
      <c r="D234" t="s">
        <v>33</v>
      </c>
      <c r="E234" t="str">
        <f>IF(AND(Table1_1[[#This Row],[DistanceFromHomein numbers]]&gt;1, F234&lt;5), "Near", IF(AND(F234&gt;=5, F234&lt;15), "Far", "Very Far"))</f>
        <v>Very Far</v>
      </c>
      <c r="F234">
        <v>1</v>
      </c>
      <c r="G234" t="s">
        <v>34</v>
      </c>
      <c r="H234">
        <v>2</v>
      </c>
      <c r="I234">
        <v>2</v>
      </c>
      <c r="J234" t="s">
        <v>66</v>
      </c>
      <c r="K234">
        <v>1</v>
      </c>
      <c r="L234" t="s">
        <v>49</v>
      </c>
      <c r="M234" s="18">
        <v>13566</v>
      </c>
      <c r="N234">
        <v>5</v>
      </c>
      <c r="O234" t="s">
        <v>40</v>
      </c>
      <c r="P234">
        <v>19</v>
      </c>
      <c r="Q234">
        <v>3</v>
      </c>
      <c r="R234">
        <v>1</v>
      </c>
      <c r="S234">
        <v>6</v>
      </c>
      <c r="T234">
        <v>1</v>
      </c>
      <c r="U234">
        <v>2</v>
      </c>
      <c r="V234">
        <v>2</v>
      </c>
      <c r="W234">
        <v>0</v>
      </c>
      <c r="X234" t="s">
        <v>50</v>
      </c>
      <c r="Y234" s="1" t="d">
        <v>2019-05-05</v>
      </c>
      <c r="Z234" t="s">
        <v>44</v>
      </c>
      <c r="AA234" t="s">
        <v>45</v>
      </c>
      <c r="AB234">
        <v>4</v>
      </c>
      <c r="AC234">
        <v>3</v>
      </c>
      <c r="AD234" t="s">
        <v>31</v>
      </c>
      <c r="AE234" t="s">
        <v>61</v>
      </c>
      <c r="AF234" t="s">
        <v>42</v>
      </c>
    </row>
    <row r="235" spans="1:32" x14ac:dyDescent="0.3">
      <c r="A235">
        <v>52</v>
      </c>
      <c r="B235" t="s">
        <v>40</v>
      </c>
      <c r="C235" t="s">
        <v>32</v>
      </c>
      <c r="D235" t="s">
        <v>33</v>
      </c>
      <c r="E235" t="str">
        <f>IF(AND(Table1_1[[#This Row],[DistanceFromHomein numbers]]&gt;1, F235&lt;5), "Near", IF(AND(F235&gt;=5, F235&lt;15), "Far", "Very Far"))</f>
        <v>Near</v>
      </c>
      <c r="F235">
        <v>2</v>
      </c>
      <c r="G235" t="s">
        <v>57</v>
      </c>
      <c r="H235">
        <v>2</v>
      </c>
      <c r="I235">
        <v>1</v>
      </c>
      <c r="J235" t="s">
        <v>35</v>
      </c>
      <c r="K235">
        <v>4</v>
      </c>
      <c r="L235" t="s">
        <v>36</v>
      </c>
      <c r="M235" s="18">
        <v>6652</v>
      </c>
      <c r="N235">
        <v>7</v>
      </c>
      <c r="O235" t="s">
        <v>40</v>
      </c>
      <c r="P235">
        <v>15</v>
      </c>
      <c r="Q235">
        <v>3</v>
      </c>
      <c r="R235">
        <v>0</v>
      </c>
      <c r="S235">
        <v>6</v>
      </c>
      <c r="T235">
        <v>3</v>
      </c>
      <c r="U235">
        <v>2</v>
      </c>
      <c r="V235">
        <v>2</v>
      </c>
      <c r="W235">
        <v>2</v>
      </c>
      <c r="X235" t="s">
        <v>50</v>
      </c>
      <c r="Y235" s="1" t="d">
        <v>2019-03-02</v>
      </c>
      <c r="Z235" t="s">
        <v>51</v>
      </c>
      <c r="AA235" t="s">
        <v>45</v>
      </c>
      <c r="AB235">
        <v>2</v>
      </c>
      <c r="AC235">
        <v>3</v>
      </c>
      <c r="AD235" t="s">
        <v>31</v>
      </c>
      <c r="AE235" t="s">
        <v>59</v>
      </c>
      <c r="AF235" t="s">
        <v>42</v>
      </c>
    </row>
    <row r="236" spans="1:32" x14ac:dyDescent="0.3">
      <c r="A236">
        <v>59</v>
      </c>
      <c r="B236" t="s">
        <v>40</v>
      </c>
      <c r="C236" t="s">
        <v>32</v>
      </c>
      <c r="D236" t="s">
        <v>69</v>
      </c>
      <c r="E236" t="str">
        <f>IF(AND(Table1_1[[#This Row],[DistanceFromHomein numbers]]&gt;1, F236&lt;5), "Near", IF(AND(F236&gt;=5, F236&lt;15), "Far", "Very Far"))</f>
        <v>Far</v>
      </c>
      <c r="F236">
        <v>6</v>
      </c>
      <c r="G236" t="s">
        <v>34</v>
      </c>
      <c r="H236">
        <v>3</v>
      </c>
      <c r="I236">
        <v>1</v>
      </c>
      <c r="J236" t="s">
        <v>69</v>
      </c>
      <c r="K236">
        <v>3</v>
      </c>
      <c r="L236" t="s">
        <v>49</v>
      </c>
      <c r="M236" s="18">
        <v>2408</v>
      </c>
      <c r="N236">
        <v>8</v>
      </c>
      <c r="O236" t="s">
        <v>40</v>
      </c>
      <c r="P236">
        <v>17</v>
      </c>
      <c r="Q236">
        <v>3</v>
      </c>
      <c r="R236">
        <v>0</v>
      </c>
      <c r="S236">
        <v>7</v>
      </c>
      <c r="T236">
        <v>2</v>
      </c>
      <c r="U236">
        <v>2</v>
      </c>
      <c r="V236">
        <v>2</v>
      </c>
      <c r="W236">
        <v>2</v>
      </c>
      <c r="X236" t="s">
        <v>64</v>
      </c>
      <c r="Y236" s="1" t="d">
        <v>2019-01-11</v>
      </c>
      <c r="Z236" t="s">
        <v>44</v>
      </c>
      <c r="AA236" t="s">
        <v>39</v>
      </c>
      <c r="AB236">
        <v>2</v>
      </c>
      <c r="AC236">
        <v>3</v>
      </c>
      <c r="AD236" t="s">
        <v>31</v>
      </c>
      <c r="AE236" t="s">
        <v>61</v>
      </c>
      <c r="AF236" t="s">
        <v>42</v>
      </c>
    </row>
    <row r="237" spans="1:32" x14ac:dyDescent="0.3">
      <c r="A237">
        <v>31</v>
      </c>
      <c r="B237" t="s">
        <v>40</v>
      </c>
      <c r="C237" t="s">
        <v>60</v>
      </c>
      <c r="D237" t="s">
        <v>33</v>
      </c>
      <c r="E237" t="str">
        <f>IF(AND(Table1_1[[#This Row],[DistanceFromHomein numbers]]&gt;1, F237&lt;5), "Near", IF(AND(F237&gt;=5, F237&lt;15), "Far", "Very Far"))</f>
        <v>Near</v>
      </c>
      <c r="F237">
        <v>3</v>
      </c>
      <c r="G237" t="s">
        <v>34</v>
      </c>
      <c r="H237">
        <v>3</v>
      </c>
      <c r="I237">
        <v>3</v>
      </c>
      <c r="J237" t="s">
        <v>48</v>
      </c>
      <c r="K237">
        <v>3</v>
      </c>
      <c r="L237" t="s">
        <v>54</v>
      </c>
      <c r="M237" s="18">
        <v>10061</v>
      </c>
      <c r="N237">
        <v>9</v>
      </c>
      <c r="O237" t="s">
        <v>40</v>
      </c>
      <c r="P237">
        <v>12</v>
      </c>
      <c r="Q237">
        <v>3</v>
      </c>
      <c r="R237">
        <v>1</v>
      </c>
      <c r="S237">
        <v>9</v>
      </c>
      <c r="T237">
        <v>3</v>
      </c>
      <c r="U237">
        <v>2</v>
      </c>
      <c r="V237">
        <v>2</v>
      </c>
      <c r="W237">
        <v>2</v>
      </c>
      <c r="X237" t="s">
        <v>64</v>
      </c>
      <c r="Y237" s="1" t="d">
        <v>2019-04-22</v>
      </c>
      <c r="Z237" t="s">
        <v>51</v>
      </c>
      <c r="AA237" t="s">
        <v>45</v>
      </c>
      <c r="AB237">
        <v>1</v>
      </c>
      <c r="AC237">
        <v>3</v>
      </c>
      <c r="AD237" t="s">
        <v>40</v>
      </c>
      <c r="AE237" t="s">
        <v>59</v>
      </c>
      <c r="AF237" t="s">
        <v>42</v>
      </c>
    </row>
    <row r="238" spans="1:32" x14ac:dyDescent="0.3">
      <c r="A238">
        <v>33</v>
      </c>
      <c r="B238" t="s">
        <v>40</v>
      </c>
      <c r="C238" t="s">
        <v>32</v>
      </c>
      <c r="D238" t="s">
        <v>33</v>
      </c>
      <c r="E238" t="str">
        <f>IF(AND(Table1_1[[#This Row],[DistanceFromHomein numbers]]&gt;1, F238&lt;5), "Near", IF(AND(F238&gt;=5, F238&lt;15), "Far", "Very Far"))</f>
        <v>Far</v>
      </c>
      <c r="F238">
        <v>5</v>
      </c>
      <c r="G238" t="s">
        <v>57</v>
      </c>
      <c r="H238">
        <v>2</v>
      </c>
      <c r="I238">
        <v>1</v>
      </c>
      <c r="J238" t="s">
        <v>43</v>
      </c>
      <c r="K238">
        <v>4</v>
      </c>
      <c r="L238" t="s">
        <v>49</v>
      </c>
      <c r="M238" s="18">
        <v>13809</v>
      </c>
      <c r="N238">
        <v>1</v>
      </c>
      <c r="O238" t="s">
        <v>40</v>
      </c>
      <c r="P238">
        <v>13</v>
      </c>
      <c r="Q238">
        <v>3</v>
      </c>
      <c r="R238">
        <v>1</v>
      </c>
      <c r="S238">
        <v>2</v>
      </c>
      <c r="T238">
        <v>2</v>
      </c>
      <c r="U238">
        <v>2</v>
      </c>
      <c r="V238">
        <v>0</v>
      </c>
      <c r="W238">
        <v>2</v>
      </c>
      <c r="X238" t="s">
        <v>50</v>
      </c>
      <c r="Y238" s="1" t="d">
        <v>2019-06-07</v>
      </c>
      <c r="Z238" t="s">
        <v>58</v>
      </c>
      <c r="AA238" t="s">
        <v>45</v>
      </c>
      <c r="AB238">
        <v>4</v>
      </c>
      <c r="AC238">
        <v>2</v>
      </c>
      <c r="AD238" t="s">
        <v>31</v>
      </c>
      <c r="AE238" t="s">
        <v>46</v>
      </c>
      <c r="AF238" t="s">
        <v>47</v>
      </c>
    </row>
    <row r="239" spans="1:32" x14ac:dyDescent="0.3">
      <c r="A239">
        <v>38</v>
      </c>
      <c r="B239" t="s">
        <v>40</v>
      </c>
      <c r="C239" t="s">
        <v>32</v>
      </c>
      <c r="D239" t="s">
        <v>33</v>
      </c>
      <c r="E239" t="str">
        <f>IF(AND(Table1_1[[#This Row],[DistanceFromHomein numbers]]&gt;1, F239&lt;5), "Near", IF(AND(F239&gt;=5, F239&lt;15), "Far", "Very Far"))</f>
        <v>Very Far</v>
      </c>
      <c r="F239">
        <v>23</v>
      </c>
      <c r="G239" t="s">
        <v>34</v>
      </c>
      <c r="H239">
        <v>3</v>
      </c>
      <c r="I239">
        <v>2</v>
      </c>
      <c r="J239" t="s">
        <v>68</v>
      </c>
      <c r="K239">
        <v>4</v>
      </c>
      <c r="L239" t="s">
        <v>54</v>
      </c>
      <c r="M239" s="18">
        <v>4674</v>
      </c>
      <c r="N239">
        <v>9</v>
      </c>
      <c r="O239" t="s">
        <v>40</v>
      </c>
      <c r="P239">
        <v>14</v>
      </c>
      <c r="Q239">
        <v>3</v>
      </c>
      <c r="R239">
        <v>1</v>
      </c>
      <c r="S239">
        <v>10</v>
      </c>
      <c r="T239">
        <v>2</v>
      </c>
      <c r="U239">
        <v>2</v>
      </c>
      <c r="V239">
        <v>1</v>
      </c>
      <c r="W239">
        <v>2</v>
      </c>
      <c r="X239" t="s">
        <v>64</v>
      </c>
      <c r="Y239" s="1" t="d">
        <v>2019-01-24</v>
      </c>
      <c r="Z239" t="s">
        <v>58</v>
      </c>
      <c r="AA239" t="s">
        <v>39</v>
      </c>
      <c r="AB239">
        <v>5</v>
      </c>
      <c r="AC239">
        <v>2</v>
      </c>
      <c r="AD239" t="s">
        <v>31</v>
      </c>
      <c r="AE239" t="s">
        <v>61</v>
      </c>
      <c r="AF239" t="s">
        <v>56</v>
      </c>
    </row>
    <row r="240" spans="1:32" x14ac:dyDescent="0.3">
      <c r="A240">
        <v>31</v>
      </c>
      <c r="B240" t="s">
        <v>40</v>
      </c>
      <c r="C240" t="s">
        <v>60</v>
      </c>
      <c r="D240" t="s">
        <v>52</v>
      </c>
      <c r="E240" t="str">
        <f>IF(AND(Table1_1[[#This Row],[DistanceFromHomein numbers]]&gt;1, F240&lt;5), "Near", IF(AND(F240&gt;=5, F240&lt;15), "Far", "Very Far"))</f>
        <v>Far</v>
      </c>
      <c r="F240">
        <v>5</v>
      </c>
      <c r="G240" t="s">
        <v>57</v>
      </c>
      <c r="H240">
        <v>3</v>
      </c>
      <c r="I240">
        <v>1</v>
      </c>
      <c r="J240" t="s">
        <v>53</v>
      </c>
      <c r="K240">
        <v>2</v>
      </c>
      <c r="L240" t="s">
        <v>54</v>
      </c>
      <c r="M240" s="18">
        <v>6089</v>
      </c>
      <c r="N240">
        <v>1</v>
      </c>
      <c r="O240" t="s">
        <v>40</v>
      </c>
      <c r="P240">
        <v>11</v>
      </c>
      <c r="Q240">
        <v>3</v>
      </c>
      <c r="R240">
        <v>1</v>
      </c>
      <c r="S240">
        <v>2</v>
      </c>
      <c r="T240">
        <v>5</v>
      </c>
      <c r="U240">
        <v>2</v>
      </c>
      <c r="V240">
        <v>2</v>
      </c>
      <c r="W240">
        <v>2</v>
      </c>
      <c r="X240" t="s">
        <v>64</v>
      </c>
      <c r="Y240" s="1" t="d">
        <v>2019-01-01</v>
      </c>
      <c r="Z240" t="s">
        <v>44</v>
      </c>
      <c r="AA240" t="s">
        <v>45</v>
      </c>
      <c r="AB240">
        <v>0</v>
      </c>
      <c r="AC240">
        <v>2</v>
      </c>
      <c r="AD240" t="s">
        <v>40</v>
      </c>
      <c r="AE240" t="s">
        <v>46</v>
      </c>
      <c r="AF240" t="s">
        <v>56</v>
      </c>
    </row>
    <row r="241" spans="1:32" x14ac:dyDescent="0.3">
      <c r="A241">
        <v>31</v>
      </c>
      <c r="B241" t="s">
        <v>40</v>
      </c>
      <c r="C241" t="s">
        <v>32</v>
      </c>
      <c r="D241" t="s">
        <v>69</v>
      </c>
      <c r="E241" t="str">
        <f>IF(AND(Table1_1[[#This Row],[DistanceFromHomein numbers]]&gt;1, F241&lt;5), "Near", IF(AND(F241&gt;=5, F241&lt;15), "Far", "Very Far"))</f>
        <v>Near</v>
      </c>
      <c r="F241">
        <v>2</v>
      </c>
      <c r="G241" t="s">
        <v>34</v>
      </c>
      <c r="H241">
        <v>2</v>
      </c>
      <c r="I241">
        <v>2</v>
      </c>
      <c r="J241" t="s">
        <v>69</v>
      </c>
      <c r="K241">
        <v>1</v>
      </c>
      <c r="L241" t="s">
        <v>49</v>
      </c>
      <c r="M241" s="18">
        <v>12597</v>
      </c>
      <c r="N241">
        <v>3</v>
      </c>
      <c r="O241" t="s">
        <v>40</v>
      </c>
      <c r="P241">
        <v>12</v>
      </c>
      <c r="Q241">
        <v>3</v>
      </c>
      <c r="R241">
        <v>0</v>
      </c>
      <c r="S241">
        <v>9</v>
      </c>
      <c r="T241">
        <v>1</v>
      </c>
      <c r="U241">
        <v>2</v>
      </c>
      <c r="V241">
        <v>1</v>
      </c>
      <c r="W241">
        <v>0</v>
      </c>
      <c r="X241" t="s">
        <v>37</v>
      </c>
      <c r="Y241" s="1" t="d">
        <v>2019-02-19</v>
      </c>
      <c r="Z241" t="s">
        <v>38</v>
      </c>
      <c r="AA241" t="s">
        <v>39</v>
      </c>
      <c r="AB241">
        <v>1</v>
      </c>
      <c r="AC241">
        <v>1</v>
      </c>
      <c r="AD241" t="s">
        <v>31</v>
      </c>
      <c r="AE241" t="s">
        <v>59</v>
      </c>
      <c r="AF241" t="s">
        <v>42</v>
      </c>
    </row>
    <row r="242" spans="1:32" x14ac:dyDescent="0.3">
      <c r="A242">
        <v>31</v>
      </c>
      <c r="B242" t="s">
        <v>40</v>
      </c>
      <c r="C242" t="s">
        <v>32</v>
      </c>
      <c r="D242" t="s">
        <v>33</v>
      </c>
      <c r="E242" t="str">
        <f>IF(AND(Table1_1[[#This Row],[DistanceFromHomein numbers]]&gt;1, F242&lt;5), "Near", IF(AND(F242&gt;=5, F242&lt;15), "Far", "Very Far"))</f>
        <v>Near</v>
      </c>
      <c r="F242">
        <v>2</v>
      </c>
      <c r="G242" t="s">
        <v>34</v>
      </c>
      <c r="H242">
        <v>3</v>
      </c>
      <c r="I242">
        <v>1</v>
      </c>
      <c r="J242" t="s">
        <v>43</v>
      </c>
      <c r="K242">
        <v>4</v>
      </c>
      <c r="L242" t="s">
        <v>54</v>
      </c>
      <c r="M242" s="18">
        <v>3240</v>
      </c>
      <c r="N242">
        <v>0</v>
      </c>
      <c r="O242" t="s">
        <v>31</v>
      </c>
      <c r="P242">
        <v>18</v>
      </c>
      <c r="Q242">
        <v>3</v>
      </c>
      <c r="R242">
        <v>1</v>
      </c>
      <c r="S242">
        <v>3</v>
      </c>
      <c r="T242">
        <v>2</v>
      </c>
      <c r="U242">
        <v>2</v>
      </c>
      <c r="V242">
        <v>2</v>
      </c>
      <c r="W242">
        <v>2</v>
      </c>
      <c r="X242" t="s">
        <v>37</v>
      </c>
      <c r="Y242" s="1" t="d">
        <v>2019-03-08</v>
      </c>
      <c r="Z242" t="s">
        <v>58</v>
      </c>
      <c r="AA242" t="s">
        <v>45</v>
      </c>
      <c r="AB242">
        <v>2</v>
      </c>
      <c r="AC242">
        <v>3</v>
      </c>
      <c r="AD242" t="s">
        <v>31</v>
      </c>
      <c r="AE242" t="s">
        <v>41</v>
      </c>
      <c r="AF242" t="s">
        <v>47</v>
      </c>
    </row>
    <row r="243" spans="1:32" x14ac:dyDescent="0.3">
      <c r="A243">
        <v>30</v>
      </c>
      <c r="B243" t="s">
        <v>40</v>
      </c>
      <c r="C243" t="s">
        <v>67</v>
      </c>
      <c r="D243" t="s">
        <v>52</v>
      </c>
      <c r="E243" t="str">
        <f>IF(AND(Table1_1[[#This Row],[DistanceFromHomein numbers]]&gt;1, F243&lt;5), "Near", IF(AND(F243&gt;=5, F243&lt;15), "Far", "Very Far"))</f>
        <v>Very Far</v>
      </c>
      <c r="F243">
        <v>25</v>
      </c>
      <c r="G243" t="s">
        <v>57</v>
      </c>
      <c r="H243">
        <v>3</v>
      </c>
      <c r="I243">
        <v>2</v>
      </c>
      <c r="J243" t="s">
        <v>63</v>
      </c>
      <c r="K243">
        <v>3</v>
      </c>
      <c r="L243" t="s">
        <v>49</v>
      </c>
      <c r="M243" s="18">
        <v>13583</v>
      </c>
      <c r="N243">
        <v>7</v>
      </c>
      <c r="O243" t="s">
        <v>31</v>
      </c>
      <c r="P243">
        <v>12</v>
      </c>
      <c r="Q243">
        <v>3</v>
      </c>
      <c r="R243">
        <v>1</v>
      </c>
      <c r="S243">
        <v>4</v>
      </c>
      <c r="T243">
        <v>2</v>
      </c>
      <c r="U243">
        <v>2</v>
      </c>
      <c r="V243">
        <v>2</v>
      </c>
      <c r="W243">
        <v>2</v>
      </c>
      <c r="X243" t="s">
        <v>50</v>
      </c>
      <c r="Y243" s="1" t="d">
        <v>2019-06-29</v>
      </c>
      <c r="Z243" t="s">
        <v>51</v>
      </c>
      <c r="AA243" t="s">
        <v>39</v>
      </c>
      <c r="AB243">
        <v>0</v>
      </c>
      <c r="AC243">
        <v>3</v>
      </c>
      <c r="AD243" t="s">
        <v>40</v>
      </c>
      <c r="AE243" t="s">
        <v>61</v>
      </c>
      <c r="AF243" t="s">
        <v>47</v>
      </c>
    </row>
    <row r="244" spans="1:32" x14ac:dyDescent="0.3">
      <c r="A244">
        <v>31</v>
      </c>
      <c r="B244" t="s">
        <v>40</v>
      </c>
      <c r="C244" t="s">
        <v>32</v>
      </c>
      <c r="D244" t="s">
        <v>33</v>
      </c>
      <c r="E244" t="str">
        <f>IF(AND(Table1_1[[#This Row],[DistanceFromHomein numbers]]&gt;1, F244&lt;5), "Near", IF(AND(F244&gt;=5, F244&lt;15), "Far", "Very Far"))</f>
        <v>Far</v>
      </c>
      <c r="F244">
        <v>9</v>
      </c>
      <c r="G244" t="s">
        <v>34</v>
      </c>
      <c r="H244">
        <v>2</v>
      </c>
      <c r="I244">
        <v>1</v>
      </c>
      <c r="J244" t="s">
        <v>43</v>
      </c>
      <c r="K244">
        <v>2</v>
      </c>
      <c r="L244" t="s">
        <v>36</v>
      </c>
      <c r="M244" s="18">
        <v>11962</v>
      </c>
      <c r="N244">
        <v>0</v>
      </c>
      <c r="O244" t="s">
        <v>31</v>
      </c>
      <c r="P244">
        <v>16</v>
      </c>
      <c r="Q244">
        <v>3</v>
      </c>
      <c r="R244">
        <v>0</v>
      </c>
      <c r="S244">
        <v>3</v>
      </c>
      <c r="T244">
        <v>5</v>
      </c>
      <c r="U244">
        <v>2</v>
      </c>
      <c r="V244">
        <v>2</v>
      </c>
      <c r="W244">
        <v>2</v>
      </c>
      <c r="X244" t="s">
        <v>50</v>
      </c>
      <c r="Y244" s="1" t="d">
        <v>2019-03-16</v>
      </c>
      <c r="Z244" t="s">
        <v>38</v>
      </c>
      <c r="AA244" t="s">
        <v>45</v>
      </c>
      <c r="AB244">
        <v>5</v>
      </c>
      <c r="AC244">
        <v>2</v>
      </c>
      <c r="AD244" t="s">
        <v>31</v>
      </c>
      <c r="AE244" t="s">
        <v>46</v>
      </c>
      <c r="AF244" t="s">
        <v>47</v>
      </c>
    </row>
    <row r="245" spans="1:32" x14ac:dyDescent="0.3">
      <c r="A245">
        <v>36</v>
      </c>
      <c r="B245" t="s">
        <v>40</v>
      </c>
      <c r="C245" t="s">
        <v>32</v>
      </c>
      <c r="D245" t="s">
        <v>33</v>
      </c>
      <c r="E245" t="str">
        <f>IF(AND(Table1_1[[#This Row],[DistanceFromHomein numbers]]&gt;1, F245&lt;5), "Near", IF(AND(F245&gt;=5, F245&lt;15), "Far", "Very Far"))</f>
        <v>Near</v>
      </c>
      <c r="F245">
        <v>2</v>
      </c>
      <c r="G245" t="s">
        <v>57</v>
      </c>
      <c r="H245">
        <v>3</v>
      </c>
      <c r="I245">
        <v>1</v>
      </c>
      <c r="J245" t="s">
        <v>43</v>
      </c>
      <c r="K245">
        <v>3</v>
      </c>
      <c r="L245" t="s">
        <v>49</v>
      </c>
      <c r="M245" s="18">
        <v>2284</v>
      </c>
      <c r="N245">
        <v>4</v>
      </c>
      <c r="O245" t="s">
        <v>40</v>
      </c>
      <c r="P245">
        <v>13</v>
      </c>
      <c r="Q245">
        <v>3</v>
      </c>
      <c r="R245">
        <v>1</v>
      </c>
      <c r="S245">
        <v>6</v>
      </c>
      <c r="T245">
        <v>3</v>
      </c>
      <c r="U245">
        <v>2</v>
      </c>
      <c r="V245">
        <v>2</v>
      </c>
      <c r="W245">
        <v>2</v>
      </c>
      <c r="X245" t="s">
        <v>50</v>
      </c>
      <c r="Y245" s="1" t="d">
        <v>2019-05-21</v>
      </c>
      <c r="Z245" t="s">
        <v>58</v>
      </c>
      <c r="AA245" t="s">
        <v>39</v>
      </c>
      <c r="AB245">
        <v>4</v>
      </c>
      <c r="AC245">
        <v>3</v>
      </c>
      <c r="AD245" t="s">
        <v>31</v>
      </c>
      <c r="AE245" t="s">
        <v>46</v>
      </c>
      <c r="AF245" t="s">
        <v>42</v>
      </c>
    </row>
    <row r="246" spans="1:32" x14ac:dyDescent="0.3">
      <c r="A246">
        <v>22</v>
      </c>
      <c r="B246" t="s">
        <v>40</v>
      </c>
      <c r="C246" t="s">
        <v>32</v>
      </c>
      <c r="D246" t="s">
        <v>33</v>
      </c>
      <c r="E246" t="str">
        <f>IF(AND(Table1_1[[#This Row],[DistanceFromHomein numbers]]&gt;1, F246&lt;5), "Near", IF(AND(F246&gt;=5, F246&lt;15), "Far", "Very Far"))</f>
        <v>Far</v>
      </c>
      <c r="F246">
        <v>11</v>
      </c>
      <c r="G246" t="s">
        <v>57</v>
      </c>
      <c r="H246">
        <v>3</v>
      </c>
      <c r="I246">
        <v>1</v>
      </c>
      <c r="J246" t="s">
        <v>43</v>
      </c>
      <c r="K246">
        <v>2</v>
      </c>
      <c r="L246" t="s">
        <v>49</v>
      </c>
      <c r="M246" s="18">
        <v>8433</v>
      </c>
      <c r="N246">
        <v>1</v>
      </c>
      <c r="O246" t="s">
        <v>40</v>
      </c>
      <c r="P246">
        <v>13</v>
      </c>
      <c r="Q246">
        <v>3</v>
      </c>
      <c r="R246">
        <v>1</v>
      </c>
      <c r="S246">
        <v>2</v>
      </c>
      <c r="T246">
        <v>1</v>
      </c>
      <c r="U246">
        <v>2</v>
      </c>
      <c r="V246">
        <v>1</v>
      </c>
      <c r="W246">
        <v>2</v>
      </c>
      <c r="X246" t="s">
        <v>55</v>
      </c>
      <c r="Y246" s="1" t="d">
        <v>2019-06-03</v>
      </c>
      <c r="Z246" t="s">
        <v>38</v>
      </c>
      <c r="AA246" t="s">
        <v>39</v>
      </c>
      <c r="AB246">
        <v>4</v>
      </c>
      <c r="AC246">
        <v>2</v>
      </c>
      <c r="AD246" t="s">
        <v>31</v>
      </c>
      <c r="AE246" t="s">
        <v>41</v>
      </c>
      <c r="AF246" t="s">
        <v>42</v>
      </c>
    </row>
    <row r="247" spans="1:32" x14ac:dyDescent="0.3">
      <c r="A247">
        <v>25</v>
      </c>
      <c r="B247" t="s">
        <v>31</v>
      </c>
      <c r="C247" t="s">
        <v>32</v>
      </c>
      <c r="D247" t="s">
        <v>33</v>
      </c>
      <c r="E247" t="str">
        <f>IF(AND(Table1_1[[#This Row],[DistanceFromHomein numbers]]&gt;1, F247&lt;5), "Near", IF(AND(F247&gt;=5, F247&lt;15), "Far", "Very Far"))</f>
        <v>Near</v>
      </c>
      <c r="F247">
        <v>3</v>
      </c>
      <c r="G247" t="s">
        <v>34</v>
      </c>
      <c r="H247">
        <v>3</v>
      </c>
      <c r="I247">
        <v>1</v>
      </c>
      <c r="J247" t="s">
        <v>35</v>
      </c>
      <c r="K247">
        <v>1</v>
      </c>
      <c r="L247" t="s">
        <v>49</v>
      </c>
      <c r="M247" s="18">
        <v>2114</v>
      </c>
      <c r="N247">
        <v>5</v>
      </c>
      <c r="O247" t="s">
        <v>40</v>
      </c>
      <c r="P247">
        <v>13</v>
      </c>
      <c r="Q247">
        <v>3</v>
      </c>
      <c r="R247">
        <v>1</v>
      </c>
      <c r="S247">
        <v>6</v>
      </c>
      <c r="T247">
        <v>5</v>
      </c>
      <c r="U247">
        <v>2</v>
      </c>
      <c r="V247">
        <v>0</v>
      </c>
      <c r="W247">
        <v>2</v>
      </c>
      <c r="X247" t="s">
        <v>55</v>
      </c>
      <c r="Y247" s="1" t="d">
        <v>2019-01-29</v>
      </c>
      <c r="Z247" t="s">
        <v>44</v>
      </c>
      <c r="AA247" t="s">
        <v>39</v>
      </c>
      <c r="AB247">
        <v>2</v>
      </c>
      <c r="AC247">
        <v>1</v>
      </c>
      <c r="AD247" t="s">
        <v>40</v>
      </c>
      <c r="AE247" t="s">
        <v>46</v>
      </c>
      <c r="AF247" t="s">
        <v>42</v>
      </c>
    </row>
    <row r="248" spans="1:32" x14ac:dyDescent="0.3">
      <c r="A248">
        <v>45</v>
      </c>
      <c r="B248" t="s">
        <v>40</v>
      </c>
      <c r="C248" t="s">
        <v>32</v>
      </c>
      <c r="D248" t="s">
        <v>33</v>
      </c>
      <c r="E248" t="str">
        <f>IF(AND(Table1_1[[#This Row],[DistanceFromHomein numbers]]&gt;1, F248&lt;5), "Near", IF(AND(F248&gt;=5, F248&lt;15), "Far", "Very Far"))</f>
        <v>Far</v>
      </c>
      <c r="F248">
        <v>10</v>
      </c>
      <c r="G248" t="s">
        <v>34</v>
      </c>
      <c r="H248">
        <v>3</v>
      </c>
      <c r="I248">
        <v>1</v>
      </c>
      <c r="J248" t="s">
        <v>43</v>
      </c>
      <c r="K248">
        <v>4</v>
      </c>
      <c r="L248" t="s">
        <v>49</v>
      </c>
      <c r="M248" s="18">
        <v>3129</v>
      </c>
      <c r="N248">
        <v>3</v>
      </c>
      <c r="O248" t="s">
        <v>40</v>
      </c>
      <c r="P248">
        <v>21</v>
      </c>
      <c r="Q248">
        <v>4</v>
      </c>
      <c r="R248">
        <v>2</v>
      </c>
      <c r="S248">
        <v>8</v>
      </c>
      <c r="T248">
        <v>3</v>
      </c>
      <c r="U248">
        <v>2</v>
      </c>
      <c r="V248">
        <v>0</v>
      </c>
      <c r="W248">
        <v>2</v>
      </c>
      <c r="X248" t="s">
        <v>50</v>
      </c>
      <c r="Y248" s="1" t="d">
        <v>2019-03-10</v>
      </c>
      <c r="Z248" t="s">
        <v>62</v>
      </c>
      <c r="AA248" t="s">
        <v>45</v>
      </c>
      <c r="AB248">
        <v>2</v>
      </c>
      <c r="AC248">
        <v>2</v>
      </c>
      <c r="AD248" t="s">
        <v>31</v>
      </c>
      <c r="AE248" t="s">
        <v>61</v>
      </c>
      <c r="AF248" t="s">
        <v>56</v>
      </c>
    </row>
    <row r="249" spans="1:32" x14ac:dyDescent="0.3">
      <c r="A249">
        <v>34</v>
      </c>
      <c r="B249" t="s">
        <v>31</v>
      </c>
      <c r="C249" t="s">
        <v>60</v>
      </c>
      <c r="D249" t="s">
        <v>52</v>
      </c>
      <c r="E249" t="str">
        <f>IF(AND(Table1_1[[#This Row],[DistanceFromHomein numbers]]&gt;1, F249&lt;5), "Near", IF(AND(F249&gt;=5, F249&lt;15), "Far", "Very Far"))</f>
        <v>Far</v>
      </c>
      <c r="F249">
        <v>6</v>
      </c>
      <c r="G249" t="s">
        <v>57</v>
      </c>
      <c r="H249">
        <v>1</v>
      </c>
      <c r="I249">
        <v>1</v>
      </c>
      <c r="J249" t="s">
        <v>53</v>
      </c>
      <c r="K249">
        <v>3</v>
      </c>
      <c r="L249" t="s">
        <v>54</v>
      </c>
      <c r="M249" s="18">
        <v>2524</v>
      </c>
      <c r="N249">
        <v>0</v>
      </c>
      <c r="O249" t="s">
        <v>40</v>
      </c>
      <c r="P249">
        <v>16</v>
      </c>
      <c r="Q249">
        <v>3</v>
      </c>
      <c r="R249">
        <v>1</v>
      </c>
      <c r="S249">
        <v>3</v>
      </c>
      <c r="T249">
        <v>3</v>
      </c>
      <c r="U249">
        <v>2</v>
      </c>
      <c r="V249">
        <v>1</v>
      </c>
      <c r="W249">
        <v>0</v>
      </c>
      <c r="X249" t="s">
        <v>55</v>
      </c>
      <c r="Y249" s="1" t="d">
        <v>2019-05-25</v>
      </c>
      <c r="Z249" t="s">
        <v>44</v>
      </c>
      <c r="AA249" t="s">
        <v>45</v>
      </c>
      <c r="AB249">
        <v>1</v>
      </c>
      <c r="AC249">
        <v>2</v>
      </c>
      <c r="AD249" t="s">
        <v>40</v>
      </c>
      <c r="AE249" t="s">
        <v>46</v>
      </c>
      <c r="AF249" t="s">
        <v>56</v>
      </c>
    </row>
    <row r="250" spans="1:32" x14ac:dyDescent="0.3">
      <c r="A250">
        <v>29</v>
      </c>
      <c r="B250" t="s">
        <v>31</v>
      </c>
      <c r="C250" t="s">
        <v>32</v>
      </c>
      <c r="D250" t="s">
        <v>33</v>
      </c>
      <c r="E250" t="str">
        <f>IF(AND(Table1_1[[#This Row],[DistanceFromHomein numbers]]&gt;1, F250&lt;5), "Near", IF(AND(F250&gt;=5, F250&lt;15), "Far", "Very Far"))</f>
        <v>Very Far</v>
      </c>
      <c r="F250">
        <v>25</v>
      </c>
      <c r="G250" t="s">
        <v>57</v>
      </c>
      <c r="H250">
        <v>2</v>
      </c>
      <c r="I250">
        <v>1</v>
      </c>
      <c r="J250" t="s">
        <v>43</v>
      </c>
      <c r="K250">
        <v>2</v>
      </c>
      <c r="L250" t="s">
        <v>49</v>
      </c>
      <c r="M250" s="18">
        <v>4122</v>
      </c>
      <c r="N250">
        <v>5</v>
      </c>
      <c r="O250" t="s">
        <v>40</v>
      </c>
      <c r="P250">
        <v>16</v>
      </c>
      <c r="Q250">
        <v>3</v>
      </c>
      <c r="R250">
        <v>0</v>
      </c>
      <c r="S250">
        <v>6</v>
      </c>
      <c r="T250">
        <v>2</v>
      </c>
      <c r="U250">
        <v>2</v>
      </c>
      <c r="V250">
        <v>1</v>
      </c>
      <c r="W250">
        <v>1</v>
      </c>
      <c r="X250" t="s">
        <v>37</v>
      </c>
      <c r="Y250" s="1" t="d">
        <v>2019-01-26</v>
      </c>
      <c r="Z250" t="s">
        <v>51</v>
      </c>
      <c r="AA250" t="s">
        <v>45</v>
      </c>
      <c r="AB250">
        <v>4</v>
      </c>
      <c r="AC250">
        <v>3</v>
      </c>
      <c r="AD250" t="s">
        <v>31</v>
      </c>
      <c r="AE250" t="s">
        <v>59</v>
      </c>
      <c r="AF250" t="s">
        <v>56</v>
      </c>
    </row>
    <row r="251" spans="1:32" x14ac:dyDescent="0.3">
      <c r="A251">
        <v>42</v>
      </c>
      <c r="B251" t="s">
        <v>40</v>
      </c>
      <c r="C251" t="s">
        <v>60</v>
      </c>
      <c r="D251" t="s">
        <v>33</v>
      </c>
      <c r="E251" t="str">
        <f>IF(AND(Table1_1[[#This Row],[DistanceFromHomein numbers]]&gt;1, F251&lt;5), "Near", IF(AND(F251&gt;=5, F251&lt;15), "Far", "Very Far"))</f>
        <v>Far</v>
      </c>
      <c r="F251">
        <v>5</v>
      </c>
      <c r="G251" t="s">
        <v>34</v>
      </c>
      <c r="H251">
        <v>3</v>
      </c>
      <c r="I251">
        <v>1</v>
      </c>
      <c r="J251" t="s">
        <v>35</v>
      </c>
      <c r="K251">
        <v>3</v>
      </c>
      <c r="L251" t="s">
        <v>49</v>
      </c>
      <c r="M251" s="18">
        <v>10764</v>
      </c>
      <c r="N251">
        <v>4</v>
      </c>
      <c r="O251" t="s">
        <v>40</v>
      </c>
      <c r="P251">
        <v>17</v>
      </c>
      <c r="Q251">
        <v>3</v>
      </c>
      <c r="R251">
        <v>1</v>
      </c>
      <c r="S251">
        <v>8</v>
      </c>
      <c r="T251">
        <v>4</v>
      </c>
      <c r="U251">
        <v>2</v>
      </c>
      <c r="V251">
        <v>2</v>
      </c>
      <c r="W251">
        <v>0</v>
      </c>
      <c r="X251" t="s">
        <v>50</v>
      </c>
      <c r="Y251" s="1" t="d">
        <v>2019-01-19</v>
      </c>
      <c r="Z251" t="s">
        <v>62</v>
      </c>
      <c r="AA251" t="s">
        <v>45</v>
      </c>
      <c r="AB251">
        <v>2</v>
      </c>
      <c r="AC251">
        <v>1</v>
      </c>
      <c r="AD251" t="s">
        <v>31</v>
      </c>
      <c r="AE251" t="s">
        <v>41</v>
      </c>
      <c r="AF251" t="s">
        <v>42</v>
      </c>
    </row>
    <row r="252" spans="1:32" x14ac:dyDescent="0.3">
      <c r="A252">
        <v>22</v>
      </c>
      <c r="B252" t="s">
        <v>31</v>
      </c>
      <c r="C252" t="s">
        <v>60</v>
      </c>
      <c r="D252" t="s">
        <v>33</v>
      </c>
      <c r="E252" t="str">
        <f>IF(AND(Table1_1[[#This Row],[DistanceFromHomein numbers]]&gt;1, F252&lt;5), "Near", IF(AND(F252&gt;=5, F252&lt;15), "Far", "Very Far"))</f>
        <v>Near</v>
      </c>
      <c r="F252">
        <v>4</v>
      </c>
      <c r="G252" t="s">
        <v>34</v>
      </c>
      <c r="H252">
        <v>2</v>
      </c>
      <c r="I252">
        <v>1</v>
      </c>
      <c r="J252" t="s">
        <v>35</v>
      </c>
      <c r="K252">
        <v>3</v>
      </c>
      <c r="L252" t="s">
        <v>36</v>
      </c>
      <c r="M252" s="18">
        <v>12246</v>
      </c>
      <c r="N252">
        <v>5</v>
      </c>
      <c r="O252" t="s">
        <v>40</v>
      </c>
      <c r="P252">
        <v>16</v>
      </c>
      <c r="Q252">
        <v>3</v>
      </c>
      <c r="R252">
        <v>0</v>
      </c>
      <c r="S252">
        <v>4</v>
      </c>
      <c r="T252">
        <v>3</v>
      </c>
      <c r="U252">
        <v>2</v>
      </c>
      <c r="V252">
        <v>1</v>
      </c>
      <c r="W252">
        <v>2</v>
      </c>
      <c r="X252" t="s">
        <v>50</v>
      </c>
      <c r="Y252" s="1" t="d">
        <v>2019-03-04</v>
      </c>
      <c r="Z252" t="s">
        <v>51</v>
      </c>
      <c r="AA252" t="s">
        <v>39</v>
      </c>
      <c r="AB252">
        <v>2</v>
      </c>
      <c r="AC252">
        <v>1</v>
      </c>
      <c r="AD252" t="s">
        <v>40</v>
      </c>
      <c r="AE252" t="s">
        <v>41</v>
      </c>
      <c r="AF252" t="s">
        <v>42</v>
      </c>
    </row>
    <row r="253" spans="1:32" x14ac:dyDescent="0.3">
      <c r="A253">
        <v>46</v>
      </c>
      <c r="B253" t="s">
        <v>40</v>
      </c>
      <c r="C253" t="s">
        <v>60</v>
      </c>
      <c r="D253" t="s">
        <v>33</v>
      </c>
      <c r="E253" t="str">
        <f>IF(AND(Table1_1[[#This Row],[DistanceFromHomein numbers]]&gt;1, F253&lt;5), "Near", IF(AND(F253&gt;=5, F253&lt;15), "Far", "Very Far"))</f>
        <v>Very Far</v>
      </c>
      <c r="F253">
        <v>18</v>
      </c>
      <c r="G253" t="s">
        <v>57</v>
      </c>
      <c r="H253">
        <v>3</v>
      </c>
      <c r="I253">
        <v>3</v>
      </c>
      <c r="J253" t="s">
        <v>68</v>
      </c>
      <c r="K253">
        <v>3</v>
      </c>
      <c r="L253" t="s">
        <v>49</v>
      </c>
      <c r="M253" s="18">
        <v>2361</v>
      </c>
      <c r="N253">
        <v>5</v>
      </c>
      <c r="O253" t="s">
        <v>40</v>
      </c>
      <c r="P253">
        <v>11</v>
      </c>
      <c r="Q253">
        <v>3</v>
      </c>
      <c r="R253">
        <v>0</v>
      </c>
      <c r="S253">
        <v>28</v>
      </c>
      <c r="T253">
        <v>3</v>
      </c>
      <c r="U253">
        <v>2</v>
      </c>
      <c r="V253">
        <v>1</v>
      </c>
      <c r="W253">
        <v>2</v>
      </c>
      <c r="X253" t="s">
        <v>50</v>
      </c>
      <c r="Y253" s="1" t="d">
        <v>2019-04-27</v>
      </c>
      <c r="Z253" t="s">
        <v>58</v>
      </c>
      <c r="AA253" t="s">
        <v>45</v>
      </c>
      <c r="AB253">
        <v>1</v>
      </c>
      <c r="AC253">
        <v>0</v>
      </c>
      <c r="AD253" t="s">
        <v>31</v>
      </c>
      <c r="AE253" t="s">
        <v>59</v>
      </c>
      <c r="AF253" t="s">
        <v>42</v>
      </c>
    </row>
    <row r="254" spans="1:32" x14ac:dyDescent="0.3">
      <c r="A254">
        <v>24</v>
      </c>
      <c r="B254" t="s">
        <v>40</v>
      </c>
      <c r="C254" t="s">
        <v>60</v>
      </c>
      <c r="D254" t="s">
        <v>52</v>
      </c>
      <c r="E254" t="str">
        <f>IF(AND(Table1_1[[#This Row],[DistanceFromHomein numbers]]&gt;1, F254&lt;5), "Near", IF(AND(F254&gt;=5, F254&lt;15), "Far", "Very Far"))</f>
        <v>Very Far</v>
      </c>
      <c r="F254">
        <v>24</v>
      </c>
      <c r="G254" t="s">
        <v>34</v>
      </c>
      <c r="H254">
        <v>3</v>
      </c>
      <c r="I254">
        <v>1</v>
      </c>
      <c r="J254" t="s">
        <v>53</v>
      </c>
      <c r="K254">
        <v>4</v>
      </c>
      <c r="L254" t="s">
        <v>49</v>
      </c>
      <c r="M254" s="18">
        <v>13073</v>
      </c>
      <c r="N254">
        <v>0</v>
      </c>
      <c r="O254" t="s">
        <v>40</v>
      </c>
      <c r="P254">
        <v>13</v>
      </c>
      <c r="Q254">
        <v>3</v>
      </c>
      <c r="R254">
        <v>2</v>
      </c>
      <c r="S254">
        <v>3</v>
      </c>
      <c r="T254">
        <v>3</v>
      </c>
      <c r="U254">
        <v>2</v>
      </c>
      <c r="V254">
        <v>2</v>
      </c>
      <c r="W254">
        <v>1</v>
      </c>
      <c r="X254" t="s">
        <v>55</v>
      </c>
      <c r="Y254" s="1" t="d">
        <v>2019-02-04</v>
      </c>
      <c r="Z254" t="s">
        <v>58</v>
      </c>
      <c r="AA254" t="s">
        <v>39</v>
      </c>
      <c r="AB254">
        <v>2</v>
      </c>
      <c r="AC254">
        <v>3</v>
      </c>
      <c r="AD254" t="s">
        <v>40</v>
      </c>
      <c r="AE254" t="s">
        <v>61</v>
      </c>
      <c r="AF254" t="s">
        <v>56</v>
      </c>
    </row>
    <row r="255" spans="1:32" x14ac:dyDescent="0.3">
      <c r="A255">
        <v>44</v>
      </c>
      <c r="B255" t="s">
        <v>40</v>
      </c>
      <c r="C255" t="s">
        <v>32</v>
      </c>
      <c r="D255" t="s">
        <v>69</v>
      </c>
      <c r="E255" t="str">
        <f>IF(AND(Table1_1[[#This Row],[DistanceFromHomein numbers]]&gt;1, F255&lt;5), "Near", IF(AND(F255&gt;=5, F255&lt;15), "Far", "Very Far"))</f>
        <v>Very Far</v>
      </c>
      <c r="F255">
        <v>1</v>
      </c>
      <c r="G255" t="s">
        <v>57</v>
      </c>
      <c r="H255">
        <v>2</v>
      </c>
      <c r="I255">
        <v>2</v>
      </c>
      <c r="J255" t="s">
        <v>69</v>
      </c>
      <c r="K255">
        <v>3</v>
      </c>
      <c r="L255" t="s">
        <v>36</v>
      </c>
      <c r="M255" s="18">
        <v>4179</v>
      </c>
      <c r="N255">
        <v>4</v>
      </c>
      <c r="O255" t="s">
        <v>40</v>
      </c>
      <c r="P255">
        <v>11</v>
      </c>
      <c r="Q255">
        <v>3</v>
      </c>
      <c r="R255">
        <v>0</v>
      </c>
      <c r="S255">
        <v>10</v>
      </c>
      <c r="T255">
        <v>1</v>
      </c>
      <c r="U255">
        <v>2</v>
      </c>
      <c r="V255">
        <v>0</v>
      </c>
      <c r="W255">
        <v>2</v>
      </c>
      <c r="X255" t="s">
        <v>64</v>
      </c>
      <c r="Y255" s="1" t="d">
        <v>2019-04-12</v>
      </c>
      <c r="Z255" t="s">
        <v>62</v>
      </c>
      <c r="AA255" t="s">
        <v>39</v>
      </c>
      <c r="AB255">
        <v>0</v>
      </c>
      <c r="AC255">
        <v>0</v>
      </c>
      <c r="AD255" t="s">
        <v>40</v>
      </c>
      <c r="AE255" t="s">
        <v>41</v>
      </c>
      <c r="AF255" t="s">
        <v>47</v>
      </c>
    </row>
    <row r="256" spans="1:32" x14ac:dyDescent="0.3">
      <c r="A256">
        <v>44</v>
      </c>
      <c r="B256" t="s">
        <v>40</v>
      </c>
      <c r="C256" t="s">
        <v>32</v>
      </c>
      <c r="D256" t="s">
        <v>33</v>
      </c>
      <c r="E256" t="str">
        <f>IF(AND(Table1_1[[#This Row],[DistanceFromHomein numbers]]&gt;1, F256&lt;5), "Near", IF(AND(F256&gt;=5, F256&lt;15), "Far", "Very Far"))</f>
        <v>Near</v>
      </c>
      <c r="F256">
        <v>3</v>
      </c>
      <c r="G256" t="s">
        <v>34</v>
      </c>
      <c r="H256">
        <v>3</v>
      </c>
      <c r="I256">
        <v>5</v>
      </c>
      <c r="J256" t="s">
        <v>65</v>
      </c>
      <c r="K256">
        <v>4</v>
      </c>
      <c r="L256" t="s">
        <v>49</v>
      </c>
      <c r="M256" s="18">
        <v>9865</v>
      </c>
      <c r="N256">
        <v>4</v>
      </c>
      <c r="O256" t="s">
        <v>31</v>
      </c>
      <c r="P256">
        <v>12</v>
      </c>
      <c r="Q256">
        <v>3</v>
      </c>
      <c r="R256">
        <v>1</v>
      </c>
      <c r="S256">
        <v>26</v>
      </c>
      <c r="T256">
        <v>2</v>
      </c>
      <c r="U256">
        <v>2</v>
      </c>
      <c r="V256">
        <v>0</v>
      </c>
      <c r="W256">
        <v>1</v>
      </c>
      <c r="X256" t="s">
        <v>50</v>
      </c>
      <c r="Y256" s="1" t="d">
        <v>2019-01-01</v>
      </c>
      <c r="Z256" t="s">
        <v>62</v>
      </c>
      <c r="AA256" t="s">
        <v>39</v>
      </c>
      <c r="AB256">
        <v>2</v>
      </c>
      <c r="AC256">
        <v>2</v>
      </c>
      <c r="AD256" t="s">
        <v>40</v>
      </c>
      <c r="AE256" t="s">
        <v>46</v>
      </c>
      <c r="AF256" t="s">
        <v>56</v>
      </c>
    </row>
    <row r="257" spans="1:32" x14ac:dyDescent="0.3">
      <c r="A257">
        <v>22</v>
      </c>
      <c r="B257" t="s">
        <v>40</v>
      </c>
      <c r="C257" t="s">
        <v>32</v>
      </c>
      <c r="D257" t="s">
        <v>33</v>
      </c>
      <c r="E257" t="str">
        <f>IF(AND(Table1_1[[#This Row],[DistanceFromHomein numbers]]&gt;1, F257&lt;5), "Near", IF(AND(F257&gt;=5, F257&lt;15), "Far", "Very Far"))</f>
        <v>Far</v>
      </c>
      <c r="F257">
        <v>6</v>
      </c>
      <c r="G257" t="s">
        <v>34</v>
      </c>
      <c r="H257">
        <v>3</v>
      </c>
      <c r="I257">
        <v>1</v>
      </c>
      <c r="J257" t="s">
        <v>43</v>
      </c>
      <c r="K257">
        <v>3</v>
      </c>
      <c r="L257" t="s">
        <v>49</v>
      </c>
      <c r="M257" s="18">
        <v>4249</v>
      </c>
      <c r="N257">
        <v>0</v>
      </c>
      <c r="O257" t="s">
        <v>40</v>
      </c>
      <c r="P257">
        <v>20</v>
      </c>
      <c r="Q257">
        <v>4</v>
      </c>
      <c r="R257">
        <v>0</v>
      </c>
      <c r="S257">
        <v>3</v>
      </c>
      <c r="T257">
        <v>3</v>
      </c>
      <c r="U257">
        <v>2</v>
      </c>
      <c r="V257">
        <v>2</v>
      </c>
      <c r="W257">
        <v>2</v>
      </c>
      <c r="X257" t="s">
        <v>64</v>
      </c>
      <c r="Y257" s="1" t="d">
        <v>2019-06-30</v>
      </c>
      <c r="Z257" t="s">
        <v>51</v>
      </c>
      <c r="AA257" t="s">
        <v>39</v>
      </c>
      <c r="AB257">
        <v>1</v>
      </c>
      <c r="AC257">
        <v>1</v>
      </c>
      <c r="AD257" t="s">
        <v>31</v>
      </c>
      <c r="AE257" t="s">
        <v>61</v>
      </c>
      <c r="AF257" t="s">
        <v>56</v>
      </c>
    </row>
    <row r="258" spans="1:32" x14ac:dyDescent="0.3">
      <c r="A258">
        <v>48</v>
      </c>
      <c r="B258" t="s">
        <v>40</v>
      </c>
      <c r="C258" t="s">
        <v>32</v>
      </c>
      <c r="D258" t="s">
        <v>52</v>
      </c>
      <c r="E258" t="str">
        <f>IF(AND(Table1_1[[#This Row],[DistanceFromHomein numbers]]&gt;1, F258&lt;5), "Near", IF(AND(F258&gt;=5, F258&lt;15), "Far", "Very Far"))</f>
        <v>Near</v>
      </c>
      <c r="F258">
        <v>2</v>
      </c>
      <c r="G258" t="s">
        <v>34</v>
      </c>
      <c r="H258">
        <v>4</v>
      </c>
      <c r="I258">
        <v>2</v>
      </c>
      <c r="J258" t="s">
        <v>63</v>
      </c>
      <c r="K258">
        <v>2</v>
      </c>
      <c r="L258" t="s">
        <v>49</v>
      </c>
      <c r="M258" s="18">
        <v>8136</v>
      </c>
      <c r="N258">
        <v>3</v>
      </c>
      <c r="O258" t="s">
        <v>40</v>
      </c>
      <c r="P258">
        <v>12</v>
      </c>
      <c r="Q258">
        <v>3</v>
      </c>
      <c r="R258">
        <v>0</v>
      </c>
      <c r="S258">
        <v>12</v>
      </c>
      <c r="T258">
        <v>3</v>
      </c>
      <c r="U258">
        <v>2</v>
      </c>
      <c r="V258">
        <v>2</v>
      </c>
      <c r="W258">
        <v>2</v>
      </c>
      <c r="X258" t="s">
        <v>50</v>
      </c>
      <c r="Y258" s="1" t="d">
        <v>2019-05-15</v>
      </c>
      <c r="Z258" t="s">
        <v>38</v>
      </c>
      <c r="AA258" t="s">
        <v>39</v>
      </c>
      <c r="AB258">
        <v>4</v>
      </c>
      <c r="AC258">
        <v>1</v>
      </c>
      <c r="AD258" t="s">
        <v>40</v>
      </c>
      <c r="AE258" t="s">
        <v>61</v>
      </c>
      <c r="AF258" t="s">
        <v>47</v>
      </c>
    </row>
    <row r="259" spans="1:32" x14ac:dyDescent="0.3">
      <c r="A259">
        <v>24</v>
      </c>
      <c r="B259" t="s">
        <v>31</v>
      </c>
      <c r="C259" t="s">
        <v>32</v>
      </c>
      <c r="D259" t="s">
        <v>52</v>
      </c>
      <c r="E259" t="str">
        <f>IF(AND(Table1_1[[#This Row],[DistanceFromHomein numbers]]&gt;1, F259&lt;5), "Near", IF(AND(F259&gt;=5, F259&lt;15), "Far", "Very Far"))</f>
        <v>Near</v>
      </c>
      <c r="F259">
        <v>3</v>
      </c>
      <c r="G259" t="s">
        <v>57</v>
      </c>
      <c r="H259">
        <v>3</v>
      </c>
      <c r="I259">
        <v>2</v>
      </c>
      <c r="J259" t="s">
        <v>63</v>
      </c>
      <c r="K259">
        <v>3</v>
      </c>
      <c r="L259" t="s">
        <v>36</v>
      </c>
      <c r="M259" s="18">
        <v>7612</v>
      </c>
      <c r="N259">
        <v>9</v>
      </c>
      <c r="O259" t="s">
        <v>40</v>
      </c>
      <c r="P259">
        <v>14</v>
      </c>
      <c r="Q259">
        <v>3</v>
      </c>
      <c r="R259">
        <v>0</v>
      </c>
      <c r="S259">
        <v>4</v>
      </c>
      <c r="T259">
        <v>3</v>
      </c>
      <c r="U259">
        <v>2</v>
      </c>
      <c r="V259">
        <v>2</v>
      </c>
      <c r="W259">
        <v>0</v>
      </c>
      <c r="X259" t="s">
        <v>64</v>
      </c>
      <c r="Y259" s="1" t="d">
        <v>2019-03-01</v>
      </c>
      <c r="Z259" t="s">
        <v>38</v>
      </c>
      <c r="AA259" t="s">
        <v>39</v>
      </c>
      <c r="AB259">
        <v>3</v>
      </c>
      <c r="AC259">
        <v>0</v>
      </c>
      <c r="AD259" t="s">
        <v>40</v>
      </c>
      <c r="AE259" t="s">
        <v>41</v>
      </c>
      <c r="AF259" t="s">
        <v>42</v>
      </c>
    </row>
    <row r="260" spans="1:32" x14ac:dyDescent="0.3">
      <c r="A260">
        <v>60</v>
      </c>
      <c r="B260" t="s">
        <v>40</v>
      </c>
      <c r="C260" t="s">
        <v>32</v>
      </c>
      <c r="D260" t="s">
        <v>52</v>
      </c>
      <c r="E260" t="str">
        <f>IF(AND(Table1_1[[#This Row],[DistanceFromHomein numbers]]&gt;1, F260&lt;5), "Near", IF(AND(F260&gt;=5, F260&lt;15), "Far", "Very Far"))</f>
        <v>Very Far</v>
      </c>
      <c r="F260">
        <v>16</v>
      </c>
      <c r="G260" t="s">
        <v>34</v>
      </c>
      <c r="H260">
        <v>3</v>
      </c>
      <c r="I260">
        <v>2</v>
      </c>
      <c r="J260" t="s">
        <v>63</v>
      </c>
      <c r="K260">
        <v>1</v>
      </c>
      <c r="L260" t="s">
        <v>36</v>
      </c>
      <c r="M260" s="18">
        <v>5191</v>
      </c>
      <c r="N260">
        <v>8</v>
      </c>
      <c r="O260" t="s">
        <v>40</v>
      </c>
      <c r="P260">
        <v>14</v>
      </c>
      <c r="Q260">
        <v>3</v>
      </c>
      <c r="R260">
        <v>0</v>
      </c>
      <c r="S260">
        <v>10</v>
      </c>
      <c r="T260">
        <v>1</v>
      </c>
      <c r="U260">
        <v>2</v>
      </c>
      <c r="V260">
        <v>2</v>
      </c>
      <c r="W260">
        <v>2</v>
      </c>
      <c r="X260" t="s">
        <v>55</v>
      </c>
      <c r="Y260" s="1" t="d">
        <v>2019-01-09</v>
      </c>
      <c r="Z260" t="s">
        <v>44</v>
      </c>
      <c r="AA260" t="s">
        <v>45</v>
      </c>
      <c r="AB260">
        <v>1</v>
      </c>
      <c r="AC260">
        <v>1</v>
      </c>
      <c r="AD260" t="s">
        <v>31</v>
      </c>
      <c r="AE260" t="s">
        <v>59</v>
      </c>
      <c r="AF260" t="s">
        <v>56</v>
      </c>
    </row>
    <row r="261" spans="1:32" x14ac:dyDescent="0.3">
      <c r="A261">
        <v>50</v>
      </c>
      <c r="B261" t="s">
        <v>40</v>
      </c>
      <c r="C261" t="s">
        <v>32</v>
      </c>
      <c r="D261" t="s">
        <v>52</v>
      </c>
      <c r="E261" t="str">
        <f>IF(AND(Table1_1[[#This Row],[DistanceFromHomein numbers]]&gt;1, F261&lt;5), "Near", IF(AND(F261&gt;=5, F261&lt;15), "Far", "Very Far"))</f>
        <v>Far</v>
      </c>
      <c r="F261">
        <v>8</v>
      </c>
      <c r="G261" t="s">
        <v>34</v>
      </c>
      <c r="H261">
        <v>3</v>
      </c>
      <c r="I261">
        <v>1</v>
      </c>
      <c r="J261" t="s">
        <v>53</v>
      </c>
      <c r="K261">
        <v>2</v>
      </c>
      <c r="L261" t="s">
        <v>49</v>
      </c>
      <c r="M261" s="18">
        <v>3818</v>
      </c>
      <c r="N261">
        <v>7</v>
      </c>
      <c r="O261" t="s">
        <v>40</v>
      </c>
      <c r="P261">
        <v>15</v>
      </c>
      <c r="Q261">
        <v>3</v>
      </c>
      <c r="R261">
        <v>1</v>
      </c>
      <c r="S261">
        <v>4</v>
      </c>
      <c r="T261">
        <v>2</v>
      </c>
      <c r="U261">
        <v>2</v>
      </c>
      <c r="V261">
        <v>2</v>
      </c>
      <c r="W261">
        <v>2</v>
      </c>
      <c r="X261" t="s">
        <v>37</v>
      </c>
      <c r="Y261" s="1" t="d">
        <v>2019-04-27</v>
      </c>
      <c r="Z261" t="s">
        <v>62</v>
      </c>
      <c r="AA261" t="s">
        <v>45</v>
      </c>
      <c r="AB261">
        <v>3</v>
      </c>
      <c r="AC261">
        <v>1</v>
      </c>
      <c r="AD261" t="s">
        <v>40</v>
      </c>
      <c r="AE261" t="s">
        <v>59</v>
      </c>
      <c r="AF261" t="s">
        <v>47</v>
      </c>
    </row>
    <row r="262" spans="1:32" x14ac:dyDescent="0.3">
      <c r="A262">
        <v>42</v>
      </c>
      <c r="B262" t="s">
        <v>31</v>
      </c>
      <c r="C262" t="s">
        <v>60</v>
      </c>
      <c r="D262" t="s">
        <v>33</v>
      </c>
      <c r="E262" t="str">
        <f>IF(AND(Table1_1[[#This Row],[DistanceFromHomein numbers]]&gt;1, F262&lt;5), "Near", IF(AND(F262&gt;=5, F262&lt;15), "Far", "Very Far"))</f>
        <v>Very Far</v>
      </c>
      <c r="F262">
        <v>19</v>
      </c>
      <c r="G262" t="s">
        <v>34</v>
      </c>
      <c r="H262">
        <v>4</v>
      </c>
      <c r="I262">
        <v>1</v>
      </c>
      <c r="J262" t="s">
        <v>43</v>
      </c>
      <c r="K262">
        <v>3</v>
      </c>
      <c r="L262" t="s">
        <v>54</v>
      </c>
      <c r="M262" s="18">
        <v>3085</v>
      </c>
      <c r="N262">
        <v>6</v>
      </c>
      <c r="O262" t="s">
        <v>31</v>
      </c>
      <c r="P262">
        <v>12</v>
      </c>
      <c r="Q262">
        <v>3</v>
      </c>
      <c r="R262">
        <v>0</v>
      </c>
      <c r="S262">
        <v>7</v>
      </c>
      <c r="T262">
        <v>2</v>
      </c>
      <c r="U262">
        <v>2</v>
      </c>
      <c r="V262">
        <v>2</v>
      </c>
      <c r="W262">
        <v>2</v>
      </c>
      <c r="X262" t="s">
        <v>50</v>
      </c>
      <c r="Y262" s="1" t="d">
        <v>2019-02-08</v>
      </c>
      <c r="Z262" t="s">
        <v>62</v>
      </c>
      <c r="AA262" t="s">
        <v>39</v>
      </c>
      <c r="AB262">
        <v>4</v>
      </c>
      <c r="AC262">
        <v>0</v>
      </c>
      <c r="AD262" t="s">
        <v>31</v>
      </c>
      <c r="AE262" t="s">
        <v>59</v>
      </c>
      <c r="AF262" t="s">
        <v>56</v>
      </c>
    </row>
    <row r="263" spans="1:32" x14ac:dyDescent="0.3">
      <c r="A263">
        <v>43</v>
      </c>
      <c r="B263" t="s">
        <v>40</v>
      </c>
      <c r="C263" t="s">
        <v>60</v>
      </c>
      <c r="D263" t="s">
        <v>52</v>
      </c>
      <c r="E263" t="str">
        <f>IF(AND(Table1_1[[#This Row],[DistanceFromHomein numbers]]&gt;1, F263&lt;5), "Near", IF(AND(F263&gt;=5, F263&lt;15), "Far", "Very Far"))</f>
        <v>Very Far</v>
      </c>
      <c r="F263">
        <v>15</v>
      </c>
      <c r="G263" t="s">
        <v>34</v>
      </c>
      <c r="H263">
        <v>2</v>
      </c>
      <c r="I263">
        <v>2</v>
      </c>
      <c r="J263" t="s">
        <v>63</v>
      </c>
      <c r="K263">
        <v>4</v>
      </c>
      <c r="L263" t="s">
        <v>49</v>
      </c>
      <c r="M263" s="18">
        <v>2856</v>
      </c>
      <c r="N263">
        <v>3</v>
      </c>
      <c r="O263" t="s">
        <v>40</v>
      </c>
      <c r="P263">
        <v>18</v>
      </c>
      <c r="Q263">
        <v>3</v>
      </c>
      <c r="R263">
        <v>1</v>
      </c>
      <c r="S263">
        <v>7</v>
      </c>
      <c r="T263">
        <v>5</v>
      </c>
      <c r="U263">
        <v>2</v>
      </c>
      <c r="V263">
        <v>2</v>
      </c>
      <c r="W263">
        <v>2</v>
      </c>
      <c r="X263" t="s">
        <v>64</v>
      </c>
      <c r="Y263" s="1" t="d">
        <v>2019-03-04</v>
      </c>
      <c r="Z263" t="s">
        <v>38</v>
      </c>
      <c r="AA263" t="s">
        <v>45</v>
      </c>
      <c r="AB263">
        <v>5</v>
      </c>
      <c r="AC263">
        <v>2</v>
      </c>
      <c r="AD263" t="s">
        <v>31</v>
      </c>
      <c r="AE263" t="s">
        <v>61</v>
      </c>
      <c r="AF263" t="s">
        <v>56</v>
      </c>
    </row>
    <row r="264" spans="1:32" x14ac:dyDescent="0.3">
      <c r="A264">
        <v>29</v>
      </c>
      <c r="B264" t="s">
        <v>40</v>
      </c>
      <c r="C264" t="s">
        <v>32</v>
      </c>
      <c r="D264" t="s">
        <v>52</v>
      </c>
      <c r="E264" t="str">
        <f>IF(AND(Table1_1[[#This Row],[DistanceFromHomein numbers]]&gt;1, F264&lt;5), "Near", IF(AND(F264&gt;=5, F264&lt;15), "Far", "Very Far"))</f>
        <v>Far</v>
      </c>
      <c r="F264">
        <v>10</v>
      </c>
      <c r="G264" t="s">
        <v>34</v>
      </c>
      <c r="H264">
        <v>3</v>
      </c>
      <c r="I264">
        <v>1</v>
      </c>
      <c r="J264" t="s">
        <v>53</v>
      </c>
      <c r="K264">
        <v>2</v>
      </c>
      <c r="L264" t="s">
        <v>54</v>
      </c>
      <c r="M264" s="18">
        <v>10132</v>
      </c>
      <c r="N264">
        <v>1</v>
      </c>
      <c r="O264" t="s">
        <v>40</v>
      </c>
      <c r="P264">
        <v>14</v>
      </c>
      <c r="Q264">
        <v>3</v>
      </c>
      <c r="R264">
        <v>2</v>
      </c>
      <c r="S264">
        <v>2</v>
      </c>
      <c r="T264">
        <v>2</v>
      </c>
      <c r="U264">
        <v>2</v>
      </c>
      <c r="V264">
        <v>2</v>
      </c>
      <c r="W264">
        <v>2</v>
      </c>
      <c r="X264" t="s">
        <v>37</v>
      </c>
      <c r="Y264" s="1" t="d">
        <v>2019-01-13</v>
      </c>
      <c r="Z264" t="s">
        <v>62</v>
      </c>
      <c r="AA264" t="s">
        <v>45</v>
      </c>
      <c r="AB264">
        <v>5</v>
      </c>
      <c r="AC264">
        <v>2</v>
      </c>
      <c r="AD264" t="s">
        <v>40</v>
      </c>
      <c r="AE264" t="s">
        <v>61</v>
      </c>
      <c r="AF264" t="s">
        <v>56</v>
      </c>
    </row>
    <row r="265" spans="1:32" x14ac:dyDescent="0.3">
      <c r="A265">
        <v>53</v>
      </c>
      <c r="B265" t="s">
        <v>40</v>
      </c>
      <c r="C265" t="s">
        <v>32</v>
      </c>
      <c r="D265" t="s">
        <v>33</v>
      </c>
      <c r="E265" t="str">
        <f>IF(AND(Table1_1[[#This Row],[DistanceFromHomein numbers]]&gt;1, F265&lt;5), "Near", IF(AND(F265&gt;=5, F265&lt;15), "Far", "Very Far"))</f>
        <v>Far</v>
      </c>
      <c r="F265">
        <v>6</v>
      </c>
      <c r="G265" t="s">
        <v>34</v>
      </c>
      <c r="H265">
        <v>3</v>
      </c>
      <c r="I265">
        <v>2</v>
      </c>
      <c r="J265" t="s">
        <v>35</v>
      </c>
      <c r="K265">
        <v>4</v>
      </c>
      <c r="L265" t="s">
        <v>36</v>
      </c>
      <c r="M265" s="18">
        <v>9878</v>
      </c>
      <c r="N265">
        <v>2</v>
      </c>
      <c r="O265" t="s">
        <v>40</v>
      </c>
      <c r="P265">
        <v>17</v>
      </c>
      <c r="Q265">
        <v>3</v>
      </c>
      <c r="R265">
        <v>0</v>
      </c>
      <c r="S265">
        <v>19</v>
      </c>
      <c r="T265">
        <v>4</v>
      </c>
      <c r="U265">
        <v>2</v>
      </c>
      <c r="V265">
        <v>2</v>
      </c>
      <c r="W265">
        <v>2</v>
      </c>
      <c r="X265" t="s">
        <v>55</v>
      </c>
      <c r="Y265" s="1" t="d">
        <v>2019-05-26</v>
      </c>
      <c r="Z265" t="s">
        <v>51</v>
      </c>
      <c r="AA265" t="s">
        <v>39</v>
      </c>
      <c r="AB265">
        <v>5</v>
      </c>
      <c r="AC265">
        <v>3</v>
      </c>
      <c r="AD265" t="s">
        <v>31</v>
      </c>
      <c r="AE265" t="s">
        <v>61</v>
      </c>
      <c r="AF265" t="s">
        <v>56</v>
      </c>
    </row>
    <row r="266" spans="1:32" x14ac:dyDescent="0.3">
      <c r="A266">
        <v>23</v>
      </c>
      <c r="B266" t="s">
        <v>40</v>
      </c>
      <c r="C266" t="s">
        <v>32</v>
      </c>
      <c r="D266" t="s">
        <v>33</v>
      </c>
      <c r="E266" t="str">
        <f>IF(AND(Table1_1[[#This Row],[DistanceFromHomein numbers]]&gt;1, F266&lt;5), "Near", IF(AND(F266&gt;=5, F266&lt;15), "Far", "Very Far"))</f>
        <v>Far</v>
      </c>
      <c r="F266">
        <v>10</v>
      </c>
      <c r="G266" t="s">
        <v>34</v>
      </c>
      <c r="H266">
        <v>4</v>
      </c>
      <c r="I266">
        <v>1</v>
      </c>
      <c r="J266" t="s">
        <v>43</v>
      </c>
      <c r="K266">
        <v>3</v>
      </c>
      <c r="L266" t="s">
        <v>36</v>
      </c>
      <c r="M266" s="18">
        <v>8477</v>
      </c>
      <c r="N266">
        <v>1</v>
      </c>
      <c r="O266" t="s">
        <v>40</v>
      </c>
      <c r="P266">
        <v>18</v>
      </c>
      <c r="Q266">
        <v>3</v>
      </c>
      <c r="R266">
        <v>0</v>
      </c>
      <c r="S266">
        <v>2</v>
      </c>
      <c r="T266">
        <v>3</v>
      </c>
      <c r="U266">
        <v>2</v>
      </c>
      <c r="V266">
        <v>0</v>
      </c>
      <c r="W266">
        <v>2</v>
      </c>
      <c r="X266" t="s">
        <v>50</v>
      </c>
      <c r="Y266" s="1" t="d">
        <v>2019-04-19</v>
      </c>
      <c r="Z266" t="s">
        <v>58</v>
      </c>
      <c r="AA266" t="s">
        <v>39</v>
      </c>
      <c r="AB266">
        <v>2</v>
      </c>
      <c r="AC266">
        <v>0</v>
      </c>
      <c r="AD266" t="s">
        <v>40</v>
      </c>
      <c r="AE266" t="s">
        <v>46</v>
      </c>
      <c r="AF266" t="s">
        <v>42</v>
      </c>
    </row>
    <row r="267" spans="1:32" x14ac:dyDescent="0.3">
      <c r="A267">
        <v>26</v>
      </c>
      <c r="B267" t="s">
        <v>40</v>
      </c>
      <c r="C267" t="s">
        <v>60</v>
      </c>
      <c r="D267" t="s">
        <v>33</v>
      </c>
      <c r="E267" t="str">
        <f>IF(AND(Table1_1[[#This Row],[DistanceFromHomein numbers]]&gt;1, F267&lt;5), "Near", IF(AND(F267&gt;=5, F267&lt;15), "Far", "Very Far"))</f>
        <v>Very Far</v>
      </c>
      <c r="F267">
        <v>1</v>
      </c>
      <c r="G267" t="s">
        <v>57</v>
      </c>
      <c r="H267">
        <v>1</v>
      </c>
      <c r="I267">
        <v>1</v>
      </c>
      <c r="J267" t="s">
        <v>35</v>
      </c>
      <c r="K267">
        <v>4</v>
      </c>
      <c r="L267" t="s">
        <v>54</v>
      </c>
      <c r="M267" s="18">
        <v>4233</v>
      </c>
      <c r="N267">
        <v>3</v>
      </c>
      <c r="O267" t="s">
        <v>40</v>
      </c>
      <c r="P267">
        <v>14</v>
      </c>
      <c r="Q267">
        <v>3</v>
      </c>
      <c r="R267">
        <v>1</v>
      </c>
      <c r="S267">
        <v>5</v>
      </c>
      <c r="T267">
        <v>2</v>
      </c>
      <c r="U267">
        <v>2</v>
      </c>
      <c r="V267">
        <v>2</v>
      </c>
      <c r="W267">
        <v>0</v>
      </c>
      <c r="X267" t="s">
        <v>55</v>
      </c>
      <c r="Y267" s="1" t="d">
        <v>2019-04-23</v>
      </c>
      <c r="Z267" t="s">
        <v>51</v>
      </c>
      <c r="AA267" t="s">
        <v>45</v>
      </c>
      <c r="AB267">
        <v>5</v>
      </c>
      <c r="AC267">
        <v>2</v>
      </c>
      <c r="AD267" t="s">
        <v>31</v>
      </c>
      <c r="AE267" t="s">
        <v>59</v>
      </c>
      <c r="AF267" t="s">
        <v>42</v>
      </c>
    </row>
    <row r="268" spans="1:32" x14ac:dyDescent="0.3">
      <c r="A268">
        <v>30</v>
      </c>
      <c r="B268" t="s">
        <v>40</v>
      </c>
      <c r="C268" t="s">
        <v>32</v>
      </c>
      <c r="D268" t="s">
        <v>33</v>
      </c>
      <c r="E268" t="str">
        <f>IF(AND(Table1_1[[#This Row],[DistanceFromHomein numbers]]&gt;1, F268&lt;5), "Near", IF(AND(F268&gt;=5, F268&lt;15), "Far", "Very Far"))</f>
        <v>Very Far</v>
      </c>
      <c r="F268">
        <v>1</v>
      </c>
      <c r="G268" t="s">
        <v>34</v>
      </c>
      <c r="H268">
        <v>1</v>
      </c>
      <c r="I268">
        <v>1</v>
      </c>
      <c r="J268" t="s">
        <v>35</v>
      </c>
      <c r="K268">
        <v>3</v>
      </c>
      <c r="L268" t="s">
        <v>49</v>
      </c>
      <c r="M268" s="18">
        <v>8149</v>
      </c>
      <c r="N268">
        <v>3</v>
      </c>
      <c r="O268" t="s">
        <v>40</v>
      </c>
      <c r="P268">
        <v>21</v>
      </c>
      <c r="Q268">
        <v>4</v>
      </c>
      <c r="R268">
        <v>2</v>
      </c>
      <c r="S268">
        <v>7</v>
      </c>
      <c r="T268">
        <v>2</v>
      </c>
      <c r="U268">
        <v>2</v>
      </c>
      <c r="V268">
        <v>0</v>
      </c>
      <c r="W268">
        <v>2</v>
      </c>
      <c r="X268" t="s">
        <v>64</v>
      </c>
      <c r="Y268" s="1" t="d">
        <v>2019-02-27</v>
      </c>
      <c r="Z268" t="s">
        <v>62</v>
      </c>
      <c r="AA268" t="s">
        <v>39</v>
      </c>
      <c r="AB268">
        <v>0</v>
      </c>
      <c r="AC268">
        <v>2</v>
      </c>
      <c r="AD268" t="s">
        <v>31</v>
      </c>
      <c r="AE268" t="s">
        <v>46</v>
      </c>
      <c r="AF268" t="s">
        <v>56</v>
      </c>
    </row>
    <row r="269" spans="1:32" x14ac:dyDescent="0.3">
      <c r="A269">
        <v>35</v>
      </c>
      <c r="B269" t="s">
        <v>40</v>
      </c>
      <c r="C269" t="s">
        <v>32</v>
      </c>
      <c r="D269" t="s">
        <v>33</v>
      </c>
      <c r="E269" t="str">
        <f>IF(AND(Table1_1[[#This Row],[DistanceFromHomein numbers]]&gt;1, F269&lt;5), "Near", IF(AND(F269&gt;=5, F269&lt;15), "Far", "Very Far"))</f>
        <v>Very Far</v>
      </c>
      <c r="F269">
        <v>1</v>
      </c>
      <c r="G269" t="s">
        <v>57</v>
      </c>
      <c r="H269">
        <v>4</v>
      </c>
      <c r="I269">
        <v>1</v>
      </c>
      <c r="J269" t="s">
        <v>43</v>
      </c>
      <c r="K269">
        <v>3</v>
      </c>
      <c r="L269" t="s">
        <v>36</v>
      </c>
      <c r="M269" s="18">
        <v>13865</v>
      </c>
      <c r="N269">
        <v>3</v>
      </c>
      <c r="O269" t="s">
        <v>40</v>
      </c>
      <c r="P269">
        <v>13</v>
      </c>
      <c r="Q269">
        <v>3</v>
      </c>
      <c r="R269">
        <v>0</v>
      </c>
      <c r="S269">
        <v>7</v>
      </c>
      <c r="T269">
        <v>0</v>
      </c>
      <c r="U269">
        <v>2</v>
      </c>
      <c r="V269">
        <v>2</v>
      </c>
      <c r="W269">
        <v>2</v>
      </c>
      <c r="X269" t="s">
        <v>55</v>
      </c>
      <c r="Y269" s="1" t="d">
        <v>2019-01-12</v>
      </c>
      <c r="Z269" t="s">
        <v>44</v>
      </c>
      <c r="AA269" t="s">
        <v>39</v>
      </c>
      <c r="AB269">
        <v>3</v>
      </c>
      <c r="AC269">
        <v>3</v>
      </c>
      <c r="AD269" t="s">
        <v>31</v>
      </c>
      <c r="AE269" t="s">
        <v>46</v>
      </c>
      <c r="AF269" t="s">
        <v>47</v>
      </c>
    </row>
    <row r="270" spans="1:32" x14ac:dyDescent="0.3">
      <c r="A270">
        <v>28</v>
      </c>
      <c r="B270" t="s">
        <v>31</v>
      </c>
      <c r="C270" t="s">
        <v>32</v>
      </c>
      <c r="D270" t="s">
        <v>33</v>
      </c>
      <c r="E270" t="str">
        <f>IF(AND(Table1_1[[#This Row],[DistanceFromHomein numbers]]&gt;1, F270&lt;5), "Near", IF(AND(F270&gt;=5, F270&lt;15), "Far", "Very Far"))</f>
        <v>Near</v>
      </c>
      <c r="F270">
        <v>2</v>
      </c>
      <c r="G270" t="s">
        <v>34</v>
      </c>
      <c r="H270">
        <v>3</v>
      </c>
      <c r="I270">
        <v>1</v>
      </c>
      <c r="J270" t="s">
        <v>43</v>
      </c>
      <c r="K270">
        <v>3</v>
      </c>
      <c r="L270" t="s">
        <v>36</v>
      </c>
      <c r="M270" s="18">
        <v>11794</v>
      </c>
      <c r="N270">
        <v>6</v>
      </c>
      <c r="O270" t="s">
        <v>40</v>
      </c>
      <c r="P270">
        <v>17</v>
      </c>
      <c r="Q270">
        <v>3</v>
      </c>
      <c r="R270">
        <v>0</v>
      </c>
      <c r="S270">
        <v>5</v>
      </c>
      <c r="T270">
        <v>3</v>
      </c>
      <c r="U270">
        <v>2</v>
      </c>
      <c r="V270">
        <v>2</v>
      </c>
      <c r="W270">
        <v>1</v>
      </c>
      <c r="X270" t="s">
        <v>55</v>
      </c>
      <c r="Y270" s="1" t="d">
        <v>2019-06-22</v>
      </c>
      <c r="Z270" t="s">
        <v>58</v>
      </c>
      <c r="AA270" t="s">
        <v>45</v>
      </c>
      <c r="AB270">
        <v>0</v>
      </c>
      <c r="AC270">
        <v>2</v>
      </c>
      <c r="AD270" t="s">
        <v>40</v>
      </c>
      <c r="AE270" t="s">
        <v>61</v>
      </c>
      <c r="AF270" t="s">
        <v>42</v>
      </c>
    </row>
    <row r="271" spans="1:32" x14ac:dyDescent="0.3">
      <c r="A271">
        <v>22</v>
      </c>
      <c r="B271" t="s">
        <v>40</v>
      </c>
      <c r="C271" t="s">
        <v>32</v>
      </c>
      <c r="D271" t="s">
        <v>33</v>
      </c>
      <c r="E271" t="str">
        <f>IF(AND(Table1_1[[#This Row],[DistanceFromHomein numbers]]&gt;1, F271&lt;5), "Near", IF(AND(F271&gt;=5, F271&lt;15), "Far", "Very Far"))</f>
        <v>Very Far</v>
      </c>
      <c r="F271">
        <v>1</v>
      </c>
      <c r="G271" t="s">
        <v>34</v>
      </c>
      <c r="H271">
        <v>2</v>
      </c>
      <c r="I271">
        <v>2</v>
      </c>
      <c r="J271" t="s">
        <v>66</v>
      </c>
      <c r="K271">
        <v>4</v>
      </c>
      <c r="L271" t="s">
        <v>49</v>
      </c>
      <c r="M271" s="18">
        <v>9198</v>
      </c>
      <c r="N271">
        <v>6</v>
      </c>
      <c r="O271" t="s">
        <v>40</v>
      </c>
      <c r="P271">
        <v>22</v>
      </c>
      <c r="Q271">
        <v>4</v>
      </c>
      <c r="R271">
        <v>2</v>
      </c>
      <c r="S271">
        <v>4</v>
      </c>
      <c r="T271">
        <v>2</v>
      </c>
      <c r="U271">
        <v>2</v>
      </c>
      <c r="V271">
        <v>2</v>
      </c>
      <c r="W271">
        <v>2</v>
      </c>
      <c r="X271" t="s">
        <v>37</v>
      </c>
      <c r="Y271" s="1" t="d">
        <v>2019-03-22</v>
      </c>
      <c r="Z271" t="s">
        <v>58</v>
      </c>
      <c r="AA271" t="s">
        <v>39</v>
      </c>
      <c r="AB271">
        <v>3</v>
      </c>
      <c r="AC271">
        <v>2</v>
      </c>
      <c r="AD271" t="s">
        <v>31</v>
      </c>
      <c r="AE271" t="s">
        <v>59</v>
      </c>
      <c r="AF271" t="s">
        <v>42</v>
      </c>
    </row>
    <row r="272" spans="1:32" x14ac:dyDescent="0.3">
      <c r="A272">
        <v>42</v>
      </c>
      <c r="B272" t="s">
        <v>40</v>
      </c>
      <c r="C272" t="s">
        <v>60</v>
      </c>
      <c r="D272" t="s">
        <v>33</v>
      </c>
      <c r="E272" t="str">
        <f>IF(AND(Table1_1[[#This Row],[DistanceFromHomein numbers]]&gt;1, F272&lt;5), "Near", IF(AND(F272&gt;=5, F272&lt;15), "Far", "Very Far"))</f>
        <v>Near</v>
      </c>
      <c r="F272">
        <v>2</v>
      </c>
      <c r="G272" t="s">
        <v>34</v>
      </c>
      <c r="H272">
        <v>3</v>
      </c>
      <c r="I272">
        <v>1</v>
      </c>
      <c r="J272" t="s">
        <v>43</v>
      </c>
      <c r="K272">
        <v>4</v>
      </c>
      <c r="L272" t="s">
        <v>36</v>
      </c>
      <c r="M272" s="18">
        <v>8841</v>
      </c>
      <c r="N272">
        <v>5</v>
      </c>
      <c r="O272" t="s">
        <v>31</v>
      </c>
      <c r="P272">
        <v>14</v>
      </c>
      <c r="Q272">
        <v>3</v>
      </c>
      <c r="R272">
        <v>0</v>
      </c>
      <c r="S272">
        <v>8</v>
      </c>
      <c r="T272">
        <v>2</v>
      </c>
      <c r="U272">
        <v>2</v>
      </c>
      <c r="V272">
        <v>2</v>
      </c>
      <c r="W272">
        <v>2</v>
      </c>
      <c r="X272" t="s">
        <v>64</v>
      </c>
      <c r="Y272" s="1" t="d">
        <v>2019-01-12</v>
      </c>
      <c r="Z272" t="s">
        <v>38</v>
      </c>
      <c r="AA272" t="s">
        <v>45</v>
      </c>
      <c r="AB272">
        <v>1</v>
      </c>
      <c r="AC272">
        <v>3</v>
      </c>
      <c r="AD272" t="s">
        <v>40</v>
      </c>
      <c r="AE272" t="s">
        <v>46</v>
      </c>
      <c r="AF272" t="s">
        <v>42</v>
      </c>
    </row>
    <row r="273" spans="1:32" x14ac:dyDescent="0.3">
      <c r="A273">
        <v>38</v>
      </c>
      <c r="B273" t="s">
        <v>40</v>
      </c>
      <c r="C273" t="s">
        <v>32</v>
      </c>
      <c r="D273" t="s">
        <v>52</v>
      </c>
      <c r="E273" t="str">
        <f>IF(AND(Table1_1[[#This Row],[DistanceFromHomein numbers]]&gt;1, F273&lt;5), "Near", IF(AND(F273&gt;=5, F273&lt;15), "Far", "Very Far"))</f>
        <v>Far</v>
      </c>
      <c r="F273">
        <v>9</v>
      </c>
      <c r="G273" t="s">
        <v>34</v>
      </c>
      <c r="H273">
        <v>2</v>
      </c>
      <c r="I273">
        <v>1</v>
      </c>
      <c r="J273" t="s">
        <v>53</v>
      </c>
      <c r="K273">
        <v>2</v>
      </c>
      <c r="L273" t="s">
        <v>49</v>
      </c>
      <c r="M273" s="18">
        <v>9284</v>
      </c>
      <c r="N273">
        <v>0</v>
      </c>
      <c r="O273" t="s">
        <v>40</v>
      </c>
      <c r="P273">
        <v>19</v>
      </c>
      <c r="Q273">
        <v>3</v>
      </c>
      <c r="R273">
        <v>1</v>
      </c>
      <c r="S273">
        <v>3</v>
      </c>
      <c r="T273">
        <v>3</v>
      </c>
      <c r="U273">
        <v>2</v>
      </c>
      <c r="V273">
        <v>1</v>
      </c>
      <c r="W273">
        <v>2</v>
      </c>
      <c r="X273" t="s">
        <v>37</v>
      </c>
      <c r="Y273" s="1" t="d">
        <v>2019-02-24</v>
      </c>
      <c r="Z273" t="s">
        <v>44</v>
      </c>
      <c r="AA273" t="s">
        <v>45</v>
      </c>
      <c r="AB273">
        <v>4</v>
      </c>
      <c r="AC273">
        <v>0</v>
      </c>
      <c r="AD273" t="s">
        <v>31</v>
      </c>
      <c r="AE273" t="s">
        <v>61</v>
      </c>
      <c r="AF273" t="s">
        <v>47</v>
      </c>
    </row>
    <row r="274" spans="1:32" x14ac:dyDescent="0.3">
      <c r="A274">
        <v>53</v>
      </c>
      <c r="B274" t="s">
        <v>40</v>
      </c>
      <c r="C274" t="s">
        <v>32</v>
      </c>
      <c r="D274" t="s">
        <v>52</v>
      </c>
      <c r="E274" t="str">
        <f>IF(AND(Table1_1[[#This Row],[DistanceFromHomein numbers]]&gt;1, F274&lt;5), "Near", IF(AND(F274&gt;=5, F274&lt;15), "Far", "Very Far"))</f>
        <v>Far</v>
      </c>
      <c r="F274">
        <v>8</v>
      </c>
      <c r="G274" t="s">
        <v>34</v>
      </c>
      <c r="H274">
        <v>3</v>
      </c>
      <c r="I274">
        <v>4</v>
      </c>
      <c r="J274" t="s">
        <v>63</v>
      </c>
      <c r="K274">
        <v>4</v>
      </c>
      <c r="L274" t="s">
        <v>49</v>
      </c>
      <c r="M274" s="18">
        <v>7151</v>
      </c>
      <c r="N274">
        <v>5</v>
      </c>
      <c r="O274" t="s">
        <v>40</v>
      </c>
      <c r="P274">
        <v>14</v>
      </c>
      <c r="Q274">
        <v>3</v>
      </c>
      <c r="R274">
        <v>1</v>
      </c>
      <c r="S274">
        <v>28</v>
      </c>
      <c r="T274">
        <v>3</v>
      </c>
      <c r="U274">
        <v>2</v>
      </c>
      <c r="V274">
        <v>2</v>
      </c>
      <c r="W274">
        <v>2</v>
      </c>
      <c r="X274" t="s">
        <v>37</v>
      </c>
      <c r="Y274" s="1" t="d">
        <v>2019-03-03</v>
      </c>
      <c r="Z274" t="s">
        <v>62</v>
      </c>
      <c r="AA274" t="s">
        <v>45</v>
      </c>
      <c r="AB274">
        <v>3</v>
      </c>
      <c r="AC274">
        <v>0</v>
      </c>
      <c r="AD274" t="s">
        <v>31</v>
      </c>
      <c r="AE274" t="s">
        <v>46</v>
      </c>
      <c r="AF274" t="s">
        <v>56</v>
      </c>
    </row>
    <row r="275" spans="1:32" x14ac:dyDescent="0.3">
      <c r="A275">
        <v>20</v>
      </c>
      <c r="B275" t="s">
        <v>31</v>
      </c>
      <c r="C275" t="s">
        <v>32</v>
      </c>
      <c r="D275" t="s">
        <v>52</v>
      </c>
      <c r="E275" t="str">
        <f>IF(AND(Table1_1[[#This Row],[DistanceFromHomein numbers]]&gt;1, F275&lt;5), "Near", IF(AND(F275&gt;=5, F275&lt;15), "Far", "Very Far"))</f>
        <v>Near</v>
      </c>
      <c r="F275">
        <v>2</v>
      </c>
      <c r="G275" t="s">
        <v>57</v>
      </c>
      <c r="H275">
        <v>2</v>
      </c>
      <c r="I275">
        <v>1</v>
      </c>
      <c r="J275" t="s">
        <v>53</v>
      </c>
      <c r="K275">
        <v>3</v>
      </c>
      <c r="L275" t="s">
        <v>36</v>
      </c>
      <c r="M275" s="18">
        <v>10405</v>
      </c>
      <c r="N275">
        <v>1</v>
      </c>
      <c r="O275" t="s">
        <v>40</v>
      </c>
      <c r="P275">
        <v>13</v>
      </c>
      <c r="Q275">
        <v>3</v>
      </c>
      <c r="R275">
        <v>0</v>
      </c>
      <c r="S275">
        <v>2</v>
      </c>
      <c r="T275">
        <v>3</v>
      </c>
      <c r="U275">
        <v>2</v>
      </c>
      <c r="V275">
        <v>0</v>
      </c>
      <c r="W275">
        <v>2</v>
      </c>
      <c r="X275" t="s">
        <v>64</v>
      </c>
      <c r="Y275" s="1" t="d">
        <v>2019-06-18</v>
      </c>
      <c r="Z275" t="s">
        <v>38</v>
      </c>
      <c r="AA275" t="s">
        <v>45</v>
      </c>
      <c r="AB275">
        <v>5</v>
      </c>
      <c r="AC275">
        <v>3</v>
      </c>
      <c r="AD275" t="s">
        <v>31</v>
      </c>
      <c r="AE275" t="s">
        <v>61</v>
      </c>
      <c r="AF275" t="s">
        <v>56</v>
      </c>
    </row>
    <row r="276" spans="1:32" x14ac:dyDescent="0.3">
      <c r="A276">
        <v>28</v>
      </c>
      <c r="B276" t="s">
        <v>40</v>
      </c>
      <c r="C276" t="s">
        <v>32</v>
      </c>
      <c r="D276" t="s">
        <v>33</v>
      </c>
      <c r="E276" t="str">
        <f>IF(AND(Table1_1[[#This Row],[DistanceFromHomein numbers]]&gt;1, F276&lt;5), "Near", IF(AND(F276&gt;=5, F276&lt;15), "Far", "Very Far"))</f>
        <v>Far</v>
      </c>
      <c r="F276">
        <v>9</v>
      </c>
      <c r="G276" t="s">
        <v>57</v>
      </c>
      <c r="H276">
        <v>3</v>
      </c>
      <c r="I276">
        <v>1</v>
      </c>
      <c r="J276" t="s">
        <v>43</v>
      </c>
      <c r="K276">
        <v>3</v>
      </c>
      <c r="L276" t="s">
        <v>54</v>
      </c>
      <c r="M276" s="18">
        <v>8928</v>
      </c>
      <c r="N276">
        <v>5</v>
      </c>
      <c r="O276" t="s">
        <v>40</v>
      </c>
      <c r="P276">
        <v>18</v>
      </c>
      <c r="Q276">
        <v>3</v>
      </c>
      <c r="R276">
        <v>1</v>
      </c>
      <c r="S276">
        <v>6</v>
      </c>
      <c r="T276">
        <v>2</v>
      </c>
      <c r="U276">
        <v>2</v>
      </c>
      <c r="V276">
        <v>2</v>
      </c>
      <c r="W276">
        <v>2</v>
      </c>
      <c r="X276" t="s">
        <v>37</v>
      </c>
      <c r="Y276" s="1" t="d">
        <v>2019-04-20</v>
      </c>
      <c r="Z276" t="s">
        <v>51</v>
      </c>
      <c r="AA276" t="s">
        <v>45</v>
      </c>
      <c r="AB276">
        <v>1</v>
      </c>
      <c r="AC276">
        <v>0</v>
      </c>
      <c r="AD276" t="s">
        <v>40</v>
      </c>
      <c r="AE276" t="s">
        <v>61</v>
      </c>
      <c r="AF276" t="s">
        <v>56</v>
      </c>
    </row>
    <row r="277" spans="1:32" x14ac:dyDescent="0.3">
      <c r="A277">
        <v>39</v>
      </c>
      <c r="B277" t="s">
        <v>31</v>
      </c>
      <c r="C277" t="s">
        <v>32</v>
      </c>
      <c r="D277" t="s">
        <v>33</v>
      </c>
      <c r="E277" t="str">
        <f>IF(AND(Table1_1[[#This Row],[DistanceFromHomein numbers]]&gt;1, F277&lt;5), "Near", IF(AND(F277&gt;=5, F277&lt;15), "Far", "Very Far"))</f>
        <v>Far</v>
      </c>
      <c r="F277">
        <v>6</v>
      </c>
      <c r="G277" t="s">
        <v>34</v>
      </c>
      <c r="H277">
        <v>3</v>
      </c>
      <c r="I277">
        <v>1</v>
      </c>
      <c r="J277" t="s">
        <v>35</v>
      </c>
      <c r="K277">
        <v>1</v>
      </c>
      <c r="L277" t="s">
        <v>49</v>
      </c>
      <c r="M277" s="18">
        <v>10329</v>
      </c>
      <c r="N277">
        <v>7</v>
      </c>
      <c r="O277" t="s">
        <v>31</v>
      </c>
      <c r="P277">
        <v>21</v>
      </c>
      <c r="Q277">
        <v>4</v>
      </c>
      <c r="R277">
        <v>0</v>
      </c>
      <c r="S277">
        <v>8</v>
      </c>
      <c r="T277">
        <v>2</v>
      </c>
      <c r="U277">
        <v>2</v>
      </c>
      <c r="V277">
        <v>2</v>
      </c>
      <c r="W277">
        <v>2</v>
      </c>
      <c r="X277" t="s">
        <v>50</v>
      </c>
      <c r="Y277" s="1" t="d">
        <v>2019-03-24</v>
      </c>
      <c r="Z277" t="s">
        <v>38</v>
      </c>
      <c r="AA277" t="s">
        <v>45</v>
      </c>
      <c r="AB277">
        <v>0</v>
      </c>
      <c r="AC277">
        <v>3</v>
      </c>
      <c r="AD277" t="s">
        <v>31</v>
      </c>
      <c r="AE277" t="s">
        <v>61</v>
      </c>
      <c r="AF277" t="s">
        <v>56</v>
      </c>
    </row>
    <row r="278" spans="1:32" x14ac:dyDescent="0.3">
      <c r="A278">
        <v>27</v>
      </c>
      <c r="B278" t="s">
        <v>40</v>
      </c>
      <c r="C278" t="s">
        <v>32</v>
      </c>
      <c r="D278" t="s">
        <v>33</v>
      </c>
      <c r="E278" t="str">
        <f>IF(AND(Table1_1[[#This Row],[DistanceFromHomein numbers]]&gt;1, F278&lt;5), "Near", IF(AND(F278&gt;=5, F278&lt;15), "Far", "Very Far"))</f>
        <v>Very Far</v>
      </c>
      <c r="F278">
        <v>16</v>
      </c>
      <c r="G278" t="s">
        <v>57</v>
      </c>
      <c r="H278">
        <v>3</v>
      </c>
      <c r="I278">
        <v>1</v>
      </c>
      <c r="J278" t="s">
        <v>35</v>
      </c>
      <c r="K278">
        <v>2</v>
      </c>
      <c r="L278" t="s">
        <v>49</v>
      </c>
      <c r="M278" s="18">
        <v>10112</v>
      </c>
      <c r="N278">
        <v>9</v>
      </c>
      <c r="O278" t="s">
        <v>40</v>
      </c>
      <c r="P278">
        <v>14</v>
      </c>
      <c r="Q278">
        <v>3</v>
      </c>
      <c r="R278">
        <v>1</v>
      </c>
      <c r="S278">
        <v>4</v>
      </c>
      <c r="T278">
        <v>2</v>
      </c>
      <c r="U278">
        <v>2</v>
      </c>
      <c r="V278">
        <v>2</v>
      </c>
      <c r="W278">
        <v>2</v>
      </c>
      <c r="X278" t="s">
        <v>37</v>
      </c>
      <c r="Y278" s="1" t="d">
        <v>2019-06-24</v>
      </c>
      <c r="Z278" t="s">
        <v>62</v>
      </c>
      <c r="AA278" t="s">
        <v>45</v>
      </c>
      <c r="AB278">
        <v>5</v>
      </c>
      <c r="AC278">
        <v>2</v>
      </c>
      <c r="AD278" t="s">
        <v>31</v>
      </c>
      <c r="AE278" t="s">
        <v>59</v>
      </c>
      <c r="AF278" t="s">
        <v>47</v>
      </c>
    </row>
    <row r="279" spans="1:32" x14ac:dyDescent="0.3">
      <c r="A279">
        <v>38</v>
      </c>
      <c r="B279" t="s">
        <v>40</v>
      </c>
      <c r="C279" t="s">
        <v>60</v>
      </c>
      <c r="D279" t="s">
        <v>33</v>
      </c>
      <c r="E279" t="str">
        <f>IF(AND(Table1_1[[#This Row],[DistanceFromHomein numbers]]&gt;1, F279&lt;5), "Near", IF(AND(F279&gt;=5, F279&lt;15), "Far", "Very Far"))</f>
        <v>Far</v>
      </c>
      <c r="F279">
        <v>10</v>
      </c>
      <c r="G279" t="s">
        <v>34</v>
      </c>
      <c r="H279">
        <v>3</v>
      </c>
      <c r="I279">
        <v>1</v>
      </c>
      <c r="J279" t="s">
        <v>43</v>
      </c>
      <c r="K279">
        <v>3</v>
      </c>
      <c r="L279" t="s">
        <v>49</v>
      </c>
      <c r="M279" s="18">
        <v>4703</v>
      </c>
      <c r="N279">
        <v>0</v>
      </c>
      <c r="O279" t="s">
        <v>40</v>
      </c>
      <c r="P279">
        <v>17</v>
      </c>
      <c r="Q279">
        <v>3</v>
      </c>
      <c r="R279">
        <v>1</v>
      </c>
      <c r="S279">
        <v>3</v>
      </c>
      <c r="T279">
        <v>0</v>
      </c>
      <c r="U279">
        <v>2</v>
      </c>
      <c r="V279">
        <v>0</v>
      </c>
      <c r="W279">
        <v>2</v>
      </c>
      <c r="X279" t="s">
        <v>55</v>
      </c>
      <c r="Y279" s="1" t="d">
        <v>2019-03-02</v>
      </c>
      <c r="Z279" t="s">
        <v>38</v>
      </c>
      <c r="AA279" t="s">
        <v>45</v>
      </c>
      <c r="AB279">
        <v>3</v>
      </c>
      <c r="AC279">
        <v>1</v>
      </c>
      <c r="AD279" t="s">
        <v>40</v>
      </c>
      <c r="AE279" t="s">
        <v>59</v>
      </c>
      <c r="AF279" t="s">
        <v>47</v>
      </c>
    </row>
    <row r="280" spans="1:32" x14ac:dyDescent="0.3">
      <c r="A280">
        <v>48</v>
      </c>
      <c r="B280" t="s">
        <v>40</v>
      </c>
      <c r="C280" t="s">
        <v>32</v>
      </c>
      <c r="D280" t="s">
        <v>33</v>
      </c>
      <c r="E280" t="str">
        <f>IF(AND(Table1_1[[#This Row],[DistanceFromHomein numbers]]&gt;1, F280&lt;5), "Near", IF(AND(F280&gt;=5, F280&lt;15), "Far", "Very Far"))</f>
        <v>Far</v>
      </c>
      <c r="F280">
        <v>6</v>
      </c>
      <c r="G280" t="s">
        <v>34</v>
      </c>
      <c r="H280">
        <v>2</v>
      </c>
      <c r="I280">
        <v>2</v>
      </c>
      <c r="J280" t="s">
        <v>68</v>
      </c>
      <c r="K280">
        <v>3</v>
      </c>
      <c r="L280" t="s">
        <v>36</v>
      </c>
      <c r="M280" s="18">
        <v>13778</v>
      </c>
      <c r="N280">
        <v>2</v>
      </c>
      <c r="O280" t="s">
        <v>40</v>
      </c>
      <c r="P280">
        <v>13</v>
      </c>
      <c r="Q280">
        <v>3</v>
      </c>
      <c r="R280">
        <v>0</v>
      </c>
      <c r="S280">
        <v>19</v>
      </c>
      <c r="T280">
        <v>0</v>
      </c>
      <c r="U280">
        <v>2</v>
      </c>
      <c r="V280">
        <v>2</v>
      </c>
      <c r="W280">
        <v>2</v>
      </c>
      <c r="X280" t="s">
        <v>64</v>
      </c>
      <c r="Y280" s="1" t="d">
        <v>2019-06-20</v>
      </c>
      <c r="Z280" t="s">
        <v>38</v>
      </c>
      <c r="AA280" t="s">
        <v>45</v>
      </c>
      <c r="AB280">
        <v>2</v>
      </c>
      <c r="AC280">
        <v>3</v>
      </c>
      <c r="AD280" t="s">
        <v>40</v>
      </c>
      <c r="AE280" t="s">
        <v>61</v>
      </c>
      <c r="AF280" t="s">
        <v>56</v>
      </c>
    </row>
    <row r="281" spans="1:32" x14ac:dyDescent="0.3">
      <c r="A281">
        <v>41</v>
      </c>
      <c r="B281" t="s">
        <v>40</v>
      </c>
      <c r="C281" t="s">
        <v>32</v>
      </c>
      <c r="D281" t="s">
        <v>33</v>
      </c>
      <c r="E281" t="str">
        <f>IF(AND(Table1_1[[#This Row],[DistanceFromHomein numbers]]&gt;1, F281&lt;5), "Near", IF(AND(F281&gt;=5, F281&lt;15), "Far", "Very Far"))</f>
        <v>Far</v>
      </c>
      <c r="F281">
        <v>7</v>
      </c>
      <c r="G281" t="s">
        <v>57</v>
      </c>
      <c r="H281">
        <v>3</v>
      </c>
      <c r="I281">
        <v>2</v>
      </c>
      <c r="J281" t="s">
        <v>66</v>
      </c>
      <c r="K281">
        <v>3</v>
      </c>
      <c r="L281" t="s">
        <v>36</v>
      </c>
      <c r="M281" s="18">
        <v>13851</v>
      </c>
      <c r="N281">
        <v>6</v>
      </c>
      <c r="O281" t="s">
        <v>40</v>
      </c>
      <c r="P281">
        <v>14</v>
      </c>
      <c r="Q281">
        <v>3</v>
      </c>
      <c r="R281">
        <v>0</v>
      </c>
      <c r="S281">
        <v>8</v>
      </c>
      <c r="T281">
        <v>6</v>
      </c>
      <c r="U281">
        <v>2</v>
      </c>
      <c r="V281">
        <v>2</v>
      </c>
      <c r="W281">
        <v>1</v>
      </c>
      <c r="X281" t="s">
        <v>37</v>
      </c>
      <c r="Y281" s="1" t="d">
        <v>2019-04-09</v>
      </c>
      <c r="Z281" t="s">
        <v>51</v>
      </c>
      <c r="AA281" t="s">
        <v>45</v>
      </c>
      <c r="AB281">
        <v>4</v>
      </c>
      <c r="AC281">
        <v>2</v>
      </c>
      <c r="AD281" t="s">
        <v>40</v>
      </c>
      <c r="AE281" t="s">
        <v>41</v>
      </c>
      <c r="AF281" t="s">
        <v>47</v>
      </c>
    </row>
    <row r="282" spans="1:32" x14ac:dyDescent="0.3">
      <c r="A282">
        <v>26</v>
      </c>
      <c r="B282" t="s">
        <v>31</v>
      </c>
      <c r="C282" t="s">
        <v>67</v>
      </c>
      <c r="D282" t="s">
        <v>52</v>
      </c>
      <c r="E282" t="str">
        <f>IF(AND(Table1_1[[#This Row],[DistanceFromHomein numbers]]&gt;1, F282&lt;5), "Near", IF(AND(F282&gt;=5, F282&lt;15), "Far", "Very Far"))</f>
        <v>Very Far</v>
      </c>
      <c r="F282">
        <v>29</v>
      </c>
      <c r="G282" t="s">
        <v>34</v>
      </c>
      <c r="H282">
        <v>1</v>
      </c>
      <c r="I282">
        <v>2</v>
      </c>
      <c r="J282" t="s">
        <v>63</v>
      </c>
      <c r="K282">
        <v>1</v>
      </c>
      <c r="L282" t="s">
        <v>36</v>
      </c>
      <c r="M282" s="18">
        <v>9116</v>
      </c>
      <c r="N282">
        <v>8</v>
      </c>
      <c r="O282" t="s">
        <v>40</v>
      </c>
      <c r="P282">
        <v>18</v>
      </c>
      <c r="Q282">
        <v>3</v>
      </c>
      <c r="R282">
        <v>0</v>
      </c>
      <c r="S282">
        <v>7</v>
      </c>
      <c r="T282">
        <v>6</v>
      </c>
      <c r="U282">
        <v>2</v>
      </c>
      <c r="V282">
        <v>2</v>
      </c>
      <c r="W282">
        <v>2</v>
      </c>
      <c r="X282" t="s">
        <v>37</v>
      </c>
      <c r="Y282" s="1" t="d">
        <v>2019-01-11</v>
      </c>
      <c r="Z282" t="s">
        <v>51</v>
      </c>
      <c r="AA282" t="s">
        <v>39</v>
      </c>
      <c r="AB282">
        <v>5</v>
      </c>
      <c r="AC282">
        <v>0</v>
      </c>
      <c r="AD282" t="s">
        <v>31</v>
      </c>
      <c r="AE282" t="s">
        <v>59</v>
      </c>
      <c r="AF282" t="s">
        <v>42</v>
      </c>
    </row>
    <row r="283" spans="1:32" x14ac:dyDescent="0.3">
      <c r="A283">
        <v>33</v>
      </c>
      <c r="B283" t="s">
        <v>40</v>
      </c>
      <c r="C283" t="s">
        <v>67</v>
      </c>
      <c r="D283" t="s">
        <v>52</v>
      </c>
      <c r="E283" t="str">
        <f>IF(AND(Table1_1[[#This Row],[DistanceFromHomein numbers]]&gt;1, F283&lt;5), "Near", IF(AND(F283&gt;=5, F283&lt;15), "Far", "Very Far"))</f>
        <v>Far</v>
      </c>
      <c r="F283">
        <v>8</v>
      </c>
      <c r="G283" t="s">
        <v>57</v>
      </c>
      <c r="H283">
        <v>2</v>
      </c>
      <c r="I283">
        <v>1</v>
      </c>
      <c r="J283" t="s">
        <v>53</v>
      </c>
      <c r="K283">
        <v>4</v>
      </c>
      <c r="L283" t="s">
        <v>36</v>
      </c>
      <c r="M283" s="18">
        <v>2798</v>
      </c>
      <c r="N283">
        <v>0</v>
      </c>
      <c r="O283" t="s">
        <v>40</v>
      </c>
      <c r="P283">
        <v>19</v>
      </c>
      <c r="Q283">
        <v>3</v>
      </c>
      <c r="R283">
        <v>0</v>
      </c>
      <c r="S283">
        <v>3</v>
      </c>
      <c r="T283">
        <v>2</v>
      </c>
      <c r="U283">
        <v>2</v>
      </c>
      <c r="V283">
        <v>2</v>
      </c>
      <c r="W283">
        <v>2</v>
      </c>
      <c r="X283" t="s">
        <v>50</v>
      </c>
      <c r="Y283" s="1" t="d">
        <v>2019-06-19</v>
      </c>
      <c r="Z283" t="s">
        <v>62</v>
      </c>
      <c r="AA283" t="s">
        <v>39</v>
      </c>
      <c r="AB283">
        <v>5</v>
      </c>
      <c r="AC283">
        <v>3</v>
      </c>
      <c r="AD283" t="s">
        <v>31</v>
      </c>
      <c r="AE283" t="s">
        <v>46</v>
      </c>
      <c r="AF283" t="s">
        <v>47</v>
      </c>
    </row>
    <row r="284" spans="1:32" x14ac:dyDescent="0.3">
      <c r="A284">
        <v>38</v>
      </c>
      <c r="B284" t="s">
        <v>40</v>
      </c>
      <c r="C284" t="s">
        <v>60</v>
      </c>
      <c r="D284" t="s">
        <v>33</v>
      </c>
      <c r="E284" t="str">
        <f>IF(AND(Table1_1[[#This Row],[DistanceFromHomein numbers]]&gt;1, F284&lt;5), "Near", IF(AND(F284&gt;=5, F284&lt;15), "Far", "Very Far"))</f>
        <v>Near</v>
      </c>
      <c r="F284">
        <v>3</v>
      </c>
      <c r="G284" t="s">
        <v>34</v>
      </c>
      <c r="H284">
        <v>3</v>
      </c>
      <c r="I284">
        <v>1</v>
      </c>
      <c r="J284" t="s">
        <v>43</v>
      </c>
      <c r="K284">
        <v>3</v>
      </c>
      <c r="L284" t="s">
        <v>49</v>
      </c>
      <c r="M284" s="18">
        <v>11441</v>
      </c>
      <c r="N284">
        <v>3</v>
      </c>
      <c r="O284" t="s">
        <v>40</v>
      </c>
      <c r="P284">
        <v>16</v>
      </c>
      <c r="Q284">
        <v>3</v>
      </c>
      <c r="R284">
        <v>1</v>
      </c>
      <c r="S284">
        <v>8</v>
      </c>
      <c r="T284">
        <v>2</v>
      </c>
      <c r="U284">
        <v>2</v>
      </c>
      <c r="V284">
        <v>2</v>
      </c>
      <c r="W284">
        <v>2</v>
      </c>
      <c r="X284" t="s">
        <v>64</v>
      </c>
      <c r="Y284" s="1" t="d">
        <v>2019-03-19</v>
      </c>
      <c r="Z284" t="s">
        <v>62</v>
      </c>
      <c r="AA284" t="s">
        <v>45</v>
      </c>
      <c r="AB284">
        <v>4</v>
      </c>
      <c r="AC284">
        <v>1</v>
      </c>
      <c r="AD284" t="s">
        <v>40</v>
      </c>
      <c r="AE284" t="s">
        <v>46</v>
      </c>
      <c r="AF284" t="s">
        <v>56</v>
      </c>
    </row>
    <row r="285" spans="1:32" x14ac:dyDescent="0.3">
      <c r="A285">
        <v>46</v>
      </c>
      <c r="B285" t="s">
        <v>40</v>
      </c>
      <c r="C285" t="s">
        <v>32</v>
      </c>
      <c r="D285" t="s">
        <v>33</v>
      </c>
      <c r="E285" t="str">
        <f>IF(AND(Table1_1[[#This Row],[DistanceFromHomein numbers]]&gt;1, F285&lt;5), "Near", IF(AND(F285&gt;=5, F285&lt;15), "Far", "Very Far"))</f>
        <v>Very Far</v>
      </c>
      <c r="F285">
        <v>1</v>
      </c>
      <c r="G285" t="s">
        <v>34</v>
      </c>
      <c r="H285">
        <v>3</v>
      </c>
      <c r="I285">
        <v>5</v>
      </c>
      <c r="J285" t="s">
        <v>48</v>
      </c>
      <c r="K285">
        <v>4</v>
      </c>
      <c r="L285" t="s">
        <v>54</v>
      </c>
      <c r="M285" s="18">
        <v>6048</v>
      </c>
      <c r="N285">
        <v>9</v>
      </c>
      <c r="O285" t="s">
        <v>40</v>
      </c>
      <c r="P285">
        <v>17</v>
      </c>
      <c r="Q285">
        <v>3</v>
      </c>
      <c r="R285">
        <v>2</v>
      </c>
      <c r="S285">
        <v>23</v>
      </c>
      <c r="T285">
        <v>0</v>
      </c>
      <c r="U285">
        <v>2</v>
      </c>
      <c r="V285">
        <v>2</v>
      </c>
      <c r="W285">
        <v>2</v>
      </c>
      <c r="X285" t="s">
        <v>64</v>
      </c>
      <c r="Y285" s="1" t="d">
        <v>2019-05-29</v>
      </c>
      <c r="Z285" t="s">
        <v>44</v>
      </c>
      <c r="AA285" t="s">
        <v>45</v>
      </c>
      <c r="AB285">
        <v>0</v>
      </c>
      <c r="AC285">
        <v>1</v>
      </c>
      <c r="AD285" t="s">
        <v>40</v>
      </c>
      <c r="AE285" t="s">
        <v>41</v>
      </c>
      <c r="AF285" t="s">
        <v>56</v>
      </c>
    </row>
    <row r="286" spans="1:32" x14ac:dyDescent="0.3">
      <c r="A286">
        <v>20</v>
      </c>
      <c r="B286" t="s">
        <v>31</v>
      </c>
      <c r="C286" t="s">
        <v>60</v>
      </c>
      <c r="D286" t="s">
        <v>52</v>
      </c>
      <c r="E286" t="str">
        <f>IF(AND(Table1_1[[#This Row],[DistanceFromHomein numbers]]&gt;1, F286&lt;5), "Near", IF(AND(F286&gt;=5, F286&lt;15), "Far", "Very Far"))</f>
        <v>Far</v>
      </c>
      <c r="F286">
        <v>9</v>
      </c>
      <c r="G286" t="s">
        <v>57</v>
      </c>
      <c r="H286">
        <v>3</v>
      </c>
      <c r="I286">
        <v>1</v>
      </c>
      <c r="J286" t="s">
        <v>53</v>
      </c>
      <c r="K286">
        <v>4</v>
      </c>
      <c r="L286" t="s">
        <v>36</v>
      </c>
      <c r="M286" s="18">
        <v>5123</v>
      </c>
      <c r="N286">
        <v>1</v>
      </c>
      <c r="O286" t="s">
        <v>31</v>
      </c>
      <c r="P286">
        <v>14</v>
      </c>
      <c r="Q286">
        <v>3</v>
      </c>
      <c r="R286">
        <v>0</v>
      </c>
      <c r="S286">
        <v>2</v>
      </c>
      <c r="T286">
        <v>3</v>
      </c>
      <c r="U286">
        <v>2</v>
      </c>
      <c r="V286">
        <v>0</v>
      </c>
      <c r="W286">
        <v>2</v>
      </c>
      <c r="X286" t="s">
        <v>55</v>
      </c>
      <c r="Y286" s="1" t="d">
        <v>2019-01-22</v>
      </c>
      <c r="Z286" t="s">
        <v>62</v>
      </c>
      <c r="AA286" t="s">
        <v>45</v>
      </c>
      <c r="AB286">
        <v>1</v>
      </c>
      <c r="AC286">
        <v>2</v>
      </c>
      <c r="AD286" t="s">
        <v>40</v>
      </c>
      <c r="AE286" t="s">
        <v>46</v>
      </c>
      <c r="AF286" t="s">
        <v>47</v>
      </c>
    </row>
    <row r="287" spans="1:32" x14ac:dyDescent="0.3">
      <c r="A287">
        <v>33</v>
      </c>
      <c r="B287" t="s">
        <v>31</v>
      </c>
      <c r="C287" t="s">
        <v>32</v>
      </c>
      <c r="D287" t="s">
        <v>33</v>
      </c>
      <c r="E287" t="str">
        <f>IF(AND(Table1_1[[#This Row],[DistanceFromHomein numbers]]&gt;1, F287&lt;5), "Near", IF(AND(F287&gt;=5, F287&lt;15), "Far", "Very Far"))</f>
        <v>Very Far</v>
      </c>
      <c r="F287">
        <v>25</v>
      </c>
      <c r="G287" t="s">
        <v>34</v>
      </c>
      <c r="H287">
        <v>2</v>
      </c>
      <c r="I287">
        <v>1</v>
      </c>
      <c r="J287" t="s">
        <v>43</v>
      </c>
      <c r="K287">
        <v>2</v>
      </c>
      <c r="L287" t="s">
        <v>36</v>
      </c>
      <c r="M287" s="18">
        <v>5614</v>
      </c>
      <c r="N287">
        <v>4</v>
      </c>
      <c r="O287" t="s">
        <v>31</v>
      </c>
      <c r="P287">
        <v>20</v>
      </c>
      <c r="Q287">
        <v>4</v>
      </c>
      <c r="R287">
        <v>0</v>
      </c>
      <c r="S287">
        <v>5</v>
      </c>
      <c r="T287">
        <v>0</v>
      </c>
      <c r="U287">
        <v>2</v>
      </c>
      <c r="V287">
        <v>2</v>
      </c>
      <c r="W287">
        <v>2</v>
      </c>
      <c r="X287" t="s">
        <v>37</v>
      </c>
      <c r="Y287" s="1" t="d">
        <v>2019-01-05</v>
      </c>
      <c r="Z287" t="s">
        <v>51</v>
      </c>
      <c r="AA287" t="s">
        <v>45</v>
      </c>
      <c r="AB287">
        <v>2</v>
      </c>
      <c r="AC287">
        <v>1</v>
      </c>
      <c r="AD287" t="s">
        <v>40</v>
      </c>
      <c r="AE287" t="s">
        <v>41</v>
      </c>
      <c r="AF287" t="s">
        <v>42</v>
      </c>
    </row>
    <row r="288" spans="1:32" x14ac:dyDescent="0.3">
      <c r="A288">
        <v>21</v>
      </c>
      <c r="B288" t="s">
        <v>40</v>
      </c>
      <c r="C288" t="s">
        <v>32</v>
      </c>
      <c r="D288" t="s">
        <v>33</v>
      </c>
      <c r="E288" t="str">
        <f>IF(AND(Table1_1[[#This Row],[DistanceFromHomein numbers]]&gt;1, F288&lt;5), "Near", IF(AND(F288&gt;=5, F288&lt;15), "Far", "Very Far"))</f>
        <v>Very Far</v>
      </c>
      <c r="F288">
        <v>1</v>
      </c>
      <c r="G288" t="s">
        <v>57</v>
      </c>
      <c r="H288">
        <v>2</v>
      </c>
      <c r="I288">
        <v>1</v>
      </c>
      <c r="J288" t="s">
        <v>43</v>
      </c>
      <c r="K288">
        <v>2</v>
      </c>
      <c r="L288" t="s">
        <v>36</v>
      </c>
      <c r="M288" s="18">
        <v>10713</v>
      </c>
      <c r="N288">
        <v>1</v>
      </c>
      <c r="O288" t="s">
        <v>31</v>
      </c>
      <c r="P288">
        <v>11</v>
      </c>
      <c r="Q288">
        <v>3</v>
      </c>
      <c r="R288">
        <v>0</v>
      </c>
      <c r="S288">
        <v>2</v>
      </c>
      <c r="T288">
        <v>6</v>
      </c>
      <c r="U288">
        <v>2</v>
      </c>
      <c r="V288">
        <v>2</v>
      </c>
      <c r="W288">
        <v>2</v>
      </c>
      <c r="X288" t="s">
        <v>64</v>
      </c>
      <c r="Y288" s="1" t="d">
        <v>2019-05-06</v>
      </c>
      <c r="Z288" t="s">
        <v>38</v>
      </c>
      <c r="AA288" t="s">
        <v>45</v>
      </c>
      <c r="AB288">
        <v>4</v>
      </c>
      <c r="AC288">
        <v>2</v>
      </c>
      <c r="AD288" t="s">
        <v>31</v>
      </c>
      <c r="AE288" t="s">
        <v>46</v>
      </c>
      <c r="AF288" t="s">
        <v>42</v>
      </c>
    </row>
    <row r="289" spans="1:32" x14ac:dyDescent="0.3">
      <c r="A289">
        <v>31</v>
      </c>
      <c r="B289" t="s">
        <v>40</v>
      </c>
      <c r="C289" t="s">
        <v>60</v>
      </c>
      <c r="D289" t="s">
        <v>52</v>
      </c>
      <c r="E289" t="str">
        <f>IF(AND(Table1_1[[#This Row],[DistanceFromHomein numbers]]&gt;1, F289&lt;5), "Near", IF(AND(F289&gt;=5, F289&lt;15), "Far", "Very Far"))</f>
        <v>Very Far</v>
      </c>
      <c r="F289">
        <v>20</v>
      </c>
      <c r="G289" t="s">
        <v>34</v>
      </c>
      <c r="H289">
        <v>4</v>
      </c>
      <c r="I289">
        <v>1</v>
      </c>
      <c r="J289" t="s">
        <v>53</v>
      </c>
      <c r="K289">
        <v>4</v>
      </c>
      <c r="L289" t="s">
        <v>49</v>
      </c>
      <c r="M289" s="18">
        <v>5526</v>
      </c>
      <c r="N289">
        <v>0</v>
      </c>
      <c r="O289" t="s">
        <v>40</v>
      </c>
      <c r="P289">
        <v>12</v>
      </c>
      <c r="Q289">
        <v>3</v>
      </c>
      <c r="R289">
        <v>1</v>
      </c>
      <c r="S289">
        <v>3</v>
      </c>
      <c r="T289">
        <v>4</v>
      </c>
      <c r="U289">
        <v>2</v>
      </c>
      <c r="V289">
        <v>2</v>
      </c>
      <c r="W289">
        <v>2</v>
      </c>
      <c r="X289" t="s">
        <v>64</v>
      </c>
      <c r="Y289" s="1" t="d">
        <v>2019-02-21</v>
      </c>
      <c r="Z289" t="s">
        <v>44</v>
      </c>
      <c r="AA289" t="s">
        <v>45</v>
      </c>
      <c r="AB289">
        <v>5</v>
      </c>
      <c r="AC289">
        <v>2</v>
      </c>
      <c r="AD289" t="s">
        <v>40</v>
      </c>
      <c r="AE289" t="s">
        <v>41</v>
      </c>
      <c r="AF289" t="s">
        <v>56</v>
      </c>
    </row>
    <row r="290" spans="1:32" x14ac:dyDescent="0.3">
      <c r="A290">
        <v>31</v>
      </c>
      <c r="B290" t="s">
        <v>31</v>
      </c>
      <c r="C290" t="s">
        <v>60</v>
      </c>
      <c r="D290" t="s">
        <v>33</v>
      </c>
      <c r="E290" t="str">
        <f>IF(AND(Table1_1[[#This Row],[DistanceFromHomein numbers]]&gt;1, F290&lt;5), "Near", IF(AND(F290&gt;=5, F290&lt;15), "Far", "Very Far"))</f>
        <v>Very Far</v>
      </c>
      <c r="F290">
        <v>15</v>
      </c>
      <c r="G290" t="s">
        <v>34</v>
      </c>
      <c r="H290">
        <v>3</v>
      </c>
      <c r="I290">
        <v>1</v>
      </c>
      <c r="J290" t="s">
        <v>35</v>
      </c>
      <c r="K290">
        <v>3</v>
      </c>
      <c r="L290" t="s">
        <v>49</v>
      </c>
      <c r="M290" s="18">
        <v>7003</v>
      </c>
      <c r="N290">
        <v>1</v>
      </c>
      <c r="O290" t="s">
        <v>40</v>
      </c>
      <c r="P290">
        <v>12</v>
      </c>
      <c r="Q290">
        <v>3</v>
      </c>
      <c r="R290">
        <v>1</v>
      </c>
      <c r="S290">
        <v>2</v>
      </c>
      <c r="T290">
        <v>5</v>
      </c>
      <c r="U290">
        <v>2</v>
      </c>
      <c r="V290">
        <v>2</v>
      </c>
      <c r="W290">
        <v>2</v>
      </c>
      <c r="X290" t="s">
        <v>37</v>
      </c>
      <c r="Y290" s="1" t="d">
        <v>2019-05-13</v>
      </c>
      <c r="Z290" t="s">
        <v>51</v>
      </c>
      <c r="AA290" t="s">
        <v>45</v>
      </c>
      <c r="AB290">
        <v>3</v>
      </c>
      <c r="AC290">
        <v>3</v>
      </c>
      <c r="AD290" t="s">
        <v>40</v>
      </c>
      <c r="AE290" t="s">
        <v>59</v>
      </c>
      <c r="AF290" t="s">
        <v>56</v>
      </c>
    </row>
    <row r="291" spans="1:32" x14ac:dyDescent="0.3">
      <c r="A291">
        <v>35</v>
      </c>
      <c r="B291" t="s">
        <v>40</v>
      </c>
      <c r="C291" t="s">
        <v>60</v>
      </c>
      <c r="D291" t="s">
        <v>33</v>
      </c>
      <c r="E291" t="str">
        <f>IF(AND(Table1_1[[#This Row],[DistanceFromHomein numbers]]&gt;1, F291&lt;5), "Near", IF(AND(F291&gt;=5, F291&lt;15), "Far", "Very Far"))</f>
        <v>Near</v>
      </c>
      <c r="F291">
        <v>4</v>
      </c>
      <c r="G291" t="s">
        <v>34</v>
      </c>
      <c r="H291">
        <v>2</v>
      </c>
      <c r="I291">
        <v>1</v>
      </c>
      <c r="J291" t="s">
        <v>35</v>
      </c>
      <c r="K291">
        <v>4</v>
      </c>
      <c r="L291" t="s">
        <v>49</v>
      </c>
      <c r="M291" s="18">
        <v>11959</v>
      </c>
      <c r="N291">
        <v>1</v>
      </c>
      <c r="O291" t="s">
        <v>40</v>
      </c>
      <c r="P291">
        <v>13</v>
      </c>
      <c r="Q291">
        <v>3</v>
      </c>
      <c r="R291">
        <v>1</v>
      </c>
      <c r="S291">
        <v>2</v>
      </c>
      <c r="T291">
        <v>2</v>
      </c>
      <c r="U291">
        <v>2</v>
      </c>
      <c r="V291">
        <v>2</v>
      </c>
      <c r="W291">
        <v>2</v>
      </c>
      <c r="X291" t="s">
        <v>64</v>
      </c>
      <c r="Y291" s="1" t="d">
        <v>2019-03-11</v>
      </c>
      <c r="Z291" t="s">
        <v>51</v>
      </c>
      <c r="AA291" t="s">
        <v>45</v>
      </c>
      <c r="AB291">
        <v>5</v>
      </c>
      <c r="AC291">
        <v>2</v>
      </c>
      <c r="AD291" t="s">
        <v>40</v>
      </c>
      <c r="AE291" t="s">
        <v>46</v>
      </c>
      <c r="AF291" t="s">
        <v>56</v>
      </c>
    </row>
    <row r="292" spans="1:32" x14ac:dyDescent="0.3">
      <c r="A292">
        <v>20</v>
      </c>
      <c r="B292" t="s">
        <v>40</v>
      </c>
      <c r="C292" t="s">
        <v>32</v>
      </c>
      <c r="D292" t="s">
        <v>33</v>
      </c>
      <c r="E292" t="str">
        <f>IF(AND(Table1_1[[#This Row],[DistanceFromHomein numbers]]&gt;1, F292&lt;5), "Near", IF(AND(F292&gt;=5, F292&lt;15), "Far", "Very Far"))</f>
        <v>Near</v>
      </c>
      <c r="F292">
        <v>3</v>
      </c>
      <c r="G292" t="s">
        <v>34</v>
      </c>
      <c r="H292">
        <v>2</v>
      </c>
      <c r="I292">
        <v>1</v>
      </c>
      <c r="J292" t="s">
        <v>35</v>
      </c>
      <c r="K292">
        <v>3</v>
      </c>
      <c r="L292" t="s">
        <v>36</v>
      </c>
      <c r="M292" s="18">
        <v>4581</v>
      </c>
      <c r="N292">
        <v>1</v>
      </c>
      <c r="O292" t="s">
        <v>40</v>
      </c>
      <c r="P292">
        <v>12</v>
      </c>
      <c r="Q292">
        <v>3</v>
      </c>
      <c r="R292">
        <v>0</v>
      </c>
      <c r="S292">
        <v>2</v>
      </c>
      <c r="T292">
        <v>2</v>
      </c>
      <c r="U292">
        <v>2</v>
      </c>
      <c r="V292">
        <v>1</v>
      </c>
      <c r="W292">
        <v>2</v>
      </c>
      <c r="X292" t="s">
        <v>37</v>
      </c>
      <c r="Y292" s="1" t="d">
        <v>2019-03-31</v>
      </c>
      <c r="Z292" t="s">
        <v>38</v>
      </c>
      <c r="AA292" t="s">
        <v>45</v>
      </c>
      <c r="AB292">
        <v>1</v>
      </c>
      <c r="AC292">
        <v>0</v>
      </c>
      <c r="AD292" t="s">
        <v>40</v>
      </c>
      <c r="AE292" t="s">
        <v>61</v>
      </c>
      <c r="AF292" t="s">
        <v>42</v>
      </c>
    </row>
    <row r="293" spans="1:32" x14ac:dyDescent="0.3">
      <c r="A293">
        <v>50</v>
      </c>
      <c r="B293" t="s">
        <v>40</v>
      </c>
      <c r="C293" t="s">
        <v>60</v>
      </c>
      <c r="D293" t="s">
        <v>33</v>
      </c>
      <c r="E293" t="str">
        <f>IF(AND(Table1_1[[#This Row],[DistanceFromHomein numbers]]&gt;1, F293&lt;5), "Near", IF(AND(F293&gt;=5, F293&lt;15), "Far", "Very Far"))</f>
        <v>Near</v>
      </c>
      <c r="F293">
        <v>2</v>
      </c>
      <c r="G293" t="s">
        <v>57</v>
      </c>
      <c r="H293">
        <v>3</v>
      </c>
      <c r="I293">
        <v>4</v>
      </c>
      <c r="J293" t="s">
        <v>65</v>
      </c>
      <c r="K293">
        <v>1</v>
      </c>
      <c r="L293" t="s">
        <v>49</v>
      </c>
      <c r="M293" s="18">
        <v>3561</v>
      </c>
      <c r="N293">
        <v>2</v>
      </c>
      <c r="O293" t="s">
        <v>40</v>
      </c>
      <c r="P293">
        <v>22</v>
      </c>
      <c r="Q293">
        <v>4</v>
      </c>
      <c r="R293">
        <v>1</v>
      </c>
      <c r="S293">
        <v>32</v>
      </c>
      <c r="T293">
        <v>3</v>
      </c>
      <c r="U293">
        <v>2</v>
      </c>
      <c r="V293">
        <v>2</v>
      </c>
      <c r="W293">
        <v>2</v>
      </c>
      <c r="X293" t="s">
        <v>55</v>
      </c>
      <c r="Y293" s="1" t="d">
        <v>2019-06-18</v>
      </c>
      <c r="Z293" t="s">
        <v>38</v>
      </c>
      <c r="AA293" t="s">
        <v>45</v>
      </c>
      <c r="AB293">
        <v>4</v>
      </c>
      <c r="AC293">
        <v>0</v>
      </c>
      <c r="AD293" t="s">
        <v>40</v>
      </c>
      <c r="AE293" t="s">
        <v>59</v>
      </c>
      <c r="AF293" t="s">
        <v>47</v>
      </c>
    </row>
    <row r="294" spans="1:32" x14ac:dyDescent="0.3">
      <c r="A294">
        <v>20</v>
      </c>
      <c r="B294" t="s">
        <v>40</v>
      </c>
      <c r="C294" t="s">
        <v>32</v>
      </c>
      <c r="D294" t="s">
        <v>52</v>
      </c>
      <c r="E294" t="str">
        <f>IF(AND(Table1_1[[#This Row],[DistanceFromHomein numbers]]&gt;1, F294&lt;5), "Near", IF(AND(F294&gt;=5, F294&lt;15), "Far", "Very Far"))</f>
        <v>Very Far</v>
      </c>
      <c r="F294">
        <v>21</v>
      </c>
      <c r="G294" t="s">
        <v>34</v>
      </c>
      <c r="H294">
        <v>4</v>
      </c>
      <c r="I294">
        <v>1</v>
      </c>
      <c r="J294" t="s">
        <v>53</v>
      </c>
      <c r="K294">
        <v>4</v>
      </c>
      <c r="L294" t="s">
        <v>36</v>
      </c>
      <c r="M294" s="18">
        <v>13082</v>
      </c>
      <c r="N294">
        <v>1</v>
      </c>
      <c r="O294" t="s">
        <v>40</v>
      </c>
      <c r="P294">
        <v>17</v>
      </c>
      <c r="Q294">
        <v>3</v>
      </c>
      <c r="R294">
        <v>0</v>
      </c>
      <c r="S294">
        <v>2</v>
      </c>
      <c r="T294">
        <v>2</v>
      </c>
      <c r="U294">
        <v>2</v>
      </c>
      <c r="V294">
        <v>2</v>
      </c>
      <c r="W294">
        <v>2</v>
      </c>
      <c r="X294" t="s">
        <v>37</v>
      </c>
      <c r="Y294" s="1" t="d">
        <v>2019-02-12</v>
      </c>
      <c r="Z294" t="s">
        <v>38</v>
      </c>
      <c r="AA294" t="s">
        <v>45</v>
      </c>
      <c r="AB294">
        <v>1</v>
      </c>
      <c r="AC294">
        <v>1</v>
      </c>
      <c r="AD294" t="s">
        <v>31</v>
      </c>
      <c r="AE294" t="s">
        <v>46</v>
      </c>
      <c r="AF294" t="s">
        <v>42</v>
      </c>
    </row>
    <row r="295" spans="1:32" x14ac:dyDescent="0.3">
      <c r="A295">
        <v>32</v>
      </c>
      <c r="B295" t="s">
        <v>40</v>
      </c>
      <c r="C295" t="s">
        <v>60</v>
      </c>
      <c r="D295" t="s">
        <v>33</v>
      </c>
      <c r="E295" t="str">
        <f>IF(AND(Table1_1[[#This Row],[DistanceFromHomein numbers]]&gt;1, F295&lt;5), "Near", IF(AND(F295&gt;=5, F295&lt;15), "Far", "Very Far"))</f>
        <v>Far</v>
      </c>
      <c r="F295">
        <v>13</v>
      </c>
      <c r="G295" t="s">
        <v>57</v>
      </c>
      <c r="H295">
        <v>2</v>
      </c>
      <c r="I295">
        <v>1</v>
      </c>
      <c r="J295" t="s">
        <v>35</v>
      </c>
      <c r="K295">
        <v>2</v>
      </c>
      <c r="L295" t="s">
        <v>49</v>
      </c>
      <c r="M295" s="18">
        <v>6817</v>
      </c>
      <c r="N295">
        <v>1</v>
      </c>
      <c r="O295" t="s">
        <v>40</v>
      </c>
      <c r="P295">
        <v>20</v>
      </c>
      <c r="Q295">
        <v>4</v>
      </c>
      <c r="R295">
        <v>1</v>
      </c>
      <c r="S295">
        <v>2</v>
      </c>
      <c r="T295">
        <v>2</v>
      </c>
      <c r="U295">
        <v>2</v>
      </c>
      <c r="V295">
        <v>2</v>
      </c>
      <c r="W295">
        <v>2</v>
      </c>
      <c r="X295" t="s">
        <v>55</v>
      </c>
      <c r="Y295" s="1" t="d">
        <v>2019-01-12</v>
      </c>
      <c r="Z295" t="s">
        <v>44</v>
      </c>
      <c r="AA295" t="s">
        <v>45</v>
      </c>
      <c r="AB295">
        <v>4</v>
      </c>
      <c r="AC295">
        <v>3</v>
      </c>
      <c r="AD295" t="s">
        <v>40</v>
      </c>
      <c r="AE295" t="s">
        <v>46</v>
      </c>
      <c r="AF295" t="s">
        <v>56</v>
      </c>
    </row>
    <row r="296" spans="1:32" x14ac:dyDescent="0.3">
      <c r="A296">
        <v>21</v>
      </c>
      <c r="B296" t="s">
        <v>31</v>
      </c>
      <c r="C296" t="s">
        <v>60</v>
      </c>
      <c r="D296" t="s">
        <v>33</v>
      </c>
      <c r="E296" t="str">
        <f>IF(AND(Table1_1[[#This Row],[DistanceFromHomein numbers]]&gt;1, F296&lt;5), "Near", IF(AND(F296&gt;=5, F296&lt;15), "Far", "Very Far"))</f>
        <v>Far</v>
      </c>
      <c r="F296">
        <v>10</v>
      </c>
      <c r="G296" t="s">
        <v>57</v>
      </c>
      <c r="H296">
        <v>2</v>
      </c>
      <c r="I296">
        <v>1</v>
      </c>
      <c r="J296" t="s">
        <v>35</v>
      </c>
      <c r="K296">
        <v>3</v>
      </c>
      <c r="L296" t="s">
        <v>36</v>
      </c>
      <c r="M296" s="18">
        <v>10661</v>
      </c>
      <c r="N296">
        <v>1</v>
      </c>
      <c r="O296" t="s">
        <v>40</v>
      </c>
      <c r="P296">
        <v>20</v>
      </c>
      <c r="Q296">
        <v>4</v>
      </c>
      <c r="R296">
        <v>0</v>
      </c>
      <c r="S296">
        <v>2</v>
      </c>
      <c r="T296">
        <v>2</v>
      </c>
      <c r="U296">
        <v>2</v>
      </c>
      <c r="V296">
        <v>2</v>
      </c>
      <c r="W296">
        <v>2</v>
      </c>
      <c r="X296" t="s">
        <v>55</v>
      </c>
      <c r="Y296" s="1" t="d">
        <v>2019-04-12</v>
      </c>
      <c r="Z296" t="s">
        <v>58</v>
      </c>
      <c r="AA296" t="s">
        <v>39</v>
      </c>
      <c r="AB296">
        <v>1</v>
      </c>
      <c r="AC296">
        <v>0</v>
      </c>
      <c r="AD296" t="s">
        <v>40</v>
      </c>
      <c r="AE296" t="s">
        <v>61</v>
      </c>
      <c r="AF296" t="s">
        <v>56</v>
      </c>
    </row>
    <row r="297" spans="1:32" x14ac:dyDescent="0.3">
      <c r="A297">
        <v>28</v>
      </c>
      <c r="B297" t="s">
        <v>40</v>
      </c>
      <c r="C297" t="s">
        <v>60</v>
      </c>
      <c r="D297" t="s">
        <v>33</v>
      </c>
      <c r="E297" t="str">
        <f>IF(AND(Table1_1[[#This Row],[DistanceFromHomein numbers]]&gt;1, F297&lt;5), "Near", IF(AND(F297&gt;=5, F297&lt;15), "Far", "Very Far"))</f>
        <v>Near</v>
      </c>
      <c r="F297">
        <v>2</v>
      </c>
      <c r="G297" t="s">
        <v>34</v>
      </c>
      <c r="H297">
        <v>2</v>
      </c>
      <c r="I297">
        <v>1</v>
      </c>
      <c r="J297" t="s">
        <v>35</v>
      </c>
      <c r="K297">
        <v>4</v>
      </c>
      <c r="L297" t="s">
        <v>49</v>
      </c>
      <c r="M297" s="18">
        <v>9627</v>
      </c>
      <c r="N297">
        <v>1</v>
      </c>
      <c r="O297" t="s">
        <v>31</v>
      </c>
      <c r="P297">
        <v>12</v>
      </c>
      <c r="Q297">
        <v>3</v>
      </c>
      <c r="R297">
        <v>1</v>
      </c>
      <c r="S297">
        <v>2</v>
      </c>
      <c r="T297">
        <v>2</v>
      </c>
      <c r="U297">
        <v>2</v>
      </c>
      <c r="V297">
        <v>2</v>
      </c>
      <c r="W297">
        <v>2</v>
      </c>
      <c r="X297" t="s">
        <v>37</v>
      </c>
      <c r="Y297" s="1" t="d">
        <v>2019-04-20</v>
      </c>
      <c r="Z297" t="s">
        <v>44</v>
      </c>
      <c r="AA297" t="s">
        <v>39</v>
      </c>
      <c r="AB297">
        <v>3</v>
      </c>
      <c r="AC297">
        <v>0</v>
      </c>
      <c r="AD297" t="s">
        <v>40</v>
      </c>
      <c r="AE297" t="s">
        <v>41</v>
      </c>
      <c r="AF297" t="s">
        <v>42</v>
      </c>
    </row>
    <row r="298" spans="1:32" x14ac:dyDescent="0.3">
      <c r="A298">
        <v>25</v>
      </c>
      <c r="B298" t="s">
        <v>40</v>
      </c>
      <c r="C298" t="s">
        <v>32</v>
      </c>
      <c r="D298" t="s">
        <v>33</v>
      </c>
      <c r="E298" t="str">
        <f>IF(AND(Table1_1[[#This Row],[DistanceFromHomein numbers]]&gt;1, F298&lt;5), "Near", IF(AND(F298&gt;=5, F298&lt;15), "Far", "Very Far"))</f>
        <v>Very Far</v>
      </c>
      <c r="F298">
        <v>1</v>
      </c>
      <c r="G298" t="s">
        <v>57</v>
      </c>
      <c r="H298">
        <v>3</v>
      </c>
      <c r="I298">
        <v>1</v>
      </c>
      <c r="J298" t="s">
        <v>43</v>
      </c>
      <c r="K298">
        <v>2</v>
      </c>
      <c r="L298" t="s">
        <v>36</v>
      </c>
      <c r="M298" s="18">
        <v>6860</v>
      </c>
      <c r="N298">
        <v>1</v>
      </c>
      <c r="O298" t="s">
        <v>40</v>
      </c>
      <c r="P298">
        <v>18</v>
      </c>
      <c r="Q298">
        <v>3</v>
      </c>
      <c r="R298">
        <v>0</v>
      </c>
      <c r="S298">
        <v>2</v>
      </c>
      <c r="T298">
        <v>3</v>
      </c>
      <c r="U298">
        <v>2</v>
      </c>
      <c r="V298">
        <v>2</v>
      </c>
      <c r="W298">
        <v>1</v>
      </c>
      <c r="X298" t="s">
        <v>55</v>
      </c>
      <c r="Y298" s="1" t="d">
        <v>2019-05-14</v>
      </c>
      <c r="Z298" t="s">
        <v>44</v>
      </c>
      <c r="AA298" t="s">
        <v>45</v>
      </c>
      <c r="AB298">
        <v>2</v>
      </c>
      <c r="AC298">
        <v>2</v>
      </c>
      <c r="AD298" t="s">
        <v>31</v>
      </c>
      <c r="AE298" t="s">
        <v>46</v>
      </c>
      <c r="AF298" t="s">
        <v>56</v>
      </c>
    </row>
    <row r="299" spans="1:32" x14ac:dyDescent="0.3">
      <c r="A299">
        <v>58</v>
      </c>
      <c r="B299" t="s">
        <v>40</v>
      </c>
      <c r="C299" t="s">
        <v>32</v>
      </c>
      <c r="D299" t="s">
        <v>33</v>
      </c>
      <c r="E299" t="str">
        <f>IF(AND(Table1_1[[#This Row],[DistanceFromHomein numbers]]&gt;1, F299&lt;5), "Near", IF(AND(F299&gt;=5, F299&lt;15), "Far", "Very Far"))</f>
        <v>Very Far</v>
      </c>
      <c r="F299">
        <v>23</v>
      </c>
      <c r="G299" t="s">
        <v>34</v>
      </c>
      <c r="H299">
        <v>3</v>
      </c>
      <c r="I299">
        <v>1</v>
      </c>
      <c r="J299" t="s">
        <v>43</v>
      </c>
      <c r="K299">
        <v>3</v>
      </c>
      <c r="L299" t="s">
        <v>54</v>
      </c>
      <c r="M299" s="18">
        <v>2101</v>
      </c>
      <c r="N299">
        <v>1</v>
      </c>
      <c r="O299" t="s">
        <v>40</v>
      </c>
      <c r="P299">
        <v>12</v>
      </c>
      <c r="Q299">
        <v>3</v>
      </c>
      <c r="R299">
        <v>2</v>
      </c>
      <c r="S299">
        <v>2</v>
      </c>
      <c r="T299">
        <v>3</v>
      </c>
      <c r="U299">
        <v>2</v>
      </c>
      <c r="V299">
        <v>2</v>
      </c>
      <c r="W299">
        <v>2</v>
      </c>
      <c r="X299" t="s">
        <v>37</v>
      </c>
      <c r="Y299" s="1" t="d">
        <v>2019-06-25</v>
      </c>
      <c r="Z299" t="s">
        <v>58</v>
      </c>
      <c r="AA299" t="s">
        <v>39</v>
      </c>
      <c r="AB299">
        <v>3</v>
      </c>
      <c r="AC299">
        <v>1</v>
      </c>
      <c r="AD299" t="s">
        <v>31</v>
      </c>
      <c r="AE299" t="s">
        <v>46</v>
      </c>
      <c r="AF299" t="s">
        <v>56</v>
      </c>
    </row>
    <row r="300" spans="1:32" x14ac:dyDescent="0.3">
      <c r="A300">
        <v>35</v>
      </c>
      <c r="B300" t="s">
        <v>40</v>
      </c>
      <c r="C300" t="s">
        <v>60</v>
      </c>
      <c r="D300" t="s">
        <v>33</v>
      </c>
      <c r="E300" t="str">
        <f>IF(AND(Table1_1[[#This Row],[DistanceFromHomein numbers]]&gt;1, F300&lt;5), "Near", IF(AND(F300&gt;=5, F300&lt;15), "Far", "Very Far"))</f>
        <v>Very Far</v>
      </c>
      <c r="F300">
        <v>18</v>
      </c>
      <c r="G300" t="s">
        <v>34</v>
      </c>
      <c r="H300">
        <v>3</v>
      </c>
      <c r="I300">
        <v>3</v>
      </c>
      <c r="J300" t="s">
        <v>66</v>
      </c>
      <c r="K300">
        <v>4</v>
      </c>
      <c r="L300" t="s">
        <v>36</v>
      </c>
      <c r="M300" s="18">
        <v>5459</v>
      </c>
      <c r="N300">
        <v>2</v>
      </c>
      <c r="O300" t="s">
        <v>40</v>
      </c>
      <c r="P300">
        <v>11</v>
      </c>
      <c r="Q300">
        <v>3</v>
      </c>
      <c r="R300">
        <v>0</v>
      </c>
      <c r="S300">
        <v>10</v>
      </c>
      <c r="T300">
        <v>2</v>
      </c>
      <c r="U300">
        <v>2</v>
      </c>
      <c r="V300">
        <v>2</v>
      </c>
      <c r="W300">
        <v>2</v>
      </c>
      <c r="X300" t="s">
        <v>50</v>
      </c>
      <c r="Y300" s="1" t="d">
        <v>2019-06-25</v>
      </c>
      <c r="Z300" t="s">
        <v>44</v>
      </c>
      <c r="AA300" t="s">
        <v>45</v>
      </c>
      <c r="AB300">
        <v>3</v>
      </c>
      <c r="AC300">
        <v>3</v>
      </c>
      <c r="AD300" t="s">
        <v>31</v>
      </c>
      <c r="AE300" t="s">
        <v>46</v>
      </c>
      <c r="AF300" t="s">
        <v>47</v>
      </c>
    </row>
    <row r="301" spans="1:32" x14ac:dyDescent="0.3">
      <c r="A301">
        <v>31</v>
      </c>
      <c r="B301" t="s">
        <v>31</v>
      </c>
      <c r="C301" t="s">
        <v>60</v>
      </c>
      <c r="D301" t="s">
        <v>33</v>
      </c>
      <c r="E301" t="str">
        <f>IF(AND(Table1_1[[#This Row],[DistanceFromHomein numbers]]&gt;1, F301&lt;5), "Near", IF(AND(F301&gt;=5, F301&lt;15), "Far", "Very Far"))</f>
        <v>Near</v>
      </c>
      <c r="F301">
        <v>2</v>
      </c>
      <c r="G301" t="s">
        <v>34</v>
      </c>
      <c r="H301">
        <v>3</v>
      </c>
      <c r="I301">
        <v>1</v>
      </c>
      <c r="J301" t="s">
        <v>35</v>
      </c>
      <c r="K301">
        <v>4</v>
      </c>
      <c r="L301" t="s">
        <v>49</v>
      </c>
      <c r="M301" s="18">
        <v>6809</v>
      </c>
      <c r="N301">
        <v>6</v>
      </c>
      <c r="O301" t="s">
        <v>31</v>
      </c>
      <c r="P301">
        <v>13</v>
      </c>
      <c r="Q301">
        <v>3</v>
      </c>
      <c r="R301">
        <v>1</v>
      </c>
      <c r="S301">
        <v>7</v>
      </c>
      <c r="T301">
        <v>2</v>
      </c>
      <c r="U301">
        <v>2</v>
      </c>
      <c r="V301">
        <v>2</v>
      </c>
      <c r="W301">
        <v>2</v>
      </c>
      <c r="X301" t="s">
        <v>64</v>
      </c>
      <c r="Y301" s="1" t="d">
        <v>2019-03-31</v>
      </c>
      <c r="Z301" t="s">
        <v>38</v>
      </c>
      <c r="AA301" t="s">
        <v>45</v>
      </c>
      <c r="AB301">
        <v>0</v>
      </c>
      <c r="AC301">
        <v>0</v>
      </c>
      <c r="AD301" t="s">
        <v>31</v>
      </c>
      <c r="AE301" t="s">
        <v>59</v>
      </c>
      <c r="AF301" t="s">
        <v>56</v>
      </c>
    </row>
    <row r="302" spans="1:32" x14ac:dyDescent="0.3">
      <c r="A302">
        <v>48</v>
      </c>
      <c r="B302" t="s">
        <v>40</v>
      </c>
      <c r="C302" t="s">
        <v>32</v>
      </c>
      <c r="D302" t="s">
        <v>52</v>
      </c>
      <c r="E302" t="str">
        <f>IF(AND(Table1_1[[#This Row],[DistanceFromHomein numbers]]&gt;1, F302&lt;5), "Near", IF(AND(F302&gt;=5, F302&lt;15), "Far", "Very Far"))</f>
        <v>Far</v>
      </c>
      <c r="F302">
        <v>7</v>
      </c>
      <c r="G302" t="s">
        <v>34</v>
      </c>
      <c r="H302">
        <v>3</v>
      </c>
      <c r="I302">
        <v>2</v>
      </c>
      <c r="J302" t="s">
        <v>63</v>
      </c>
      <c r="K302">
        <v>1</v>
      </c>
      <c r="L302" t="s">
        <v>54</v>
      </c>
      <c r="M302" s="18">
        <v>2685</v>
      </c>
      <c r="N302">
        <v>4</v>
      </c>
      <c r="O302" t="s">
        <v>40</v>
      </c>
      <c r="P302">
        <v>11</v>
      </c>
      <c r="Q302">
        <v>3</v>
      </c>
      <c r="R302">
        <v>3</v>
      </c>
      <c r="S302">
        <v>15</v>
      </c>
      <c r="T302">
        <v>3</v>
      </c>
      <c r="U302">
        <v>2</v>
      </c>
      <c r="V302">
        <v>2</v>
      </c>
      <c r="W302">
        <v>2</v>
      </c>
      <c r="X302" t="s">
        <v>37</v>
      </c>
      <c r="Y302" s="1" t="d">
        <v>2019-04-30</v>
      </c>
      <c r="Z302" t="s">
        <v>62</v>
      </c>
      <c r="AA302" t="s">
        <v>39</v>
      </c>
      <c r="AB302">
        <v>4</v>
      </c>
      <c r="AC302">
        <v>3</v>
      </c>
      <c r="AD302" t="s">
        <v>31</v>
      </c>
      <c r="AE302" t="s">
        <v>61</v>
      </c>
      <c r="AF302" t="s">
        <v>56</v>
      </c>
    </row>
    <row r="303" spans="1:32" x14ac:dyDescent="0.3">
      <c r="A303">
        <v>34</v>
      </c>
      <c r="B303" t="s">
        <v>31</v>
      </c>
      <c r="C303" t="s">
        <v>32</v>
      </c>
      <c r="D303" t="s">
        <v>69</v>
      </c>
      <c r="E303" t="str">
        <f>IF(AND(Table1_1[[#This Row],[DistanceFromHomein numbers]]&gt;1, F303&lt;5), "Near", IF(AND(F303&gt;=5, F303&lt;15), "Far", "Very Far"))</f>
        <v>Far</v>
      </c>
      <c r="F303">
        <v>9</v>
      </c>
      <c r="G303" t="s">
        <v>57</v>
      </c>
      <c r="H303">
        <v>3</v>
      </c>
      <c r="I303">
        <v>1</v>
      </c>
      <c r="J303" t="s">
        <v>69</v>
      </c>
      <c r="K303">
        <v>3</v>
      </c>
      <c r="L303" t="s">
        <v>49</v>
      </c>
      <c r="M303" s="18">
        <v>5473</v>
      </c>
      <c r="N303">
        <v>1</v>
      </c>
      <c r="O303" t="s">
        <v>40</v>
      </c>
      <c r="P303">
        <v>15</v>
      </c>
      <c r="Q303">
        <v>3</v>
      </c>
      <c r="R303">
        <v>0</v>
      </c>
      <c r="S303">
        <v>2</v>
      </c>
      <c r="T303">
        <v>0</v>
      </c>
      <c r="U303">
        <v>2</v>
      </c>
      <c r="V303">
        <v>2</v>
      </c>
      <c r="W303">
        <v>2</v>
      </c>
      <c r="X303" t="s">
        <v>55</v>
      </c>
      <c r="Y303" s="1" t="d">
        <v>2019-02-06</v>
      </c>
      <c r="Z303" t="s">
        <v>62</v>
      </c>
      <c r="AA303" t="s">
        <v>39</v>
      </c>
      <c r="AB303">
        <v>0</v>
      </c>
      <c r="AC303">
        <v>0</v>
      </c>
      <c r="AD303" t="s">
        <v>40</v>
      </c>
      <c r="AE303" t="s">
        <v>41</v>
      </c>
      <c r="AF303" t="s">
        <v>42</v>
      </c>
    </row>
    <row r="304" spans="1:32" x14ac:dyDescent="0.3">
      <c r="A304">
        <v>30</v>
      </c>
      <c r="B304" t="s">
        <v>40</v>
      </c>
      <c r="C304" t="s">
        <v>32</v>
      </c>
      <c r="D304" t="s">
        <v>52</v>
      </c>
      <c r="E304" t="str">
        <f>IF(AND(Table1_1[[#This Row],[DistanceFromHomein numbers]]&gt;1, F304&lt;5), "Near", IF(AND(F304&gt;=5, F304&lt;15), "Far", "Very Far"))</f>
        <v>Very Far</v>
      </c>
      <c r="F304">
        <v>16</v>
      </c>
      <c r="G304" t="s">
        <v>34</v>
      </c>
      <c r="H304">
        <v>3</v>
      </c>
      <c r="I304">
        <v>2</v>
      </c>
      <c r="J304" t="s">
        <v>63</v>
      </c>
      <c r="K304">
        <v>3</v>
      </c>
      <c r="L304" t="s">
        <v>49</v>
      </c>
      <c r="M304" s="18">
        <v>13523</v>
      </c>
      <c r="N304">
        <v>8</v>
      </c>
      <c r="O304" t="s">
        <v>40</v>
      </c>
      <c r="P304">
        <v>15</v>
      </c>
      <c r="Q304">
        <v>3</v>
      </c>
      <c r="R304">
        <v>2</v>
      </c>
      <c r="S304">
        <v>4</v>
      </c>
      <c r="T304">
        <v>2</v>
      </c>
      <c r="U304">
        <v>2</v>
      </c>
      <c r="V304">
        <v>2</v>
      </c>
      <c r="W304">
        <v>2</v>
      </c>
      <c r="X304" t="s">
        <v>37</v>
      </c>
      <c r="Y304" s="1" t="d">
        <v>2019-06-12</v>
      </c>
      <c r="Z304" t="s">
        <v>51</v>
      </c>
      <c r="AA304" t="s">
        <v>39</v>
      </c>
      <c r="AB304">
        <v>2</v>
      </c>
      <c r="AC304">
        <v>3</v>
      </c>
      <c r="AD304" t="s">
        <v>31</v>
      </c>
      <c r="AE304" t="s">
        <v>59</v>
      </c>
      <c r="AF304" t="s">
        <v>56</v>
      </c>
    </row>
    <row r="305" spans="1:32" x14ac:dyDescent="0.3">
      <c r="A305">
        <v>44</v>
      </c>
      <c r="B305" t="s">
        <v>40</v>
      </c>
      <c r="C305" t="s">
        <v>60</v>
      </c>
      <c r="D305" t="s">
        <v>33</v>
      </c>
      <c r="E305" t="str">
        <f>IF(AND(Table1_1[[#This Row],[DistanceFromHomein numbers]]&gt;1, F305&lt;5), "Near", IF(AND(F305&gt;=5, F305&lt;15), "Far", "Very Far"))</f>
        <v>Near</v>
      </c>
      <c r="F305">
        <v>2</v>
      </c>
      <c r="G305" t="s">
        <v>34</v>
      </c>
      <c r="H305">
        <v>3</v>
      </c>
      <c r="I305">
        <v>3</v>
      </c>
      <c r="J305" t="s">
        <v>66</v>
      </c>
      <c r="K305">
        <v>3</v>
      </c>
      <c r="L305" t="s">
        <v>36</v>
      </c>
      <c r="M305" s="18">
        <v>8514</v>
      </c>
      <c r="N305">
        <v>5</v>
      </c>
      <c r="O305" t="s">
        <v>31</v>
      </c>
      <c r="P305">
        <v>18</v>
      </c>
      <c r="Q305">
        <v>3</v>
      </c>
      <c r="R305">
        <v>0</v>
      </c>
      <c r="S305">
        <v>16</v>
      </c>
      <c r="T305">
        <v>2</v>
      </c>
      <c r="U305">
        <v>2</v>
      </c>
      <c r="V305">
        <v>2</v>
      </c>
      <c r="W305">
        <v>2</v>
      </c>
      <c r="X305" t="s">
        <v>37</v>
      </c>
      <c r="Y305" s="1" t="d">
        <v>2019-04-30</v>
      </c>
      <c r="Z305" t="s">
        <v>38</v>
      </c>
      <c r="AA305" t="s">
        <v>39</v>
      </c>
      <c r="AB305">
        <v>5</v>
      </c>
      <c r="AC305">
        <v>2</v>
      </c>
      <c r="AD305" t="s">
        <v>31</v>
      </c>
      <c r="AE305" t="s">
        <v>46</v>
      </c>
      <c r="AF305" t="s">
        <v>42</v>
      </c>
    </row>
    <row r="306" spans="1:32" x14ac:dyDescent="0.3">
      <c r="A306">
        <v>39</v>
      </c>
      <c r="B306" t="s">
        <v>40</v>
      </c>
      <c r="C306" t="s">
        <v>32</v>
      </c>
      <c r="D306" t="s">
        <v>33</v>
      </c>
      <c r="E306" t="str">
        <f>IF(AND(Table1_1[[#This Row],[DistanceFromHomein numbers]]&gt;1, F306&lt;5), "Near", IF(AND(F306&gt;=5, F306&lt;15), "Far", "Very Far"))</f>
        <v>Far</v>
      </c>
      <c r="F306">
        <v>6</v>
      </c>
      <c r="G306" t="s">
        <v>57</v>
      </c>
      <c r="H306">
        <v>3</v>
      </c>
      <c r="I306">
        <v>3</v>
      </c>
      <c r="J306" t="s">
        <v>66</v>
      </c>
      <c r="K306">
        <v>2</v>
      </c>
      <c r="L306" t="s">
        <v>36</v>
      </c>
      <c r="M306" s="18">
        <v>6931</v>
      </c>
      <c r="N306">
        <v>4</v>
      </c>
      <c r="O306" t="s">
        <v>40</v>
      </c>
      <c r="P306">
        <v>18</v>
      </c>
      <c r="Q306">
        <v>3</v>
      </c>
      <c r="R306">
        <v>0</v>
      </c>
      <c r="S306">
        <v>9</v>
      </c>
      <c r="T306">
        <v>3</v>
      </c>
      <c r="U306">
        <v>2</v>
      </c>
      <c r="V306">
        <v>2</v>
      </c>
      <c r="W306">
        <v>2</v>
      </c>
      <c r="X306" t="s">
        <v>64</v>
      </c>
      <c r="Y306" s="1" t="d">
        <v>2019-02-21</v>
      </c>
      <c r="Z306" t="s">
        <v>58</v>
      </c>
      <c r="AA306" t="s">
        <v>39</v>
      </c>
      <c r="AB306">
        <v>0</v>
      </c>
      <c r="AC306">
        <v>3</v>
      </c>
      <c r="AD306" t="s">
        <v>31</v>
      </c>
      <c r="AE306" t="s">
        <v>41</v>
      </c>
      <c r="AF306" t="s">
        <v>56</v>
      </c>
    </row>
    <row r="307" spans="1:32" x14ac:dyDescent="0.3">
      <c r="A307">
        <v>40</v>
      </c>
      <c r="B307" t="s">
        <v>40</v>
      </c>
      <c r="C307" t="s">
        <v>67</v>
      </c>
      <c r="D307" t="s">
        <v>33</v>
      </c>
      <c r="E307" t="str">
        <f>IF(AND(Table1_1[[#This Row],[DistanceFromHomein numbers]]&gt;1, F307&lt;5), "Near", IF(AND(F307&gt;=5, F307&lt;15), "Far", "Very Far"))</f>
        <v>Far</v>
      </c>
      <c r="F307">
        <v>8</v>
      </c>
      <c r="G307" t="s">
        <v>34</v>
      </c>
      <c r="H307">
        <v>3</v>
      </c>
      <c r="I307">
        <v>2</v>
      </c>
      <c r="J307" t="s">
        <v>68</v>
      </c>
      <c r="K307">
        <v>4</v>
      </c>
      <c r="L307" t="s">
        <v>54</v>
      </c>
      <c r="M307" s="18">
        <v>8466</v>
      </c>
      <c r="N307">
        <v>3</v>
      </c>
      <c r="O307" t="s">
        <v>31</v>
      </c>
      <c r="P307">
        <v>18</v>
      </c>
      <c r="Q307">
        <v>3</v>
      </c>
      <c r="R307">
        <v>0</v>
      </c>
      <c r="S307">
        <v>8</v>
      </c>
      <c r="T307">
        <v>2</v>
      </c>
      <c r="U307">
        <v>2</v>
      </c>
      <c r="V307">
        <v>2</v>
      </c>
      <c r="W307">
        <v>2</v>
      </c>
      <c r="X307" t="s">
        <v>50</v>
      </c>
      <c r="Y307" s="1" t="d">
        <v>2019-03-06</v>
      </c>
      <c r="Z307" t="s">
        <v>44</v>
      </c>
      <c r="AA307" t="s">
        <v>39</v>
      </c>
      <c r="AB307">
        <v>4</v>
      </c>
      <c r="AC307">
        <v>1</v>
      </c>
      <c r="AD307" t="s">
        <v>40</v>
      </c>
      <c r="AE307" t="s">
        <v>41</v>
      </c>
      <c r="AF307" t="s">
        <v>56</v>
      </c>
    </row>
    <row r="308" spans="1:32" x14ac:dyDescent="0.3">
      <c r="A308">
        <v>33</v>
      </c>
      <c r="B308" t="s">
        <v>40</v>
      </c>
      <c r="C308" t="s">
        <v>32</v>
      </c>
      <c r="D308" t="s">
        <v>52</v>
      </c>
      <c r="E308" t="str">
        <f>IF(AND(Table1_1[[#This Row],[DistanceFromHomein numbers]]&gt;1, F308&lt;5), "Near", IF(AND(F308&gt;=5, F308&lt;15), "Far", "Very Far"))</f>
        <v>Far</v>
      </c>
      <c r="F308">
        <v>8</v>
      </c>
      <c r="G308" t="s">
        <v>34</v>
      </c>
      <c r="H308">
        <v>3</v>
      </c>
      <c r="I308">
        <v>2</v>
      </c>
      <c r="J308" t="s">
        <v>63</v>
      </c>
      <c r="K308">
        <v>1</v>
      </c>
      <c r="L308" t="s">
        <v>49</v>
      </c>
      <c r="M308" s="18">
        <v>7177</v>
      </c>
      <c r="N308">
        <v>2</v>
      </c>
      <c r="O308" t="s">
        <v>40</v>
      </c>
      <c r="P308">
        <v>13</v>
      </c>
      <c r="Q308">
        <v>3</v>
      </c>
      <c r="R308">
        <v>1</v>
      </c>
      <c r="S308">
        <v>8</v>
      </c>
      <c r="T308">
        <v>6</v>
      </c>
      <c r="U308">
        <v>2</v>
      </c>
      <c r="V308">
        <v>2</v>
      </c>
      <c r="W308">
        <v>2</v>
      </c>
      <c r="X308" t="s">
        <v>64</v>
      </c>
      <c r="Y308" s="1" t="d">
        <v>2019-04-28</v>
      </c>
      <c r="Z308" t="s">
        <v>51</v>
      </c>
      <c r="AA308" t="s">
        <v>39</v>
      </c>
      <c r="AB308">
        <v>4</v>
      </c>
      <c r="AC308">
        <v>1</v>
      </c>
      <c r="AD308" t="s">
        <v>40</v>
      </c>
      <c r="AE308" t="s">
        <v>61</v>
      </c>
      <c r="AF308" t="s">
        <v>56</v>
      </c>
    </row>
    <row r="309" spans="1:32" x14ac:dyDescent="0.3">
      <c r="A309">
        <v>34</v>
      </c>
      <c r="B309" t="s">
        <v>40</v>
      </c>
      <c r="C309" t="s">
        <v>32</v>
      </c>
      <c r="D309" t="s">
        <v>33</v>
      </c>
      <c r="E309" t="str">
        <f>IF(AND(Table1_1[[#This Row],[DistanceFromHomein numbers]]&gt;1, F309&lt;5), "Near", IF(AND(F309&gt;=5, F309&lt;15), "Far", "Very Far"))</f>
        <v>Very Far</v>
      </c>
      <c r="F309">
        <v>1</v>
      </c>
      <c r="G309" t="s">
        <v>34</v>
      </c>
      <c r="H309">
        <v>3</v>
      </c>
      <c r="I309">
        <v>2</v>
      </c>
      <c r="J309" t="s">
        <v>43</v>
      </c>
      <c r="K309">
        <v>4</v>
      </c>
      <c r="L309" t="s">
        <v>49</v>
      </c>
      <c r="M309" s="18">
        <v>9929</v>
      </c>
      <c r="N309">
        <v>9</v>
      </c>
      <c r="O309" t="s">
        <v>40</v>
      </c>
      <c r="P309">
        <v>17</v>
      </c>
      <c r="Q309">
        <v>3</v>
      </c>
      <c r="R309">
        <v>1</v>
      </c>
      <c r="S309">
        <v>9</v>
      </c>
      <c r="T309">
        <v>3</v>
      </c>
      <c r="U309">
        <v>2</v>
      </c>
      <c r="V309">
        <v>2</v>
      </c>
      <c r="W309">
        <v>1</v>
      </c>
      <c r="X309" t="s">
        <v>37</v>
      </c>
      <c r="Y309" s="1" t="d">
        <v>2019-03-15</v>
      </c>
      <c r="Z309" t="s">
        <v>38</v>
      </c>
      <c r="AA309" t="s">
        <v>39</v>
      </c>
      <c r="AB309">
        <v>0</v>
      </c>
      <c r="AC309">
        <v>2</v>
      </c>
      <c r="AD309" t="s">
        <v>31</v>
      </c>
      <c r="AE309" t="s">
        <v>41</v>
      </c>
      <c r="AF309" t="s">
        <v>56</v>
      </c>
    </row>
    <row r="310" spans="1:32" x14ac:dyDescent="0.3">
      <c r="A310">
        <v>23</v>
      </c>
      <c r="B310" t="s">
        <v>40</v>
      </c>
      <c r="C310" t="s">
        <v>32</v>
      </c>
      <c r="D310" t="s">
        <v>33</v>
      </c>
      <c r="E310" t="str">
        <f>IF(AND(Table1_1[[#This Row],[DistanceFromHomein numbers]]&gt;1, F310&lt;5), "Near", IF(AND(F310&gt;=5, F310&lt;15), "Far", "Very Far"))</f>
        <v>Far</v>
      </c>
      <c r="F310">
        <v>10</v>
      </c>
      <c r="G310" t="s">
        <v>34</v>
      </c>
      <c r="H310">
        <v>4</v>
      </c>
      <c r="I310">
        <v>1</v>
      </c>
      <c r="J310" t="s">
        <v>43</v>
      </c>
      <c r="K310">
        <v>3</v>
      </c>
      <c r="L310" t="s">
        <v>49</v>
      </c>
      <c r="M310" s="18">
        <v>13696</v>
      </c>
      <c r="N310">
        <v>2</v>
      </c>
      <c r="O310" t="s">
        <v>40</v>
      </c>
      <c r="P310">
        <v>16</v>
      </c>
      <c r="Q310">
        <v>3</v>
      </c>
      <c r="R310">
        <v>1</v>
      </c>
      <c r="S310">
        <v>4</v>
      </c>
      <c r="T310">
        <v>2</v>
      </c>
      <c r="U310">
        <v>2</v>
      </c>
      <c r="V310">
        <v>2</v>
      </c>
      <c r="W310">
        <v>2</v>
      </c>
      <c r="X310" t="s">
        <v>37</v>
      </c>
      <c r="Y310" s="1" t="d">
        <v>2019-05-16</v>
      </c>
      <c r="Z310" t="s">
        <v>58</v>
      </c>
      <c r="AA310" t="s">
        <v>39</v>
      </c>
      <c r="AB310">
        <v>0</v>
      </c>
      <c r="AC310">
        <v>2</v>
      </c>
      <c r="AD310" t="s">
        <v>40</v>
      </c>
      <c r="AE310" t="s">
        <v>46</v>
      </c>
      <c r="AF310" t="s">
        <v>56</v>
      </c>
    </row>
    <row r="311" spans="1:32" x14ac:dyDescent="0.3">
      <c r="A311">
        <v>21</v>
      </c>
      <c r="B311" t="s">
        <v>40</v>
      </c>
      <c r="C311" t="s">
        <v>32</v>
      </c>
      <c r="D311" t="s">
        <v>33</v>
      </c>
      <c r="E311" t="str">
        <f>IF(AND(Table1_1[[#This Row],[DistanceFromHomein numbers]]&gt;1, F311&lt;5), "Near", IF(AND(F311&gt;=5, F311&lt;15), "Far", "Very Far"))</f>
        <v>Far</v>
      </c>
      <c r="F311">
        <v>5</v>
      </c>
      <c r="G311" t="s">
        <v>34</v>
      </c>
      <c r="H311">
        <v>3</v>
      </c>
      <c r="I311">
        <v>1</v>
      </c>
      <c r="J311" t="s">
        <v>43</v>
      </c>
      <c r="K311">
        <v>4</v>
      </c>
      <c r="L311" t="s">
        <v>36</v>
      </c>
      <c r="M311" s="18">
        <v>3684</v>
      </c>
      <c r="N311">
        <v>1</v>
      </c>
      <c r="O311" t="s">
        <v>40</v>
      </c>
      <c r="P311">
        <v>18</v>
      </c>
      <c r="Q311">
        <v>3</v>
      </c>
      <c r="R311">
        <v>0</v>
      </c>
      <c r="S311">
        <v>3</v>
      </c>
      <c r="T311">
        <v>2</v>
      </c>
      <c r="U311">
        <v>2</v>
      </c>
      <c r="V311">
        <v>2</v>
      </c>
      <c r="W311">
        <v>2</v>
      </c>
      <c r="X311" t="s">
        <v>37</v>
      </c>
      <c r="Y311" s="1" t="d">
        <v>2019-01-08</v>
      </c>
      <c r="Z311" t="s">
        <v>58</v>
      </c>
      <c r="AA311" t="s">
        <v>39</v>
      </c>
      <c r="AB311">
        <v>4</v>
      </c>
      <c r="AC311">
        <v>0</v>
      </c>
      <c r="AD311" t="s">
        <v>40</v>
      </c>
      <c r="AE311" t="s">
        <v>46</v>
      </c>
      <c r="AF311" t="s">
        <v>56</v>
      </c>
    </row>
    <row r="312" spans="1:32" x14ac:dyDescent="0.3">
      <c r="A312">
        <v>48</v>
      </c>
      <c r="B312" t="s">
        <v>40</v>
      </c>
      <c r="C312" t="s">
        <v>60</v>
      </c>
      <c r="D312" t="s">
        <v>33</v>
      </c>
      <c r="E312" t="str">
        <f>IF(AND(Table1_1[[#This Row],[DistanceFromHomein numbers]]&gt;1, F312&lt;5), "Near", IF(AND(F312&gt;=5, F312&lt;15), "Far", "Very Far"))</f>
        <v>Near</v>
      </c>
      <c r="F312">
        <v>4</v>
      </c>
      <c r="G312" t="s">
        <v>34</v>
      </c>
      <c r="H312">
        <v>2</v>
      </c>
      <c r="I312">
        <v>4</v>
      </c>
      <c r="J312" t="s">
        <v>65</v>
      </c>
      <c r="K312">
        <v>4</v>
      </c>
      <c r="L312" t="s">
        <v>49</v>
      </c>
      <c r="M312" s="18">
        <v>6511</v>
      </c>
      <c r="N312">
        <v>2</v>
      </c>
      <c r="O312" t="s">
        <v>40</v>
      </c>
      <c r="P312">
        <v>25</v>
      </c>
      <c r="Q312">
        <v>4</v>
      </c>
      <c r="R312">
        <v>1</v>
      </c>
      <c r="S312">
        <v>23</v>
      </c>
      <c r="T312">
        <v>3</v>
      </c>
      <c r="U312">
        <v>2</v>
      </c>
      <c r="V312">
        <v>2</v>
      </c>
      <c r="W312">
        <v>2</v>
      </c>
      <c r="X312" t="s">
        <v>50</v>
      </c>
      <c r="Y312" s="1" t="d">
        <v>2019-04-08</v>
      </c>
      <c r="Z312" t="s">
        <v>58</v>
      </c>
      <c r="AA312" t="s">
        <v>45</v>
      </c>
      <c r="AB312">
        <v>0</v>
      </c>
      <c r="AC312">
        <v>1</v>
      </c>
      <c r="AD312" t="s">
        <v>40</v>
      </c>
      <c r="AE312" t="s">
        <v>61</v>
      </c>
      <c r="AF312" t="s">
        <v>56</v>
      </c>
    </row>
    <row r="313" spans="1:32" x14ac:dyDescent="0.3">
      <c r="A313">
        <v>35</v>
      </c>
      <c r="B313" t="s">
        <v>31</v>
      </c>
      <c r="C313" t="s">
        <v>32</v>
      </c>
      <c r="D313" t="s">
        <v>52</v>
      </c>
      <c r="E313" t="str">
        <f>IF(AND(Table1_1[[#This Row],[DistanceFromHomein numbers]]&gt;1, F313&lt;5), "Near", IF(AND(F313&gt;=5, F313&lt;15), "Far", "Very Far"))</f>
        <v>Very Far</v>
      </c>
      <c r="F313">
        <v>15</v>
      </c>
      <c r="G313" t="s">
        <v>34</v>
      </c>
      <c r="H313">
        <v>1</v>
      </c>
      <c r="I313">
        <v>2</v>
      </c>
      <c r="J313" t="s">
        <v>63</v>
      </c>
      <c r="K313">
        <v>4</v>
      </c>
      <c r="L313" t="s">
        <v>54</v>
      </c>
      <c r="M313" s="18">
        <v>13787</v>
      </c>
      <c r="N313">
        <v>6</v>
      </c>
      <c r="O313" t="s">
        <v>31</v>
      </c>
      <c r="P313">
        <v>14</v>
      </c>
      <c r="Q313">
        <v>3</v>
      </c>
      <c r="R313">
        <v>2</v>
      </c>
      <c r="S313">
        <v>7</v>
      </c>
      <c r="T313">
        <v>2</v>
      </c>
      <c r="U313">
        <v>2</v>
      </c>
      <c r="V313">
        <v>2</v>
      </c>
      <c r="W313">
        <v>2</v>
      </c>
      <c r="X313" t="s">
        <v>37</v>
      </c>
      <c r="Y313" s="1" t="d">
        <v>2019-05-22</v>
      </c>
      <c r="Z313" t="s">
        <v>58</v>
      </c>
      <c r="AA313" t="s">
        <v>39</v>
      </c>
      <c r="AB313">
        <v>1</v>
      </c>
      <c r="AC313">
        <v>2</v>
      </c>
      <c r="AD313" t="s">
        <v>40</v>
      </c>
      <c r="AE313" t="s">
        <v>41</v>
      </c>
      <c r="AF313" t="s">
        <v>47</v>
      </c>
    </row>
    <row r="314" spans="1:32" x14ac:dyDescent="0.3">
      <c r="A314">
        <v>20</v>
      </c>
      <c r="B314" t="s">
        <v>40</v>
      </c>
      <c r="C314" t="s">
        <v>32</v>
      </c>
      <c r="D314" t="s">
        <v>52</v>
      </c>
      <c r="E314" t="str">
        <f>IF(AND(Table1_1[[#This Row],[DistanceFromHomein numbers]]&gt;1, F314&lt;5), "Near", IF(AND(F314&gt;=5, F314&lt;15), "Far", "Very Far"))</f>
        <v>Near</v>
      </c>
      <c r="F314">
        <v>2</v>
      </c>
      <c r="G314" t="s">
        <v>57</v>
      </c>
      <c r="H314">
        <v>3</v>
      </c>
      <c r="I314">
        <v>1</v>
      </c>
      <c r="J314" t="s">
        <v>53</v>
      </c>
      <c r="K314">
        <v>3</v>
      </c>
      <c r="L314" t="s">
        <v>36</v>
      </c>
      <c r="M314" s="18">
        <v>13293</v>
      </c>
      <c r="N314">
        <v>1</v>
      </c>
      <c r="O314" t="s">
        <v>40</v>
      </c>
      <c r="P314">
        <v>19</v>
      </c>
      <c r="Q314">
        <v>3</v>
      </c>
      <c r="R314">
        <v>0</v>
      </c>
      <c r="S314">
        <v>2</v>
      </c>
      <c r="T314">
        <v>3</v>
      </c>
      <c r="U314">
        <v>2</v>
      </c>
      <c r="V314">
        <v>2</v>
      </c>
      <c r="W314">
        <v>2</v>
      </c>
      <c r="X314" t="s">
        <v>64</v>
      </c>
      <c r="Y314" s="1" t="d">
        <v>2019-02-08</v>
      </c>
      <c r="Z314" t="s">
        <v>51</v>
      </c>
      <c r="AA314" t="s">
        <v>39</v>
      </c>
      <c r="AB314">
        <v>1</v>
      </c>
      <c r="AC314">
        <v>1</v>
      </c>
      <c r="AD314" t="s">
        <v>40</v>
      </c>
      <c r="AE314" t="s">
        <v>59</v>
      </c>
      <c r="AF314" t="s">
        <v>47</v>
      </c>
    </row>
    <row r="315" spans="1:32" x14ac:dyDescent="0.3">
      <c r="A315">
        <v>49</v>
      </c>
      <c r="B315" t="s">
        <v>40</v>
      </c>
      <c r="C315" t="s">
        <v>32</v>
      </c>
      <c r="D315" t="s">
        <v>33</v>
      </c>
      <c r="E315" t="str">
        <f>IF(AND(Table1_1[[#This Row],[DistanceFromHomein numbers]]&gt;1, F315&lt;5), "Near", IF(AND(F315&gt;=5, F315&lt;15), "Far", "Very Far"))</f>
        <v>Very Far</v>
      </c>
      <c r="F315">
        <v>16</v>
      </c>
      <c r="G315" t="s">
        <v>57</v>
      </c>
      <c r="H315">
        <v>3</v>
      </c>
      <c r="I315">
        <v>1</v>
      </c>
      <c r="J315" t="s">
        <v>35</v>
      </c>
      <c r="K315">
        <v>1</v>
      </c>
      <c r="L315" t="s">
        <v>54</v>
      </c>
      <c r="M315" s="18">
        <v>2748</v>
      </c>
      <c r="N315">
        <v>4</v>
      </c>
      <c r="O315" t="s">
        <v>31</v>
      </c>
      <c r="P315">
        <v>16</v>
      </c>
      <c r="Q315">
        <v>3</v>
      </c>
      <c r="R315">
        <v>1</v>
      </c>
      <c r="S315">
        <v>17</v>
      </c>
      <c r="T315">
        <v>2</v>
      </c>
      <c r="U315">
        <v>2</v>
      </c>
      <c r="V315">
        <v>2</v>
      </c>
      <c r="W315">
        <v>2</v>
      </c>
      <c r="X315" t="s">
        <v>50</v>
      </c>
      <c r="Y315" s="1" t="d">
        <v>2019-05-07</v>
      </c>
      <c r="Z315" t="s">
        <v>44</v>
      </c>
      <c r="AA315" t="s">
        <v>45</v>
      </c>
      <c r="AB315">
        <v>5</v>
      </c>
      <c r="AC315">
        <v>1</v>
      </c>
      <c r="AD315" t="s">
        <v>40</v>
      </c>
      <c r="AE315" t="s">
        <v>46</v>
      </c>
      <c r="AF315" t="s">
        <v>47</v>
      </c>
    </row>
    <row r="316" spans="1:32" x14ac:dyDescent="0.3">
      <c r="A316">
        <v>41</v>
      </c>
      <c r="B316" t="s">
        <v>40</v>
      </c>
      <c r="C316" t="s">
        <v>32</v>
      </c>
      <c r="D316" t="s">
        <v>52</v>
      </c>
      <c r="E316" t="str">
        <f>IF(AND(Table1_1[[#This Row],[DistanceFromHomein numbers]]&gt;1, F316&lt;5), "Near", IF(AND(F316&gt;=5, F316&lt;15), "Far", "Very Far"))</f>
        <v>Very Far</v>
      </c>
      <c r="F316">
        <v>23</v>
      </c>
      <c r="G316" t="s">
        <v>34</v>
      </c>
      <c r="H316">
        <v>3</v>
      </c>
      <c r="I316">
        <v>3</v>
      </c>
      <c r="J316" t="s">
        <v>63</v>
      </c>
      <c r="K316">
        <v>3</v>
      </c>
      <c r="L316" t="s">
        <v>36</v>
      </c>
      <c r="M316" s="18">
        <v>3692</v>
      </c>
      <c r="N316">
        <v>3</v>
      </c>
      <c r="O316" t="s">
        <v>31</v>
      </c>
      <c r="P316">
        <v>16</v>
      </c>
      <c r="Q316">
        <v>3</v>
      </c>
      <c r="R316">
        <v>0</v>
      </c>
      <c r="S316">
        <v>21</v>
      </c>
      <c r="T316">
        <v>2</v>
      </c>
      <c r="U316">
        <v>2</v>
      </c>
      <c r="V316">
        <v>0</v>
      </c>
      <c r="W316">
        <v>2</v>
      </c>
      <c r="X316" t="s">
        <v>64</v>
      </c>
      <c r="Y316" s="1" t="d">
        <v>2019-06-24</v>
      </c>
      <c r="Z316" t="s">
        <v>44</v>
      </c>
      <c r="AA316" t="s">
        <v>45</v>
      </c>
      <c r="AB316">
        <v>0</v>
      </c>
      <c r="AC316">
        <v>2</v>
      </c>
      <c r="AD316" t="s">
        <v>31</v>
      </c>
      <c r="AE316" t="s">
        <v>59</v>
      </c>
      <c r="AF316" t="s">
        <v>42</v>
      </c>
    </row>
    <row r="317" spans="1:32" x14ac:dyDescent="0.3">
      <c r="A317">
        <v>20</v>
      </c>
      <c r="B317" t="s">
        <v>40</v>
      </c>
      <c r="C317" t="s">
        <v>32</v>
      </c>
      <c r="D317" t="s">
        <v>52</v>
      </c>
      <c r="E317" t="str">
        <f>IF(AND(Table1_1[[#This Row],[DistanceFromHomein numbers]]&gt;1, F317&lt;5), "Near", IF(AND(F317&gt;=5, F317&lt;15), "Far", "Very Far"))</f>
        <v>Far</v>
      </c>
      <c r="F317">
        <v>9</v>
      </c>
      <c r="G317" t="s">
        <v>34</v>
      </c>
      <c r="H317">
        <v>3</v>
      </c>
      <c r="I317">
        <v>1</v>
      </c>
      <c r="J317" t="s">
        <v>53</v>
      </c>
      <c r="K317">
        <v>1</v>
      </c>
      <c r="L317" t="s">
        <v>36</v>
      </c>
      <c r="M317" s="18">
        <v>4614</v>
      </c>
      <c r="N317">
        <v>1</v>
      </c>
      <c r="O317" t="s">
        <v>40</v>
      </c>
      <c r="P317">
        <v>11</v>
      </c>
      <c r="Q317">
        <v>3</v>
      </c>
      <c r="R317">
        <v>0</v>
      </c>
      <c r="S317">
        <v>2</v>
      </c>
      <c r="T317">
        <v>3</v>
      </c>
      <c r="U317">
        <v>2</v>
      </c>
      <c r="V317">
        <v>0</v>
      </c>
      <c r="W317">
        <v>2</v>
      </c>
      <c r="X317" t="s">
        <v>37</v>
      </c>
      <c r="Y317" s="1" t="d">
        <v>2019-06-25</v>
      </c>
      <c r="Z317" t="s">
        <v>38</v>
      </c>
      <c r="AA317" t="s">
        <v>39</v>
      </c>
      <c r="AB317">
        <v>0</v>
      </c>
      <c r="AC317">
        <v>0</v>
      </c>
      <c r="AD317" t="s">
        <v>40</v>
      </c>
      <c r="AE317" t="s">
        <v>61</v>
      </c>
      <c r="AF317" t="s">
        <v>42</v>
      </c>
    </row>
    <row r="318" spans="1:32" x14ac:dyDescent="0.3">
      <c r="A318">
        <v>44</v>
      </c>
      <c r="B318" t="s">
        <v>40</v>
      </c>
      <c r="C318" t="s">
        <v>32</v>
      </c>
      <c r="D318" t="s">
        <v>69</v>
      </c>
      <c r="E318" t="str">
        <f>IF(AND(Table1_1[[#This Row],[DistanceFromHomein numbers]]&gt;1, F318&lt;5), "Near", IF(AND(F318&gt;=5, F318&lt;15), "Far", "Very Far"))</f>
        <v>Very Far</v>
      </c>
      <c r="F318">
        <v>1</v>
      </c>
      <c r="G318" t="s">
        <v>57</v>
      </c>
      <c r="H318">
        <v>3</v>
      </c>
      <c r="I318">
        <v>1</v>
      </c>
      <c r="J318" t="s">
        <v>69</v>
      </c>
      <c r="K318">
        <v>4</v>
      </c>
      <c r="L318" t="s">
        <v>54</v>
      </c>
      <c r="M318" s="18">
        <v>7485</v>
      </c>
      <c r="N318">
        <v>4</v>
      </c>
      <c r="O318" t="s">
        <v>31</v>
      </c>
      <c r="P318">
        <v>18</v>
      </c>
      <c r="Q318">
        <v>3</v>
      </c>
      <c r="R318">
        <v>3</v>
      </c>
      <c r="S318">
        <v>8</v>
      </c>
      <c r="T318">
        <v>2</v>
      </c>
      <c r="U318">
        <v>2</v>
      </c>
      <c r="V318">
        <v>2</v>
      </c>
      <c r="W318">
        <v>2</v>
      </c>
      <c r="X318" t="s">
        <v>64</v>
      </c>
      <c r="Y318" s="1" t="d">
        <v>2019-04-12</v>
      </c>
      <c r="Z318" t="s">
        <v>44</v>
      </c>
      <c r="AA318" t="s">
        <v>45</v>
      </c>
      <c r="AB318">
        <v>4</v>
      </c>
      <c r="AC318">
        <v>3</v>
      </c>
      <c r="AD318" t="s">
        <v>31</v>
      </c>
      <c r="AE318" t="s">
        <v>46</v>
      </c>
      <c r="AF318" t="s">
        <v>56</v>
      </c>
    </row>
    <row r="319" spans="1:32" x14ac:dyDescent="0.3">
      <c r="A319">
        <v>36</v>
      </c>
      <c r="B319" t="s">
        <v>31</v>
      </c>
      <c r="C319" t="s">
        <v>32</v>
      </c>
      <c r="D319" t="s">
        <v>52</v>
      </c>
      <c r="E319" t="str">
        <f>IF(AND(Table1_1[[#This Row],[DistanceFromHomein numbers]]&gt;1, F319&lt;5), "Near", IF(AND(F319&gt;=5, F319&lt;15), "Far", "Very Far"))</f>
        <v>Far</v>
      </c>
      <c r="F319">
        <v>13</v>
      </c>
      <c r="G319" t="s">
        <v>34</v>
      </c>
      <c r="H319">
        <v>2</v>
      </c>
      <c r="I319">
        <v>2</v>
      </c>
      <c r="J319" t="s">
        <v>63</v>
      </c>
      <c r="K319">
        <v>1</v>
      </c>
      <c r="L319" t="s">
        <v>54</v>
      </c>
      <c r="M319" s="18">
        <v>8942</v>
      </c>
      <c r="N319">
        <v>5</v>
      </c>
      <c r="O319" t="s">
        <v>31</v>
      </c>
      <c r="P319">
        <v>13</v>
      </c>
      <c r="Q319">
        <v>3</v>
      </c>
      <c r="R319">
        <v>3</v>
      </c>
      <c r="S319">
        <v>16</v>
      </c>
      <c r="T319">
        <v>3</v>
      </c>
      <c r="U319">
        <v>2</v>
      </c>
      <c r="V319">
        <v>2</v>
      </c>
      <c r="W319">
        <v>2</v>
      </c>
      <c r="X319" t="s">
        <v>55</v>
      </c>
      <c r="Y319" s="1" t="d">
        <v>2019-03-12</v>
      </c>
      <c r="Z319" t="s">
        <v>44</v>
      </c>
      <c r="AA319" t="s">
        <v>45</v>
      </c>
      <c r="AB319">
        <v>4</v>
      </c>
      <c r="AC319">
        <v>0</v>
      </c>
      <c r="AD319" t="s">
        <v>40</v>
      </c>
      <c r="AE319" t="s">
        <v>46</v>
      </c>
      <c r="AF319" t="s">
        <v>47</v>
      </c>
    </row>
    <row r="320" spans="1:32" x14ac:dyDescent="0.3">
      <c r="A320">
        <v>24</v>
      </c>
      <c r="B320" t="s">
        <v>40</v>
      </c>
      <c r="C320" t="s">
        <v>60</v>
      </c>
      <c r="D320" t="s">
        <v>69</v>
      </c>
      <c r="E320" t="str">
        <f>IF(AND(Table1_1[[#This Row],[DistanceFromHomein numbers]]&gt;1, F320&lt;5), "Near", IF(AND(F320&gt;=5, F320&lt;15), "Far", "Very Far"))</f>
        <v>Far</v>
      </c>
      <c r="F320">
        <v>10</v>
      </c>
      <c r="G320" t="s">
        <v>34</v>
      </c>
      <c r="H320">
        <v>3</v>
      </c>
      <c r="I320">
        <v>1</v>
      </c>
      <c r="J320" t="s">
        <v>69</v>
      </c>
      <c r="K320">
        <v>4</v>
      </c>
      <c r="L320" t="s">
        <v>49</v>
      </c>
      <c r="M320" s="18">
        <v>10309</v>
      </c>
      <c r="N320">
        <v>0</v>
      </c>
      <c r="O320" t="s">
        <v>40</v>
      </c>
      <c r="P320">
        <v>14</v>
      </c>
      <c r="Q320">
        <v>3</v>
      </c>
      <c r="R320">
        <v>1</v>
      </c>
      <c r="S320">
        <v>3</v>
      </c>
      <c r="T320">
        <v>2</v>
      </c>
      <c r="U320">
        <v>2</v>
      </c>
      <c r="V320">
        <v>2</v>
      </c>
      <c r="W320">
        <v>1</v>
      </c>
      <c r="X320" t="s">
        <v>37</v>
      </c>
      <c r="Y320" s="1" t="d">
        <v>2019-03-17</v>
      </c>
      <c r="Z320" t="s">
        <v>58</v>
      </c>
      <c r="AA320" t="s">
        <v>39</v>
      </c>
      <c r="AB320">
        <v>2</v>
      </c>
      <c r="AC320">
        <v>3</v>
      </c>
      <c r="AD320" t="s">
        <v>40</v>
      </c>
      <c r="AE320" t="s">
        <v>61</v>
      </c>
      <c r="AF320" t="s">
        <v>56</v>
      </c>
    </row>
    <row r="321" spans="1:32" x14ac:dyDescent="0.3">
      <c r="A321">
        <v>29</v>
      </c>
      <c r="B321" t="s">
        <v>31</v>
      </c>
      <c r="C321" t="s">
        <v>32</v>
      </c>
      <c r="D321" t="s">
        <v>52</v>
      </c>
      <c r="E321" t="str">
        <f>IF(AND(Table1_1[[#This Row],[DistanceFromHomein numbers]]&gt;1, F321&lt;5), "Near", IF(AND(F321&gt;=5, F321&lt;15), "Far", "Very Far"))</f>
        <v>Far</v>
      </c>
      <c r="F321">
        <v>9</v>
      </c>
      <c r="G321" t="s">
        <v>57</v>
      </c>
      <c r="H321">
        <v>1</v>
      </c>
      <c r="I321">
        <v>1</v>
      </c>
      <c r="J321" t="s">
        <v>53</v>
      </c>
      <c r="K321">
        <v>2</v>
      </c>
      <c r="L321" t="s">
        <v>36</v>
      </c>
      <c r="M321" s="18">
        <v>4950</v>
      </c>
      <c r="N321">
        <v>1</v>
      </c>
      <c r="O321" t="s">
        <v>40</v>
      </c>
      <c r="P321">
        <v>13</v>
      </c>
      <c r="Q321">
        <v>3</v>
      </c>
      <c r="R321">
        <v>0</v>
      </c>
      <c r="S321">
        <v>2</v>
      </c>
      <c r="T321">
        <v>3</v>
      </c>
      <c r="U321">
        <v>2</v>
      </c>
      <c r="V321">
        <v>2</v>
      </c>
      <c r="W321">
        <v>2</v>
      </c>
      <c r="X321" t="s">
        <v>64</v>
      </c>
      <c r="Y321" s="1" t="d">
        <v>2019-04-14</v>
      </c>
      <c r="Z321" t="s">
        <v>51</v>
      </c>
      <c r="AA321" t="s">
        <v>45</v>
      </c>
      <c r="AB321">
        <v>5</v>
      </c>
      <c r="AC321">
        <v>1</v>
      </c>
      <c r="AD321" t="s">
        <v>31</v>
      </c>
      <c r="AE321" t="s">
        <v>61</v>
      </c>
      <c r="AF321" t="s">
        <v>47</v>
      </c>
    </row>
    <row r="322" spans="1:32" x14ac:dyDescent="0.3">
      <c r="A322">
        <v>34</v>
      </c>
      <c r="B322" t="s">
        <v>40</v>
      </c>
      <c r="C322" t="s">
        <v>32</v>
      </c>
      <c r="D322" t="s">
        <v>52</v>
      </c>
      <c r="E322" t="str">
        <f>IF(AND(Table1_1[[#This Row],[DistanceFromHomein numbers]]&gt;1, F322&lt;5), "Near", IF(AND(F322&gt;=5, F322&lt;15), "Far", "Very Far"))</f>
        <v>Near</v>
      </c>
      <c r="F322">
        <v>3</v>
      </c>
      <c r="G322" t="s">
        <v>57</v>
      </c>
      <c r="H322">
        <v>1</v>
      </c>
      <c r="I322">
        <v>2</v>
      </c>
      <c r="J322" t="s">
        <v>63</v>
      </c>
      <c r="K322">
        <v>4</v>
      </c>
      <c r="L322" t="s">
        <v>36</v>
      </c>
      <c r="M322" s="18">
        <v>10289</v>
      </c>
      <c r="N322">
        <v>5</v>
      </c>
      <c r="O322" t="s">
        <v>40</v>
      </c>
      <c r="P322">
        <v>12</v>
      </c>
      <c r="Q322">
        <v>3</v>
      </c>
      <c r="R322">
        <v>0</v>
      </c>
      <c r="S322">
        <v>6</v>
      </c>
      <c r="T322">
        <v>3</v>
      </c>
      <c r="U322">
        <v>2</v>
      </c>
      <c r="V322">
        <v>2</v>
      </c>
      <c r="W322">
        <v>2</v>
      </c>
      <c r="X322" t="s">
        <v>50</v>
      </c>
      <c r="Y322" s="1" t="d">
        <v>2019-06-02</v>
      </c>
      <c r="Z322" t="s">
        <v>51</v>
      </c>
      <c r="AA322" t="s">
        <v>45</v>
      </c>
      <c r="AB322">
        <v>1</v>
      </c>
      <c r="AC322">
        <v>1</v>
      </c>
      <c r="AD322" t="s">
        <v>40</v>
      </c>
      <c r="AE322" t="s">
        <v>46</v>
      </c>
      <c r="AF322" t="s">
        <v>56</v>
      </c>
    </row>
    <row r="323" spans="1:32" x14ac:dyDescent="0.3">
      <c r="A323">
        <v>51</v>
      </c>
      <c r="B323" t="s">
        <v>40</v>
      </c>
      <c r="C323" t="s">
        <v>32</v>
      </c>
      <c r="D323" t="s">
        <v>33</v>
      </c>
      <c r="E323" t="str">
        <f>IF(AND(Table1_1[[#This Row],[DistanceFromHomein numbers]]&gt;1, F323&lt;5), "Near", IF(AND(F323&gt;=5, F323&lt;15), "Far", "Very Far"))</f>
        <v>Near</v>
      </c>
      <c r="F323">
        <v>3</v>
      </c>
      <c r="G323" t="s">
        <v>57</v>
      </c>
      <c r="H323">
        <v>3</v>
      </c>
      <c r="I323">
        <v>3</v>
      </c>
      <c r="J323" t="s">
        <v>65</v>
      </c>
      <c r="K323">
        <v>3</v>
      </c>
      <c r="L323" t="s">
        <v>49</v>
      </c>
      <c r="M323" s="18">
        <v>2413</v>
      </c>
      <c r="N323">
        <v>2</v>
      </c>
      <c r="O323" t="s">
        <v>40</v>
      </c>
      <c r="P323">
        <v>11</v>
      </c>
      <c r="Q323">
        <v>3</v>
      </c>
      <c r="R323">
        <v>0</v>
      </c>
      <c r="S323">
        <v>15</v>
      </c>
      <c r="T323">
        <v>2</v>
      </c>
      <c r="U323">
        <v>2</v>
      </c>
      <c r="V323">
        <v>2</v>
      </c>
      <c r="W323">
        <v>2</v>
      </c>
      <c r="X323" t="s">
        <v>50</v>
      </c>
      <c r="Y323" s="1" t="d">
        <v>2019-01-02</v>
      </c>
      <c r="Z323" t="s">
        <v>58</v>
      </c>
      <c r="AA323" t="s">
        <v>39</v>
      </c>
      <c r="AB323">
        <v>1</v>
      </c>
      <c r="AC323">
        <v>2</v>
      </c>
      <c r="AD323" t="s">
        <v>31</v>
      </c>
      <c r="AE323" t="s">
        <v>41</v>
      </c>
      <c r="AF323" t="s">
        <v>56</v>
      </c>
    </row>
    <row r="324" spans="1:32" x14ac:dyDescent="0.3">
      <c r="A324">
        <v>46</v>
      </c>
      <c r="B324" t="s">
        <v>40</v>
      </c>
      <c r="C324" t="s">
        <v>32</v>
      </c>
      <c r="D324" t="s">
        <v>33</v>
      </c>
      <c r="E324" t="str">
        <f>IF(AND(Table1_1[[#This Row],[DistanceFromHomein numbers]]&gt;1, F324&lt;5), "Near", IF(AND(F324&gt;=5, F324&lt;15), "Far", "Very Far"))</f>
        <v>Near</v>
      </c>
      <c r="F324">
        <v>2</v>
      </c>
      <c r="G324" t="s">
        <v>34</v>
      </c>
      <c r="H324">
        <v>3</v>
      </c>
      <c r="I324">
        <v>5</v>
      </c>
      <c r="J324" t="s">
        <v>48</v>
      </c>
      <c r="K324">
        <v>4</v>
      </c>
      <c r="L324" t="s">
        <v>54</v>
      </c>
      <c r="M324" s="18">
        <v>8264</v>
      </c>
      <c r="N324">
        <v>7</v>
      </c>
      <c r="O324" t="s">
        <v>31</v>
      </c>
      <c r="P324">
        <v>17</v>
      </c>
      <c r="Q324">
        <v>3</v>
      </c>
      <c r="R324">
        <v>1</v>
      </c>
      <c r="S324">
        <v>24</v>
      </c>
      <c r="T324">
        <v>3</v>
      </c>
      <c r="U324">
        <v>2</v>
      </c>
      <c r="V324">
        <v>2</v>
      </c>
      <c r="W324">
        <v>2</v>
      </c>
      <c r="X324" t="s">
        <v>55</v>
      </c>
      <c r="Y324" s="1" t="d">
        <v>2019-02-19</v>
      </c>
      <c r="Z324" t="s">
        <v>62</v>
      </c>
      <c r="AA324" t="s">
        <v>45</v>
      </c>
      <c r="AB324">
        <v>3</v>
      </c>
      <c r="AC324">
        <v>0</v>
      </c>
      <c r="AD324" t="s">
        <v>40</v>
      </c>
      <c r="AE324" t="s">
        <v>46</v>
      </c>
      <c r="AF324" t="s">
        <v>42</v>
      </c>
    </row>
    <row r="325" spans="1:32" x14ac:dyDescent="0.3">
      <c r="A325">
        <v>46</v>
      </c>
      <c r="B325" t="s">
        <v>40</v>
      </c>
      <c r="C325" t="s">
        <v>67</v>
      </c>
      <c r="D325" t="s">
        <v>52</v>
      </c>
      <c r="E325" t="str">
        <f>IF(AND(Table1_1[[#This Row],[DistanceFromHomein numbers]]&gt;1, F325&lt;5), "Near", IF(AND(F325&gt;=5, F325&lt;15), "Far", "Very Far"))</f>
        <v>Very Far</v>
      </c>
      <c r="F325">
        <v>26</v>
      </c>
      <c r="G325" t="s">
        <v>34</v>
      </c>
      <c r="H325">
        <v>2</v>
      </c>
      <c r="I325">
        <v>2</v>
      </c>
      <c r="J325" t="s">
        <v>63</v>
      </c>
      <c r="K325">
        <v>2</v>
      </c>
      <c r="L325" t="s">
        <v>36</v>
      </c>
      <c r="M325" s="18">
        <v>2821</v>
      </c>
      <c r="N325">
        <v>8</v>
      </c>
      <c r="O325" t="s">
        <v>40</v>
      </c>
      <c r="P325">
        <v>15</v>
      </c>
      <c r="Q325">
        <v>3</v>
      </c>
      <c r="R325">
        <v>0</v>
      </c>
      <c r="S325">
        <v>6</v>
      </c>
      <c r="T325">
        <v>3</v>
      </c>
      <c r="U325">
        <v>2</v>
      </c>
      <c r="V325">
        <v>2</v>
      </c>
      <c r="W325">
        <v>2</v>
      </c>
      <c r="X325" t="s">
        <v>37</v>
      </c>
      <c r="Y325" s="1" t="d">
        <v>2019-04-19</v>
      </c>
      <c r="Z325" t="s">
        <v>51</v>
      </c>
      <c r="AA325" t="s">
        <v>39</v>
      </c>
      <c r="AB325">
        <v>5</v>
      </c>
      <c r="AC325">
        <v>0</v>
      </c>
      <c r="AD325" t="s">
        <v>40</v>
      </c>
      <c r="AE325" t="s">
        <v>59</v>
      </c>
      <c r="AF325" t="s">
        <v>42</v>
      </c>
    </row>
    <row r="326" spans="1:32" x14ac:dyDescent="0.3">
      <c r="A326">
        <v>39</v>
      </c>
      <c r="B326" t="s">
        <v>40</v>
      </c>
      <c r="C326" t="s">
        <v>60</v>
      </c>
      <c r="D326" t="s">
        <v>52</v>
      </c>
      <c r="E326" t="str">
        <f>IF(AND(Table1_1[[#This Row],[DistanceFromHomein numbers]]&gt;1, F326&lt;5), "Near", IF(AND(F326&gt;=5, F326&lt;15), "Far", "Very Far"))</f>
        <v>Very Far</v>
      </c>
      <c r="F326">
        <v>20</v>
      </c>
      <c r="G326" t="s">
        <v>34</v>
      </c>
      <c r="H326">
        <v>3</v>
      </c>
      <c r="I326">
        <v>2</v>
      </c>
      <c r="J326" t="s">
        <v>63</v>
      </c>
      <c r="K326">
        <v>4</v>
      </c>
      <c r="L326" t="s">
        <v>54</v>
      </c>
      <c r="M326" s="18">
        <v>10665</v>
      </c>
      <c r="N326">
        <v>2</v>
      </c>
      <c r="O326" t="s">
        <v>40</v>
      </c>
      <c r="P326">
        <v>18</v>
      </c>
      <c r="Q326">
        <v>3</v>
      </c>
      <c r="R326">
        <v>1</v>
      </c>
      <c r="S326">
        <v>7</v>
      </c>
      <c r="T326">
        <v>6</v>
      </c>
      <c r="U326">
        <v>2</v>
      </c>
      <c r="V326">
        <v>2</v>
      </c>
      <c r="W326">
        <v>2</v>
      </c>
      <c r="X326" t="s">
        <v>55</v>
      </c>
      <c r="Y326" s="1" t="d">
        <v>2019-03-10</v>
      </c>
      <c r="Z326" t="s">
        <v>51</v>
      </c>
      <c r="AA326" t="s">
        <v>45</v>
      </c>
      <c r="AB326">
        <v>2</v>
      </c>
      <c r="AC326">
        <v>1</v>
      </c>
      <c r="AD326" t="s">
        <v>40</v>
      </c>
      <c r="AE326" t="s">
        <v>59</v>
      </c>
      <c r="AF326" t="s">
        <v>42</v>
      </c>
    </row>
    <row r="327" spans="1:32" x14ac:dyDescent="0.3">
      <c r="A327">
        <v>58</v>
      </c>
      <c r="B327" t="s">
        <v>40</v>
      </c>
      <c r="C327" t="s">
        <v>60</v>
      </c>
      <c r="D327" t="s">
        <v>33</v>
      </c>
      <c r="E327" t="str">
        <f>IF(AND(Table1_1[[#This Row],[DistanceFromHomein numbers]]&gt;1, F327&lt;5), "Near", IF(AND(F327&gt;=5, F327&lt;15), "Far", "Very Far"))</f>
        <v>Very Far</v>
      </c>
      <c r="F327">
        <v>15</v>
      </c>
      <c r="G327" t="s">
        <v>34</v>
      </c>
      <c r="H327">
        <v>3</v>
      </c>
      <c r="I327">
        <v>4</v>
      </c>
      <c r="J327" t="s">
        <v>48</v>
      </c>
      <c r="K327">
        <v>3</v>
      </c>
      <c r="L327" t="s">
        <v>49</v>
      </c>
      <c r="M327" s="18">
        <v>7389</v>
      </c>
      <c r="N327">
        <v>2</v>
      </c>
      <c r="O327" t="s">
        <v>31</v>
      </c>
      <c r="P327">
        <v>14</v>
      </c>
      <c r="Q327">
        <v>3</v>
      </c>
      <c r="R327">
        <v>0</v>
      </c>
      <c r="S327">
        <v>23</v>
      </c>
      <c r="T327">
        <v>3</v>
      </c>
      <c r="U327">
        <v>2</v>
      </c>
      <c r="V327">
        <v>2</v>
      </c>
      <c r="W327">
        <v>2</v>
      </c>
      <c r="X327" t="s">
        <v>64</v>
      </c>
      <c r="Y327" s="1" t="d">
        <v>2019-05-29</v>
      </c>
      <c r="Z327" t="s">
        <v>51</v>
      </c>
      <c r="AA327" t="s">
        <v>45</v>
      </c>
      <c r="AB327">
        <v>0</v>
      </c>
      <c r="AC327">
        <v>2</v>
      </c>
      <c r="AD327" t="s">
        <v>40</v>
      </c>
      <c r="AE327" t="s">
        <v>61</v>
      </c>
      <c r="AF327" t="s">
        <v>56</v>
      </c>
    </row>
    <row r="328" spans="1:32" x14ac:dyDescent="0.3">
      <c r="A328">
        <v>29</v>
      </c>
      <c r="B328" t="s">
        <v>31</v>
      </c>
      <c r="C328" t="s">
        <v>32</v>
      </c>
      <c r="D328" t="s">
        <v>69</v>
      </c>
      <c r="E328" t="str">
        <f>IF(AND(Table1_1[[#This Row],[DistanceFromHomein numbers]]&gt;1, F328&lt;5), "Near", IF(AND(F328&gt;=5, F328&lt;15), "Far", "Very Far"))</f>
        <v>Far</v>
      </c>
      <c r="F328">
        <v>13</v>
      </c>
      <c r="G328" t="s">
        <v>34</v>
      </c>
      <c r="H328">
        <v>2</v>
      </c>
      <c r="I328">
        <v>1</v>
      </c>
      <c r="J328" t="s">
        <v>69</v>
      </c>
      <c r="K328">
        <v>1</v>
      </c>
      <c r="L328" t="s">
        <v>54</v>
      </c>
      <c r="M328" s="18">
        <v>12650</v>
      </c>
      <c r="N328">
        <v>4</v>
      </c>
      <c r="O328" t="s">
        <v>31</v>
      </c>
      <c r="P328">
        <v>15</v>
      </c>
      <c r="Q328">
        <v>3</v>
      </c>
      <c r="R328">
        <v>3</v>
      </c>
      <c r="S328">
        <v>4</v>
      </c>
      <c r="T328">
        <v>3</v>
      </c>
      <c r="U328">
        <v>2</v>
      </c>
      <c r="V328">
        <v>2</v>
      </c>
      <c r="W328">
        <v>0</v>
      </c>
      <c r="X328" t="s">
        <v>64</v>
      </c>
      <c r="Y328" s="1" t="d">
        <v>2019-04-06</v>
      </c>
      <c r="Z328" t="s">
        <v>44</v>
      </c>
      <c r="AA328" t="s">
        <v>45</v>
      </c>
      <c r="AB328">
        <v>3</v>
      </c>
      <c r="AC328">
        <v>0</v>
      </c>
      <c r="AD328" t="s">
        <v>31</v>
      </c>
      <c r="AE328" t="s">
        <v>59</v>
      </c>
      <c r="AF328" t="s">
        <v>56</v>
      </c>
    </row>
    <row r="329" spans="1:32" x14ac:dyDescent="0.3">
      <c r="A329">
        <v>47</v>
      </c>
      <c r="B329" t="s">
        <v>40</v>
      </c>
      <c r="C329" t="s">
        <v>32</v>
      </c>
      <c r="D329" t="s">
        <v>33</v>
      </c>
      <c r="E329" t="str">
        <f>IF(AND(Table1_1[[#This Row],[DistanceFromHomein numbers]]&gt;1, F329&lt;5), "Near", IF(AND(F329&gt;=5, F329&lt;15), "Far", "Very Far"))</f>
        <v>Far</v>
      </c>
      <c r="F329">
        <v>9</v>
      </c>
      <c r="G329" t="s">
        <v>57</v>
      </c>
      <c r="H329">
        <v>3</v>
      </c>
      <c r="I329">
        <v>1</v>
      </c>
      <c r="J329" t="s">
        <v>35</v>
      </c>
      <c r="K329">
        <v>3</v>
      </c>
      <c r="L329" t="s">
        <v>36</v>
      </c>
      <c r="M329" s="18">
        <v>11436</v>
      </c>
      <c r="N329">
        <v>4</v>
      </c>
      <c r="O329" t="s">
        <v>40</v>
      </c>
      <c r="P329">
        <v>12</v>
      </c>
      <c r="Q329">
        <v>3</v>
      </c>
      <c r="R329">
        <v>0</v>
      </c>
      <c r="S329">
        <v>7</v>
      </c>
      <c r="T329">
        <v>2</v>
      </c>
      <c r="U329">
        <v>2</v>
      </c>
      <c r="V329">
        <v>2</v>
      </c>
      <c r="W329">
        <v>0</v>
      </c>
      <c r="X329" t="s">
        <v>64</v>
      </c>
      <c r="Y329" s="1" t="d">
        <v>2019-01-05</v>
      </c>
      <c r="Z329" t="s">
        <v>58</v>
      </c>
      <c r="AA329" t="s">
        <v>45</v>
      </c>
      <c r="AB329">
        <v>1</v>
      </c>
      <c r="AC329">
        <v>1</v>
      </c>
      <c r="AD329" t="s">
        <v>31</v>
      </c>
      <c r="AE329" t="s">
        <v>46</v>
      </c>
      <c r="AF329" t="s">
        <v>42</v>
      </c>
    </row>
    <row r="330" spans="1:32" x14ac:dyDescent="0.3">
      <c r="A330">
        <v>32</v>
      </c>
      <c r="B330" t="s">
        <v>31</v>
      </c>
      <c r="C330" t="s">
        <v>32</v>
      </c>
      <c r="D330" t="s">
        <v>52</v>
      </c>
      <c r="E330" t="str">
        <f>IF(AND(Table1_1[[#This Row],[DistanceFromHomein numbers]]&gt;1, F330&lt;5), "Near", IF(AND(F330&gt;=5, F330&lt;15), "Far", "Very Far"))</f>
        <v>Near</v>
      </c>
      <c r="F330">
        <v>2</v>
      </c>
      <c r="G330" t="s">
        <v>34</v>
      </c>
      <c r="H330">
        <v>2</v>
      </c>
      <c r="I330">
        <v>2</v>
      </c>
      <c r="J330" t="s">
        <v>63</v>
      </c>
      <c r="K330">
        <v>2</v>
      </c>
      <c r="L330" t="s">
        <v>36</v>
      </c>
      <c r="M330" s="18">
        <v>5617</v>
      </c>
      <c r="N330">
        <v>7</v>
      </c>
      <c r="O330" t="s">
        <v>31</v>
      </c>
      <c r="P330">
        <v>12</v>
      </c>
      <c r="Q330">
        <v>3</v>
      </c>
      <c r="R330">
        <v>0</v>
      </c>
      <c r="S330">
        <v>7</v>
      </c>
      <c r="T330">
        <v>3</v>
      </c>
      <c r="U330">
        <v>2</v>
      </c>
      <c r="V330">
        <v>2</v>
      </c>
      <c r="W330">
        <v>2</v>
      </c>
      <c r="X330" t="s">
        <v>50</v>
      </c>
      <c r="Y330" s="1" t="d">
        <v>2019-03-21</v>
      </c>
      <c r="Z330" t="s">
        <v>58</v>
      </c>
      <c r="AA330" t="s">
        <v>39</v>
      </c>
      <c r="AB330">
        <v>5</v>
      </c>
      <c r="AC330">
        <v>3</v>
      </c>
      <c r="AD330" t="s">
        <v>40</v>
      </c>
      <c r="AE330" t="s">
        <v>46</v>
      </c>
      <c r="AF330" t="s">
        <v>47</v>
      </c>
    </row>
    <row r="331" spans="1:32" x14ac:dyDescent="0.3">
      <c r="A331">
        <v>39</v>
      </c>
      <c r="B331" t="s">
        <v>40</v>
      </c>
      <c r="C331" t="s">
        <v>32</v>
      </c>
      <c r="D331" t="s">
        <v>33</v>
      </c>
      <c r="E331" t="str">
        <f>IF(AND(Table1_1[[#This Row],[DistanceFromHomein numbers]]&gt;1, F331&lt;5), "Near", IF(AND(F331&gt;=5, F331&lt;15), "Far", "Very Far"))</f>
        <v>Very Far</v>
      </c>
      <c r="F331">
        <v>19</v>
      </c>
      <c r="G331" t="s">
        <v>34</v>
      </c>
      <c r="H331">
        <v>3</v>
      </c>
      <c r="I331">
        <v>2</v>
      </c>
      <c r="J331" t="s">
        <v>43</v>
      </c>
      <c r="K331">
        <v>4</v>
      </c>
      <c r="L331" t="s">
        <v>54</v>
      </c>
      <c r="M331" s="18">
        <v>4508</v>
      </c>
      <c r="N331">
        <v>8</v>
      </c>
      <c r="O331" t="s">
        <v>40</v>
      </c>
      <c r="P331">
        <v>14</v>
      </c>
      <c r="Q331">
        <v>3</v>
      </c>
      <c r="R331">
        <v>3</v>
      </c>
      <c r="S331">
        <v>7</v>
      </c>
      <c r="T331">
        <v>2</v>
      </c>
      <c r="U331">
        <v>2</v>
      </c>
      <c r="V331">
        <v>2</v>
      </c>
      <c r="W331">
        <v>2</v>
      </c>
      <c r="X331" t="s">
        <v>37</v>
      </c>
      <c r="Y331" s="1" t="d">
        <v>2019-03-11</v>
      </c>
      <c r="Z331" t="s">
        <v>38</v>
      </c>
      <c r="AA331" t="s">
        <v>39</v>
      </c>
      <c r="AB331">
        <v>1</v>
      </c>
      <c r="AC331">
        <v>2</v>
      </c>
      <c r="AD331" t="s">
        <v>31</v>
      </c>
      <c r="AE331" t="s">
        <v>59</v>
      </c>
      <c r="AF331" t="s">
        <v>47</v>
      </c>
    </row>
    <row r="332" spans="1:32" x14ac:dyDescent="0.3">
      <c r="A332">
        <v>44</v>
      </c>
      <c r="B332" t="s">
        <v>40</v>
      </c>
      <c r="C332" t="s">
        <v>32</v>
      </c>
      <c r="D332" t="s">
        <v>33</v>
      </c>
      <c r="E332" t="str">
        <f>IF(AND(Table1_1[[#This Row],[DistanceFromHomein numbers]]&gt;1, F332&lt;5), "Near", IF(AND(F332&gt;=5, F332&lt;15), "Far", "Very Far"))</f>
        <v>Very Far</v>
      </c>
      <c r="F332">
        <v>1</v>
      </c>
      <c r="G332" t="s">
        <v>34</v>
      </c>
      <c r="H332">
        <v>4</v>
      </c>
      <c r="I332">
        <v>2</v>
      </c>
      <c r="J332" t="s">
        <v>68</v>
      </c>
      <c r="K332">
        <v>1</v>
      </c>
      <c r="L332" t="s">
        <v>49</v>
      </c>
      <c r="M332" s="18">
        <v>5171</v>
      </c>
      <c r="N332">
        <v>2</v>
      </c>
      <c r="O332" t="s">
        <v>40</v>
      </c>
      <c r="P332">
        <v>15</v>
      </c>
      <c r="Q332">
        <v>3</v>
      </c>
      <c r="R332">
        <v>1</v>
      </c>
      <c r="S332">
        <v>10</v>
      </c>
      <c r="T332">
        <v>5</v>
      </c>
      <c r="U332">
        <v>2</v>
      </c>
      <c r="V332">
        <v>2</v>
      </c>
      <c r="W332">
        <v>2</v>
      </c>
      <c r="X332" t="s">
        <v>55</v>
      </c>
      <c r="Y332" s="1" t="d">
        <v>2019-06-30</v>
      </c>
      <c r="Z332" t="s">
        <v>44</v>
      </c>
      <c r="AA332" t="s">
        <v>45</v>
      </c>
      <c r="AB332">
        <v>0</v>
      </c>
      <c r="AC332">
        <v>2</v>
      </c>
      <c r="AD332" t="s">
        <v>40</v>
      </c>
      <c r="AE332" t="s">
        <v>61</v>
      </c>
      <c r="AF332" t="s">
        <v>56</v>
      </c>
    </row>
    <row r="333" spans="1:32" x14ac:dyDescent="0.3">
      <c r="A333">
        <v>31</v>
      </c>
      <c r="B333" t="s">
        <v>40</v>
      </c>
      <c r="C333" t="s">
        <v>32</v>
      </c>
      <c r="D333" t="s">
        <v>33</v>
      </c>
      <c r="E333" t="str">
        <f>IF(AND(Table1_1[[#This Row],[DistanceFromHomein numbers]]&gt;1, F333&lt;5), "Near", IF(AND(F333&gt;=5, F333&lt;15), "Far", "Very Far"))</f>
        <v>Near</v>
      </c>
      <c r="F333">
        <v>4</v>
      </c>
      <c r="G333" t="s">
        <v>57</v>
      </c>
      <c r="H333">
        <v>4</v>
      </c>
      <c r="I333">
        <v>1</v>
      </c>
      <c r="J333" t="s">
        <v>35</v>
      </c>
      <c r="K333">
        <v>3</v>
      </c>
      <c r="L333" t="s">
        <v>54</v>
      </c>
      <c r="M333" s="18">
        <v>8437</v>
      </c>
      <c r="N333">
        <v>8</v>
      </c>
      <c r="O333" t="s">
        <v>40</v>
      </c>
      <c r="P333">
        <v>12</v>
      </c>
      <c r="Q333">
        <v>3</v>
      </c>
      <c r="R333">
        <v>1</v>
      </c>
      <c r="S333">
        <v>4</v>
      </c>
      <c r="T333">
        <v>0</v>
      </c>
      <c r="U333">
        <v>2</v>
      </c>
      <c r="V333">
        <v>2</v>
      </c>
      <c r="W333">
        <v>2</v>
      </c>
      <c r="X333" t="s">
        <v>50</v>
      </c>
      <c r="Y333" s="1" t="d">
        <v>2019-03-06</v>
      </c>
      <c r="Z333" t="s">
        <v>51</v>
      </c>
      <c r="AA333" t="s">
        <v>39</v>
      </c>
      <c r="AB333">
        <v>4</v>
      </c>
      <c r="AC333">
        <v>2</v>
      </c>
      <c r="AD333" t="s">
        <v>31</v>
      </c>
      <c r="AE333" t="s">
        <v>46</v>
      </c>
      <c r="AF333" t="s">
        <v>56</v>
      </c>
    </row>
    <row r="334" spans="1:32" x14ac:dyDescent="0.3">
      <c r="A334">
        <v>28</v>
      </c>
      <c r="B334" t="s">
        <v>31</v>
      </c>
      <c r="C334" t="s">
        <v>32</v>
      </c>
      <c r="D334" t="s">
        <v>52</v>
      </c>
      <c r="E334" t="str">
        <f>IF(AND(Table1_1[[#This Row],[DistanceFromHomein numbers]]&gt;1, F334&lt;5), "Near", IF(AND(F334&gt;=5, F334&lt;15), "Far", "Very Far"))</f>
        <v>Far</v>
      </c>
      <c r="F334">
        <v>13</v>
      </c>
      <c r="G334" t="s">
        <v>57</v>
      </c>
      <c r="H334">
        <v>3</v>
      </c>
      <c r="I334">
        <v>2</v>
      </c>
      <c r="J334" t="s">
        <v>63</v>
      </c>
      <c r="K334">
        <v>3</v>
      </c>
      <c r="L334" t="s">
        <v>36</v>
      </c>
      <c r="M334" s="18">
        <v>8608</v>
      </c>
      <c r="N334">
        <v>3</v>
      </c>
      <c r="O334" t="s">
        <v>31</v>
      </c>
      <c r="P334">
        <v>11</v>
      </c>
      <c r="Q334">
        <v>3</v>
      </c>
      <c r="R334">
        <v>0</v>
      </c>
      <c r="S334">
        <v>6</v>
      </c>
      <c r="T334">
        <v>0</v>
      </c>
      <c r="U334">
        <v>2</v>
      </c>
      <c r="V334">
        <v>2</v>
      </c>
      <c r="W334">
        <v>2</v>
      </c>
      <c r="X334" t="s">
        <v>64</v>
      </c>
      <c r="Y334" s="1" t="d">
        <v>2019-06-27</v>
      </c>
      <c r="Z334" t="s">
        <v>44</v>
      </c>
      <c r="AA334" t="s">
        <v>39</v>
      </c>
      <c r="AB334">
        <v>4</v>
      </c>
      <c r="AC334">
        <v>2</v>
      </c>
      <c r="AD334" t="s">
        <v>31</v>
      </c>
      <c r="AE334" t="s">
        <v>61</v>
      </c>
      <c r="AF334" t="s">
        <v>47</v>
      </c>
    </row>
    <row r="335" spans="1:32" x14ac:dyDescent="0.3">
      <c r="A335">
        <v>53</v>
      </c>
      <c r="B335" t="s">
        <v>31</v>
      </c>
      <c r="C335" t="s">
        <v>32</v>
      </c>
      <c r="D335" t="s">
        <v>52</v>
      </c>
      <c r="E335" t="str">
        <f>IF(AND(Table1_1[[#This Row],[DistanceFromHomein numbers]]&gt;1, F335&lt;5), "Near", IF(AND(F335&gt;=5, F335&lt;15), "Far", "Very Far"))</f>
        <v>Very Far</v>
      </c>
      <c r="F335">
        <v>24</v>
      </c>
      <c r="G335" t="s">
        <v>34</v>
      </c>
      <c r="H335">
        <v>3</v>
      </c>
      <c r="I335">
        <v>3</v>
      </c>
      <c r="J335" t="s">
        <v>63</v>
      </c>
      <c r="K335">
        <v>1</v>
      </c>
      <c r="L335" t="s">
        <v>36</v>
      </c>
      <c r="M335" s="18">
        <v>4631</v>
      </c>
      <c r="N335">
        <v>6</v>
      </c>
      <c r="O335" t="s">
        <v>31</v>
      </c>
      <c r="P335">
        <v>13</v>
      </c>
      <c r="Q335">
        <v>3</v>
      </c>
      <c r="R335">
        <v>0</v>
      </c>
      <c r="S335">
        <v>15</v>
      </c>
      <c r="T335">
        <v>2</v>
      </c>
      <c r="U335">
        <v>2</v>
      </c>
      <c r="V335">
        <v>2</v>
      </c>
      <c r="W335">
        <v>2</v>
      </c>
      <c r="X335" t="s">
        <v>64</v>
      </c>
      <c r="Y335" s="1" t="d">
        <v>2019-05-09</v>
      </c>
      <c r="Z335" t="s">
        <v>62</v>
      </c>
      <c r="AA335" t="s">
        <v>39</v>
      </c>
      <c r="AB335">
        <v>5</v>
      </c>
      <c r="AC335">
        <v>0</v>
      </c>
      <c r="AD335" t="s">
        <v>31</v>
      </c>
      <c r="AE335" t="s">
        <v>59</v>
      </c>
      <c r="AF335" t="s">
        <v>42</v>
      </c>
    </row>
    <row r="336" spans="1:32" x14ac:dyDescent="0.3">
      <c r="A336">
        <v>25</v>
      </c>
      <c r="B336" t="s">
        <v>40</v>
      </c>
      <c r="C336" t="s">
        <v>32</v>
      </c>
      <c r="D336" t="s">
        <v>69</v>
      </c>
      <c r="E336" t="str">
        <f>IF(AND(Table1_1[[#This Row],[DistanceFromHomein numbers]]&gt;1, F336&lt;5), "Near", IF(AND(F336&gt;=5, F336&lt;15), "Far", "Very Far"))</f>
        <v>Near</v>
      </c>
      <c r="F336">
        <v>2</v>
      </c>
      <c r="G336" t="s">
        <v>57</v>
      </c>
      <c r="H336">
        <v>3</v>
      </c>
      <c r="I336">
        <v>1</v>
      </c>
      <c r="J336" t="s">
        <v>69</v>
      </c>
      <c r="K336">
        <v>2</v>
      </c>
      <c r="L336" t="s">
        <v>49</v>
      </c>
      <c r="M336" s="18">
        <v>8848</v>
      </c>
      <c r="N336">
        <v>4</v>
      </c>
      <c r="O336" t="s">
        <v>40</v>
      </c>
      <c r="P336">
        <v>14</v>
      </c>
      <c r="Q336">
        <v>3</v>
      </c>
      <c r="R336">
        <v>0</v>
      </c>
      <c r="S336">
        <v>6</v>
      </c>
      <c r="T336">
        <v>3</v>
      </c>
      <c r="U336">
        <v>2</v>
      </c>
      <c r="V336">
        <v>1</v>
      </c>
      <c r="W336">
        <v>2</v>
      </c>
      <c r="X336" t="s">
        <v>37</v>
      </c>
      <c r="Y336" s="1" t="d">
        <v>2019-05-24</v>
      </c>
      <c r="Z336" t="s">
        <v>38</v>
      </c>
      <c r="AA336" t="s">
        <v>39</v>
      </c>
      <c r="AB336">
        <v>3</v>
      </c>
      <c r="AC336">
        <v>0</v>
      </c>
      <c r="AD336" t="s">
        <v>40</v>
      </c>
      <c r="AE336" t="s">
        <v>61</v>
      </c>
      <c r="AF336" t="s">
        <v>47</v>
      </c>
    </row>
    <row r="337" spans="1:32" x14ac:dyDescent="0.3">
      <c r="A337">
        <v>25</v>
      </c>
      <c r="B337" t="s">
        <v>40</v>
      </c>
      <c r="C337" t="s">
        <v>32</v>
      </c>
      <c r="D337" t="s">
        <v>33</v>
      </c>
      <c r="E337" t="str">
        <f>IF(AND(Table1_1[[#This Row],[DistanceFromHomein numbers]]&gt;1, F337&lt;5), "Near", IF(AND(F337&gt;=5, F337&lt;15), "Far", "Very Far"))</f>
        <v>Near</v>
      </c>
      <c r="F337">
        <v>2</v>
      </c>
      <c r="G337" t="s">
        <v>34</v>
      </c>
      <c r="H337">
        <v>3</v>
      </c>
      <c r="I337">
        <v>1</v>
      </c>
      <c r="J337" t="s">
        <v>35</v>
      </c>
      <c r="K337">
        <v>3</v>
      </c>
      <c r="L337" t="s">
        <v>54</v>
      </c>
      <c r="M337" s="18">
        <v>7125</v>
      </c>
      <c r="N337">
        <v>6</v>
      </c>
      <c r="O337" t="s">
        <v>31</v>
      </c>
      <c r="P337">
        <v>19</v>
      </c>
      <c r="Q337">
        <v>3</v>
      </c>
      <c r="R337">
        <v>1</v>
      </c>
      <c r="S337">
        <v>7</v>
      </c>
      <c r="T337">
        <v>2</v>
      </c>
      <c r="U337">
        <v>2</v>
      </c>
      <c r="V337">
        <v>0</v>
      </c>
      <c r="W337">
        <v>2</v>
      </c>
      <c r="X337" t="s">
        <v>64</v>
      </c>
      <c r="Y337" s="1" t="d">
        <v>2019-06-24</v>
      </c>
      <c r="Z337" t="s">
        <v>51</v>
      </c>
      <c r="AA337" t="s">
        <v>45</v>
      </c>
      <c r="AB337">
        <v>2</v>
      </c>
      <c r="AC337">
        <v>2</v>
      </c>
      <c r="AD337" t="s">
        <v>31</v>
      </c>
      <c r="AE337" t="s">
        <v>41</v>
      </c>
      <c r="AF337" t="s">
        <v>42</v>
      </c>
    </row>
    <row r="338" spans="1:32" x14ac:dyDescent="0.3">
      <c r="A338">
        <v>31</v>
      </c>
      <c r="B338" t="s">
        <v>40</v>
      </c>
      <c r="C338" t="s">
        <v>32</v>
      </c>
      <c r="D338" t="s">
        <v>52</v>
      </c>
      <c r="E338" t="str">
        <f>IF(AND(Table1_1[[#This Row],[DistanceFromHomein numbers]]&gt;1, F338&lt;5), "Near", IF(AND(F338&gt;=5, F338&lt;15), "Far", "Very Far"))</f>
        <v>Near</v>
      </c>
      <c r="F338">
        <v>2</v>
      </c>
      <c r="G338" t="s">
        <v>34</v>
      </c>
      <c r="H338">
        <v>3</v>
      </c>
      <c r="I338">
        <v>1</v>
      </c>
      <c r="J338" t="s">
        <v>53</v>
      </c>
      <c r="K338">
        <v>3</v>
      </c>
      <c r="L338" t="s">
        <v>49</v>
      </c>
      <c r="M338" s="18">
        <v>9252</v>
      </c>
      <c r="N338">
        <v>0</v>
      </c>
      <c r="O338" t="s">
        <v>40</v>
      </c>
      <c r="P338">
        <v>19</v>
      </c>
      <c r="Q338">
        <v>3</v>
      </c>
      <c r="R338">
        <v>1</v>
      </c>
      <c r="S338">
        <v>3</v>
      </c>
      <c r="T338">
        <v>1</v>
      </c>
      <c r="U338">
        <v>2</v>
      </c>
      <c r="V338">
        <v>1</v>
      </c>
      <c r="W338">
        <v>2</v>
      </c>
      <c r="X338" t="s">
        <v>64</v>
      </c>
      <c r="Y338" s="1" t="d">
        <v>2019-01-15</v>
      </c>
      <c r="Z338" t="s">
        <v>44</v>
      </c>
      <c r="AA338" t="s">
        <v>45</v>
      </c>
      <c r="AB338">
        <v>0</v>
      </c>
      <c r="AC338">
        <v>2</v>
      </c>
      <c r="AD338" t="s">
        <v>40</v>
      </c>
      <c r="AE338" t="s">
        <v>46</v>
      </c>
      <c r="AF338" t="s">
        <v>56</v>
      </c>
    </row>
    <row r="339" spans="1:32" x14ac:dyDescent="0.3">
      <c r="A339">
        <v>35</v>
      </c>
      <c r="B339" t="s">
        <v>40</v>
      </c>
      <c r="C339" t="s">
        <v>32</v>
      </c>
      <c r="D339" t="s">
        <v>33</v>
      </c>
      <c r="E339" t="str">
        <f>IF(AND(Table1_1[[#This Row],[DistanceFromHomein numbers]]&gt;1, F339&lt;5), "Near", IF(AND(F339&gt;=5, F339&lt;15), "Far", "Very Far"))</f>
        <v>Far</v>
      </c>
      <c r="F339">
        <v>11</v>
      </c>
      <c r="G339" t="s">
        <v>34</v>
      </c>
      <c r="H339">
        <v>3</v>
      </c>
      <c r="I339">
        <v>1</v>
      </c>
      <c r="J339" t="s">
        <v>35</v>
      </c>
      <c r="K339">
        <v>3</v>
      </c>
      <c r="L339" t="s">
        <v>49</v>
      </c>
      <c r="M339" s="18">
        <v>6924</v>
      </c>
      <c r="N339">
        <v>7</v>
      </c>
      <c r="O339" t="s">
        <v>31</v>
      </c>
      <c r="P339">
        <v>11</v>
      </c>
      <c r="Q339">
        <v>3</v>
      </c>
      <c r="R339">
        <v>1</v>
      </c>
      <c r="S339">
        <v>5</v>
      </c>
      <c r="T339">
        <v>3</v>
      </c>
      <c r="U339">
        <v>2</v>
      </c>
      <c r="V339">
        <v>2</v>
      </c>
      <c r="W339">
        <v>2</v>
      </c>
      <c r="X339" t="s">
        <v>55</v>
      </c>
      <c r="Y339" s="1" t="d">
        <v>2019-04-05</v>
      </c>
      <c r="Z339" t="s">
        <v>62</v>
      </c>
      <c r="AA339" t="s">
        <v>39</v>
      </c>
      <c r="AB339">
        <v>2</v>
      </c>
      <c r="AC339">
        <v>1</v>
      </c>
      <c r="AD339" t="s">
        <v>40</v>
      </c>
      <c r="AE339" t="s">
        <v>59</v>
      </c>
      <c r="AF339" t="s">
        <v>47</v>
      </c>
    </row>
    <row r="340" spans="1:32" x14ac:dyDescent="0.3">
      <c r="A340">
        <v>32</v>
      </c>
      <c r="B340" t="s">
        <v>40</v>
      </c>
      <c r="C340" t="s">
        <v>32</v>
      </c>
      <c r="D340" t="s">
        <v>52</v>
      </c>
      <c r="E340" t="str">
        <f>IF(AND(Table1_1[[#This Row],[DistanceFromHomein numbers]]&gt;1, F340&lt;5), "Near", IF(AND(F340&gt;=5, F340&lt;15), "Far", "Very Far"))</f>
        <v>Very Far</v>
      </c>
      <c r="F340">
        <v>1</v>
      </c>
      <c r="G340" t="s">
        <v>34</v>
      </c>
      <c r="H340">
        <v>2</v>
      </c>
      <c r="I340">
        <v>1</v>
      </c>
      <c r="J340" t="s">
        <v>53</v>
      </c>
      <c r="K340">
        <v>2</v>
      </c>
      <c r="L340" t="s">
        <v>49</v>
      </c>
      <c r="M340" s="18">
        <v>4534</v>
      </c>
      <c r="N340">
        <v>0</v>
      </c>
      <c r="O340" t="s">
        <v>40</v>
      </c>
      <c r="P340">
        <v>14</v>
      </c>
      <c r="Q340">
        <v>3</v>
      </c>
      <c r="R340">
        <v>1</v>
      </c>
      <c r="S340">
        <v>3</v>
      </c>
      <c r="T340">
        <v>2</v>
      </c>
      <c r="U340">
        <v>2</v>
      </c>
      <c r="V340">
        <v>2</v>
      </c>
      <c r="W340">
        <v>2</v>
      </c>
      <c r="X340" t="s">
        <v>37</v>
      </c>
      <c r="Y340" s="1" t="d">
        <v>2019-04-19</v>
      </c>
      <c r="Z340" t="s">
        <v>62</v>
      </c>
      <c r="AA340" t="s">
        <v>45</v>
      </c>
      <c r="AB340">
        <v>3</v>
      </c>
      <c r="AC340">
        <v>2</v>
      </c>
      <c r="AD340" t="s">
        <v>40</v>
      </c>
      <c r="AE340" t="s">
        <v>61</v>
      </c>
      <c r="AF340" t="s">
        <v>47</v>
      </c>
    </row>
    <row r="341" spans="1:32" x14ac:dyDescent="0.3">
      <c r="A341">
        <v>21</v>
      </c>
      <c r="B341" t="s">
        <v>40</v>
      </c>
      <c r="C341" t="s">
        <v>32</v>
      </c>
      <c r="D341" t="s">
        <v>52</v>
      </c>
      <c r="E341" t="str">
        <f>IF(AND(Table1_1[[#This Row],[DistanceFromHomein numbers]]&gt;1, F341&lt;5), "Near", IF(AND(F341&gt;=5, F341&lt;15), "Far", "Very Far"))</f>
        <v>Far</v>
      </c>
      <c r="F341">
        <v>5</v>
      </c>
      <c r="G341" t="s">
        <v>34</v>
      </c>
      <c r="H341">
        <v>3</v>
      </c>
      <c r="I341">
        <v>1</v>
      </c>
      <c r="J341" t="s">
        <v>53</v>
      </c>
      <c r="K341">
        <v>1</v>
      </c>
      <c r="L341" t="s">
        <v>36</v>
      </c>
      <c r="M341" s="18">
        <v>10244</v>
      </c>
      <c r="N341">
        <v>1</v>
      </c>
      <c r="O341" t="s">
        <v>31</v>
      </c>
      <c r="P341">
        <v>11</v>
      </c>
      <c r="Q341">
        <v>3</v>
      </c>
      <c r="R341">
        <v>0</v>
      </c>
      <c r="S341">
        <v>2</v>
      </c>
      <c r="T341">
        <v>6</v>
      </c>
      <c r="U341">
        <v>2</v>
      </c>
      <c r="V341">
        <v>1</v>
      </c>
      <c r="W341">
        <v>2</v>
      </c>
      <c r="X341" t="s">
        <v>64</v>
      </c>
      <c r="Y341" s="1" t="d">
        <v>2019-02-02</v>
      </c>
      <c r="Z341" t="s">
        <v>62</v>
      </c>
      <c r="AA341" t="s">
        <v>39</v>
      </c>
      <c r="AB341">
        <v>4</v>
      </c>
      <c r="AC341">
        <v>2</v>
      </c>
      <c r="AD341" t="s">
        <v>31</v>
      </c>
      <c r="AE341" t="s">
        <v>46</v>
      </c>
      <c r="AF341" t="s">
        <v>47</v>
      </c>
    </row>
    <row r="342" spans="1:32" x14ac:dyDescent="0.3">
      <c r="A342">
        <v>29</v>
      </c>
      <c r="B342" t="s">
        <v>31</v>
      </c>
      <c r="C342" t="s">
        <v>32</v>
      </c>
      <c r="D342" t="s">
        <v>33</v>
      </c>
      <c r="E342" t="str">
        <f>IF(AND(Table1_1[[#This Row],[DistanceFromHomein numbers]]&gt;1, F342&lt;5), "Near", IF(AND(F342&gt;=5, F342&lt;15), "Far", "Very Far"))</f>
        <v>Very Far</v>
      </c>
      <c r="F342">
        <v>1</v>
      </c>
      <c r="G342" t="s">
        <v>34</v>
      </c>
      <c r="H342">
        <v>3</v>
      </c>
      <c r="I342">
        <v>1</v>
      </c>
      <c r="J342" t="s">
        <v>43</v>
      </c>
      <c r="K342">
        <v>4</v>
      </c>
      <c r="L342" t="s">
        <v>49</v>
      </c>
      <c r="M342" s="18">
        <v>6338</v>
      </c>
      <c r="N342">
        <v>9</v>
      </c>
      <c r="O342" t="s">
        <v>31</v>
      </c>
      <c r="P342">
        <v>14</v>
      </c>
      <c r="Q342">
        <v>3</v>
      </c>
      <c r="R342">
        <v>3</v>
      </c>
      <c r="S342">
        <v>4</v>
      </c>
      <c r="T342">
        <v>3</v>
      </c>
      <c r="U342">
        <v>2</v>
      </c>
      <c r="V342">
        <v>2</v>
      </c>
      <c r="W342">
        <v>2</v>
      </c>
      <c r="X342" t="s">
        <v>55</v>
      </c>
      <c r="Y342" s="1" t="d">
        <v>2019-05-21</v>
      </c>
      <c r="Z342" t="s">
        <v>38</v>
      </c>
      <c r="AA342" t="s">
        <v>39</v>
      </c>
      <c r="AB342">
        <v>0</v>
      </c>
      <c r="AC342">
        <v>0</v>
      </c>
      <c r="AD342" t="s">
        <v>31</v>
      </c>
      <c r="AE342" t="s">
        <v>46</v>
      </c>
      <c r="AF342" t="s">
        <v>47</v>
      </c>
    </row>
    <row r="343" spans="1:32" x14ac:dyDescent="0.3">
      <c r="A343">
        <v>40</v>
      </c>
      <c r="B343" t="s">
        <v>40</v>
      </c>
      <c r="C343" t="s">
        <v>32</v>
      </c>
      <c r="D343" t="s">
        <v>33</v>
      </c>
      <c r="E343" t="str">
        <f>IF(AND(Table1_1[[#This Row],[DistanceFromHomein numbers]]&gt;1, F343&lt;5), "Near", IF(AND(F343&gt;=5, F343&lt;15), "Far", "Very Far"))</f>
        <v>Near</v>
      </c>
      <c r="F343">
        <v>2</v>
      </c>
      <c r="G343" t="s">
        <v>34</v>
      </c>
      <c r="H343">
        <v>2</v>
      </c>
      <c r="I343">
        <v>1</v>
      </c>
      <c r="J343" t="s">
        <v>43</v>
      </c>
      <c r="K343">
        <v>3</v>
      </c>
      <c r="L343" t="s">
        <v>36</v>
      </c>
      <c r="M343" s="18">
        <v>2031</v>
      </c>
      <c r="N343">
        <v>2</v>
      </c>
      <c r="O343" t="s">
        <v>40</v>
      </c>
      <c r="P343">
        <v>14</v>
      </c>
      <c r="Q343">
        <v>3</v>
      </c>
      <c r="R343">
        <v>0</v>
      </c>
      <c r="S343">
        <v>8</v>
      </c>
      <c r="T343">
        <v>2</v>
      </c>
      <c r="U343">
        <v>2</v>
      </c>
      <c r="V343">
        <v>2</v>
      </c>
      <c r="W343">
        <v>2</v>
      </c>
      <c r="X343" t="s">
        <v>55</v>
      </c>
      <c r="Y343" s="1" t="d">
        <v>2019-06-23</v>
      </c>
      <c r="Z343" t="s">
        <v>62</v>
      </c>
      <c r="AA343" t="s">
        <v>39</v>
      </c>
      <c r="AB343">
        <v>4</v>
      </c>
      <c r="AC343">
        <v>2</v>
      </c>
      <c r="AD343" t="s">
        <v>31</v>
      </c>
      <c r="AE343" t="s">
        <v>61</v>
      </c>
      <c r="AF343" t="s">
        <v>47</v>
      </c>
    </row>
    <row r="344" spans="1:32" x14ac:dyDescent="0.3">
      <c r="A344">
        <v>38</v>
      </c>
      <c r="B344" t="s">
        <v>40</v>
      </c>
      <c r="C344" t="s">
        <v>32</v>
      </c>
      <c r="D344" t="s">
        <v>33</v>
      </c>
      <c r="E344" t="str">
        <f>IF(AND(Table1_1[[#This Row],[DistanceFromHomein numbers]]&gt;1, F344&lt;5), "Near", IF(AND(F344&gt;=5, F344&lt;15), "Far", "Very Far"))</f>
        <v>Near</v>
      </c>
      <c r="F344">
        <v>2</v>
      </c>
      <c r="G344" t="s">
        <v>34</v>
      </c>
      <c r="H344">
        <v>3</v>
      </c>
      <c r="I344">
        <v>1</v>
      </c>
      <c r="J344" t="s">
        <v>43</v>
      </c>
      <c r="K344">
        <v>4</v>
      </c>
      <c r="L344" t="s">
        <v>36</v>
      </c>
      <c r="M344" s="18">
        <v>10418</v>
      </c>
      <c r="N344">
        <v>5</v>
      </c>
      <c r="O344" t="s">
        <v>31</v>
      </c>
      <c r="P344">
        <v>11</v>
      </c>
      <c r="Q344">
        <v>3</v>
      </c>
      <c r="R344">
        <v>0</v>
      </c>
      <c r="S344">
        <v>6</v>
      </c>
      <c r="T344">
        <v>3</v>
      </c>
      <c r="U344">
        <v>3</v>
      </c>
      <c r="V344">
        <v>1</v>
      </c>
      <c r="W344">
        <v>2</v>
      </c>
      <c r="X344" t="s">
        <v>50</v>
      </c>
      <c r="Y344" s="1" t="d">
        <v>2018-05-17</v>
      </c>
      <c r="Z344" t="s">
        <v>44</v>
      </c>
      <c r="AA344" t="s">
        <v>39</v>
      </c>
      <c r="AB344">
        <v>3</v>
      </c>
      <c r="AC344">
        <v>1</v>
      </c>
      <c r="AD344" t="s">
        <v>31</v>
      </c>
      <c r="AE344" t="s">
        <v>41</v>
      </c>
      <c r="AF344" t="s">
        <v>47</v>
      </c>
    </row>
    <row r="345" spans="1:32" x14ac:dyDescent="0.3">
      <c r="A345">
        <v>50</v>
      </c>
      <c r="B345" t="s">
        <v>31</v>
      </c>
      <c r="C345" t="s">
        <v>32</v>
      </c>
      <c r="D345" t="s">
        <v>52</v>
      </c>
      <c r="E345" t="str">
        <f>IF(AND(Table1_1[[#This Row],[DistanceFromHomein numbers]]&gt;1, F345&lt;5), "Near", IF(AND(F345&gt;=5, F345&lt;15), "Far", "Very Far"))</f>
        <v>Near</v>
      </c>
      <c r="F345">
        <v>3</v>
      </c>
      <c r="G345" t="s">
        <v>34</v>
      </c>
      <c r="H345">
        <v>2</v>
      </c>
      <c r="I345">
        <v>1</v>
      </c>
      <c r="J345" t="s">
        <v>53</v>
      </c>
      <c r="K345">
        <v>3</v>
      </c>
      <c r="L345" t="s">
        <v>49</v>
      </c>
      <c r="M345" s="18">
        <v>3395</v>
      </c>
      <c r="N345">
        <v>1</v>
      </c>
      <c r="O345" t="s">
        <v>31</v>
      </c>
      <c r="P345">
        <v>14</v>
      </c>
      <c r="Q345">
        <v>3</v>
      </c>
      <c r="R345">
        <v>0</v>
      </c>
      <c r="S345">
        <v>3</v>
      </c>
      <c r="T345">
        <v>2</v>
      </c>
      <c r="U345">
        <v>3</v>
      </c>
      <c r="V345">
        <v>0</v>
      </c>
      <c r="W345">
        <v>2</v>
      </c>
      <c r="X345" t="s">
        <v>55</v>
      </c>
      <c r="Y345" s="1" t="d">
        <v>2018-01-17</v>
      </c>
      <c r="Z345" t="s">
        <v>58</v>
      </c>
      <c r="AA345" t="s">
        <v>45</v>
      </c>
      <c r="AB345">
        <v>3</v>
      </c>
      <c r="AC345">
        <v>0</v>
      </c>
      <c r="AD345" t="s">
        <v>31</v>
      </c>
      <c r="AE345" t="s">
        <v>61</v>
      </c>
      <c r="AF345" t="s">
        <v>42</v>
      </c>
    </row>
    <row r="346" spans="1:32" x14ac:dyDescent="0.3">
      <c r="A346">
        <v>35</v>
      </c>
      <c r="B346" t="s">
        <v>40</v>
      </c>
      <c r="C346" t="s">
        <v>60</v>
      </c>
      <c r="D346" t="s">
        <v>33</v>
      </c>
      <c r="E346" t="str">
        <f>IF(AND(Table1_1[[#This Row],[DistanceFromHomein numbers]]&gt;1, F346&lt;5), "Near", IF(AND(F346&gt;=5, F346&lt;15), "Far", "Very Far"))</f>
        <v>Very Far</v>
      </c>
      <c r="F346">
        <v>1</v>
      </c>
      <c r="G346" t="s">
        <v>34</v>
      </c>
      <c r="H346">
        <v>3</v>
      </c>
      <c r="I346">
        <v>1</v>
      </c>
      <c r="J346" t="s">
        <v>43</v>
      </c>
      <c r="K346">
        <v>1</v>
      </c>
      <c r="L346" t="s">
        <v>49</v>
      </c>
      <c r="M346" s="18">
        <v>11218</v>
      </c>
      <c r="N346">
        <v>4</v>
      </c>
      <c r="O346" t="s">
        <v>40</v>
      </c>
      <c r="P346">
        <v>13</v>
      </c>
      <c r="Q346">
        <v>3</v>
      </c>
      <c r="R346">
        <v>1</v>
      </c>
      <c r="S346">
        <v>5</v>
      </c>
      <c r="T346">
        <v>2</v>
      </c>
      <c r="U346">
        <v>3</v>
      </c>
      <c r="V346">
        <v>1</v>
      </c>
      <c r="W346">
        <v>2</v>
      </c>
      <c r="X346" t="s">
        <v>37</v>
      </c>
      <c r="Y346" s="1" t="d">
        <v>2018-01-02</v>
      </c>
      <c r="Z346" t="s">
        <v>44</v>
      </c>
      <c r="AA346" t="s">
        <v>45</v>
      </c>
      <c r="AB346">
        <v>2</v>
      </c>
      <c r="AC346">
        <v>3</v>
      </c>
      <c r="AD346" t="s">
        <v>31</v>
      </c>
      <c r="AE346" t="s">
        <v>46</v>
      </c>
      <c r="AF346" t="s">
        <v>56</v>
      </c>
    </row>
    <row r="347" spans="1:32" x14ac:dyDescent="0.3">
      <c r="A347">
        <v>24</v>
      </c>
      <c r="B347" t="s">
        <v>40</v>
      </c>
      <c r="C347" t="s">
        <v>32</v>
      </c>
      <c r="D347" t="s">
        <v>52</v>
      </c>
      <c r="E347" t="str">
        <f>IF(AND(Table1_1[[#This Row],[DistanceFromHomein numbers]]&gt;1, F347&lt;5), "Near", IF(AND(F347&gt;=5, F347&lt;15), "Far", "Very Far"))</f>
        <v>Near</v>
      </c>
      <c r="F347">
        <v>3</v>
      </c>
      <c r="G347" t="s">
        <v>57</v>
      </c>
      <c r="H347">
        <v>3</v>
      </c>
      <c r="I347">
        <v>2</v>
      </c>
      <c r="J347" t="s">
        <v>63</v>
      </c>
      <c r="K347">
        <v>3</v>
      </c>
      <c r="L347" t="s">
        <v>49</v>
      </c>
      <c r="M347" s="18">
        <v>5287</v>
      </c>
      <c r="N347">
        <v>0</v>
      </c>
      <c r="O347" t="s">
        <v>40</v>
      </c>
      <c r="P347">
        <v>21</v>
      </c>
      <c r="Q347">
        <v>4</v>
      </c>
      <c r="R347">
        <v>1</v>
      </c>
      <c r="S347">
        <v>4</v>
      </c>
      <c r="T347">
        <v>2</v>
      </c>
      <c r="U347">
        <v>3</v>
      </c>
      <c r="V347">
        <v>0</v>
      </c>
      <c r="W347">
        <v>2</v>
      </c>
      <c r="X347" t="s">
        <v>37</v>
      </c>
      <c r="Y347" s="1" t="d">
        <v>2018-04-27</v>
      </c>
      <c r="Z347" t="s">
        <v>51</v>
      </c>
      <c r="AA347" t="s">
        <v>39</v>
      </c>
      <c r="AB347">
        <v>1</v>
      </c>
      <c r="AC347">
        <v>1</v>
      </c>
      <c r="AD347" t="s">
        <v>40</v>
      </c>
      <c r="AE347" t="s">
        <v>46</v>
      </c>
      <c r="AF347" t="s">
        <v>56</v>
      </c>
    </row>
    <row r="348" spans="1:32" x14ac:dyDescent="0.3">
      <c r="A348">
        <v>44</v>
      </c>
      <c r="B348" t="s">
        <v>40</v>
      </c>
      <c r="C348" t="s">
        <v>67</v>
      </c>
      <c r="D348" t="s">
        <v>33</v>
      </c>
      <c r="E348" t="str">
        <f>IF(AND(Table1_1[[#This Row],[DistanceFromHomein numbers]]&gt;1, F348&lt;5), "Near", IF(AND(F348&gt;=5, F348&lt;15), "Far", "Very Far"))</f>
        <v>Very Far</v>
      </c>
      <c r="F348">
        <v>23</v>
      </c>
      <c r="G348" t="s">
        <v>34</v>
      </c>
      <c r="H348">
        <v>3</v>
      </c>
      <c r="I348">
        <v>2</v>
      </c>
      <c r="J348" t="s">
        <v>35</v>
      </c>
      <c r="K348">
        <v>2</v>
      </c>
      <c r="L348" t="s">
        <v>49</v>
      </c>
      <c r="M348" s="18">
        <v>7908</v>
      </c>
      <c r="N348">
        <v>4</v>
      </c>
      <c r="O348" t="s">
        <v>40</v>
      </c>
      <c r="P348">
        <v>12</v>
      </c>
      <c r="Q348">
        <v>3</v>
      </c>
      <c r="R348">
        <v>1</v>
      </c>
      <c r="S348">
        <v>17</v>
      </c>
      <c r="T348">
        <v>3</v>
      </c>
      <c r="U348">
        <v>3</v>
      </c>
      <c r="V348">
        <v>1</v>
      </c>
      <c r="W348">
        <v>2</v>
      </c>
      <c r="X348" t="s">
        <v>37</v>
      </c>
      <c r="Y348" s="1" t="d">
        <v>2018-03-23</v>
      </c>
      <c r="Z348" t="s">
        <v>51</v>
      </c>
      <c r="AA348" t="s">
        <v>45</v>
      </c>
      <c r="AB348">
        <v>5</v>
      </c>
      <c r="AC348">
        <v>0</v>
      </c>
      <c r="AD348" t="s">
        <v>31</v>
      </c>
      <c r="AE348" t="s">
        <v>41</v>
      </c>
      <c r="AF348" t="s">
        <v>56</v>
      </c>
    </row>
    <row r="349" spans="1:32" x14ac:dyDescent="0.3">
      <c r="A349">
        <v>37</v>
      </c>
      <c r="B349" t="s">
        <v>31</v>
      </c>
      <c r="C349" t="s">
        <v>32</v>
      </c>
      <c r="D349" t="s">
        <v>69</v>
      </c>
      <c r="E349" t="str">
        <f>IF(AND(Table1_1[[#This Row],[DistanceFromHomein numbers]]&gt;1, F349&lt;5), "Near", IF(AND(F349&gt;=5, F349&lt;15), "Far", "Very Far"))</f>
        <v>Far</v>
      </c>
      <c r="F349">
        <v>6</v>
      </c>
      <c r="G349" t="s">
        <v>34</v>
      </c>
      <c r="H349">
        <v>3</v>
      </c>
      <c r="I349">
        <v>1</v>
      </c>
      <c r="J349" t="s">
        <v>69</v>
      </c>
      <c r="K349">
        <v>1</v>
      </c>
      <c r="L349" t="s">
        <v>54</v>
      </c>
      <c r="M349" s="18">
        <v>4350</v>
      </c>
      <c r="N349">
        <v>4</v>
      </c>
      <c r="O349" t="s">
        <v>31</v>
      </c>
      <c r="P349">
        <v>22</v>
      </c>
      <c r="Q349">
        <v>4</v>
      </c>
      <c r="R349">
        <v>0</v>
      </c>
      <c r="S349">
        <v>7</v>
      </c>
      <c r="T349">
        <v>3</v>
      </c>
      <c r="U349">
        <v>3</v>
      </c>
      <c r="V349">
        <v>0</v>
      </c>
      <c r="W349">
        <v>2</v>
      </c>
      <c r="X349" t="s">
        <v>55</v>
      </c>
      <c r="Y349" s="1" t="d">
        <v>2018-02-18</v>
      </c>
      <c r="Z349" t="s">
        <v>62</v>
      </c>
      <c r="AA349" t="s">
        <v>45</v>
      </c>
      <c r="AB349">
        <v>1</v>
      </c>
      <c r="AC349">
        <v>0</v>
      </c>
      <c r="AD349" t="s">
        <v>31</v>
      </c>
      <c r="AE349" t="s">
        <v>59</v>
      </c>
      <c r="AF349" t="s">
        <v>56</v>
      </c>
    </row>
    <row r="350" spans="1:32" x14ac:dyDescent="0.3">
      <c r="A350">
        <v>59</v>
      </c>
      <c r="B350" t="s">
        <v>40</v>
      </c>
      <c r="C350" t="s">
        <v>67</v>
      </c>
      <c r="D350" t="s">
        <v>69</v>
      </c>
      <c r="E350" t="str">
        <f>IF(AND(Table1_1[[#This Row],[DistanceFromHomein numbers]]&gt;1, F350&lt;5), "Near", IF(AND(F350&gt;=5, F350&lt;15), "Far", "Very Far"))</f>
        <v>Near</v>
      </c>
      <c r="F350">
        <v>2</v>
      </c>
      <c r="G350" t="s">
        <v>57</v>
      </c>
      <c r="H350">
        <v>2</v>
      </c>
      <c r="I350">
        <v>5</v>
      </c>
      <c r="J350" t="s">
        <v>65</v>
      </c>
      <c r="K350">
        <v>4</v>
      </c>
      <c r="L350" t="s">
        <v>49</v>
      </c>
      <c r="M350" s="18">
        <v>10278</v>
      </c>
      <c r="N350">
        <v>9</v>
      </c>
      <c r="O350" t="s">
        <v>40</v>
      </c>
      <c r="P350">
        <v>21</v>
      </c>
      <c r="Q350">
        <v>4</v>
      </c>
      <c r="R350">
        <v>1</v>
      </c>
      <c r="S350">
        <v>30</v>
      </c>
      <c r="T350">
        <v>3</v>
      </c>
      <c r="U350">
        <v>3</v>
      </c>
      <c r="V350">
        <v>2</v>
      </c>
      <c r="W350">
        <v>2</v>
      </c>
      <c r="X350" t="s">
        <v>64</v>
      </c>
      <c r="Y350" s="1" t="d">
        <v>2018-06-02</v>
      </c>
      <c r="Z350" t="s">
        <v>51</v>
      </c>
      <c r="AA350" t="s">
        <v>39</v>
      </c>
      <c r="AB350">
        <v>4</v>
      </c>
      <c r="AC350">
        <v>2</v>
      </c>
      <c r="AD350" t="s">
        <v>40</v>
      </c>
      <c r="AE350" t="s">
        <v>59</v>
      </c>
      <c r="AF350" t="s">
        <v>47</v>
      </c>
    </row>
    <row r="351" spans="1:32" x14ac:dyDescent="0.3">
      <c r="A351">
        <v>43</v>
      </c>
      <c r="B351" t="s">
        <v>40</v>
      </c>
      <c r="C351" t="s">
        <v>60</v>
      </c>
      <c r="D351" t="s">
        <v>33</v>
      </c>
      <c r="E351" t="str">
        <f>IF(AND(Table1_1[[#This Row],[DistanceFromHomein numbers]]&gt;1, F351&lt;5), "Near", IF(AND(F351&gt;=5, F351&lt;15), "Far", "Very Far"))</f>
        <v>Very Far</v>
      </c>
      <c r="F351">
        <v>28</v>
      </c>
      <c r="G351" t="s">
        <v>57</v>
      </c>
      <c r="H351">
        <v>4</v>
      </c>
      <c r="I351">
        <v>1</v>
      </c>
      <c r="J351" t="s">
        <v>43</v>
      </c>
      <c r="K351">
        <v>3</v>
      </c>
      <c r="L351" t="s">
        <v>36</v>
      </c>
      <c r="M351" s="18">
        <v>13605</v>
      </c>
      <c r="N351">
        <v>4</v>
      </c>
      <c r="O351" t="s">
        <v>40</v>
      </c>
      <c r="P351">
        <v>12</v>
      </c>
      <c r="Q351">
        <v>3</v>
      </c>
      <c r="R351">
        <v>0</v>
      </c>
      <c r="S351">
        <v>18</v>
      </c>
      <c r="T351">
        <v>2</v>
      </c>
      <c r="U351">
        <v>3</v>
      </c>
      <c r="V351">
        <v>1</v>
      </c>
      <c r="W351">
        <v>2</v>
      </c>
      <c r="X351" t="s">
        <v>50</v>
      </c>
      <c r="Y351" s="1" t="d">
        <v>2018-02-13</v>
      </c>
      <c r="Z351" t="s">
        <v>58</v>
      </c>
      <c r="AA351" t="s">
        <v>39</v>
      </c>
      <c r="AB351">
        <v>2</v>
      </c>
      <c r="AC351">
        <v>2</v>
      </c>
      <c r="AD351" t="s">
        <v>40</v>
      </c>
      <c r="AE351" t="s">
        <v>59</v>
      </c>
      <c r="AF351" t="s">
        <v>56</v>
      </c>
    </row>
    <row r="352" spans="1:32" x14ac:dyDescent="0.3">
      <c r="A352">
        <v>36</v>
      </c>
      <c r="B352" t="s">
        <v>40</v>
      </c>
      <c r="C352" t="s">
        <v>32</v>
      </c>
      <c r="D352" t="s">
        <v>33</v>
      </c>
      <c r="E352" t="str">
        <f>IF(AND(Table1_1[[#This Row],[DistanceFromHomein numbers]]&gt;1, F352&lt;5), "Near", IF(AND(F352&gt;=5, F352&lt;15), "Far", "Very Far"))</f>
        <v>Far</v>
      </c>
      <c r="F352">
        <v>6</v>
      </c>
      <c r="G352" t="s">
        <v>34</v>
      </c>
      <c r="H352">
        <v>3</v>
      </c>
      <c r="I352">
        <v>2</v>
      </c>
      <c r="J352" t="s">
        <v>66</v>
      </c>
      <c r="K352">
        <v>2</v>
      </c>
      <c r="L352" t="s">
        <v>54</v>
      </c>
      <c r="M352" s="18">
        <v>10542</v>
      </c>
      <c r="N352">
        <v>6</v>
      </c>
      <c r="O352" t="s">
        <v>40</v>
      </c>
      <c r="P352">
        <v>20</v>
      </c>
      <c r="Q352">
        <v>4</v>
      </c>
      <c r="R352">
        <v>2</v>
      </c>
      <c r="S352">
        <v>7</v>
      </c>
      <c r="T352">
        <v>0</v>
      </c>
      <c r="U352">
        <v>3</v>
      </c>
      <c r="V352">
        <v>0</v>
      </c>
      <c r="W352">
        <v>1</v>
      </c>
      <c r="X352" t="s">
        <v>37</v>
      </c>
      <c r="Y352" s="1" t="d">
        <v>2018-06-18</v>
      </c>
      <c r="Z352" t="s">
        <v>58</v>
      </c>
      <c r="AA352" t="s">
        <v>39</v>
      </c>
      <c r="AB352">
        <v>0</v>
      </c>
      <c r="AC352">
        <v>2</v>
      </c>
      <c r="AD352" t="s">
        <v>40</v>
      </c>
      <c r="AE352" t="s">
        <v>41</v>
      </c>
      <c r="AF352" t="s">
        <v>56</v>
      </c>
    </row>
    <row r="353" spans="1:32" x14ac:dyDescent="0.3">
      <c r="A353">
        <v>38</v>
      </c>
      <c r="B353" t="s">
        <v>40</v>
      </c>
      <c r="C353" t="s">
        <v>32</v>
      </c>
      <c r="D353" t="s">
        <v>33</v>
      </c>
      <c r="E353" t="str">
        <f>IF(AND(Table1_1[[#This Row],[DistanceFromHomein numbers]]&gt;1, F353&lt;5), "Near", IF(AND(F353&gt;=5, F353&lt;15), "Far", "Very Far"))</f>
        <v>Near</v>
      </c>
      <c r="F353">
        <v>3</v>
      </c>
      <c r="G353" t="s">
        <v>57</v>
      </c>
      <c r="H353">
        <v>3</v>
      </c>
      <c r="I353">
        <v>2</v>
      </c>
      <c r="J353" t="s">
        <v>43</v>
      </c>
      <c r="K353">
        <v>3</v>
      </c>
      <c r="L353" t="s">
        <v>36</v>
      </c>
      <c r="M353" s="18">
        <v>3065</v>
      </c>
      <c r="N353">
        <v>3</v>
      </c>
      <c r="O353" t="s">
        <v>31</v>
      </c>
      <c r="P353">
        <v>20</v>
      </c>
      <c r="Q353">
        <v>4</v>
      </c>
      <c r="R353">
        <v>0</v>
      </c>
      <c r="S353">
        <v>19</v>
      </c>
      <c r="T353">
        <v>2</v>
      </c>
      <c r="U353">
        <v>3</v>
      </c>
      <c r="V353">
        <v>2</v>
      </c>
      <c r="W353">
        <v>2</v>
      </c>
      <c r="X353" t="s">
        <v>64</v>
      </c>
      <c r="Y353" s="1" t="d">
        <v>2018-04-24</v>
      </c>
      <c r="Z353" t="s">
        <v>38</v>
      </c>
      <c r="AA353" t="s">
        <v>45</v>
      </c>
      <c r="AB353">
        <v>5</v>
      </c>
      <c r="AC353">
        <v>0</v>
      </c>
      <c r="AD353" t="s">
        <v>31</v>
      </c>
      <c r="AE353" t="s">
        <v>41</v>
      </c>
      <c r="AF353" t="s">
        <v>56</v>
      </c>
    </row>
    <row r="354" spans="1:32" x14ac:dyDescent="0.3">
      <c r="A354">
        <v>30</v>
      </c>
      <c r="B354" t="s">
        <v>40</v>
      </c>
      <c r="C354" t="s">
        <v>32</v>
      </c>
      <c r="D354" t="s">
        <v>33</v>
      </c>
      <c r="E354" t="str">
        <f>IF(AND(Table1_1[[#This Row],[DistanceFromHomein numbers]]&gt;1, F354&lt;5), "Near", IF(AND(F354&gt;=5, F354&lt;15), "Far", "Very Far"))</f>
        <v>Far</v>
      </c>
      <c r="F354">
        <v>5</v>
      </c>
      <c r="G354" t="s">
        <v>57</v>
      </c>
      <c r="H354">
        <v>3</v>
      </c>
      <c r="I354">
        <v>1</v>
      </c>
      <c r="J354" t="s">
        <v>43</v>
      </c>
      <c r="K354">
        <v>1</v>
      </c>
      <c r="L354" t="s">
        <v>54</v>
      </c>
      <c r="M354" s="18">
        <v>10359</v>
      </c>
      <c r="N354">
        <v>5</v>
      </c>
      <c r="O354" t="s">
        <v>40</v>
      </c>
      <c r="P354">
        <v>14</v>
      </c>
      <c r="Q354">
        <v>3</v>
      </c>
      <c r="R354">
        <v>1</v>
      </c>
      <c r="S354">
        <v>8</v>
      </c>
      <c r="T354">
        <v>3</v>
      </c>
      <c r="U354">
        <v>3</v>
      </c>
      <c r="V354">
        <v>2</v>
      </c>
      <c r="W354">
        <v>2</v>
      </c>
      <c r="X354" t="s">
        <v>64</v>
      </c>
      <c r="Y354" s="1" t="d">
        <v>2018-05-25</v>
      </c>
      <c r="Z354" t="s">
        <v>51</v>
      </c>
      <c r="AA354" t="s">
        <v>39</v>
      </c>
      <c r="AB354">
        <v>0</v>
      </c>
      <c r="AC354">
        <v>2</v>
      </c>
      <c r="AD354" t="s">
        <v>40</v>
      </c>
      <c r="AE354" t="s">
        <v>61</v>
      </c>
      <c r="AF354" t="s">
        <v>56</v>
      </c>
    </row>
    <row r="355" spans="1:32" x14ac:dyDescent="0.3">
      <c r="A355">
        <v>33</v>
      </c>
      <c r="B355" t="s">
        <v>40</v>
      </c>
      <c r="C355" t="s">
        <v>32</v>
      </c>
      <c r="D355" t="s">
        <v>33</v>
      </c>
      <c r="E355" t="str">
        <f>IF(AND(Table1_1[[#This Row],[DistanceFromHomein numbers]]&gt;1, F355&lt;5), "Near", IF(AND(F355&gt;=5, F355&lt;15), "Far", "Very Far"))</f>
        <v>Near</v>
      </c>
      <c r="F355">
        <v>2</v>
      </c>
      <c r="G355" t="s">
        <v>34</v>
      </c>
      <c r="H355">
        <v>3</v>
      </c>
      <c r="I355">
        <v>1</v>
      </c>
      <c r="J355" t="s">
        <v>43</v>
      </c>
      <c r="K355">
        <v>4</v>
      </c>
      <c r="L355" t="s">
        <v>36</v>
      </c>
      <c r="M355" s="18">
        <v>10894</v>
      </c>
      <c r="N355">
        <v>0</v>
      </c>
      <c r="O355" t="s">
        <v>40</v>
      </c>
      <c r="P355">
        <v>14</v>
      </c>
      <c r="Q355">
        <v>3</v>
      </c>
      <c r="R355">
        <v>0</v>
      </c>
      <c r="S355">
        <v>4</v>
      </c>
      <c r="T355">
        <v>2</v>
      </c>
      <c r="U355">
        <v>3</v>
      </c>
      <c r="V355">
        <v>0</v>
      </c>
      <c r="W355">
        <v>2</v>
      </c>
      <c r="X355" t="s">
        <v>37</v>
      </c>
      <c r="Y355" s="1" t="d">
        <v>2018-01-04</v>
      </c>
      <c r="Z355" t="s">
        <v>44</v>
      </c>
      <c r="AA355" t="s">
        <v>39</v>
      </c>
      <c r="AB355">
        <v>0</v>
      </c>
      <c r="AC355">
        <v>0</v>
      </c>
      <c r="AD355" t="s">
        <v>40</v>
      </c>
      <c r="AE355" t="s">
        <v>46</v>
      </c>
      <c r="AF355" t="s">
        <v>42</v>
      </c>
    </row>
    <row r="356" spans="1:32" x14ac:dyDescent="0.3">
      <c r="A356">
        <v>34</v>
      </c>
      <c r="B356" t="s">
        <v>40</v>
      </c>
      <c r="C356" t="s">
        <v>32</v>
      </c>
      <c r="D356" t="s">
        <v>33</v>
      </c>
      <c r="E356" t="str">
        <f>IF(AND(Table1_1[[#This Row],[DistanceFromHomein numbers]]&gt;1, F356&lt;5), "Near", IF(AND(F356&gt;=5, F356&lt;15), "Far", "Very Far"))</f>
        <v>Very Far</v>
      </c>
      <c r="F356">
        <v>27</v>
      </c>
      <c r="G356" t="s">
        <v>57</v>
      </c>
      <c r="H356">
        <v>3</v>
      </c>
      <c r="I356">
        <v>1</v>
      </c>
      <c r="J356" t="s">
        <v>43</v>
      </c>
      <c r="K356">
        <v>2</v>
      </c>
      <c r="L356" t="s">
        <v>36</v>
      </c>
      <c r="M356" s="18">
        <v>2946</v>
      </c>
      <c r="N356">
        <v>2</v>
      </c>
      <c r="O356" t="s">
        <v>40</v>
      </c>
      <c r="P356">
        <v>15</v>
      </c>
      <c r="Q356">
        <v>3</v>
      </c>
      <c r="R356">
        <v>0</v>
      </c>
      <c r="S356">
        <v>9</v>
      </c>
      <c r="T356">
        <v>3</v>
      </c>
      <c r="U356">
        <v>3</v>
      </c>
      <c r="V356">
        <v>1</v>
      </c>
      <c r="W356">
        <v>2</v>
      </c>
      <c r="X356" t="s">
        <v>55</v>
      </c>
      <c r="Y356" s="1" t="d">
        <v>2018-01-24</v>
      </c>
      <c r="Z356" t="s">
        <v>38</v>
      </c>
      <c r="AA356" t="s">
        <v>39</v>
      </c>
      <c r="AB356">
        <v>5</v>
      </c>
      <c r="AC356">
        <v>3</v>
      </c>
      <c r="AD356" t="s">
        <v>40</v>
      </c>
      <c r="AE356" t="s">
        <v>59</v>
      </c>
      <c r="AF356" t="s">
        <v>56</v>
      </c>
    </row>
    <row r="357" spans="1:32" x14ac:dyDescent="0.3">
      <c r="A357">
        <v>50</v>
      </c>
      <c r="B357" t="s">
        <v>40</v>
      </c>
      <c r="C357" t="s">
        <v>32</v>
      </c>
      <c r="D357" t="s">
        <v>33</v>
      </c>
      <c r="E357" t="str">
        <f>IF(AND(Table1_1[[#This Row],[DistanceFromHomein numbers]]&gt;1, F357&lt;5), "Near", IF(AND(F357&gt;=5, F357&lt;15), "Far", "Very Far"))</f>
        <v>Very Far</v>
      </c>
      <c r="F357">
        <v>1</v>
      </c>
      <c r="G357" t="s">
        <v>34</v>
      </c>
      <c r="H357">
        <v>2</v>
      </c>
      <c r="I357">
        <v>1</v>
      </c>
      <c r="J357" t="s">
        <v>35</v>
      </c>
      <c r="K357">
        <v>3</v>
      </c>
      <c r="L357" t="s">
        <v>49</v>
      </c>
      <c r="M357" s="18">
        <v>12066</v>
      </c>
      <c r="N357">
        <v>2</v>
      </c>
      <c r="O357" t="s">
        <v>40</v>
      </c>
      <c r="P357">
        <v>15</v>
      </c>
      <c r="Q357">
        <v>3</v>
      </c>
      <c r="R357">
        <v>1</v>
      </c>
      <c r="S357">
        <v>5</v>
      </c>
      <c r="T357">
        <v>2</v>
      </c>
      <c r="U357">
        <v>3</v>
      </c>
      <c r="V357">
        <v>0</v>
      </c>
      <c r="W357">
        <v>2</v>
      </c>
      <c r="X357" t="s">
        <v>64</v>
      </c>
      <c r="Y357" s="1" t="d">
        <v>2018-02-08</v>
      </c>
      <c r="Z357" t="s">
        <v>51</v>
      </c>
      <c r="AA357" t="s">
        <v>45</v>
      </c>
      <c r="AB357">
        <v>5</v>
      </c>
      <c r="AC357">
        <v>2</v>
      </c>
      <c r="AD357" t="s">
        <v>31</v>
      </c>
      <c r="AE357" t="s">
        <v>46</v>
      </c>
      <c r="AF357" t="s">
        <v>47</v>
      </c>
    </row>
    <row r="358" spans="1:32" x14ac:dyDescent="0.3">
      <c r="A358">
        <v>40</v>
      </c>
      <c r="B358" t="s">
        <v>40</v>
      </c>
      <c r="C358" t="s">
        <v>67</v>
      </c>
      <c r="D358" t="s">
        <v>33</v>
      </c>
      <c r="E358" t="str">
        <f>IF(AND(Table1_1[[#This Row],[DistanceFromHomein numbers]]&gt;1, F358&lt;5), "Near", IF(AND(F358&gt;=5, F358&lt;15), "Far", "Very Far"))</f>
        <v>Far</v>
      </c>
      <c r="F358">
        <v>9</v>
      </c>
      <c r="G358" t="s">
        <v>34</v>
      </c>
      <c r="H358">
        <v>2</v>
      </c>
      <c r="I358">
        <v>2</v>
      </c>
      <c r="J358" t="s">
        <v>68</v>
      </c>
      <c r="K358">
        <v>4</v>
      </c>
      <c r="L358" t="s">
        <v>49</v>
      </c>
      <c r="M358" s="18">
        <v>7936</v>
      </c>
      <c r="N358">
        <v>9</v>
      </c>
      <c r="O358" t="s">
        <v>40</v>
      </c>
      <c r="P358">
        <v>14</v>
      </c>
      <c r="Q358">
        <v>3</v>
      </c>
      <c r="R358">
        <v>1</v>
      </c>
      <c r="S358">
        <v>5</v>
      </c>
      <c r="T358">
        <v>5</v>
      </c>
      <c r="U358">
        <v>3</v>
      </c>
      <c r="V358">
        <v>0</v>
      </c>
      <c r="W358">
        <v>2</v>
      </c>
      <c r="X358" t="s">
        <v>64</v>
      </c>
      <c r="Y358" s="1" t="d">
        <v>2018-03-07</v>
      </c>
      <c r="Z358" t="s">
        <v>38</v>
      </c>
      <c r="AA358" t="s">
        <v>39</v>
      </c>
      <c r="AB358">
        <v>3</v>
      </c>
      <c r="AC358">
        <v>1</v>
      </c>
      <c r="AD358" t="s">
        <v>31</v>
      </c>
      <c r="AE358" t="s">
        <v>41</v>
      </c>
      <c r="AF358" t="s">
        <v>56</v>
      </c>
    </row>
    <row r="359" spans="1:32" x14ac:dyDescent="0.3">
      <c r="A359">
        <v>33</v>
      </c>
      <c r="B359" t="s">
        <v>40</v>
      </c>
      <c r="C359" t="s">
        <v>32</v>
      </c>
      <c r="D359" t="s">
        <v>33</v>
      </c>
      <c r="E359" t="str">
        <f>IF(AND(Table1_1[[#This Row],[DistanceFromHomein numbers]]&gt;1, F359&lt;5), "Near", IF(AND(F359&gt;=5, F359&lt;15), "Far", "Very Far"))</f>
        <v>Near</v>
      </c>
      <c r="F359">
        <v>4</v>
      </c>
      <c r="G359" t="s">
        <v>57</v>
      </c>
      <c r="H359">
        <v>2</v>
      </c>
      <c r="I359">
        <v>1</v>
      </c>
      <c r="J359" t="s">
        <v>43</v>
      </c>
      <c r="K359">
        <v>2</v>
      </c>
      <c r="L359" t="s">
        <v>49</v>
      </c>
      <c r="M359" s="18">
        <v>9902</v>
      </c>
      <c r="N359">
        <v>6</v>
      </c>
      <c r="O359" t="s">
        <v>40</v>
      </c>
      <c r="P359">
        <v>21</v>
      </c>
      <c r="Q359">
        <v>4</v>
      </c>
      <c r="R359">
        <v>0</v>
      </c>
      <c r="S359">
        <v>7</v>
      </c>
      <c r="T359">
        <v>3</v>
      </c>
      <c r="U359">
        <v>3</v>
      </c>
      <c r="V359">
        <v>1</v>
      </c>
      <c r="W359">
        <v>1</v>
      </c>
      <c r="X359" t="s">
        <v>50</v>
      </c>
      <c r="Y359" s="1" t="d">
        <v>2018-04-05</v>
      </c>
      <c r="Z359" t="s">
        <v>51</v>
      </c>
      <c r="AA359" t="s">
        <v>45</v>
      </c>
      <c r="AB359">
        <v>1</v>
      </c>
      <c r="AC359">
        <v>1</v>
      </c>
      <c r="AD359" t="s">
        <v>31</v>
      </c>
      <c r="AE359" t="s">
        <v>46</v>
      </c>
      <c r="AF359" t="s">
        <v>42</v>
      </c>
    </row>
    <row r="360" spans="1:32" x14ac:dyDescent="0.3">
      <c r="A360">
        <v>32</v>
      </c>
      <c r="B360" t="s">
        <v>31</v>
      </c>
      <c r="C360" t="s">
        <v>32</v>
      </c>
      <c r="D360" t="s">
        <v>33</v>
      </c>
      <c r="E360" t="str">
        <f>IF(AND(Table1_1[[#This Row],[DistanceFromHomein numbers]]&gt;1, F360&lt;5), "Near", IF(AND(F360&gt;=5, F360&lt;15), "Far", "Very Far"))</f>
        <v>Very Far</v>
      </c>
      <c r="F360">
        <v>1</v>
      </c>
      <c r="G360" t="s">
        <v>34</v>
      </c>
      <c r="H360">
        <v>2</v>
      </c>
      <c r="I360">
        <v>1</v>
      </c>
      <c r="J360" t="s">
        <v>35</v>
      </c>
      <c r="K360">
        <v>3</v>
      </c>
      <c r="L360" t="s">
        <v>36</v>
      </c>
      <c r="M360" s="18">
        <v>6780</v>
      </c>
      <c r="N360">
        <v>0</v>
      </c>
      <c r="O360" t="s">
        <v>31</v>
      </c>
      <c r="P360">
        <v>14</v>
      </c>
      <c r="Q360">
        <v>3</v>
      </c>
      <c r="R360">
        <v>0</v>
      </c>
      <c r="S360">
        <v>4</v>
      </c>
      <c r="T360">
        <v>2</v>
      </c>
      <c r="U360">
        <v>3</v>
      </c>
      <c r="V360">
        <v>1</v>
      </c>
      <c r="W360">
        <v>2</v>
      </c>
      <c r="X360" t="s">
        <v>55</v>
      </c>
      <c r="Y360" s="1" t="d">
        <v>2018-02-21</v>
      </c>
      <c r="Z360" t="s">
        <v>62</v>
      </c>
      <c r="AA360" t="s">
        <v>39</v>
      </c>
      <c r="AB360">
        <v>0</v>
      </c>
      <c r="AC360">
        <v>1</v>
      </c>
      <c r="AD360" t="s">
        <v>31</v>
      </c>
      <c r="AE360" t="s">
        <v>41</v>
      </c>
      <c r="AF360" t="s">
        <v>56</v>
      </c>
    </row>
    <row r="361" spans="1:32" x14ac:dyDescent="0.3">
      <c r="A361">
        <v>39</v>
      </c>
      <c r="B361" t="s">
        <v>40</v>
      </c>
      <c r="C361" t="s">
        <v>32</v>
      </c>
      <c r="D361" t="s">
        <v>33</v>
      </c>
      <c r="E361" t="str">
        <f>IF(AND(Table1_1[[#This Row],[DistanceFromHomein numbers]]&gt;1, F361&lt;5), "Near", IF(AND(F361&gt;=5, F361&lt;15), "Far", "Very Far"))</f>
        <v>Very Far</v>
      </c>
      <c r="F361">
        <v>1</v>
      </c>
      <c r="G361" t="s">
        <v>57</v>
      </c>
      <c r="H361">
        <v>3</v>
      </c>
      <c r="I361">
        <v>1</v>
      </c>
      <c r="J361" t="s">
        <v>35</v>
      </c>
      <c r="K361">
        <v>3</v>
      </c>
      <c r="L361" t="s">
        <v>54</v>
      </c>
      <c r="M361" s="18">
        <v>4850</v>
      </c>
      <c r="N361">
        <v>7</v>
      </c>
      <c r="O361" t="s">
        <v>40</v>
      </c>
      <c r="P361">
        <v>14</v>
      </c>
      <c r="Q361">
        <v>3</v>
      </c>
      <c r="R361">
        <v>3</v>
      </c>
      <c r="S361">
        <v>7</v>
      </c>
      <c r="T361">
        <v>1</v>
      </c>
      <c r="U361">
        <v>3</v>
      </c>
      <c r="V361">
        <v>1</v>
      </c>
      <c r="W361">
        <v>2</v>
      </c>
      <c r="X361" t="s">
        <v>55</v>
      </c>
      <c r="Y361" s="1" t="d">
        <v>2018-03-25</v>
      </c>
      <c r="Z361" t="s">
        <v>62</v>
      </c>
      <c r="AA361" t="s">
        <v>39</v>
      </c>
      <c r="AB361">
        <v>5</v>
      </c>
      <c r="AC361">
        <v>2</v>
      </c>
      <c r="AD361" t="s">
        <v>31</v>
      </c>
      <c r="AE361" t="s">
        <v>46</v>
      </c>
      <c r="AF361" t="s">
        <v>42</v>
      </c>
    </row>
    <row r="362" spans="1:32" x14ac:dyDescent="0.3">
      <c r="A362">
        <v>32</v>
      </c>
      <c r="B362" t="s">
        <v>40</v>
      </c>
      <c r="C362" t="s">
        <v>67</v>
      </c>
      <c r="D362" t="s">
        <v>52</v>
      </c>
      <c r="E362" t="str">
        <f>IF(AND(Table1_1[[#This Row],[DistanceFromHomein numbers]]&gt;1, F362&lt;5), "Near", IF(AND(F362&gt;=5, F362&lt;15), "Far", "Very Far"))</f>
        <v>Very Far</v>
      </c>
      <c r="F362">
        <v>26</v>
      </c>
      <c r="G362" t="s">
        <v>34</v>
      </c>
      <c r="H362">
        <v>3</v>
      </c>
      <c r="I362">
        <v>2</v>
      </c>
      <c r="J362" t="s">
        <v>63</v>
      </c>
      <c r="K362">
        <v>4</v>
      </c>
      <c r="L362" t="s">
        <v>49</v>
      </c>
      <c r="M362" s="18">
        <v>8713</v>
      </c>
      <c r="N362">
        <v>0</v>
      </c>
      <c r="O362" t="s">
        <v>40</v>
      </c>
      <c r="P362">
        <v>18</v>
      </c>
      <c r="Q362">
        <v>3</v>
      </c>
      <c r="R362">
        <v>0</v>
      </c>
      <c r="S362">
        <v>4</v>
      </c>
      <c r="T362">
        <v>2</v>
      </c>
      <c r="U362">
        <v>3</v>
      </c>
      <c r="V362">
        <v>2</v>
      </c>
      <c r="W362">
        <v>2</v>
      </c>
      <c r="X362" t="s">
        <v>50</v>
      </c>
      <c r="Y362" s="1" t="d">
        <v>2018-04-12</v>
      </c>
      <c r="Z362" t="s">
        <v>38</v>
      </c>
      <c r="AA362" t="s">
        <v>39</v>
      </c>
      <c r="AB362">
        <v>3</v>
      </c>
      <c r="AC362">
        <v>1</v>
      </c>
      <c r="AD362" t="s">
        <v>40</v>
      </c>
      <c r="AE362" t="s">
        <v>59</v>
      </c>
      <c r="AF362" t="s">
        <v>47</v>
      </c>
    </row>
    <row r="363" spans="1:32" x14ac:dyDescent="0.3">
      <c r="A363">
        <v>37</v>
      </c>
      <c r="B363" t="s">
        <v>40</v>
      </c>
      <c r="C363" t="s">
        <v>32</v>
      </c>
      <c r="D363" t="s">
        <v>33</v>
      </c>
      <c r="E363" t="str">
        <f>IF(AND(Table1_1[[#This Row],[DistanceFromHomein numbers]]&gt;1, F363&lt;5), "Near", IF(AND(F363&gt;=5, F363&lt;15), "Far", "Very Far"))</f>
        <v>Very Far</v>
      </c>
      <c r="F363">
        <v>1</v>
      </c>
      <c r="G363" t="s">
        <v>57</v>
      </c>
      <c r="H363">
        <v>2</v>
      </c>
      <c r="I363">
        <v>1</v>
      </c>
      <c r="J363" t="s">
        <v>43</v>
      </c>
      <c r="K363">
        <v>1</v>
      </c>
      <c r="L363" t="s">
        <v>49</v>
      </c>
      <c r="M363" s="18">
        <v>3036</v>
      </c>
      <c r="N363">
        <v>2</v>
      </c>
      <c r="O363" t="s">
        <v>40</v>
      </c>
      <c r="P363">
        <v>14</v>
      </c>
      <c r="Q363">
        <v>3</v>
      </c>
      <c r="R363">
        <v>1</v>
      </c>
      <c r="S363">
        <v>17</v>
      </c>
      <c r="T363">
        <v>2</v>
      </c>
      <c r="U363">
        <v>3</v>
      </c>
      <c r="V363">
        <v>0</v>
      </c>
      <c r="W363">
        <v>2</v>
      </c>
      <c r="X363" t="s">
        <v>55</v>
      </c>
      <c r="Y363" s="1" t="d">
        <v>2018-06-26</v>
      </c>
      <c r="Z363" t="s">
        <v>62</v>
      </c>
      <c r="AA363" t="s">
        <v>45</v>
      </c>
      <c r="AB363">
        <v>5</v>
      </c>
      <c r="AC363">
        <v>1</v>
      </c>
      <c r="AD363" t="s">
        <v>31</v>
      </c>
      <c r="AE363" t="s">
        <v>46</v>
      </c>
      <c r="AF363" t="s">
        <v>47</v>
      </c>
    </row>
    <row r="364" spans="1:32" x14ac:dyDescent="0.3">
      <c r="A364">
        <v>45</v>
      </c>
      <c r="B364" t="s">
        <v>40</v>
      </c>
      <c r="C364" t="s">
        <v>60</v>
      </c>
      <c r="D364" t="s">
        <v>33</v>
      </c>
      <c r="E364" t="str">
        <f>IF(AND(Table1_1[[#This Row],[DistanceFromHomein numbers]]&gt;1, F364&lt;5), "Near", IF(AND(F364&gt;=5, F364&lt;15), "Far", "Very Far"))</f>
        <v>Far</v>
      </c>
      <c r="F364">
        <v>7</v>
      </c>
      <c r="G364" t="s">
        <v>34</v>
      </c>
      <c r="H364">
        <v>4</v>
      </c>
      <c r="I364">
        <v>2</v>
      </c>
      <c r="J364" t="s">
        <v>66</v>
      </c>
      <c r="K364">
        <v>3</v>
      </c>
      <c r="L364" t="s">
        <v>49</v>
      </c>
      <c r="M364" s="18">
        <v>6894</v>
      </c>
      <c r="N364">
        <v>4</v>
      </c>
      <c r="O364" t="s">
        <v>40</v>
      </c>
      <c r="P364">
        <v>17</v>
      </c>
      <c r="Q364">
        <v>3</v>
      </c>
      <c r="R364">
        <v>1</v>
      </c>
      <c r="S364">
        <v>9</v>
      </c>
      <c r="T364">
        <v>1</v>
      </c>
      <c r="U364">
        <v>3</v>
      </c>
      <c r="V364">
        <v>0</v>
      </c>
      <c r="W364">
        <v>2</v>
      </c>
      <c r="X364" t="s">
        <v>50</v>
      </c>
      <c r="Y364" s="1" t="d">
        <v>2018-04-17</v>
      </c>
      <c r="Z364" t="s">
        <v>51</v>
      </c>
      <c r="AA364" t="s">
        <v>39</v>
      </c>
      <c r="AB364">
        <v>1</v>
      </c>
      <c r="AC364">
        <v>3</v>
      </c>
      <c r="AD364" t="s">
        <v>40</v>
      </c>
      <c r="AE364" t="s">
        <v>41</v>
      </c>
      <c r="AF364" t="s">
        <v>56</v>
      </c>
    </row>
    <row r="365" spans="1:32" x14ac:dyDescent="0.3">
      <c r="A365">
        <v>42</v>
      </c>
      <c r="B365" t="s">
        <v>40</v>
      </c>
      <c r="C365" t="s">
        <v>32</v>
      </c>
      <c r="D365" t="s">
        <v>33</v>
      </c>
      <c r="E365" t="str">
        <f>IF(AND(Table1_1[[#This Row],[DistanceFromHomein numbers]]&gt;1, F365&lt;5), "Near", IF(AND(F365&gt;=5, F365&lt;15), "Far", "Very Far"))</f>
        <v>Very Far</v>
      </c>
      <c r="F365">
        <v>17</v>
      </c>
      <c r="G365" t="s">
        <v>57</v>
      </c>
      <c r="H365">
        <v>4</v>
      </c>
      <c r="I365">
        <v>2</v>
      </c>
      <c r="J365" t="s">
        <v>43</v>
      </c>
      <c r="K365">
        <v>1</v>
      </c>
      <c r="L365" t="s">
        <v>36</v>
      </c>
      <c r="M365" s="18">
        <v>11161</v>
      </c>
      <c r="N365">
        <v>3</v>
      </c>
      <c r="O365" t="s">
        <v>31</v>
      </c>
      <c r="P365">
        <v>13</v>
      </c>
      <c r="Q365">
        <v>3</v>
      </c>
      <c r="R365">
        <v>0</v>
      </c>
      <c r="S365">
        <v>10</v>
      </c>
      <c r="T365">
        <v>1</v>
      </c>
      <c r="U365">
        <v>3</v>
      </c>
      <c r="V365">
        <v>0</v>
      </c>
      <c r="W365">
        <v>2</v>
      </c>
      <c r="X365" t="s">
        <v>50</v>
      </c>
      <c r="Y365" s="1" t="d">
        <v>2018-04-15</v>
      </c>
      <c r="Z365" t="s">
        <v>62</v>
      </c>
      <c r="AA365" t="s">
        <v>39</v>
      </c>
      <c r="AB365">
        <v>3</v>
      </c>
      <c r="AC365">
        <v>1</v>
      </c>
      <c r="AD365" t="s">
        <v>40</v>
      </c>
      <c r="AE365" t="s">
        <v>46</v>
      </c>
      <c r="AF365" t="s">
        <v>42</v>
      </c>
    </row>
    <row r="366" spans="1:32" x14ac:dyDescent="0.3">
      <c r="A366">
        <v>29</v>
      </c>
      <c r="B366" t="s">
        <v>40</v>
      </c>
      <c r="C366" t="s">
        <v>32</v>
      </c>
      <c r="D366" t="s">
        <v>52</v>
      </c>
      <c r="E366" t="str">
        <f>IF(AND(Table1_1[[#This Row],[DistanceFromHomein numbers]]&gt;1, F366&lt;5), "Near", IF(AND(F366&gt;=5, F366&lt;15), "Far", "Very Far"))</f>
        <v>Very Far</v>
      </c>
      <c r="F366">
        <v>20</v>
      </c>
      <c r="G366" t="s">
        <v>34</v>
      </c>
      <c r="H366">
        <v>3</v>
      </c>
      <c r="I366">
        <v>2</v>
      </c>
      <c r="J366" t="s">
        <v>63</v>
      </c>
      <c r="K366">
        <v>4</v>
      </c>
      <c r="L366" t="s">
        <v>54</v>
      </c>
      <c r="M366" s="18">
        <v>11916</v>
      </c>
      <c r="N366">
        <v>2</v>
      </c>
      <c r="O366" t="s">
        <v>40</v>
      </c>
      <c r="P366">
        <v>14</v>
      </c>
      <c r="Q366">
        <v>3</v>
      </c>
      <c r="R366">
        <v>1</v>
      </c>
      <c r="S366">
        <v>10</v>
      </c>
      <c r="T366">
        <v>2</v>
      </c>
      <c r="U366">
        <v>3</v>
      </c>
      <c r="V366">
        <v>0</v>
      </c>
      <c r="W366">
        <v>2</v>
      </c>
      <c r="X366" t="s">
        <v>37</v>
      </c>
      <c r="Y366" s="1" t="d">
        <v>2018-04-27</v>
      </c>
      <c r="Z366" t="s">
        <v>62</v>
      </c>
      <c r="AA366" t="s">
        <v>39</v>
      </c>
      <c r="AB366">
        <v>4</v>
      </c>
      <c r="AC366">
        <v>2</v>
      </c>
      <c r="AD366" t="s">
        <v>31</v>
      </c>
      <c r="AE366" t="s">
        <v>46</v>
      </c>
      <c r="AF366" t="s">
        <v>42</v>
      </c>
    </row>
    <row r="367" spans="1:32" x14ac:dyDescent="0.3">
      <c r="A367">
        <v>21</v>
      </c>
      <c r="B367" t="s">
        <v>40</v>
      </c>
      <c r="C367" t="s">
        <v>32</v>
      </c>
      <c r="D367" t="s">
        <v>33</v>
      </c>
      <c r="E367" t="str">
        <f>IF(AND(Table1_1[[#This Row],[DistanceFromHomein numbers]]&gt;1, F367&lt;5), "Near", IF(AND(F367&gt;=5, F367&lt;15), "Far", "Very Far"))</f>
        <v>Near</v>
      </c>
      <c r="F367">
        <v>3</v>
      </c>
      <c r="G367" t="s">
        <v>34</v>
      </c>
      <c r="H367">
        <v>2</v>
      </c>
      <c r="I367">
        <v>1</v>
      </c>
      <c r="J367" t="s">
        <v>43</v>
      </c>
      <c r="K367">
        <v>3</v>
      </c>
      <c r="L367" t="s">
        <v>36</v>
      </c>
      <c r="M367" s="18">
        <v>3377</v>
      </c>
      <c r="N367">
        <v>1</v>
      </c>
      <c r="O367" t="s">
        <v>40</v>
      </c>
      <c r="P367">
        <v>17</v>
      </c>
      <c r="Q367">
        <v>3</v>
      </c>
      <c r="R367">
        <v>0</v>
      </c>
      <c r="S367">
        <v>3</v>
      </c>
      <c r="T367">
        <v>4</v>
      </c>
      <c r="U367">
        <v>3</v>
      </c>
      <c r="V367">
        <v>1</v>
      </c>
      <c r="W367">
        <v>0</v>
      </c>
      <c r="X367" t="s">
        <v>37</v>
      </c>
      <c r="Y367" s="1" t="d">
        <v>2018-03-20</v>
      </c>
      <c r="Z367" t="s">
        <v>51</v>
      </c>
      <c r="AA367" t="s">
        <v>45</v>
      </c>
      <c r="AB367">
        <v>2</v>
      </c>
      <c r="AC367">
        <v>0</v>
      </c>
      <c r="AD367" t="s">
        <v>40</v>
      </c>
      <c r="AE367" t="s">
        <v>59</v>
      </c>
      <c r="AF367" t="s">
        <v>47</v>
      </c>
    </row>
    <row r="368" spans="1:32" x14ac:dyDescent="0.3">
      <c r="A368">
        <v>26</v>
      </c>
      <c r="B368" t="s">
        <v>31</v>
      </c>
      <c r="C368" t="s">
        <v>32</v>
      </c>
      <c r="D368" t="s">
        <v>33</v>
      </c>
      <c r="E368" t="str">
        <f>IF(AND(Table1_1[[#This Row],[DistanceFromHomein numbers]]&gt;1, F368&lt;5), "Near", IF(AND(F368&gt;=5, F368&lt;15), "Far", "Very Far"))</f>
        <v>Very Far</v>
      </c>
      <c r="F368">
        <v>16</v>
      </c>
      <c r="G368" t="s">
        <v>34</v>
      </c>
      <c r="H368">
        <v>3</v>
      </c>
      <c r="I368">
        <v>1</v>
      </c>
      <c r="J368" t="s">
        <v>35</v>
      </c>
      <c r="K368">
        <v>2</v>
      </c>
      <c r="L368" t="s">
        <v>54</v>
      </c>
      <c r="M368" s="18">
        <v>5148</v>
      </c>
      <c r="N368">
        <v>2</v>
      </c>
      <c r="O368" t="s">
        <v>31</v>
      </c>
      <c r="P368">
        <v>13</v>
      </c>
      <c r="Q368">
        <v>3</v>
      </c>
      <c r="R368">
        <v>1</v>
      </c>
      <c r="S368">
        <v>5</v>
      </c>
      <c r="T368">
        <v>2</v>
      </c>
      <c r="U368">
        <v>3</v>
      </c>
      <c r="V368">
        <v>0</v>
      </c>
      <c r="W368">
        <v>2</v>
      </c>
      <c r="X368" t="s">
        <v>64</v>
      </c>
      <c r="Y368" s="1" t="d">
        <v>2018-05-10</v>
      </c>
      <c r="Z368" t="s">
        <v>38</v>
      </c>
      <c r="AA368" t="s">
        <v>39</v>
      </c>
      <c r="AB368">
        <v>2</v>
      </c>
      <c r="AC368">
        <v>2</v>
      </c>
      <c r="AD368" t="s">
        <v>31</v>
      </c>
      <c r="AE368" t="s">
        <v>61</v>
      </c>
      <c r="AF368" t="s">
        <v>42</v>
      </c>
    </row>
    <row r="369" spans="1:32" x14ac:dyDescent="0.3">
      <c r="A369">
        <v>49</v>
      </c>
      <c r="B369" t="s">
        <v>40</v>
      </c>
      <c r="C369" t="s">
        <v>60</v>
      </c>
      <c r="D369" t="s">
        <v>33</v>
      </c>
      <c r="E369" t="str">
        <f>IF(AND(Table1_1[[#This Row],[DistanceFromHomein numbers]]&gt;1, F369&lt;5), "Near", IF(AND(F369&gt;=5, F369&lt;15), "Far", "Very Far"))</f>
        <v>Far</v>
      </c>
      <c r="F369">
        <v>10</v>
      </c>
      <c r="G369" t="s">
        <v>57</v>
      </c>
      <c r="H369">
        <v>3</v>
      </c>
      <c r="I369">
        <v>5</v>
      </c>
      <c r="J369" t="s">
        <v>48</v>
      </c>
      <c r="K369">
        <v>1</v>
      </c>
      <c r="L369" t="s">
        <v>36</v>
      </c>
      <c r="M369" s="18">
        <v>6073</v>
      </c>
      <c r="N369">
        <v>9</v>
      </c>
      <c r="O369" t="s">
        <v>31</v>
      </c>
      <c r="P369">
        <v>11</v>
      </c>
      <c r="Q369">
        <v>3</v>
      </c>
      <c r="R369">
        <v>0</v>
      </c>
      <c r="S369">
        <v>22</v>
      </c>
      <c r="T369">
        <v>4</v>
      </c>
      <c r="U369">
        <v>3</v>
      </c>
      <c r="V369">
        <v>1</v>
      </c>
      <c r="W369">
        <v>2</v>
      </c>
      <c r="X369" t="s">
        <v>37</v>
      </c>
      <c r="Y369" s="1" t="d">
        <v>2018-02-24</v>
      </c>
      <c r="Z369" t="s">
        <v>51</v>
      </c>
      <c r="AA369" t="s">
        <v>45</v>
      </c>
      <c r="AB369">
        <v>3</v>
      </c>
      <c r="AC369">
        <v>2</v>
      </c>
      <c r="AD369" t="s">
        <v>40</v>
      </c>
      <c r="AE369" t="s">
        <v>61</v>
      </c>
      <c r="AF369" t="s">
        <v>56</v>
      </c>
    </row>
    <row r="370" spans="1:32" x14ac:dyDescent="0.3">
      <c r="A370">
        <v>28</v>
      </c>
      <c r="B370" t="s">
        <v>31</v>
      </c>
      <c r="C370" t="s">
        <v>32</v>
      </c>
      <c r="D370" t="s">
        <v>33</v>
      </c>
      <c r="E370" t="str">
        <f>IF(AND(Table1_1[[#This Row],[DistanceFromHomein numbers]]&gt;1, F370&lt;5), "Near", IF(AND(F370&gt;=5, F370&lt;15), "Far", "Very Far"))</f>
        <v>Near</v>
      </c>
      <c r="F370">
        <v>2</v>
      </c>
      <c r="G370" t="s">
        <v>34</v>
      </c>
      <c r="H370">
        <v>1</v>
      </c>
      <c r="I370">
        <v>1</v>
      </c>
      <c r="J370" t="s">
        <v>43</v>
      </c>
      <c r="K370">
        <v>4</v>
      </c>
      <c r="L370" t="s">
        <v>49</v>
      </c>
      <c r="M370" s="18">
        <v>5556</v>
      </c>
      <c r="N370">
        <v>5</v>
      </c>
      <c r="O370" t="s">
        <v>31</v>
      </c>
      <c r="P370">
        <v>13</v>
      </c>
      <c r="Q370">
        <v>3</v>
      </c>
      <c r="R370">
        <v>0</v>
      </c>
      <c r="S370">
        <v>5</v>
      </c>
      <c r="T370">
        <v>4</v>
      </c>
      <c r="U370">
        <v>3</v>
      </c>
      <c r="V370">
        <v>2</v>
      </c>
      <c r="W370">
        <v>2</v>
      </c>
      <c r="X370" t="s">
        <v>64</v>
      </c>
      <c r="Y370" s="1" t="d">
        <v>2018-05-20</v>
      </c>
      <c r="Z370" t="s">
        <v>38</v>
      </c>
      <c r="AA370" t="s">
        <v>39</v>
      </c>
      <c r="AB370">
        <v>2</v>
      </c>
      <c r="AC370">
        <v>3</v>
      </c>
      <c r="AD370" t="s">
        <v>31</v>
      </c>
      <c r="AE370" t="s">
        <v>46</v>
      </c>
      <c r="AF370" t="s">
        <v>56</v>
      </c>
    </row>
    <row r="371" spans="1:32" x14ac:dyDescent="0.3">
      <c r="A371">
        <v>47</v>
      </c>
      <c r="B371" t="s">
        <v>40</v>
      </c>
      <c r="C371" t="s">
        <v>32</v>
      </c>
      <c r="D371" t="s">
        <v>33</v>
      </c>
      <c r="E371" t="str">
        <f>IF(AND(Table1_1[[#This Row],[DistanceFromHomein numbers]]&gt;1, F371&lt;5), "Near", IF(AND(F371&gt;=5, F371&lt;15), "Far", "Very Far"))</f>
        <v>Far</v>
      </c>
      <c r="F371">
        <v>5</v>
      </c>
      <c r="G371" t="s">
        <v>34</v>
      </c>
      <c r="H371">
        <v>3</v>
      </c>
      <c r="I371">
        <v>5</v>
      </c>
      <c r="J371" t="s">
        <v>48</v>
      </c>
      <c r="K371">
        <v>3</v>
      </c>
      <c r="L371" t="s">
        <v>49</v>
      </c>
      <c r="M371" s="18">
        <v>6895</v>
      </c>
      <c r="N371">
        <v>4</v>
      </c>
      <c r="O371" t="s">
        <v>40</v>
      </c>
      <c r="P371">
        <v>11</v>
      </c>
      <c r="Q371">
        <v>3</v>
      </c>
      <c r="R371">
        <v>1</v>
      </c>
      <c r="S371">
        <v>21</v>
      </c>
      <c r="T371">
        <v>2</v>
      </c>
      <c r="U371">
        <v>3</v>
      </c>
      <c r="V371">
        <v>1</v>
      </c>
      <c r="W371">
        <v>1</v>
      </c>
      <c r="X371" t="s">
        <v>64</v>
      </c>
      <c r="Y371" s="1" t="d">
        <v>2018-06-23</v>
      </c>
      <c r="Z371" t="s">
        <v>44</v>
      </c>
      <c r="AA371" t="s">
        <v>45</v>
      </c>
      <c r="AB371">
        <v>1</v>
      </c>
      <c r="AC371">
        <v>2</v>
      </c>
      <c r="AD371" t="s">
        <v>40</v>
      </c>
      <c r="AE371" t="s">
        <v>61</v>
      </c>
      <c r="AF371" t="s">
        <v>56</v>
      </c>
    </row>
    <row r="372" spans="1:32" x14ac:dyDescent="0.3">
      <c r="A372">
        <v>29</v>
      </c>
      <c r="B372" t="s">
        <v>40</v>
      </c>
      <c r="C372" t="s">
        <v>32</v>
      </c>
      <c r="D372" t="s">
        <v>33</v>
      </c>
      <c r="E372" t="str">
        <f>IF(AND(Table1_1[[#This Row],[DistanceFromHomein numbers]]&gt;1, F372&lt;5), "Near", IF(AND(F372&gt;=5, F372&lt;15), "Far", "Very Far"))</f>
        <v>Far</v>
      </c>
      <c r="F372">
        <v>9</v>
      </c>
      <c r="G372" t="s">
        <v>34</v>
      </c>
      <c r="H372">
        <v>2</v>
      </c>
      <c r="I372">
        <v>1</v>
      </c>
      <c r="J372" t="s">
        <v>35</v>
      </c>
      <c r="K372">
        <v>4</v>
      </c>
      <c r="L372" t="s">
        <v>36</v>
      </c>
      <c r="M372" s="18">
        <v>13354</v>
      </c>
      <c r="N372">
        <v>0</v>
      </c>
      <c r="O372" t="s">
        <v>40</v>
      </c>
      <c r="P372">
        <v>17</v>
      </c>
      <c r="Q372">
        <v>3</v>
      </c>
      <c r="R372">
        <v>0</v>
      </c>
      <c r="S372">
        <v>4</v>
      </c>
      <c r="T372">
        <v>2</v>
      </c>
      <c r="U372">
        <v>3</v>
      </c>
      <c r="V372">
        <v>2</v>
      </c>
      <c r="W372">
        <v>2</v>
      </c>
      <c r="X372" t="s">
        <v>55</v>
      </c>
      <c r="Y372" s="1" t="d">
        <v>2018-06-23</v>
      </c>
      <c r="Z372" t="s">
        <v>51</v>
      </c>
      <c r="AA372" t="s">
        <v>45</v>
      </c>
      <c r="AB372">
        <v>1</v>
      </c>
      <c r="AC372">
        <v>0</v>
      </c>
      <c r="AD372" t="s">
        <v>31</v>
      </c>
      <c r="AE372" t="s">
        <v>41</v>
      </c>
      <c r="AF372" t="s">
        <v>47</v>
      </c>
    </row>
    <row r="373" spans="1:32" x14ac:dyDescent="0.3">
      <c r="A373">
        <v>42</v>
      </c>
      <c r="B373" t="s">
        <v>40</v>
      </c>
      <c r="C373" t="s">
        <v>32</v>
      </c>
      <c r="D373" t="s">
        <v>69</v>
      </c>
      <c r="E373" t="str">
        <f>IF(AND(Table1_1[[#This Row],[DistanceFromHomein numbers]]&gt;1, F373&lt;5), "Near", IF(AND(F373&gt;=5, F373&lt;15), "Far", "Very Far"))</f>
        <v>Near</v>
      </c>
      <c r="F373">
        <v>2</v>
      </c>
      <c r="G373" t="s">
        <v>34</v>
      </c>
      <c r="H373">
        <v>3</v>
      </c>
      <c r="I373">
        <v>1</v>
      </c>
      <c r="J373" t="s">
        <v>69</v>
      </c>
      <c r="K373">
        <v>3</v>
      </c>
      <c r="L373" t="s">
        <v>54</v>
      </c>
      <c r="M373" s="18">
        <v>8636</v>
      </c>
      <c r="N373">
        <v>0</v>
      </c>
      <c r="O373" t="s">
        <v>31</v>
      </c>
      <c r="P373">
        <v>11</v>
      </c>
      <c r="Q373">
        <v>3</v>
      </c>
      <c r="R373">
        <v>1</v>
      </c>
      <c r="S373">
        <v>4</v>
      </c>
      <c r="T373">
        <v>5</v>
      </c>
      <c r="U373">
        <v>3</v>
      </c>
      <c r="V373">
        <v>1</v>
      </c>
      <c r="W373">
        <v>0</v>
      </c>
      <c r="X373" t="s">
        <v>37</v>
      </c>
      <c r="Y373" s="1" t="d">
        <v>2018-01-09</v>
      </c>
      <c r="Z373" t="s">
        <v>44</v>
      </c>
      <c r="AA373" t="s">
        <v>39</v>
      </c>
      <c r="AB373">
        <v>4</v>
      </c>
      <c r="AC373">
        <v>2</v>
      </c>
      <c r="AD373" t="s">
        <v>40</v>
      </c>
      <c r="AE373" t="s">
        <v>41</v>
      </c>
      <c r="AF373" t="s">
        <v>42</v>
      </c>
    </row>
    <row r="374" spans="1:32" x14ac:dyDescent="0.3">
      <c r="A374">
        <v>21</v>
      </c>
      <c r="B374" t="s">
        <v>31</v>
      </c>
      <c r="C374" t="s">
        <v>60</v>
      </c>
      <c r="D374" t="s">
        <v>52</v>
      </c>
      <c r="E374" t="str">
        <f>IF(AND(Table1_1[[#This Row],[DistanceFromHomein numbers]]&gt;1, F374&lt;5), "Near", IF(AND(F374&gt;=5, F374&lt;15), "Far", "Very Far"))</f>
        <v>Very Far</v>
      </c>
      <c r="F374">
        <v>1</v>
      </c>
      <c r="G374" t="s">
        <v>57</v>
      </c>
      <c r="H374">
        <v>2</v>
      </c>
      <c r="I374">
        <v>1</v>
      </c>
      <c r="J374" t="s">
        <v>53</v>
      </c>
      <c r="K374">
        <v>2</v>
      </c>
      <c r="L374" t="s">
        <v>36</v>
      </c>
      <c r="M374" s="18">
        <v>8420</v>
      </c>
      <c r="N374">
        <v>1</v>
      </c>
      <c r="O374" t="s">
        <v>31</v>
      </c>
      <c r="P374">
        <v>11</v>
      </c>
      <c r="Q374">
        <v>3</v>
      </c>
      <c r="R374">
        <v>0</v>
      </c>
      <c r="S374">
        <v>3</v>
      </c>
      <c r="T374">
        <v>3</v>
      </c>
      <c r="U374">
        <v>3</v>
      </c>
      <c r="V374">
        <v>1</v>
      </c>
      <c r="W374">
        <v>2</v>
      </c>
      <c r="X374" t="s">
        <v>55</v>
      </c>
      <c r="Y374" s="1" t="d">
        <v>2018-03-26</v>
      </c>
      <c r="Z374" t="s">
        <v>62</v>
      </c>
      <c r="AA374" t="s">
        <v>45</v>
      </c>
      <c r="AB374">
        <v>3</v>
      </c>
      <c r="AC374">
        <v>1</v>
      </c>
      <c r="AD374" t="s">
        <v>40</v>
      </c>
      <c r="AE374" t="s">
        <v>41</v>
      </c>
      <c r="AF374" t="s">
        <v>47</v>
      </c>
    </row>
    <row r="375" spans="1:32" x14ac:dyDescent="0.3">
      <c r="A375">
        <v>57</v>
      </c>
      <c r="B375" t="s">
        <v>40</v>
      </c>
      <c r="C375" t="s">
        <v>32</v>
      </c>
      <c r="D375" t="s">
        <v>33</v>
      </c>
      <c r="E375" t="str">
        <f>IF(AND(Table1_1[[#This Row],[DistanceFromHomein numbers]]&gt;1, F375&lt;5), "Near", IF(AND(F375&gt;=5, F375&lt;15), "Far", "Very Far"))</f>
        <v>Very Far</v>
      </c>
      <c r="F375">
        <v>1</v>
      </c>
      <c r="G375" t="s">
        <v>34</v>
      </c>
      <c r="H375">
        <v>3</v>
      </c>
      <c r="I375">
        <v>2</v>
      </c>
      <c r="J375" t="s">
        <v>68</v>
      </c>
      <c r="K375">
        <v>3</v>
      </c>
      <c r="L375" t="s">
        <v>49</v>
      </c>
      <c r="M375" s="18">
        <v>13536</v>
      </c>
      <c r="N375">
        <v>2</v>
      </c>
      <c r="O375" t="s">
        <v>40</v>
      </c>
      <c r="P375">
        <v>11</v>
      </c>
      <c r="Q375">
        <v>3</v>
      </c>
      <c r="R375">
        <v>0</v>
      </c>
      <c r="S375">
        <v>15</v>
      </c>
      <c r="T375">
        <v>2</v>
      </c>
      <c r="U375">
        <v>3</v>
      </c>
      <c r="V375">
        <v>1</v>
      </c>
      <c r="W375">
        <v>2</v>
      </c>
      <c r="X375" t="s">
        <v>37</v>
      </c>
      <c r="Y375" s="1" t="d">
        <v>2018-02-04</v>
      </c>
      <c r="Z375" t="s">
        <v>44</v>
      </c>
      <c r="AA375" t="s">
        <v>45</v>
      </c>
      <c r="AB375">
        <v>4</v>
      </c>
      <c r="AC375">
        <v>1</v>
      </c>
      <c r="AD375" t="s">
        <v>31</v>
      </c>
      <c r="AE375" t="s">
        <v>41</v>
      </c>
      <c r="AF375" t="s">
        <v>42</v>
      </c>
    </row>
    <row r="376" spans="1:32" x14ac:dyDescent="0.3">
      <c r="A376">
        <v>21</v>
      </c>
      <c r="B376" t="s">
        <v>40</v>
      </c>
      <c r="C376" t="s">
        <v>67</v>
      </c>
      <c r="D376" t="s">
        <v>52</v>
      </c>
      <c r="E376" t="str">
        <f>IF(AND(Table1_1[[#This Row],[DistanceFromHomein numbers]]&gt;1, F376&lt;5), "Near", IF(AND(F376&gt;=5, F376&lt;15), "Far", "Very Far"))</f>
        <v>Far</v>
      </c>
      <c r="F376">
        <v>9</v>
      </c>
      <c r="G376" t="s">
        <v>34</v>
      </c>
      <c r="H376">
        <v>3</v>
      </c>
      <c r="I376">
        <v>1</v>
      </c>
      <c r="J376" t="s">
        <v>53</v>
      </c>
      <c r="K376">
        <v>4</v>
      </c>
      <c r="L376" t="s">
        <v>36</v>
      </c>
      <c r="M376" s="18">
        <v>3651</v>
      </c>
      <c r="N376">
        <v>1</v>
      </c>
      <c r="O376" t="s">
        <v>40</v>
      </c>
      <c r="P376">
        <v>24</v>
      </c>
      <c r="Q376">
        <v>4</v>
      </c>
      <c r="R376">
        <v>0</v>
      </c>
      <c r="S376">
        <v>3</v>
      </c>
      <c r="T376">
        <v>3</v>
      </c>
      <c r="U376">
        <v>3</v>
      </c>
      <c r="V376">
        <v>2</v>
      </c>
      <c r="W376">
        <v>2</v>
      </c>
      <c r="X376" t="s">
        <v>37</v>
      </c>
      <c r="Y376" s="1" t="d">
        <v>2018-05-01</v>
      </c>
      <c r="Z376" t="s">
        <v>51</v>
      </c>
      <c r="AA376" t="s">
        <v>39</v>
      </c>
      <c r="AB376">
        <v>3</v>
      </c>
      <c r="AC376">
        <v>2</v>
      </c>
      <c r="AD376" t="s">
        <v>40</v>
      </c>
      <c r="AE376" t="s">
        <v>59</v>
      </c>
      <c r="AF376" t="s">
        <v>42</v>
      </c>
    </row>
    <row r="377" spans="1:32" x14ac:dyDescent="0.3">
      <c r="A377">
        <v>29</v>
      </c>
      <c r="B377" t="s">
        <v>40</v>
      </c>
      <c r="C377" t="s">
        <v>32</v>
      </c>
      <c r="D377" t="s">
        <v>33</v>
      </c>
      <c r="E377" t="str">
        <f>IF(AND(Table1_1[[#This Row],[DistanceFromHomein numbers]]&gt;1, F377&lt;5), "Near", IF(AND(F377&gt;=5, F377&lt;15), "Far", "Very Far"))</f>
        <v>Very Far</v>
      </c>
      <c r="F377">
        <v>23</v>
      </c>
      <c r="G377" t="s">
        <v>34</v>
      </c>
      <c r="H377">
        <v>3</v>
      </c>
      <c r="I377">
        <v>1</v>
      </c>
      <c r="J377" t="s">
        <v>43</v>
      </c>
      <c r="K377">
        <v>4</v>
      </c>
      <c r="L377" t="s">
        <v>36</v>
      </c>
      <c r="M377" s="18">
        <v>8489</v>
      </c>
      <c r="N377">
        <v>9</v>
      </c>
      <c r="O377" t="s">
        <v>40</v>
      </c>
      <c r="P377">
        <v>16</v>
      </c>
      <c r="Q377">
        <v>3</v>
      </c>
      <c r="R377">
        <v>0</v>
      </c>
      <c r="S377">
        <v>6</v>
      </c>
      <c r="T377">
        <v>4</v>
      </c>
      <c r="U377">
        <v>3</v>
      </c>
      <c r="V377">
        <v>1</v>
      </c>
      <c r="W377">
        <v>2</v>
      </c>
      <c r="X377" t="s">
        <v>50</v>
      </c>
      <c r="Y377" s="1" t="d">
        <v>2018-02-13</v>
      </c>
      <c r="Z377" t="s">
        <v>51</v>
      </c>
      <c r="AA377" t="s">
        <v>45</v>
      </c>
      <c r="AB377">
        <v>3</v>
      </c>
      <c r="AC377">
        <v>0</v>
      </c>
      <c r="AD377" t="s">
        <v>31</v>
      </c>
      <c r="AE377" t="s">
        <v>46</v>
      </c>
      <c r="AF377" t="s">
        <v>56</v>
      </c>
    </row>
    <row r="378" spans="1:32" x14ac:dyDescent="0.3">
      <c r="A378">
        <v>34</v>
      </c>
      <c r="B378" t="s">
        <v>40</v>
      </c>
      <c r="C378" t="s">
        <v>67</v>
      </c>
      <c r="D378" t="s">
        <v>52</v>
      </c>
      <c r="E378" t="str">
        <f>IF(AND(Table1_1[[#This Row],[DistanceFromHomein numbers]]&gt;1, F378&lt;5), "Near", IF(AND(F378&gt;=5, F378&lt;15), "Far", "Very Far"))</f>
        <v>Near</v>
      </c>
      <c r="F378">
        <v>4</v>
      </c>
      <c r="G378" t="s">
        <v>57</v>
      </c>
      <c r="H378">
        <v>3</v>
      </c>
      <c r="I378">
        <v>2</v>
      </c>
      <c r="J378" t="s">
        <v>63</v>
      </c>
      <c r="K378">
        <v>3</v>
      </c>
      <c r="L378" t="s">
        <v>49</v>
      </c>
      <c r="M378" s="18">
        <v>7015</v>
      </c>
      <c r="N378">
        <v>9</v>
      </c>
      <c r="O378" t="s">
        <v>40</v>
      </c>
      <c r="P378">
        <v>15</v>
      </c>
      <c r="Q378">
        <v>3</v>
      </c>
      <c r="R378">
        <v>1</v>
      </c>
      <c r="S378">
        <v>6</v>
      </c>
      <c r="T378">
        <v>3</v>
      </c>
      <c r="U378">
        <v>3</v>
      </c>
      <c r="V378">
        <v>1</v>
      </c>
      <c r="W378">
        <v>2</v>
      </c>
      <c r="X378" t="s">
        <v>55</v>
      </c>
      <c r="Y378" s="1" t="d">
        <v>2018-05-03</v>
      </c>
      <c r="Z378" t="s">
        <v>44</v>
      </c>
      <c r="AA378" t="s">
        <v>39</v>
      </c>
      <c r="AB378">
        <v>4</v>
      </c>
      <c r="AC378">
        <v>2</v>
      </c>
      <c r="AD378" t="s">
        <v>31</v>
      </c>
      <c r="AE378" t="s">
        <v>41</v>
      </c>
      <c r="AF378" t="s">
        <v>42</v>
      </c>
    </row>
    <row r="379" spans="1:32" x14ac:dyDescent="0.3">
      <c r="A379">
        <v>43</v>
      </c>
      <c r="B379" t="s">
        <v>40</v>
      </c>
      <c r="C379" t="s">
        <v>60</v>
      </c>
      <c r="D379" t="s">
        <v>33</v>
      </c>
      <c r="E379" t="str">
        <f>IF(AND(Table1_1[[#This Row],[DistanceFromHomein numbers]]&gt;1, F379&lt;5), "Near", IF(AND(F379&gt;=5, F379&lt;15), "Far", "Very Far"))</f>
        <v>Very Far</v>
      </c>
      <c r="F379">
        <v>21</v>
      </c>
      <c r="G379" t="s">
        <v>34</v>
      </c>
      <c r="H379">
        <v>3</v>
      </c>
      <c r="I379">
        <v>1</v>
      </c>
      <c r="J379" t="s">
        <v>35</v>
      </c>
      <c r="K379">
        <v>4</v>
      </c>
      <c r="L379" t="s">
        <v>49</v>
      </c>
      <c r="M379" s="18">
        <v>8359</v>
      </c>
      <c r="N379">
        <v>7</v>
      </c>
      <c r="O379" t="s">
        <v>40</v>
      </c>
      <c r="P379">
        <v>20</v>
      </c>
      <c r="Q379">
        <v>4</v>
      </c>
      <c r="R379">
        <v>1</v>
      </c>
      <c r="S379">
        <v>8</v>
      </c>
      <c r="T379">
        <v>1</v>
      </c>
      <c r="U379">
        <v>3</v>
      </c>
      <c r="V379">
        <v>1</v>
      </c>
      <c r="W379">
        <v>2</v>
      </c>
      <c r="X379" t="s">
        <v>50</v>
      </c>
      <c r="Y379" s="1" t="d">
        <v>2018-04-20</v>
      </c>
      <c r="Z379" t="s">
        <v>51</v>
      </c>
      <c r="AA379" t="s">
        <v>45</v>
      </c>
      <c r="AB379">
        <v>3</v>
      </c>
      <c r="AC379">
        <v>1</v>
      </c>
      <c r="AD379" t="s">
        <v>40</v>
      </c>
      <c r="AE379" t="s">
        <v>59</v>
      </c>
      <c r="AF379" t="s">
        <v>42</v>
      </c>
    </row>
    <row r="380" spans="1:32" x14ac:dyDescent="0.3">
      <c r="A380">
        <v>26</v>
      </c>
      <c r="B380" t="s">
        <v>40</v>
      </c>
      <c r="C380" t="s">
        <v>32</v>
      </c>
      <c r="D380" t="s">
        <v>33</v>
      </c>
      <c r="E380" t="str">
        <f>IF(AND(Table1_1[[#This Row],[DistanceFromHomein numbers]]&gt;1, F380&lt;5), "Near", IF(AND(F380&gt;=5, F380&lt;15), "Far", "Very Far"))</f>
        <v>Very Far</v>
      </c>
      <c r="F380">
        <v>23</v>
      </c>
      <c r="G380" t="s">
        <v>57</v>
      </c>
      <c r="H380">
        <v>3</v>
      </c>
      <c r="I380">
        <v>1</v>
      </c>
      <c r="J380" t="s">
        <v>43</v>
      </c>
      <c r="K380">
        <v>4</v>
      </c>
      <c r="L380" t="s">
        <v>54</v>
      </c>
      <c r="M380" s="18">
        <v>7783</v>
      </c>
      <c r="N380">
        <v>1</v>
      </c>
      <c r="O380" t="s">
        <v>40</v>
      </c>
      <c r="P380">
        <v>22</v>
      </c>
      <c r="Q380">
        <v>4</v>
      </c>
      <c r="R380">
        <v>2</v>
      </c>
      <c r="S380">
        <v>3</v>
      </c>
      <c r="T380">
        <v>3</v>
      </c>
      <c r="U380">
        <v>3</v>
      </c>
      <c r="V380">
        <v>0</v>
      </c>
      <c r="W380">
        <v>2</v>
      </c>
      <c r="X380" t="s">
        <v>55</v>
      </c>
      <c r="Y380" s="1" t="d">
        <v>2018-06-07</v>
      </c>
      <c r="Z380" t="s">
        <v>38</v>
      </c>
      <c r="AA380" t="s">
        <v>39</v>
      </c>
      <c r="AB380">
        <v>2</v>
      </c>
      <c r="AC380">
        <v>2</v>
      </c>
      <c r="AD380" t="s">
        <v>40</v>
      </c>
      <c r="AE380" t="s">
        <v>46</v>
      </c>
      <c r="AF380" t="s">
        <v>42</v>
      </c>
    </row>
    <row r="381" spans="1:32" x14ac:dyDescent="0.3">
      <c r="A381">
        <v>46</v>
      </c>
      <c r="B381" t="s">
        <v>40</v>
      </c>
      <c r="C381" t="s">
        <v>32</v>
      </c>
      <c r="D381" t="s">
        <v>33</v>
      </c>
      <c r="E381" t="str">
        <f>IF(AND(Table1_1[[#This Row],[DistanceFromHomein numbers]]&gt;1, F381&lt;5), "Near", IF(AND(F381&gt;=5, F381&lt;15), "Far", "Very Far"))</f>
        <v>Near</v>
      </c>
      <c r="F381">
        <v>2</v>
      </c>
      <c r="G381" t="s">
        <v>34</v>
      </c>
      <c r="H381">
        <v>3</v>
      </c>
      <c r="I381">
        <v>4</v>
      </c>
      <c r="J381" t="s">
        <v>48</v>
      </c>
      <c r="K381">
        <v>3</v>
      </c>
      <c r="L381" t="s">
        <v>49</v>
      </c>
      <c r="M381" s="18">
        <v>4893</v>
      </c>
      <c r="N381">
        <v>6</v>
      </c>
      <c r="O381" t="s">
        <v>40</v>
      </c>
      <c r="P381">
        <v>13</v>
      </c>
      <c r="Q381">
        <v>3</v>
      </c>
      <c r="R381">
        <v>0</v>
      </c>
      <c r="S381">
        <v>26</v>
      </c>
      <c r="T381">
        <v>2</v>
      </c>
      <c r="U381">
        <v>3</v>
      </c>
      <c r="V381">
        <v>0</v>
      </c>
      <c r="W381">
        <v>1</v>
      </c>
      <c r="X381" t="s">
        <v>50</v>
      </c>
      <c r="Y381" s="1" t="d">
        <v>2018-03-23</v>
      </c>
      <c r="Z381" t="s">
        <v>58</v>
      </c>
      <c r="AA381" t="s">
        <v>45</v>
      </c>
      <c r="AB381">
        <v>2</v>
      </c>
      <c r="AC381">
        <v>0</v>
      </c>
      <c r="AD381" t="s">
        <v>40</v>
      </c>
      <c r="AE381" t="s">
        <v>46</v>
      </c>
      <c r="AF381" t="s">
        <v>42</v>
      </c>
    </row>
    <row r="382" spans="1:32" x14ac:dyDescent="0.3">
      <c r="A382">
        <v>46</v>
      </c>
      <c r="B382" t="s">
        <v>40</v>
      </c>
      <c r="C382" t="s">
        <v>32</v>
      </c>
      <c r="D382" t="s">
        <v>52</v>
      </c>
      <c r="E382" t="str">
        <f>IF(AND(Table1_1[[#This Row],[DistanceFromHomein numbers]]&gt;1, F382&lt;5), "Near", IF(AND(F382&gt;=5, F382&lt;15), "Far", "Very Far"))</f>
        <v>Far</v>
      </c>
      <c r="F382">
        <v>10</v>
      </c>
      <c r="G382" t="s">
        <v>57</v>
      </c>
      <c r="H382">
        <v>2</v>
      </c>
      <c r="I382">
        <v>3</v>
      </c>
      <c r="J382" t="s">
        <v>63</v>
      </c>
      <c r="K382">
        <v>4</v>
      </c>
      <c r="L382" t="s">
        <v>49</v>
      </c>
      <c r="M382" s="18">
        <v>11465</v>
      </c>
      <c r="N382">
        <v>2</v>
      </c>
      <c r="O382" t="s">
        <v>31</v>
      </c>
      <c r="P382">
        <v>19</v>
      </c>
      <c r="Q382">
        <v>3</v>
      </c>
      <c r="R382">
        <v>1</v>
      </c>
      <c r="S382">
        <v>15</v>
      </c>
      <c r="T382">
        <v>3</v>
      </c>
      <c r="U382">
        <v>3</v>
      </c>
      <c r="V382">
        <v>1</v>
      </c>
      <c r="W382">
        <v>2</v>
      </c>
      <c r="X382" t="s">
        <v>64</v>
      </c>
      <c r="Y382" s="1" t="d">
        <v>2018-03-10</v>
      </c>
      <c r="Z382" t="s">
        <v>44</v>
      </c>
      <c r="AA382" t="s">
        <v>45</v>
      </c>
      <c r="AB382">
        <v>0</v>
      </c>
      <c r="AC382">
        <v>1</v>
      </c>
      <c r="AD382" t="s">
        <v>31</v>
      </c>
      <c r="AE382" t="s">
        <v>61</v>
      </c>
      <c r="AF382" t="s">
        <v>42</v>
      </c>
    </row>
    <row r="383" spans="1:32" x14ac:dyDescent="0.3">
      <c r="A383">
        <v>30</v>
      </c>
      <c r="B383" t="s">
        <v>40</v>
      </c>
      <c r="C383" t="s">
        <v>32</v>
      </c>
      <c r="D383" t="s">
        <v>52</v>
      </c>
      <c r="E383" t="str">
        <f>IF(AND(Table1_1[[#This Row],[DistanceFromHomein numbers]]&gt;1, F383&lt;5), "Near", IF(AND(F383&gt;=5, F383&lt;15), "Far", "Very Far"))</f>
        <v>Far</v>
      </c>
      <c r="F383">
        <v>7</v>
      </c>
      <c r="G383" t="s">
        <v>34</v>
      </c>
      <c r="H383">
        <v>3</v>
      </c>
      <c r="I383">
        <v>1</v>
      </c>
      <c r="J383" t="s">
        <v>53</v>
      </c>
      <c r="K383">
        <v>2</v>
      </c>
      <c r="L383" t="s">
        <v>36</v>
      </c>
      <c r="M383" s="18">
        <v>13668</v>
      </c>
      <c r="N383">
        <v>0</v>
      </c>
      <c r="O383" t="s">
        <v>40</v>
      </c>
      <c r="P383">
        <v>14</v>
      </c>
      <c r="Q383">
        <v>3</v>
      </c>
      <c r="R383">
        <v>0</v>
      </c>
      <c r="S383">
        <v>4</v>
      </c>
      <c r="T383">
        <v>3</v>
      </c>
      <c r="U383">
        <v>3</v>
      </c>
      <c r="V383">
        <v>1</v>
      </c>
      <c r="W383">
        <v>2</v>
      </c>
      <c r="X383" t="s">
        <v>50</v>
      </c>
      <c r="Y383" s="1" t="d">
        <v>2018-06-01</v>
      </c>
      <c r="Z383" t="s">
        <v>51</v>
      </c>
      <c r="AA383" t="s">
        <v>39</v>
      </c>
      <c r="AB383">
        <v>2</v>
      </c>
      <c r="AC383">
        <v>0</v>
      </c>
      <c r="AD383" t="s">
        <v>40</v>
      </c>
      <c r="AE383" t="s">
        <v>61</v>
      </c>
      <c r="AF383" t="s">
        <v>42</v>
      </c>
    </row>
    <row r="384" spans="1:32" x14ac:dyDescent="0.3">
      <c r="A384">
        <v>34</v>
      </c>
      <c r="B384" t="s">
        <v>31</v>
      </c>
      <c r="C384" t="s">
        <v>60</v>
      </c>
      <c r="D384" t="s">
        <v>69</v>
      </c>
      <c r="E384" t="str">
        <f>IF(AND(Table1_1[[#This Row],[DistanceFromHomein numbers]]&gt;1, F384&lt;5), "Near", IF(AND(F384&gt;=5, F384&lt;15), "Far", "Very Far"))</f>
        <v>Very Far</v>
      </c>
      <c r="F384">
        <v>23</v>
      </c>
      <c r="G384" t="s">
        <v>57</v>
      </c>
      <c r="H384">
        <v>3</v>
      </c>
      <c r="I384">
        <v>3</v>
      </c>
      <c r="J384" t="s">
        <v>69</v>
      </c>
      <c r="K384">
        <v>1</v>
      </c>
      <c r="L384" t="s">
        <v>54</v>
      </c>
      <c r="M384" s="18">
        <v>8162</v>
      </c>
      <c r="N384">
        <v>9</v>
      </c>
      <c r="O384" t="s">
        <v>31</v>
      </c>
      <c r="P384">
        <v>15</v>
      </c>
      <c r="Q384">
        <v>3</v>
      </c>
      <c r="R384">
        <v>3</v>
      </c>
      <c r="S384">
        <v>11</v>
      </c>
      <c r="T384">
        <v>2</v>
      </c>
      <c r="U384">
        <v>3</v>
      </c>
      <c r="V384">
        <v>0</v>
      </c>
      <c r="W384">
        <v>2</v>
      </c>
      <c r="X384" t="s">
        <v>55</v>
      </c>
      <c r="Y384" s="1" t="d">
        <v>2018-02-08</v>
      </c>
      <c r="Z384" t="s">
        <v>44</v>
      </c>
      <c r="AA384" t="s">
        <v>45</v>
      </c>
      <c r="AB384">
        <v>0</v>
      </c>
      <c r="AC384">
        <v>2</v>
      </c>
      <c r="AD384" t="s">
        <v>40</v>
      </c>
      <c r="AE384" t="s">
        <v>59</v>
      </c>
      <c r="AF384" t="s">
        <v>56</v>
      </c>
    </row>
    <row r="385" spans="1:32" x14ac:dyDescent="0.3">
      <c r="A385">
        <v>29</v>
      </c>
      <c r="B385" t="s">
        <v>40</v>
      </c>
      <c r="C385" t="s">
        <v>32</v>
      </c>
      <c r="D385" t="s">
        <v>33</v>
      </c>
      <c r="E385" t="str">
        <f>IF(AND(Table1_1[[#This Row],[DistanceFromHomein numbers]]&gt;1, F385&lt;5), "Near", IF(AND(F385&gt;=5, F385&lt;15), "Far", "Very Far"))</f>
        <v>Very Far</v>
      </c>
      <c r="F385">
        <v>19</v>
      </c>
      <c r="G385" t="s">
        <v>34</v>
      </c>
      <c r="H385">
        <v>3</v>
      </c>
      <c r="I385">
        <v>2</v>
      </c>
      <c r="J385" t="s">
        <v>66</v>
      </c>
      <c r="K385">
        <v>4</v>
      </c>
      <c r="L385" t="s">
        <v>54</v>
      </c>
      <c r="M385" s="18">
        <v>5592</v>
      </c>
      <c r="N385">
        <v>4</v>
      </c>
      <c r="O385" t="s">
        <v>40</v>
      </c>
      <c r="P385">
        <v>12</v>
      </c>
      <c r="Q385">
        <v>3</v>
      </c>
      <c r="R385">
        <v>2</v>
      </c>
      <c r="S385">
        <v>8</v>
      </c>
      <c r="T385">
        <v>2</v>
      </c>
      <c r="U385">
        <v>3</v>
      </c>
      <c r="V385">
        <v>1</v>
      </c>
      <c r="W385">
        <v>2</v>
      </c>
      <c r="X385" t="s">
        <v>37</v>
      </c>
      <c r="Y385" s="1" t="d">
        <v>2018-05-04</v>
      </c>
      <c r="Z385" t="s">
        <v>51</v>
      </c>
      <c r="AA385" t="s">
        <v>39</v>
      </c>
      <c r="AB385">
        <v>2</v>
      </c>
      <c r="AC385">
        <v>3</v>
      </c>
      <c r="AD385" t="s">
        <v>40</v>
      </c>
      <c r="AE385" t="s">
        <v>41</v>
      </c>
      <c r="AF385" t="s">
        <v>42</v>
      </c>
    </row>
    <row r="386" spans="1:32" x14ac:dyDescent="0.3">
      <c r="A386">
        <v>31</v>
      </c>
      <c r="B386" t="s">
        <v>31</v>
      </c>
      <c r="C386" t="s">
        <v>32</v>
      </c>
      <c r="D386" t="s">
        <v>52</v>
      </c>
      <c r="E386" t="str">
        <f>IF(AND(Table1_1[[#This Row],[DistanceFromHomein numbers]]&gt;1, F386&lt;5), "Near", IF(AND(F386&gt;=5, F386&lt;15), "Far", "Very Far"))</f>
        <v>Far</v>
      </c>
      <c r="F386">
        <v>13</v>
      </c>
      <c r="G386" t="s">
        <v>34</v>
      </c>
      <c r="H386">
        <v>3</v>
      </c>
      <c r="I386">
        <v>2</v>
      </c>
      <c r="J386" t="s">
        <v>63</v>
      </c>
      <c r="K386">
        <v>1</v>
      </c>
      <c r="L386" t="s">
        <v>54</v>
      </c>
      <c r="M386" s="18">
        <v>2361</v>
      </c>
      <c r="N386">
        <v>2</v>
      </c>
      <c r="O386" t="s">
        <v>40</v>
      </c>
      <c r="P386">
        <v>17</v>
      </c>
      <c r="Q386">
        <v>3</v>
      </c>
      <c r="R386">
        <v>0</v>
      </c>
      <c r="S386">
        <v>9</v>
      </c>
      <c r="T386">
        <v>2</v>
      </c>
      <c r="U386">
        <v>3</v>
      </c>
      <c r="V386">
        <v>1</v>
      </c>
      <c r="W386">
        <v>2</v>
      </c>
      <c r="X386" t="s">
        <v>64</v>
      </c>
      <c r="Y386" s="1" t="d">
        <v>2018-05-16</v>
      </c>
      <c r="Z386" t="s">
        <v>51</v>
      </c>
      <c r="AA386" t="s">
        <v>45</v>
      </c>
      <c r="AB386">
        <v>4</v>
      </c>
      <c r="AC386">
        <v>2</v>
      </c>
      <c r="AD386" t="s">
        <v>40</v>
      </c>
      <c r="AE386" t="s">
        <v>46</v>
      </c>
      <c r="AF386" t="s">
        <v>42</v>
      </c>
    </row>
    <row r="387" spans="1:32" x14ac:dyDescent="0.3">
      <c r="A387">
        <v>35</v>
      </c>
      <c r="B387" t="s">
        <v>40</v>
      </c>
      <c r="C387" t="s">
        <v>32</v>
      </c>
      <c r="D387" t="s">
        <v>33</v>
      </c>
      <c r="E387" t="str">
        <f>IF(AND(Table1_1[[#This Row],[DistanceFromHomein numbers]]&gt;1, F387&lt;5), "Near", IF(AND(F387&gt;=5, F387&lt;15), "Far", "Very Far"))</f>
        <v>Very Far</v>
      </c>
      <c r="F387">
        <v>25</v>
      </c>
      <c r="G387" t="s">
        <v>34</v>
      </c>
      <c r="H387">
        <v>2</v>
      </c>
      <c r="I387">
        <v>2</v>
      </c>
      <c r="J387" t="s">
        <v>35</v>
      </c>
      <c r="K387">
        <v>4</v>
      </c>
      <c r="L387" t="s">
        <v>36</v>
      </c>
      <c r="M387" s="18">
        <v>13663</v>
      </c>
      <c r="N387">
        <v>4</v>
      </c>
      <c r="O387" t="s">
        <v>40</v>
      </c>
      <c r="P387">
        <v>14</v>
      </c>
      <c r="Q387">
        <v>3</v>
      </c>
      <c r="R387">
        <v>0</v>
      </c>
      <c r="S387">
        <v>9</v>
      </c>
      <c r="T387">
        <v>3</v>
      </c>
      <c r="U387">
        <v>3</v>
      </c>
      <c r="V387">
        <v>0</v>
      </c>
      <c r="W387">
        <v>2</v>
      </c>
      <c r="X387" t="s">
        <v>50</v>
      </c>
      <c r="Y387" s="1" t="d">
        <v>2018-01-06</v>
      </c>
      <c r="Z387" t="s">
        <v>51</v>
      </c>
      <c r="AA387" t="s">
        <v>39</v>
      </c>
      <c r="AB387">
        <v>2</v>
      </c>
      <c r="AC387">
        <v>1</v>
      </c>
      <c r="AD387" t="s">
        <v>40</v>
      </c>
      <c r="AE387" t="s">
        <v>41</v>
      </c>
      <c r="AF387" t="s">
        <v>47</v>
      </c>
    </row>
    <row r="388" spans="1:32" x14ac:dyDescent="0.3">
      <c r="A388">
        <v>37</v>
      </c>
      <c r="B388" t="s">
        <v>40</v>
      </c>
      <c r="C388" t="s">
        <v>32</v>
      </c>
      <c r="D388" t="s">
        <v>52</v>
      </c>
      <c r="E388" t="str">
        <f>IF(AND(Table1_1[[#This Row],[DistanceFromHomein numbers]]&gt;1, F388&lt;5), "Near", IF(AND(F388&gt;=5, F388&lt;15), "Far", "Very Far"))</f>
        <v>Near</v>
      </c>
      <c r="F388">
        <v>2</v>
      </c>
      <c r="G388" t="s">
        <v>34</v>
      </c>
      <c r="H388">
        <v>3</v>
      </c>
      <c r="I388">
        <v>2</v>
      </c>
      <c r="J388" t="s">
        <v>63</v>
      </c>
      <c r="K388">
        <v>3</v>
      </c>
      <c r="L388" t="s">
        <v>49</v>
      </c>
      <c r="M388" s="18">
        <v>8474</v>
      </c>
      <c r="N388">
        <v>4</v>
      </c>
      <c r="O388" t="s">
        <v>31</v>
      </c>
      <c r="P388">
        <v>11</v>
      </c>
      <c r="Q388">
        <v>3</v>
      </c>
      <c r="R388">
        <v>1</v>
      </c>
      <c r="S388">
        <v>17</v>
      </c>
      <c r="T388">
        <v>3</v>
      </c>
      <c r="U388">
        <v>3</v>
      </c>
      <c r="V388">
        <v>1</v>
      </c>
      <c r="W388">
        <v>0</v>
      </c>
      <c r="X388" t="s">
        <v>64</v>
      </c>
      <c r="Y388" s="1" t="d">
        <v>2018-04-02</v>
      </c>
      <c r="Z388" t="s">
        <v>62</v>
      </c>
      <c r="AA388" t="s">
        <v>39</v>
      </c>
      <c r="AB388">
        <v>4</v>
      </c>
      <c r="AC388">
        <v>0</v>
      </c>
      <c r="AD388" t="s">
        <v>31</v>
      </c>
      <c r="AE388" t="s">
        <v>59</v>
      </c>
      <c r="AF388" t="s">
        <v>56</v>
      </c>
    </row>
    <row r="389" spans="1:32" x14ac:dyDescent="0.3">
      <c r="A389">
        <v>48</v>
      </c>
      <c r="B389" t="s">
        <v>40</v>
      </c>
      <c r="C389" t="s">
        <v>32</v>
      </c>
      <c r="D389" t="s">
        <v>33</v>
      </c>
      <c r="E389" t="str">
        <f>IF(AND(Table1_1[[#This Row],[DistanceFromHomein numbers]]&gt;1, F389&lt;5), "Near", IF(AND(F389&gt;=5, F389&lt;15), "Far", "Very Far"))</f>
        <v>Very Far</v>
      </c>
      <c r="F389">
        <v>1</v>
      </c>
      <c r="G389" t="s">
        <v>57</v>
      </c>
      <c r="H389">
        <v>2</v>
      </c>
      <c r="I389">
        <v>4</v>
      </c>
      <c r="J389" t="s">
        <v>65</v>
      </c>
      <c r="K389">
        <v>1</v>
      </c>
      <c r="L389" t="s">
        <v>49</v>
      </c>
      <c r="M389" s="18">
        <v>6839</v>
      </c>
      <c r="N389">
        <v>7</v>
      </c>
      <c r="O389" t="s">
        <v>40</v>
      </c>
      <c r="P389">
        <v>11</v>
      </c>
      <c r="Q389">
        <v>3</v>
      </c>
      <c r="R389">
        <v>1</v>
      </c>
      <c r="S389">
        <v>21</v>
      </c>
      <c r="T389">
        <v>3</v>
      </c>
      <c r="U389">
        <v>3</v>
      </c>
      <c r="V389">
        <v>0</v>
      </c>
      <c r="W389">
        <v>2</v>
      </c>
      <c r="X389" t="s">
        <v>64</v>
      </c>
      <c r="Y389" s="1" t="d">
        <v>2018-02-22</v>
      </c>
      <c r="Z389" t="s">
        <v>44</v>
      </c>
      <c r="AA389" t="s">
        <v>45</v>
      </c>
      <c r="AB389">
        <v>4</v>
      </c>
      <c r="AC389">
        <v>1</v>
      </c>
      <c r="AD389" t="s">
        <v>31</v>
      </c>
      <c r="AE389" t="s">
        <v>46</v>
      </c>
      <c r="AF389" t="s">
        <v>47</v>
      </c>
    </row>
    <row r="390" spans="1:32" x14ac:dyDescent="0.3">
      <c r="A390">
        <v>21</v>
      </c>
      <c r="B390" t="s">
        <v>40</v>
      </c>
      <c r="C390" t="s">
        <v>32</v>
      </c>
      <c r="D390" t="s">
        <v>52</v>
      </c>
      <c r="E390" t="str">
        <f>IF(AND(Table1_1[[#This Row],[DistanceFromHomein numbers]]&gt;1, F390&lt;5), "Near", IF(AND(F390&gt;=5, F390&lt;15), "Far", "Very Far"))</f>
        <v>Very Far</v>
      </c>
      <c r="F390">
        <v>22</v>
      </c>
      <c r="G390" t="s">
        <v>34</v>
      </c>
      <c r="H390">
        <v>3</v>
      </c>
      <c r="I390">
        <v>1</v>
      </c>
      <c r="J390" t="s">
        <v>53</v>
      </c>
      <c r="K390">
        <v>3</v>
      </c>
      <c r="L390" t="s">
        <v>36</v>
      </c>
      <c r="M390" s="18">
        <v>13923</v>
      </c>
      <c r="N390">
        <v>1</v>
      </c>
      <c r="O390" t="s">
        <v>40</v>
      </c>
      <c r="P390">
        <v>11</v>
      </c>
      <c r="Q390">
        <v>3</v>
      </c>
      <c r="R390">
        <v>0</v>
      </c>
      <c r="S390">
        <v>3</v>
      </c>
      <c r="T390">
        <v>2</v>
      </c>
      <c r="U390">
        <v>3</v>
      </c>
      <c r="V390">
        <v>1</v>
      </c>
      <c r="W390">
        <v>2</v>
      </c>
      <c r="X390" t="s">
        <v>64</v>
      </c>
      <c r="Y390" s="1" t="d">
        <v>2018-03-27</v>
      </c>
      <c r="Z390" t="s">
        <v>62</v>
      </c>
      <c r="AA390" t="s">
        <v>45</v>
      </c>
      <c r="AB390">
        <v>4</v>
      </c>
      <c r="AC390">
        <v>0</v>
      </c>
      <c r="AD390" t="s">
        <v>31</v>
      </c>
      <c r="AE390" t="s">
        <v>46</v>
      </c>
      <c r="AF390" t="s">
        <v>42</v>
      </c>
    </row>
    <row r="391" spans="1:32" x14ac:dyDescent="0.3">
      <c r="A391">
        <v>26</v>
      </c>
      <c r="B391" t="s">
        <v>40</v>
      </c>
      <c r="C391" t="s">
        <v>32</v>
      </c>
      <c r="D391" t="s">
        <v>33</v>
      </c>
      <c r="E391" t="str">
        <f>IF(AND(Table1_1[[#This Row],[DistanceFromHomein numbers]]&gt;1, F391&lt;5), "Near", IF(AND(F391&gt;=5, F391&lt;15), "Far", "Very Far"))</f>
        <v>Far</v>
      </c>
      <c r="F391">
        <v>6</v>
      </c>
      <c r="G391" t="s">
        <v>57</v>
      </c>
      <c r="H391">
        <v>3</v>
      </c>
      <c r="I391">
        <v>1</v>
      </c>
      <c r="J391" t="s">
        <v>35</v>
      </c>
      <c r="K391">
        <v>4</v>
      </c>
      <c r="L391" t="s">
        <v>49</v>
      </c>
      <c r="M391" s="18">
        <v>6421</v>
      </c>
      <c r="N391">
        <v>1</v>
      </c>
      <c r="O391" t="s">
        <v>31</v>
      </c>
      <c r="P391">
        <v>13</v>
      </c>
      <c r="Q391">
        <v>3</v>
      </c>
      <c r="R391">
        <v>1</v>
      </c>
      <c r="S391">
        <v>3</v>
      </c>
      <c r="T391">
        <v>2</v>
      </c>
      <c r="U391">
        <v>3</v>
      </c>
      <c r="V391">
        <v>0</v>
      </c>
      <c r="W391">
        <v>2</v>
      </c>
      <c r="X391" t="s">
        <v>55</v>
      </c>
      <c r="Y391" s="1" t="d">
        <v>2018-03-06</v>
      </c>
      <c r="Z391" t="s">
        <v>58</v>
      </c>
      <c r="AA391" t="s">
        <v>39</v>
      </c>
      <c r="AB391">
        <v>5</v>
      </c>
      <c r="AC391">
        <v>2</v>
      </c>
      <c r="AD391" t="s">
        <v>40</v>
      </c>
      <c r="AE391" t="s">
        <v>59</v>
      </c>
      <c r="AF391" t="s">
        <v>56</v>
      </c>
    </row>
    <row r="392" spans="1:32" x14ac:dyDescent="0.3">
      <c r="A392">
        <v>36</v>
      </c>
      <c r="B392" t="s">
        <v>40</v>
      </c>
      <c r="C392" t="s">
        <v>32</v>
      </c>
      <c r="D392" t="s">
        <v>33</v>
      </c>
      <c r="E392" t="str">
        <f>IF(AND(Table1_1[[#This Row],[DistanceFromHomein numbers]]&gt;1, F392&lt;5), "Near", IF(AND(F392&gt;=5, F392&lt;15), "Far", "Very Far"))</f>
        <v>Far</v>
      </c>
      <c r="F392">
        <v>9</v>
      </c>
      <c r="G392" t="s">
        <v>34</v>
      </c>
      <c r="H392">
        <v>2</v>
      </c>
      <c r="I392">
        <v>2</v>
      </c>
      <c r="J392" t="s">
        <v>66</v>
      </c>
      <c r="K392">
        <v>2</v>
      </c>
      <c r="L392" t="s">
        <v>54</v>
      </c>
      <c r="M392" s="18">
        <v>13796</v>
      </c>
      <c r="N392">
        <v>2</v>
      </c>
      <c r="O392" t="s">
        <v>31</v>
      </c>
      <c r="P392">
        <v>11</v>
      </c>
      <c r="Q392">
        <v>3</v>
      </c>
      <c r="R392">
        <v>1</v>
      </c>
      <c r="S392">
        <v>13</v>
      </c>
      <c r="T392">
        <v>2</v>
      </c>
      <c r="U392">
        <v>3</v>
      </c>
      <c r="V392">
        <v>0</v>
      </c>
      <c r="W392">
        <v>2</v>
      </c>
      <c r="X392" t="s">
        <v>37</v>
      </c>
      <c r="Y392" s="1" t="d">
        <v>2018-01-07</v>
      </c>
      <c r="Z392" t="s">
        <v>58</v>
      </c>
      <c r="AA392" t="s">
        <v>39</v>
      </c>
      <c r="AB392">
        <v>5</v>
      </c>
      <c r="AC392">
        <v>2</v>
      </c>
      <c r="AD392" t="s">
        <v>40</v>
      </c>
      <c r="AE392" t="s">
        <v>61</v>
      </c>
      <c r="AF392" t="s">
        <v>56</v>
      </c>
    </row>
    <row r="393" spans="1:32" x14ac:dyDescent="0.3">
      <c r="A393">
        <v>23</v>
      </c>
      <c r="B393" t="s">
        <v>40</v>
      </c>
      <c r="C393" t="s">
        <v>32</v>
      </c>
      <c r="D393" t="s">
        <v>33</v>
      </c>
      <c r="E393" t="str">
        <f>IF(AND(Table1_1[[#This Row],[DistanceFromHomein numbers]]&gt;1, F393&lt;5), "Near", IF(AND(F393&gt;=5, F393&lt;15), "Far", "Very Far"))</f>
        <v>Near</v>
      </c>
      <c r="F393">
        <v>4</v>
      </c>
      <c r="G393" t="s">
        <v>34</v>
      </c>
      <c r="H393">
        <v>4</v>
      </c>
      <c r="I393">
        <v>1</v>
      </c>
      <c r="J393" t="s">
        <v>43</v>
      </c>
      <c r="K393">
        <v>1</v>
      </c>
      <c r="L393" t="s">
        <v>49</v>
      </c>
      <c r="M393" s="18">
        <v>6113</v>
      </c>
      <c r="N393">
        <v>2</v>
      </c>
      <c r="O393" t="s">
        <v>40</v>
      </c>
      <c r="P393">
        <v>16</v>
      </c>
      <c r="Q393">
        <v>3</v>
      </c>
      <c r="R393">
        <v>1</v>
      </c>
      <c r="S393">
        <v>5</v>
      </c>
      <c r="T393">
        <v>3</v>
      </c>
      <c r="U393">
        <v>3</v>
      </c>
      <c r="V393">
        <v>0</v>
      </c>
      <c r="W393">
        <v>2</v>
      </c>
      <c r="X393" t="s">
        <v>55</v>
      </c>
      <c r="Y393" s="1" t="d">
        <v>2018-05-05</v>
      </c>
      <c r="Z393" t="s">
        <v>62</v>
      </c>
      <c r="AA393" t="s">
        <v>39</v>
      </c>
      <c r="AB393">
        <v>5</v>
      </c>
      <c r="AC393">
        <v>1</v>
      </c>
      <c r="AD393" t="s">
        <v>40</v>
      </c>
      <c r="AE393" t="s">
        <v>61</v>
      </c>
      <c r="AF393" t="s">
        <v>47</v>
      </c>
    </row>
    <row r="394" spans="1:32" x14ac:dyDescent="0.3">
      <c r="A394">
        <v>25</v>
      </c>
      <c r="B394" t="s">
        <v>40</v>
      </c>
      <c r="C394" t="s">
        <v>32</v>
      </c>
      <c r="D394" t="s">
        <v>52</v>
      </c>
      <c r="E394" t="str">
        <f>IF(AND(Table1_1[[#This Row],[DistanceFromHomein numbers]]&gt;1, F394&lt;5), "Near", IF(AND(F394&gt;=5, F394&lt;15), "Far", "Very Far"))</f>
        <v>Far</v>
      </c>
      <c r="F394">
        <v>8</v>
      </c>
      <c r="G394" t="s">
        <v>34</v>
      </c>
      <c r="H394">
        <v>4</v>
      </c>
      <c r="I394">
        <v>2</v>
      </c>
      <c r="J394" t="s">
        <v>63</v>
      </c>
      <c r="K394">
        <v>2</v>
      </c>
      <c r="L394" t="s">
        <v>49</v>
      </c>
      <c r="M394" s="18">
        <v>2287</v>
      </c>
      <c r="N394">
        <v>0</v>
      </c>
      <c r="O394" t="s">
        <v>40</v>
      </c>
      <c r="P394">
        <v>22</v>
      </c>
      <c r="Q394">
        <v>4</v>
      </c>
      <c r="R394">
        <v>1</v>
      </c>
      <c r="S394">
        <v>4</v>
      </c>
      <c r="T394">
        <v>4</v>
      </c>
      <c r="U394">
        <v>3</v>
      </c>
      <c r="V394">
        <v>1</v>
      </c>
      <c r="W394">
        <v>2</v>
      </c>
      <c r="X394" t="s">
        <v>64</v>
      </c>
      <c r="Y394" s="1" t="d">
        <v>2018-02-08</v>
      </c>
      <c r="Z394" t="s">
        <v>58</v>
      </c>
      <c r="AA394" t="s">
        <v>45</v>
      </c>
      <c r="AB394">
        <v>1</v>
      </c>
      <c r="AC394">
        <v>0</v>
      </c>
      <c r="AD394" t="s">
        <v>40</v>
      </c>
      <c r="AE394" t="s">
        <v>59</v>
      </c>
      <c r="AF394" t="s">
        <v>56</v>
      </c>
    </row>
    <row r="395" spans="1:32" x14ac:dyDescent="0.3">
      <c r="A395">
        <v>35</v>
      </c>
      <c r="B395" t="s">
        <v>40</v>
      </c>
      <c r="C395" t="s">
        <v>32</v>
      </c>
      <c r="D395" t="s">
        <v>52</v>
      </c>
      <c r="E395" t="str">
        <f>IF(AND(Table1_1[[#This Row],[DistanceFromHomein numbers]]&gt;1, F395&lt;5), "Near", IF(AND(F395&gt;=5, F395&lt;15), "Far", "Very Far"))</f>
        <v>Far</v>
      </c>
      <c r="F395">
        <v>8</v>
      </c>
      <c r="G395" t="s">
        <v>57</v>
      </c>
      <c r="H395">
        <v>3</v>
      </c>
      <c r="I395">
        <v>1</v>
      </c>
      <c r="J395" t="s">
        <v>53</v>
      </c>
      <c r="K395">
        <v>4</v>
      </c>
      <c r="L395" t="s">
        <v>49</v>
      </c>
      <c r="M395" s="18">
        <v>8953</v>
      </c>
      <c r="N395">
        <v>1</v>
      </c>
      <c r="O395" t="s">
        <v>40</v>
      </c>
      <c r="P395">
        <v>16</v>
      </c>
      <c r="Q395">
        <v>3</v>
      </c>
      <c r="R395">
        <v>1</v>
      </c>
      <c r="S395">
        <v>3</v>
      </c>
      <c r="T395">
        <v>1</v>
      </c>
      <c r="U395">
        <v>3</v>
      </c>
      <c r="V395">
        <v>0</v>
      </c>
      <c r="W395">
        <v>2</v>
      </c>
      <c r="X395" t="s">
        <v>50</v>
      </c>
      <c r="Y395" s="1" t="d">
        <v>2018-05-29</v>
      </c>
      <c r="Z395" t="s">
        <v>58</v>
      </c>
      <c r="AA395" t="s">
        <v>45</v>
      </c>
      <c r="AB395">
        <v>1</v>
      </c>
      <c r="AC395">
        <v>1</v>
      </c>
      <c r="AD395" t="s">
        <v>31</v>
      </c>
      <c r="AE395" t="s">
        <v>59</v>
      </c>
      <c r="AF395" t="s">
        <v>47</v>
      </c>
    </row>
    <row r="396" spans="1:32" x14ac:dyDescent="0.3">
      <c r="A396">
        <v>34</v>
      </c>
      <c r="B396" t="s">
        <v>40</v>
      </c>
      <c r="C396" t="s">
        <v>32</v>
      </c>
      <c r="D396" t="s">
        <v>52</v>
      </c>
      <c r="E396" t="str">
        <f>IF(AND(Table1_1[[#This Row],[DistanceFromHomein numbers]]&gt;1, F396&lt;5), "Near", IF(AND(F396&gt;=5, F396&lt;15), "Far", "Very Far"))</f>
        <v>Far</v>
      </c>
      <c r="F396">
        <v>8</v>
      </c>
      <c r="G396" t="s">
        <v>57</v>
      </c>
      <c r="H396">
        <v>3</v>
      </c>
      <c r="I396">
        <v>2</v>
      </c>
      <c r="J396" t="s">
        <v>63</v>
      </c>
      <c r="K396">
        <v>1</v>
      </c>
      <c r="L396" t="s">
        <v>49</v>
      </c>
      <c r="M396" s="18">
        <v>2649</v>
      </c>
      <c r="N396">
        <v>5</v>
      </c>
      <c r="O396" t="s">
        <v>40</v>
      </c>
      <c r="P396">
        <v>17</v>
      </c>
      <c r="Q396">
        <v>3</v>
      </c>
      <c r="R396">
        <v>1</v>
      </c>
      <c r="S396">
        <v>6</v>
      </c>
      <c r="T396">
        <v>1</v>
      </c>
      <c r="U396">
        <v>3</v>
      </c>
      <c r="V396">
        <v>1</v>
      </c>
      <c r="W396">
        <v>2</v>
      </c>
      <c r="X396" t="s">
        <v>50</v>
      </c>
      <c r="Y396" s="1" t="d">
        <v>2018-05-01</v>
      </c>
      <c r="Z396" t="s">
        <v>62</v>
      </c>
      <c r="AA396" t="s">
        <v>39</v>
      </c>
      <c r="AB396">
        <v>3</v>
      </c>
      <c r="AC396">
        <v>2</v>
      </c>
      <c r="AD396" t="s">
        <v>31</v>
      </c>
      <c r="AE396" t="s">
        <v>46</v>
      </c>
      <c r="AF396" t="s">
        <v>47</v>
      </c>
    </row>
    <row r="397" spans="1:32" x14ac:dyDescent="0.3">
      <c r="A397">
        <v>33</v>
      </c>
      <c r="B397" t="s">
        <v>31</v>
      </c>
      <c r="C397" t="s">
        <v>32</v>
      </c>
      <c r="D397" t="s">
        <v>52</v>
      </c>
      <c r="E397" t="str">
        <f>IF(AND(Table1_1[[#This Row],[DistanceFromHomein numbers]]&gt;1, F397&lt;5), "Near", IF(AND(F397&gt;=5, F397&lt;15), "Far", "Very Far"))</f>
        <v>Very Far</v>
      </c>
      <c r="F397">
        <v>16</v>
      </c>
      <c r="G397" t="s">
        <v>57</v>
      </c>
      <c r="H397">
        <v>3</v>
      </c>
      <c r="I397">
        <v>2</v>
      </c>
      <c r="J397" t="s">
        <v>63</v>
      </c>
      <c r="K397">
        <v>1</v>
      </c>
      <c r="L397" t="s">
        <v>36</v>
      </c>
      <c r="M397" s="18">
        <v>3800</v>
      </c>
      <c r="N397">
        <v>5</v>
      </c>
      <c r="O397" t="s">
        <v>40</v>
      </c>
      <c r="P397">
        <v>15</v>
      </c>
      <c r="Q397">
        <v>3</v>
      </c>
      <c r="R397">
        <v>0</v>
      </c>
      <c r="S397">
        <v>6</v>
      </c>
      <c r="T397">
        <v>3</v>
      </c>
      <c r="U397">
        <v>3</v>
      </c>
      <c r="V397">
        <v>0</v>
      </c>
      <c r="W397">
        <v>2</v>
      </c>
      <c r="X397" t="s">
        <v>50</v>
      </c>
      <c r="Y397" s="1" t="d">
        <v>2018-02-23</v>
      </c>
      <c r="Z397" t="s">
        <v>44</v>
      </c>
      <c r="AA397" t="s">
        <v>39</v>
      </c>
      <c r="AB397">
        <v>1</v>
      </c>
      <c r="AC397">
        <v>3</v>
      </c>
      <c r="AD397" t="s">
        <v>40</v>
      </c>
      <c r="AE397" t="s">
        <v>59</v>
      </c>
      <c r="AF397" t="s">
        <v>42</v>
      </c>
    </row>
    <row r="398" spans="1:32" x14ac:dyDescent="0.3">
      <c r="A398">
        <v>34</v>
      </c>
      <c r="B398" t="s">
        <v>40</v>
      </c>
      <c r="C398" t="s">
        <v>32</v>
      </c>
      <c r="D398" t="s">
        <v>69</v>
      </c>
      <c r="E398" t="str">
        <f>IF(AND(Table1_1[[#This Row],[DistanceFromHomein numbers]]&gt;1, F398&lt;5), "Near", IF(AND(F398&gt;=5, F398&lt;15), "Far", "Very Far"))</f>
        <v>Near</v>
      </c>
      <c r="F398">
        <v>3</v>
      </c>
      <c r="G398" t="s">
        <v>34</v>
      </c>
      <c r="H398">
        <v>3</v>
      </c>
      <c r="I398">
        <v>1</v>
      </c>
      <c r="J398" t="s">
        <v>69</v>
      </c>
      <c r="K398">
        <v>4</v>
      </c>
      <c r="L398" t="s">
        <v>49</v>
      </c>
      <c r="M398" s="18">
        <v>8307</v>
      </c>
      <c r="N398">
        <v>0</v>
      </c>
      <c r="O398" t="s">
        <v>40</v>
      </c>
      <c r="P398">
        <v>19</v>
      </c>
      <c r="Q398">
        <v>3</v>
      </c>
      <c r="R398">
        <v>1</v>
      </c>
      <c r="S398">
        <v>4</v>
      </c>
      <c r="T398">
        <v>1</v>
      </c>
      <c r="U398">
        <v>3</v>
      </c>
      <c r="V398">
        <v>0</v>
      </c>
      <c r="W398">
        <v>2</v>
      </c>
      <c r="X398" t="s">
        <v>50</v>
      </c>
      <c r="Y398" s="1" t="d">
        <v>2018-04-14</v>
      </c>
      <c r="Z398" t="s">
        <v>38</v>
      </c>
      <c r="AA398" t="s">
        <v>45</v>
      </c>
      <c r="AB398">
        <v>0</v>
      </c>
      <c r="AC398">
        <v>1</v>
      </c>
      <c r="AD398" t="s">
        <v>40</v>
      </c>
      <c r="AE398" t="s">
        <v>41</v>
      </c>
      <c r="AF398" t="s">
        <v>56</v>
      </c>
    </row>
    <row r="399" spans="1:32" x14ac:dyDescent="0.3">
      <c r="A399">
        <v>44</v>
      </c>
      <c r="B399" t="s">
        <v>40</v>
      </c>
      <c r="C399" t="s">
        <v>32</v>
      </c>
      <c r="D399" t="s">
        <v>33</v>
      </c>
      <c r="E399" t="str">
        <f>IF(AND(Table1_1[[#This Row],[DistanceFromHomein numbers]]&gt;1, F399&lt;5), "Near", IF(AND(F399&gt;=5, F399&lt;15), "Far", "Very Far"))</f>
        <v>Far</v>
      </c>
      <c r="F399">
        <v>8</v>
      </c>
      <c r="G399" t="s">
        <v>34</v>
      </c>
      <c r="H399">
        <v>4</v>
      </c>
      <c r="I399">
        <v>1</v>
      </c>
      <c r="J399" t="s">
        <v>35</v>
      </c>
      <c r="K399">
        <v>4</v>
      </c>
      <c r="L399" t="s">
        <v>49</v>
      </c>
      <c r="M399" s="18">
        <v>12542</v>
      </c>
      <c r="N399">
        <v>2</v>
      </c>
      <c r="O399" t="s">
        <v>31</v>
      </c>
      <c r="P399">
        <v>24</v>
      </c>
      <c r="Q399">
        <v>4</v>
      </c>
      <c r="R399">
        <v>1</v>
      </c>
      <c r="S399">
        <v>10</v>
      </c>
      <c r="T399">
        <v>2</v>
      </c>
      <c r="U399">
        <v>3</v>
      </c>
      <c r="V399">
        <v>0</v>
      </c>
      <c r="W399">
        <v>2</v>
      </c>
      <c r="X399" t="s">
        <v>64</v>
      </c>
      <c r="Y399" s="1" t="d">
        <v>2018-01-24</v>
      </c>
      <c r="Z399" t="s">
        <v>44</v>
      </c>
      <c r="AA399" t="s">
        <v>45</v>
      </c>
      <c r="AB399">
        <v>4</v>
      </c>
      <c r="AC399">
        <v>2</v>
      </c>
      <c r="AD399" t="s">
        <v>40</v>
      </c>
      <c r="AE399" t="s">
        <v>46</v>
      </c>
      <c r="AF399" t="s">
        <v>56</v>
      </c>
    </row>
    <row r="400" spans="1:32" x14ac:dyDescent="0.3">
      <c r="A400">
        <v>32</v>
      </c>
      <c r="B400" t="s">
        <v>40</v>
      </c>
      <c r="C400" t="s">
        <v>67</v>
      </c>
      <c r="D400" t="s">
        <v>33</v>
      </c>
      <c r="E400" t="str">
        <f>IF(AND(Table1_1[[#This Row],[DistanceFromHomein numbers]]&gt;1, F400&lt;5), "Near", IF(AND(F400&gt;=5, F400&lt;15), "Far", "Very Far"))</f>
        <v>Very Far</v>
      </c>
      <c r="F400">
        <v>1</v>
      </c>
      <c r="G400" t="s">
        <v>34</v>
      </c>
      <c r="H400">
        <v>3</v>
      </c>
      <c r="I400">
        <v>1</v>
      </c>
      <c r="J400" t="s">
        <v>35</v>
      </c>
      <c r="K400">
        <v>4</v>
      </c>
      <c r="L400" t="s">
        <v>54</v>
      </c>
      <c r="M400" s="18">
        <v>8218</v>
      </c>
      <c r="N400">
        <v>0</v>
      </c>
      <c r="O400" t="s">
        <v>40</v>
      </c>
      <c r="P400">
        <v>12</v>
      </c>
      <c r="Q400">
        <v>3</v>
      </c>
      <c r="R400">
        <v>1</v>
      </c>
      <c r="S400">
        <v>4</v>
      </c>
      <c r="T400">
        <v>2</v>
      </c>
      <c r="U400">
        <v>3</v>
      </c>
      <c r="V400">
        <v>0</v>
      </c>
      <c r="W400">
        <v>2</v>
      </c>
      <c r="X400" t="s">
        <v>55</v>
      </c>
      <c r="Y400" s="1" t="d">
        <v>2018-01-08</v>
      </c>
      <c r="Z400" t="s">
        <v>44</v>
      </c>
      <c r="AA400" t="s">
        <v>39</v>
      </c>
      <c r="AB400">
        <v>1</v>
      </c>
      <c r="AC400">
        <v>2</v>
      </c>
      <c r="AD400" t="s">
        <v>31</v>
      </c>
      <c r="AE400" t="s">
        <v>59</v>
      </c>
      <c r="AF400" t="s">
        <v>56</v>
      </c>
    </row>
    <row r="401" spans="1:32" x14ac:dyDescent="0.3">
      <c r="A401">
        <v>29</v>
      </c>
      <c r="B401" t="s">
        <v>31</v>
      </c>
      <c r="C401" t="s">
        <v>32</v>
      </c>
      <c r="D401" t="s">
        <v>52</v>
      </c>
      <c r="E401" t="str">
        <f>IF(AND(Table1_1[[#This Row],[DistanceFromHomein numbers]]&gt;1, F401&lt;5), "Near", IF(AND(F401&gt;=5, F401&lt;15), "Far", "Very Far"))</f>
        <v>Very Far</v>
      </c>
      <c r="F401">
        <v>1</v>
      </c>
      <c r="G401" t="s">
        <v>57</v>
      </c>
      <c r="H401">
        <v>2</v>
      </c>
      <c r="I401">
        <v>1</v>
      </c>
      <c r="J401" t="s">
        <v>53</v>
      </c>
      <c r="K401">
        <v>3</v>
      </c>
      <c r="L401" t="s">
        <v>54</v>
      </c>
      <c r="M401" s="18">
        <v>6607</v>
      </c>
      <c r="N401">
        <v>6</v>
      </c>
      <c r="O401" t="s">
        <v>31</v>
      </c>
      <c r="P401">
        <v>19</v>
      </c>
      <c r="Q401">
        <v>3</v>
      </c>
      <c r="R401">
        <v>3</v>
      </c>
      <c r="S401">
        <v>5</v>
      </c>
      <c r="T401">
        <v>3</v>
      </c>
      <c r="U401">
        <v>3</v>
      </c>
      <c r="V401">
        <v>0</v>
      </c>
      <c r="W401">
        <v>2</v>
      </c>
      <c r="X401" t="s">
        <v>55</v>
      </c>
      <c r="Y401" s="1" t="d">
        <v>2018-01-03</v>
      </c>
      <c r="Z401" t="s">
        <v>44</v>
      </c>
      <c r="AA401" t="s">
        <v>39</v>
      </c>
      <c r="AB401">
        <v>1</v>
      </c>
      <c r="AC401">
        <v>2</v>
      </c>
      <c r="AD401" t="s">
        <v>40</v>
      </c>
      <c r="AE401" t="s">
        <v>59</v>
      </c>
      <c r="AF401" t="s">
        <v>56</v>
      </c>
    </row>
    <row r="402" spans="1:32" x14ac:dyDescent="0.3">
      <c r="A402">
        <v>47</v>
      </c>
      <c r="B402" t="s">
        <v>40</v>
      </c>
      <c r="C402" t="s">
        <v>32</v>
      </c>
      <c r="D402" t="s">
        <v>52</v>
      </c>
      <c r="E402" t="str">
        <f>IF(AND(Table1_1[[#This Row],[DistanceFromHomein numbers]]&gt;1, F402&lt;5), "Near", IF(AND(F402&gt;=5, F402&lt;15), "Far", "Very Far"))</f>
        <v>Near</v>
      </c>
      <c r="F402">
        <v>2</v>
      </c>
      <c r="G402" t="s">
        <v>57</v>
      </c>
      <c r="H402">
        <v>2</v>
      </c>
      <c r="I402">
        <v>1</v>
      </c>
      <c r="J402" t="s">
        <v>53</v>
      </c>
      <c r="K402">
        <v>4</v>
      </c>
      <c r="L402" t="s">
        <v>36</v>
      </c>
      <c r="M402" s="18">
        <v>2101</v>
      </c>
      <c r="N402">
        <v>1</v>
      </c>
      <c r="O402" t="s">
        <v>31</v>
      </c>
      <c r="P402">
        <v>18</v>
      </c>
      <c r="Q402">
        <v>3</v>
      </c>
      <c r="R402">
        <v>0</v>
      </c>
      <c r="S402">
        <v>3</v>
      </c>
      <c r="T402">
        <v>3</v>
      </c>
      <c r="U402">
        <v>3</v>
      </c>
      <c r="V402">
        <v>1</v>
      </c>
      <c r="W402">
        <v>2</v>
      </c>
      <c r="X402" t="s">
        <v>50</v>
      </c>
      <c r="Y402" s="1" t="d">
        <v>2018-04-28</v>
      </c>
      <c r="Z402" t="s">
        <v>58</v>
      </c>
      <c r="AA402" t="s">
        <v>45</v>
      </c>
      <c r="AB402">
        <v>0</v>
      </c>
      <c r="AC402">
        <v>2</v>
      </c>
      <c r="AD402" t="s">
        <v>31</v>
      </c>
      <c r="AE402" t="s">
        <v>59</v>
      </c>
      <c r="AF402" t="s">
        <v>47</v>
      </c>
    </row>
    <row r="403" spans="1:32" x14ac:dyDescent="0.3">
      <c r="A403">
        <v>22</v>
      </c>
      <c r="B403" t="s">
        <v>31</v>
      </c>
      <c r="C403" t="s">
        <v>32</v>
      </c>
      <c r="D403" t="s">
        <v>33</v>
      </c>
      <c r="E403" t="str">
        <f>IF(AND(Table1_1[[#This Row],[DistanceFromHomein numbers]]&gt;1, F403&lt;5), "Near", IF(AND(F403&gt;=5, F403&lt;15), "Far", "Very Far"))</f>
        <v>Near</v>
      </c>
      <c r="F403">
        <v>3</v>
      </c>
      <c r="G403" t="s">
        <v>57</v>
      </c>
      <c r="H403">
        <v>3</v>
      </c>
      <c r="I403">
        <v>2</v>
      </c>
      <c r="J403" t="s">
        <v>66</v>
      </c>
      <c r="K403">
        <v>3</v>
      </c>
      <c r="L403" t="s">
        <v>49</v>
      </c>
      <c r="M403" s="18">
        <v>7983</v>
      </c>
      <c r="N403">
        <v>0</v>
      </c>
      <c r="O403" t="s">
        <v>31</v>
      </c>
      <c r="P403">
        <v>19</v>
      </c>
      <c r="Q403">
        <v>3</v>
      </c>
      <c r="R403">
        <v>1</v>
      </c>
      <c r="S403">
        <v>4</v>
      </c>
      <c r="T403">
        <v>3</v>
      </c>
      <c r="U403">
        <v>3</v>
      </c>
      <c r="V403">
        <v>0</v>
      </c>
      <c r="W403">
        <v>2</v>
      </c>
      <c r="X403" t="s">
        <v>50</v>
      </c>
      <c r="Y403" s="1" t="d">
        <v>2018-04-11</v>
      </c>
      <c r="Z403" t="s">
        <v>51</v>
      </c>
      <c r="AA403" t="s">
        <v>39</v>
      </c>
      <c r="AB403">
        <v>5</v>
      </c>
      <c r="AC403">
        <v>2</v>
      </c>
      <c r="AD403" t="s">
        <v>40</v>
      </c>
      <c r="AE403" t="s">
        <v>46</v>
      </c>
      <c r="AF403" t="s">
        <v>42</v>
      </c>
    </row>
    <row r="404" spans="1:32" x14ac:dyDescent="0.3">
      <c r="A404">
        <v>33</v>
      </c>
      <c r="B404" t="s">
        <v>40</v>
      </c>
      <c r="C404" t="s">
        <v>32</v>
      </c>
      <c r="D404" t="s">
        <v>33</v>
      </c>
      <c r="E404" t="str">
        <f>IF(AND(Table1_1[[#This Row],[DistanceFromHomein numbers]]&gt;1, F404&lt;5), "Near", IF(AND(F404&gt;=5, F404&lt;15), "Far", "Very Far"))</f>
        <v>Very Far</v>
      </c>
      <c r="F404">
        <v>1</v>
      </c>
      <c r="G404" t="s">
        <v>34</v>
      </c>
      <c r="H404">
        <v>2</v>
      </c>
      <c r="I404">
        <v>1</v>
      </c>
      <c r="J404" t="s">
        <v>43</v>
      </c>
      <c r="K404">
        <v>1</v>
      </c>
      <c r="L404" t="s">
        <v>36</v>
      </c>
      <c r="M404" s="18">
        <v>5830</v>
      </c>
      <c r="N404">
        <v>3</v>
      </c>
      <c r="O404" t="s">
        <v>31</v>
      </c>
      <c r="P404">
        <v>11</v>
      </c>
      <c r="Q404">
        <v>3</v>
      </c>
      <c r="R404">
        <v>0</v>
      </c>
      <c r="S404">
        <v>6</v>
      </c>
      <c r="T404">
        <v>1</v>
      </c>
      <c r="U404">
        <v>3</v>
      </c>
      <c r="V404">
        <v>0</v>
      </c>
      <c r="W404">
        <v>2</v>
      </c>
      <c r="X404" t="s">
        <v>55</v>
      </c>
      <c r="Y404" s="1" t="d">
        <v>2018-01-22</v>
      </c>
      <c r="Z404" t="s">
        <v>62</v>
      </c>
      <c r="AA404" t="s">
        <v>39</v>
      </c>
      <c r="AB404">
        <v>4</v>
      </c>
      <c r="AC404">
        <v>3</v>
      </c>
      <c r="AD404" t="s">
        <v>31</v>
      </c>
      <c r="AE404" t="s">
        <v>46</v>
      </c>
      <c r="AF404" t="s">
        <v>47</v>
      </c>
    </row>
    <row r="405" spans="1:32" x14ac:dyDescent="0.3">
      <c r="A405">
        <v>32</v>
      </c>
      <c r="B405" t="s">
        <v>40</v>
      </c>
      <c r="C405" t="s">
        <v>67</v>
      </c>
      <c r="D405" t="s">
        <v>33</v>
      </c>
      <c r="E405" t="str">
        <f>IF(AND(Table1_1[[#This Row],[DistanceFromHomein numbers]]&gt;1, F405&lt;5), "Near", IF(AND(F405&gt;=5, F405&lt;15), "Far", "Very Far"))</f>
        <v>Very Far</v>
      </c>
      <c r="F405">
        <v>1</v>
      </c>
      <c r="G405" t="s">
        <v>57</v>
      </c>
      <c r="H405">
        <v>2</v>
      </c>
      <c r="I405">
        <v>1</v>
      </c>
      <c r="J405" t="s">
        <v>35</v>
      </c>
      <c r="K405">
        <v>2</v>
      </c>
      <c r="L405" t="s">
        <v>49</v>
      </c>
      <c r="M405" s="18">
        <v>2412</v>
      </c>
      <c r="N405">
        <v>6</v>
      </c>
      <c r="O405" t="s">
        <v>40</v>
      </c>
      <c r="P405">
        <v>20</v>
      </c>
      <c r="Q405">
        <v>4</v>
      </c>
      <c r="R405">
        <v>0</v>
      </c>
      <c r="S405">
        <v>5</v>
      </c>
      <c r="T405">
        <v>3</v>
      </c>
      <c r="U405">
        <v>3</v>
      </c>
      <c r="V405">
        <v>0</v>
      </c>
      <c r="W405">
        <v>2</v>
      </c>
      <c r="X405" t="s">
        <v>50</v>
      </c>
      <c r="Y405" s="1" t="d">
        <v>2018-04-09</v>
      </c>
      <c r="Z405" t="s">
        <v>38</v>
      </c>
      <c r="AA405" t="s">
        <v>45</v>
      </c>
      <c r="AB405">
        <v>3</v>
      </c>
      <c r="AC405">
        <v>3</v>
      </c>
      <c r="AD405" t="s">
        <v>31</v>
      </c>
      <c r="AE405" t="s">
        <v>46</v>
      </c>
      <c r="AF405" t="s">
        <v>47</v>
      </c>
    </row>
    <row r="406" spans="1:32" x14ac:dyDescent="0.3">
      <c r="A406">
        <v>29</v>
      </c>
      <c r="B406" t="s">
        <v>40</v>
      </c>
      <c r="C406" t="s">
        <v>60</v>
      </c>
      <c r="D406" t="s">
        <v>52</v>
      </c>
      <c r="E406" t="str">
        <f>IF(AND(Table1_1[[#This Row],[DistanceFromHomein numbers]]&gt;1, F406&lt;5), "Near", IF(AND(F406&gt;=5, F406&lt;15), "Far", "Very Far"))</f>
        <v>Very Far</v>
      </c>
      <c r="F406">
        <v>20</v>
      </c>
      <c r="G406" t="s">
        <v>57</v>
      </c>
      <c r="H406">
        <v>3</v>
      </c>
      <c r="I406">
        <v>1</v>
      </c>
      <c r="J406" t="s">
        <v>53</v>
      </c>
      <c r="K406">
        <v>4</v>
      </c>
      <c r="L406" t="s">
        <v>49</v>
      </c>
      <c r="M406" s="18">
        <v>2818</v>
      </c>
      <c r="N406">
        <v>1</v>
      </c>
      <c r="O406" t="s">
        <v>40</v>
      </c>
      <c r="P406">
        <v>15</v>
      </c>
      <c r="Q406">
        <v>3</v>
      </c>
      <c r="R406">
        <v>1</v>
      </c>
      <c r="S406">
        <v>3</v>
      </c>
      <c r="T406">
        <v>5</v>
      </c>
      <c r="U406">
        <v>3</v>
      </c>
      <c r="V406">
        <v>0</v>
      </c>
      <c r="W406">
        <v>2</v>
      </c>
      <c r="X406" t="s">
        <v>55</v>
      </c>
      <c r="Y406" s="1" t="d">
        <v>2018-05-16</v>
      </c>
      <c r="Z406" t="s">
        <v>38</v>
      </c>
      <c r="AA406" t="s">
        <v>45</v>
      </c>
      <c r="AB406">
        <v>3</v>
      </c>
      <c r="AC406">
        <v>1</v>
      </c>
      <c r="AD406" t="s">
        <v>31</v>
      </c>
      <c r="AE406" t="s">
        <v>46</v>
      </c>
      <c r="AF406" t="s">
        <v>47</v>
      </c>
    </row>
    <row r="407" spans="1:32" x14ac:dyDescent="0.3">
      <c r="A407">
        <v>31</v>
      </c>
      <c r="B407" t="s">
        <v>31</v>
      </c>
      <c r="C407" t="s">
        <v>67</v>
      </c>
      <c r="D407" t="s">
        <v>33</v>
      </c>
      <c r="E407" t="str">
        <f>IF(AND(Table1_1[[#This Row],[DistanceFromHomein numbers]]&gt;1, F407&lt;5), "Near", IF(AND(F407&gt;=5, F407&lt;15), "Far", "Very Far"))</f>
        <v>Far</v>
      </c>
      <c r="F407">
        <v>9</v>
      </c>
      <c r="G407" t="s">
        <v>34</v>
      </c>
      <c r="H407">
        <v>2</v>
      </c>
      <c r="I407">
        <v>1</v>
      </c>
      <c r="J407" t="s">
        <v>43</v>
      </c>
      <c r="K407">
        <v>1</v>
      </c>
      <c r="L407" t="s">
        <v>36</v>
      </c>
      <c r="M407" s="18">
        <v>9246</v>
      </c>
      <c r="N407">
        <v>0</v>
      </c>
      <c r="O407" t="s">
        <v>31</v>
      </c>
      <c r="P407">
        <v>22</v>
      </c>
      <c r="Q407">
        <v>4</v>
      </c>
      <c r="R407">
        <v>0</v>
      </c>
      <c r="S407">
        <v>4</v>
      </c>
      <c r="T407">
        <v>0</v>
      </c>
      <c r="U407">
        <v>3</v>
      </c>
      <c r="V407">
        <v>1</v>
      </c>
      <c r="W407">
        <v>2</v>
      </c>
      <c r="X407" t="s">
        <v>55</v>
      </c>
      <c r="Y407" s="1" t="d">
        <v>2018-04-27</v>
      </c>
      <c r="Z407" t="s">
        <v>51</v>
      </c>
      <c r="AA407" t="s">
        <v>39</v>
      </c>
      <c r="AB407">
        <v>1</v>
      </c>
      <c r="AC407">
        <v>1</v>
      </c>
      <c r="AD407" t="s">
        <v>31</v>
      </c>
      <c r="AE407" t="s">
        <v>46</v>
      </c>
      <c r="AF407" t="s">
        <v>56</v>
      </c>
    </row>
    <row r="408" spans="1:32" x14ac:dyDescent="0.3">
      <c r="A408">
        <v>33</v>
      </c>
      <c r="B408" t="s">
        <v>40</v>
      </c>
      <c r="C408" t="s">
        <v>32</v>
      </c>
      <c r="D408" t="s">
        <v>33</v>
      </c>
      <c r="E408" t="str">
        <f>IF(AND(Table1_1[[#This Row],[DistanceFromHomein numbers]]&gt;1, F408&lt;5), "Near", IF(AND(F408&gt;=5, F408&lt;15), "Far", "Very Far"))</f>
        <v>Far</v>
      </c>
      <c r="F408">
        <v>13</v>
      </c>
      <c r="G408" t="s">
        <v>57</v>
      </c>
      <c r="H408">
        <v>3</v>
      </c>
      <c r="I408">
        <v>1</v>
      </c>
      <c r="J408" t="s">
        <v>43</v>
      </c>
      <c r="K408">
        <v>4</v>
      </c>
      <c r="L408" t="s">
        <v>36</v>
      </c>
      <c r="M408" s="18">
        <v>5484</v>
      </c>
      <c r="N408">
        <v>3</v>
      </c>
      <c r="O408" t="s">
        <v>40</v>
      </c>
      <c r="P408">
        <v>18</v>
      </c>
      <c r="Q408">
        <v>3</v>
      </c>
      <c r="R408">
        <v>0</v>
      </c>
      <c r="S408">
        <v>5</v>
      </c>
      <c r="T408">
        <v>4</v>
      </c>
      <c r="U408">
        <v>3</v>
      </c>
      <c r="V408">
        <v>0</v>
      </c>
      <c r="W408">
        <v>2</v>
      </c>
      <c r="X408" t="s">
        <v>50</v>
      </c>
      <c r="Y408" s="1" t="d">
        <v>2018-03-01</v>
      </c>
      <c r="Z408" t="s">
        <v>62</v>
      </c>
      <c r="AA408" t="s">
        <v>39</v>
      </c>
      <c r="AB408">
        <v>5</v>
      </c>
      <c r="AC408">
        <v>2</v>
      </c>
      <c r="AD408" t="s">
        <v>40</v>
      </c>
      <c r="AE408" t="s">
        <v>59</v>
      </c>
      <c r="AF408" t="s">
        <v>56</v>
      </c>
    </row>
    <row r="409" spans="1:32" x14ac:dyDescent="0.3">
      <c r="A409">
        <v>30</v>
      </c>
      <c r="B409" t="s">
        <v>31</v>
      </c>
      <c r="C409" t="s">
        <v>60</v>
      </c>
      <c r="D409" t="s">
        <v>33</v>
      </c>
      <c r="E409" t="str">
        <f>IF(AND(Table1_1[[#This Row],[DistanceFromHomein numbers]]&gt;1, F409&lt;5), "Near", IF(AND(F409&gt;=5, F409&lt;15), "Far", "Very Far"))</f>
        <v>Far</v>
      </c>
      <c r="F409">
        <v>5</v>
      </c>
      <c r="G409" t="s">
        <v>57</v>
      </c>
      <c r="H409">
        <v>3</v>
      </c>
      <c r="I409">
        <v>1</v>
      </c>
      <c r="J409" t="s">
        <v>35</v>
      </c>
      <c r="K409">
        <v>2</v>
      </c>
      <c r="L409" t="s">
        <v>36</v>
      </c>
      <c r="M409" s="18">
        <v>2326</v>
      </c>
      <c r="N409">
        <v>0</v>
      </c>
      <c r="O409" t="s">
        <v>40</v>
      </c>
      <c r="P409">
        <v>17</v>
      </c>
      <c r="Q409">
        <v>3</v>
      </c>
      <c r="R409">
        <v>0</v>
      </c>
      <c r="S409">
        <v>4</v>
      </c>
      <c r="T409">
        <v>3</v>
      </c>
      <c r="U409">
        <v>3</v>
      </c>
      <c r="V409">
        <v>1</v>
      </c>
      <c r="W409">
        <v>2</v>
      </c>
      <c r="X409" t="s">
        <v>50</v>
      </c>
      <c r="Y409" s="1" t="d">
        <v>2018-03-07</v>
      </c>
      <c r="Z409" t="s">
        <v>51</v>
      </c>
      <c r="AA409" t="s">
        <v>39</v>
      </c>
      <c r="AB409">
        <v>1</v>
      </c>
      <c r="AC409">
        <v>1</v>
      </c>
      <c r="AD409" t="s">
        <v>31</v>
      </c>
      <c r="AE409" t="s">
        <v>61</v>
      </c>
      <c r="AF409" t="s">
        <v>47</v>
      </c>
    </row>
    <row r="410" spans="1:32" x14ac:dyDescent="0.3">
      <c r="A410">
        <v>27</v>
      </c>
      <c r="B410" t="s">
        <v>40</v>
      </c>
      <c r="C410" t="s">
        <v>32</v>
      </c>
      <c r="D410" t="s">
        <v>33</v>
      </c>
      <c r="E410" t="str">
        <f>IF(AND(Table1_1[[#This Row],[DistanceFromHomein numbers]]&gt;1, F410&lt;5), "Near", IF(AND(F410&gt;=5, F410&lt;15), "Far", "Very Far"))</f>
        <v>Near</v>
      </c>
      <c r="F410">
        <v>2</v>
      </c>
      <c r="G410" t="s">
        <v>57</v>
      </c>
      <c r="H410">
        <v>3</v>
      </c>
      <c r="I410">
        <v>2</v>
      </c>
      <c r="J410" t="s">
        <v>66</v>
      </c>
      <c r="K410">
        <v>4</v>
      </c>
      <c r="L410" t="s">
        <v>49</v>
      </c>
      <c r="M410" s="18">
        <v>8277</v>
      </c>
      <c r="N410">
        <v>0</v>
      </c>
      <c r="O410" t="s">
        <v>40</v>
      </c>
      <c r="P410">
        <v>18</v>
      </c>
      <c r="Q410">
        <v>3</v>
      </c>
      <c r="R410">
        <v>1</v>
      </c>
      <c r="S410">
        <v>4</v>
      </c>
      <c r="T410">
        <v>2</v>
      </c>
      <c r="U410">
        <v>3</v>
      </c>
      <c r="V410">
        <v>2</v>
      </c>
      <c r="W410">
        <v>2</v>
      </c>
      <c r="X410" t="s">
        <v>37</v>
      </c>
      <c r="Y410" s="1" t="d">
        <v>2018-03-09</v>
      </c>
      <c r="Z410" t="s">
        <v>62</v>
      </c>
      <c r="AA410" t="s">
        <v>39</v>
      </c>
      <c r="AB410">
        <v>5</v>
      </c>
      <c r="AC410">
        <v>2</v>
      </c>
      <c r="AD410" t="s">
        <v>40</v>
      </c>
      <c r="AE410" t="s">
        <v>59</v>
      </c>
      <c r="AF410" t="s">
        <v>56</v>
      </c>
    </row>
    <row r="411" spans="1:32" x14ac:dyDescent="0.3">
      <c r="A411">
        <v>35</v>
      </c>
      <c r="B411" t="s">
        <v>40</v>
      </c>
      <c r="C411" t="s">
        <v>32</v>
      </c>
      <c r="D411" t="s">
        <v>33</v>
      </c>
      <c r="E411" t="str">
        <f>IF(AND(Table1_1[[#This Row],[DistanceFromHomein numbers]]&gt;1, F411&lt;5), "Near", IF(AND(F411&gt;=5, F411&lt;15), "Far", "Very Far"))</f>
        <v>Far</v>
      </c>
      <c r="F411">
        <v>10</v>
      </c>
      <c r="G411" t="s">
        <v>34</v>
      </c>
      <c r="H411">
        <v>3</v>
      </c>
      <c r="I411">
        <v>1</v>
      </c>
      <c r="J411" t="s">
        <v>35</v>
      </c>
      <c r="K411">
        <v>4</v>
      </c>
      <c r="L411" t="s">
        <v>54</v>
      </c>
      <c r="M411" s="18">
        <v>3088</v>
      </c>
      <c r="N411">
        <v>1</v>
      </c>
      <c r="O411" t="s">
        <v>40</v>
      </c>
      <c r="P411">
        <v>20</v>
      </c>
      <c r="Q411">
        <v>4</v>
      </c>
      <c r="R411">
        <v>1</v>
      </c>
      <c r="S411">
        <v>3</v>
      </c>
      <c r="T411">
        <v>4</v>
      </c>
      <c r="U411">
        <v>3</v>
      </c>
      <c r="V411">
        <v>1</v>
      </c>
      <c r="W411">
        <v>2</v>
      </c>
      <c r="X411" t="s">
        <v>55</v>
      </c>
      <c r="Y411" s="1" t="d">
        <v>2018-02-08</v>
      </c>
      <c r="Z411" t="s">
        <v>58</v>
      </c>
      <c r="AA411" t="s">
        <v>45</v>
      </c>
      <c r="AB411">
        <v>2</v>
      </c>
      <c r="AC411">
        <v>0</v>
      </c>
      <c r="AD411" t="s">
        <v>31</v>
      </c>
      <c r="AE411" t="s">
        <v>59</v>
      </c>
      <c r="AF411" t="s">
        <v>47</v>
      </c>
    </row>
    <row r="412" spans="1:32" x14ac:dyDescent="0.3">
      <c r="A412">
        <v>26</v>
      </c>
      <c r="B412" t="s">
        <v>31</v>
      </c>
      <c r="C412" t="s">
        <v>60</v>
      </c>
      <c r="D412" t="s">
        <v>33</v>
      </c>
      <c r="E412" t="str">
        <f>IF(AND(Table1_1[[#This Row],[DistanceFromHomein numbers]]&gt;1, F412&lt;5), "Near", IF(AND(F412&gt;=5, F412&lt;15), "Far", "Very Far"))</f>
        <v>Near</v>
      </c>
      <c r="F412">
        <v>2</v>
      </c>
      <c r="G412" t="s">
        <v>34</v>
      </c>
      <c r="H412">
        <v>3</v>
      </c>
      <c r="I412">
        <v>1</v>
      </c>
      <c r="J412" t="s">
        <v>43</v>
      </c>
      <c r="K412">
        <v>1</v>
      </c>
      <c r="L412" t="s">
        <v>49</v>
      </c>
      <c r="M412" s="18">
        <v>9890</v>
      </c>
      <c r="N412">
        <v>6</v>
      </c>
      <c r="O412" t="s">
        <v>31</v>
      </c>
      <c r="P412">
        <v>14</v>
      </c>
      <c r="Q412">
        <v>3</v>
      </c>
      <c r="R412">
        <v>1</v>
      </c>
      <c r="S412">
        <v>6</v>
      </c>
      <c r="T412">
        <v>2</v>
      </c>
      <c r="U412">
        <v>3</v>
      </c>
      <c r="V412">
        <v>1</v>
      </c>
      <c r="W412">
        <v>2</v>
      </c>
      <c r="X412" t="s">
        <v>64</v>
      </c>
      <c r="Y412" s="1" t="d">
        <v>2018-03-02</v>
      </c>
      <c r="Z412" t="s">
        <v>38</v>
      </c>
      <c r="AA412" t="s">
        <v>39</v>
      </c>
      <c r="AB412">
        <v>5</v>
      </c>
      <c r="AC412">
        <v>3</v>
      </c>
      <c r="AD412" t="s">
        <v>31</v>
      </c>
      <c r="AE412" t="s">
        <v>61</v>
      </c>
      <c r="AF412" t="s">
        <v>42</v>
      </c>
    </row>
    <row r="413" spans="1:32" x14ac:dyDescent="0.3">
      <c r="A413">
        <v>27</v>
      </c>
      <c r="B413" t="s">
        <v>40</v>
      </c>
      <c r="C413" t="s">
        <v>67</v>
      </c>
      <c r="D413" t="s">
        <v>33</v>
      </c>
      <c r="E413" t="str">
        <f>IF(AND(Table1_1[[#This Row],[DistanceFromHomein numbers]]&gt;1, F413&lt;5), "Near", IF(AND(F413&gt;=5, F413&lt;15), "Far", "Very Far"))</f>
        <v>Far</v>
      </c>
      <c r="F413">
        <v>8</v>
      </c>
      <c r="G413" t="s">
        <v>34</v>
      </c>
      <c r="H413">
        <v>1</v>
      </c>
      <c r="I413">
        <v>1</v>
      </c>
      <c r="J413" t="s">
        <v>35</v>
      </c>
      <c r="K413">
        <v>3</v>
      </c>
      <c r="L413" t="s">
        <v>49</v>
      </c>
      <c r="M413" s="18">
        <v>5779</v>
      </c>
      <c r="N413">
        <v>1</v>
      </c>
      <c r="O413" t="s">
        <v>40</v>
      </c>
      <c r="P413">
        <v>19</v>
      </c>
      <c r="Q413">
        <v>3</v>
      </c>
      <c r="R413">
        <v>3</v>
      </c>
      <c r="S413">
        <v>3</v>
      </c>
      <c r="T413">
        <v>4</v>
      </c>
      <c r="U413">
        <v>3</v>
      </c>
      <c r="V413">
        <v>1</v>
      </c>
      <c r="W413">
        <v>2</v>
      </c>
      <c r="X413" t="s">
        <v>64</v>
      </c>
      <c r="Y413" s="1" t="d">
        <v>2018-06-17</v>
      </c>
      <c r="Z413" t="s">
        <v>58</v>
      </c>
      <c r="AA413" t="s">
        <v>45</v>
      </c>
      <c r="AB413">
        <v>0</v>
      </c>
      <c r="AC413">
        <v>0</v>
      </c>
      <c r="AD413" t="s">
        <v>40</v>
      </c>
      <c r="AE413" t="s">
        <v>59</v>
      </c>
      <c r="AF413" t="s">
        <v>56</v>
      </c>
    </row>
    <row r="414" spans="1:32" x14ac:dyDescent="0.3">
      <c r="A414">
        <v>55</v>
      </c>
      <c r="B414" t="s">
        <v>40</v>
      </c>
      <c r="C414" t="s">
        <v>60</v>
      </c>
      <c r="D414" t="s">
        <v>33</v>
      </c>
      <c r="E414" t="str">
        <f>IF(AND(Table1_1[[#This Row],[DistanceFromHomein numbers]]&gt;1, F414&lt;5), "Near", IF(AND(F414&gt;=5, F414&lt;15), "Far", "Very Far"))</f>
        <v>Near</v>
      </c>
      <c r="F414">
        <v>2</v>
      </c>
      <c r="G414" t="s">
        <v>34</v>
      </c>
      <c r="H414">
        <v>3</v>
      </c>
      <c r="I414">
        <v>3</v>
      </c>
      <c r="J414" t="s">
        <v>66</v>
      </c>
      <c r="K414">
        <v>2</v>
      </c>
      <c r="L414" t="s">
        <v>49</v>
      </c>
      <c r="M414" s="18">
        <v>6181</v>
      </c>
      <c r="N414">
        <v>3</v>
      </c>
      <c r="O414" t="s">
        <v>40</v>
      </c>
      <c r="P414">
        <v>18</v>
      </c>
      <c r="Q414">
        <v>3</v>
      </c>
      <c r="R414">
        <v>1</v>
      </c>
      <c r="S414">
        <v>23</v>
      </c>
      <c r="T414">
        <v>4</v>
      </c>
      <c r="U414">
        <v>3</v>
      </c>
      <c r="V414">
        <v>1</v>
      </c>
      <c r="W414">
        <v>2</v>
      </c>
      <c r="X414" t="s">
        <v>50</v>
      </c>
      <c r="Y414" s="1" t="d">
        <v>2018-06-30</v>
      </c>
      <c r="Z414" t="s">
        <v>44</v>
      </c>
      <c r="AA414" t="s">
        <v>39</v>
      </c>
      <c r="AB414">
        <v>1</v>
      </c>
      <c r="AC414">
        <v>3</v>
      </c>
      <c r="AD414" t="s">
        <v>31</v>
      </c>
      <c r="AE414" t="s">
        <v>46</v>
      </c>
      <c r="AF414" t="s">
        <v>42</v>
      </c>
    </row>
    <row r="415" spans="1:32" x14ac:dyDescent="0.3">
      <c r="A415">
        <v>33</v>
      </c>
      <c r="B415" t="s">
        <v>40</v>
      </c>
      <c r="C415" t="s">
        <v>32</v>
      </c>
      <c r="D415" t="s">
        <v>33</v>
      </c>
      <c r="E415" t="str">
        <f>IF(AND(Table1_1[[#This Row],[DistanceFromHomein numbers]]&gt;1, F415&lt;5), "Near", IF(AND(F415&gt;=5, F415&lt;15), "Far", "Very Far"))</f>
        <v>Far</v>
      </c>
      <c r="F415">
        <v>5</v>
      </c>
      <c r="G415" t="s">
        <v>34</v>
      </c>
      <c r="H415">
        <v>2</v>
      </c>
      <c r="I415">
        <v>3</v>
      </c>
      <c r="J415" t="s">
        <v>68</v>
      </c>
      <c r="K415">
        <v>4</v>
      </c>
      <c r="L415" t="s">
        <v>54</v>
      </c>
      <c r="M415" s="18">
        <v>10388</v>
      </c>
      <c r="N415">
        <v>4</v>
      </c>
      <c r="O415" t="s">
        <v>40</v>
      </c>
      <c r="P415">
        <v>15</v>
      </c>
      <c r="Q415">
        <v>3</v>
      </c>
      <c r="R415">
        <v>1</v>
      </c>
      <c r="S415">
        <v>9</v>
      </c>
      <c r="T415">
        <v>2</v>
      </c>
      <c r="U415">
        <v>3</v>
      </c>
      <c r="V415">
        <v>1</v>
      </c>
      <c r="W415">
        <v>2</v>
      </c>
      <c r="X415" t="s">
        <v>50</v>
      </c>
      <c r="Y415" s="1" t="d">
        <v>2018-05-02</v>
      </c>
      <c r="Z415" t="s">
        <v>62</v>
      </c>
      <c r="AA415" t="s">
        <v>45</v>
      </c>
      <c r="AB415">
        <v>4</v>
      </c>
      <c r="AC415">
        <v>0</v>
      </c>
      <c r="AD415" t="s">
        <v>31</v>
      </c>
      <c r="AE415" t="s">
        <v>41</v>
      </c>
      <c r="AF415" t="s">
        <v>56</v>
      </c>
    </row>
    <row r="416" spans="1:32" x14ac:dyDescent="0.3">
      <c r="A416">
        <v>33</v>
      </c>
      <c r="B416" t="s">
        <v>40</v>
      </c>
      <c r="C416" t="s">
        <v>60</v>
      </c>
      <c r="D416" t="s">
        <v>52</v>
      </c>
      <c r="E416" t="str">
        <f>IF(AND(Table1_1[[#This Row],[DistanceFromHomein numbers]]&gt;1, F416&lt;5), "Near", IF(AND(F416&gt;=5, F416&lt;15), "Far", "Very Far"))</f>
        <v>Far</v>
      </c>
      <c r="F416">
        <v>7</v>
      </c>
      <c r="G416" t="s">
        <v>57</v>
      </c>
      <c r="H416">
        <v>3</v>
      </c>
      <c r="I416">
        <v>2</v>
      </c>
      <c r="J416" t="s">
        <v>63</v>
      </c>
      <c r="K416">
        <v>2</v>
      </c>
      <c r="L416" t="s">
        <v>49</v>
      </c>
      <c r="M416" s="18">
        <v>6445</v>
      </c>
      <c r="N416">
        <v>0</v>
      </c>
      <c r="O416" t="s">
        <v>40</v>
      </c>
      <c r="P416">
        <v>17</v>
      </c>
      <c r="Q416">
        <v>3</v>
      </c>
      <c r="R416">
        <v>1</v>
      </c>
      <c r="S416">
        <v>4</v>
      </c>
      <c r="T416">
        <v>3</v>
      </c>
      <c r="U416">
        <v>3</v>
      </c>
      <c r="V416">
        <v>0</v>
      </c>
      <c r="W416">
        <v>2</v>
      </c>
      <c r="X416" t="s">
        <v>50</v>
      </c>
      <c r="Y416" s="1" t="d">
        <v>2018-02-03</v>
      </c>
      <c r="Z416" t="s">
        <v>58</v>
      </c>
      <c r="AA416" t="s">
        <v>39</v>
      </c>
      <c r="AB416">
        <v>5</v>
      </c>
      <c r="AC416">
        <v>2</v>
      </c>
      <c r="AD416" t="s">
        <v>40</v>
      </c>
      <c r="AE416" t="s">
        <v>59</v>
      </c>
      <c r="AF416" t="s">
        <v>47</v>
      </c>
    </row>
    <row r="417" spans="1:32" x14ac:dyDescent="0.3">
      <c r="A417">
        <v>34</v>
      </c>
      <c r="B417" t="s">
        <v>40</v>
      </c>
      <c r="C417" t="s">
        <v>60</v>
      </c>
      <c r="D417" t="s">
        <v>33</v>
      </c>
      <c r="E417" t="str">
        <f>IF(AND(Table1_1[[#This Row],[DistanceFromHomein numbers]]&gt;1, F417&lt;5), "Near", IF(AND(F417&gt;=5, F417&lt;15), "Far", "Very Far"))</f>
        <v>Near</v>
      </c>
      <c r="F417">
        <v>2</v>
      </c>
      <c r="G417" t="s">
        <v>34</v>
      </c>
      <c r="H417">
        <v>3</v>
      </c>
      <c r="I417">
        <v>2</v>
      </c>
      <c r="J417" t="s">
        <v>66</v>
      </c>
      <c r="K417">
        <v>3</v>
      </c>
      <c r="L417" t="s">
        <v>36</v>
      </c>
      <c r="M417" s="18">
        <v>12701</v>
      </c>
      <c r="N417">
        <v>2</v>
      </c>
      <c r="O417" t="s">
        <v>40</v>
      </c>
      <c r="P417">
        <v>11</v>
      </c>
      <c r="Q417">
        <v>3</v>
      </c>
      <c r="R417">
        <v>0</v>
      </c>
      <c r="S417">
        <v>5</v>
      </c>
      <c r="T417">
        <v>3</v>
      </c>
      <c r="U417">
        <v>3</v>
      </c>
      <c r="V417">
        <v>0</v>
      </c>
      <c r="W417">
        <v>2</v>
      </c>
      <c r="X417" t="s">
        <v>64</v>
      </c>
      <c r="Y417" s="1" t="d">
        <v>2018-03-05</v>
      </c>
      <c r="Z417" t="s">
        <v>58</v>
      </c>
      <c r="AA417" t="s">
        <v>39</v>
      </c>
      <c r="AB417">
        <v>4</v>
      </c>
      <c r="AC417">
        <v>1</v>
      </c>
      <c r="AD417" t="s">
        <v>40</v>
      </c>
      <c r="AE417" t="s">
        <v>59</v>
      </c>
      <c r="AF417" t="s">
        <v>42</v>
      </c>
    </row>
    <row r="418" spans="1:32" x14ac:dyDescent="0.3">
      <c r="A418">
        <v>28</v>
      </c>
      <c r="B418" t="s">
        <v>40</v>
      </c>
      <c r="C418" t="s">
        <v>60</v>
      </c>
      <c r="D418" t="s">
        <v>33</v>
      </c>
      <c r="E418" t="str">
        <f>IF(AND(Table1_1[[#This Row],[DistanceFromHomein numbers]]&gt;1, F418&lt;5), "Near", IF(AND(F418&gt;=5, F418&lt;15), "Far", "Very Far"))</f>
        <v>Far</v>
      </c>
      <c r="F418">
        <v>6</v>
      </c>
      <c r="G418" t="s">
        <v>34</v>
      </c>
      <c r="H418">
        <v>2</v>
      </c>
      <c r="I418">
        <v>1</v>
      </c>
      <c r="J418" t="s">
        <v>43</v>
      </c>
      <c r="K418">
        <v>3</v>
      </c>
      <c r="L418" t="s">
        <v>54</v>
      </c>
      <c r="M418" s="18">
        <v>5274</v>
      </c>
      <c r="N418">
        <v>1</v>
      </c>
      <c r="O418" t="s">
        <v>31</v>
      </c>
      <c r="P418">
        <v>14</v>
      </c>
      <c r="Q418">
        <v>3</v>
      </c>
      <c r="R418">
        <v>1</v>
      </c>
      <c r="S418">
        <v>3</v>
      </c>
      <c r="T418">
        <v>2</v>
      </c>
      <c r="U418">
        <v>3</v>
      </c>
      <c r="V418">
        <v>0</v>
      </c>
      <c r="W418">
        <v>2</v>
      </c>
      <c r="X418" t="s">
        <v>50</v>
      </c>
      <c r="Y418" s="1" t="d">
        <v>2018-01-30</v>
      </c>
      <c r="Z418" t="s">
        <v>62</v>
      </c>
      <c r="AA418" t="s">
        <v>45</v>
      </c>
      <c r="AB418">
        <v>4</v>
      </c>
      <c r="AC418">
        <v>3</v>
      </c>
      <c r="AD418" t="s">
        <v>40</v>
      </c>
      <c r="AE418" t="s">
        <v>46</v>
      </c>
      <c r="AF418" t="s">
        <v>47</v>
      </c>
    </row>
    <row r="419" spans="1:32" x14ac:dyDescent="0.3">
      <c r="A419">
        <v>45</v>
      </c>
      <c r="B419" t="s">
        <v>40</v>
      </c>
      <c r="C419" t="s">
        <v>32</v>
      </c>
      <c r="D419" t="s">
        <v>33</v>
      </c>
      <c r="E419" t="str">
        <f>IF(AND(Table1_1[[#This Row],[DistanceFromHomein numbers]]&gt;1, F419&lt;5), "Near", IF(AND(F419&gt;=5, F419&lt;15), "Far", "Very Far"))</f>
        <v>Far</v>
      </c>
      <c r="F419">
        <v>7</v>
      </c>
      <c r="G419" t="s">
        <v>57</v>
      </c>
      <c r="H419">
        <v>3</v>
      </c>
      <c r="I419">
        <v>1</v>
      </c>
      <c r="J419" t="s">
        <v>43</v>
      </c>
      <c r="K419">
        <v>3</v>
      </c>
      <c r="L419" t="s">
        <v>49</v>
      </c>
      <c r="M419" s="18">
        <v>8017</v>
      </c>
      <c r="N419">
        <v>4</v>
      </c>
      <c r="O419" t="s">
        <v>31</v>
      </c>
      <c r="P419">
        <v>19</v>
      </c>
      <c r="Q419">
        <v>3</v>
      </c>
      <c r="R419">
        <v>1</v>
      </c>
      <c r="S419">
        <v>7</v>
      </c>
      <c r="T419">
        <v>2</v>
      </c>
      <c r="U419">
        <v>3</v>
      </c>
      <c r="V419">
        <v>0</v>
      </c>
      <c r="W419">
        <v>2</v>
      </c>
      <c r="X419" t="s">
        <v>50</v>
      </c>
      <c r="Y419" s="1" t="d">
        <v>2018-03-30</v>
      </c>
      <c r="Z419" t="s">
        <v>38</v>
      </c>
      <c r="AA419" t="s">
        <v>39</v>
      </c>
      <c r="AB419">
        <v>0</v>
      </c>
      <c r="AC419">
        <v>1</v>
      </c>
      <c r="AD419" t="s">
        <v>31</v>
      </c>
      <c r="AE419" t="s">
        <v>59</v>
      </c>
      <c r="AF419" t="s">
        <v>56</v>
      </c>
    </row>
    <row r="420" spans="1:32" x14ac:dyDescent="0.3">
      <c r="A420">
        <v>29</v>
      </c>
      <c r="B420" t="s">
        <v>40</v>
      </c>
      <c r="C420" t="s">
        <v>32</v>
      </c>
      <c r="D420" t="s">
        <v>33</v>
      </c>
      <c r="E420" t="str">
        <f>IF(AND(Table1_1[[#This Row],[DistanceFromHomein numbers]]&gt;1, F420&lt;5), "Near", IF(AND(F420&gt;=5, F420&lt;15), "Far", "Very Far"))</f>
        <v>Very Far</v>
      </c>
      <c r="F420">
        <v>1</v>
      </c>
      <c r="G420" t="s">
        <v>57</v>
      </c>
      <c r="H420">
        <v>3</v>
      </c>
      <c r="I420">
        <v>1</v>
      </c>
      <c r="J420" t="s">
        <v>43</v>
      </c>
      <c r="K420">
        <v>4</v>
      </c>
      <c r="L420" t="s">
        <v>54</v>
      </c>
      <c r="M420" s="18">
        <v>7475</v>
      </c>
      <c r="N420">
        <v>1</v>
      </c>
      <c r="O420" t="s">
        <v>40</v>
      </c>
      <c r="P420">
        <v>15</v>
      </c>
      <c r="Q420">
        <v>3</v>
      </c>
      <c r="R420">
        <v>3</v>
      </c>
      <c r="S420">
        <v>3</v>
      </c>
      <c r="T420">
        <v>5</v>
      </c>
      <c r="U420">
        <v>3</v>
      </c>
      <c r="V420">
        <v>1</v>
      </c>
      <c r="W420">
        <v>2</v>
      </c>
      <c r="X420" t="s">
        <v>55</v>
      </c>
      <c r="Y420" s="1" t="d">
        <v>2018-06-14</v>
      </c>
      <c r="Z420" t="s">
        <v>58</v>
      </c>
      <c r="AA420" t="s">
        <v>45</v>
      </c>
      <c r="AB420">
        <v>0</v>
      </c>
      <c r="AC420">
        <v>2</v>
      </c>
      <c r="AD420" t="s">
        <v>31</v>
      </c>
      <c r="AE420" t="s">
        <v>41</v>
      </c>
      <c r="AF420" t="s">
        <v>42</v>
      </c>
    </row>
    <row r="421" spans="1:32" x14ac:dyDescent="0.3">
      <c r="A421">
        <v>34</v>
      </c>
      <c r="B421" t="s">
        <v>40</v>
      </c>
      <c r="C421" t="s">
        <v>32</v>
      </c>
      <c r="D421" t="s">
        <v>52</v>
      </c>
      <c r="E421" t="str">
        <f>IF(AND(Table1_1[[#This Row],[DistanceFromHomein numbers]]&gt;1, F421&lt;5), "Near", IF(AND(F421&gt;=5, F421&lt;15), "Far", "Very Far"))</f>
        <v>Near</v>
      </c>
      <c r="F421">
        <v>2</v>
      </c>
      <c r="G421" t="s">
        <v>57</v>
      </c>
      <c r="H421">
        <v>3</v>
      </c>
      <c r="I421">
        <v>2</v>
      </c>
      <c r="J421" t="s">
        <v>63</v>
      </c>
      <c r="K421">
        <v>1</v>
      </c>
      <c r="L421" t="s">
        <v>36</v>
      </c>
      <c r="M421" s="18">
        <v>4150</v>
      </c>
      <c r="N421">
        <v>0</v>
      </c>
      <c r="O421" t="s">
        <v>31</v>
      </c>
      <c r="P421">
        <v>12</v>
      </c>
      <c r="Q421">
        <v>3</v>
      </c>
      <c r="R421">
        <v>0</v>
      </c>
      <c r="S421">
        <v>4</v>
      </c>
      <c r="T421">
        <v>3</v>
      </c>
      <c r="U421">
        <v>3</v>
      </c>
      <c r="V421">
        <v>0</v>
      </c>
      <c r="W421">
        <v>2</v>
      </c>
      <c r="X421" t="s">
        <v>50</v>
      </c>
      <c r="Y421" s="1" t="d">
        <v>2018-02-25</v>
      </c>
      <c r="Z421" t="s">
        <v>51</v>
      </c>
      <c r="AA421" t="s">
        <v>39</v>
      </c>
      <c r="AB421">
        <v>1</v>
      </c>
      <c r="AC421">
        <v>3</v>
      </c>
      <c r="AD421" t="s">
        <v>40</v>
      </c>
      <c r="AE421" t="s">
        <v>61</v>
      </c>
      <c r="AF421" t="s">
        <v>56</v>
      </c>
    </row>
    <row r="422" spans="1:32" x14ac:dyDescent="0.3">
      <c r="A422">
        <v>35</v>
      </c>
      <c r="B422" t="s">
        <v>40</v>
      </c>
      <c r="C422" t="s">
        <v>32</v>
      </c>
      <c r="D422" t="s">
        <v>33</v>
      </c>
      <c r="E422" t="str">
        <f>IF(AND(Table1_1[[#This Row],[DistanceFromHomein numbers]]&gt;1, F422&lt;5), "Near", IF(AND(F422&gt;=5, F422&lt;15), "Far", "Very Far"))</f>
        <v>Far</v>
      </c>
      <c r="F422">
        <v>6</v>
      </c>
      <c r="G422" t="s">
        <v>34</v>
      </c>
      <c r="H422">
        <v>3</v>
      </c>
      <c r="I422">
        <v>1</v>
      </c>
      <c r="J422" t="s">
        <v>43</v>
      </c>
      <c r="K422">
        <v>3</v>
      </c>
      <c r="L422" t="s">
        <v>49</v>
      </c>
      <c r="M422" s="18">
        <v>10525</v>
      </c>
      <c r="N422">
        <v>0</v>
      </c>
      <c r="O422" t="s">
        <v>31</v>
      </c>
      <c r="P422">
        <v>14</v>
      </c>
      <c r="Q422">
        <v>3</v>
      </c>
      <c r="R422">
        <v>0</v>
      </c>
      <c r="S422">
        <v>4</v>
      </c>
      <c r="T422">
        <v>3</v>
      </c>
      <c r="U422">
        <v>3</v>
      </c>
      <c r="V422">
        <v>2</v>
      </c>
      <c r="W422">
        <v>2</v>
      </c>
      <c r="X422" t="s">
        <v>50</v>
      </c>
      <c r="Y422" s="1" t="d">
        <v>2018-03-03</v>
      </c>
      <c r="Z422" t="s">
        <v>62</v>
      </c>
      <c r="AA422" t="s">
        <v>45</v>
      </c>
      <c r="AB422">
        <v>0</v>
      </c>
      <c r="AC422">
        <v>2</v>
      </c>
      <c r="AD422" t="s">
        <v>40</v>
      </c>
      <c r="AE422" t="s">
        <v>46</v>
      </c>
      <c r="AF422" t="s">
        <v>56</v>
      </c>
    </row>
    <row r="423" spans="1:32" x14ac:dyDescent="0.3">
      <c r="A423">
        <v>28</v>
      </c>
      <c r="B423" t="s">
        <v>40</v>
      </c>
      <c r="C423" t="s">
        <v>32</v>
      </c>
      <c r="D423" t="s">
        <v>33</v>
      </c>
      <c r="E423" t="str">
        <f>IF(AND(Table1_1[[#This Row],[DistanceFromHomein numbers]]&gt;1, F423&lt;5), "Near", IF(AND(F423&gt;=5, F423&lt;15), "Far", "Very Far"))</f>
        <v>Very Far</v>
      </c>
      <c r="F423">
        <v>1</v>
      </c>
      <c r="G423" t="s">
        <v>34</v>
      </c>
      <c r="H423">
        <v>3</v>
      </c>
      <c r="I423">
        <v>1</v>
      </c>
      <c r="J423" t="s">
        <v>43</v>
      </c>
      <c r="K423">
        <v>1</v>
      </c>
      <c r="L423" t="s">
        <v>36</v>
      </c>
      <c r="M423" s="18">
        <v>9457</v>
      </c>
      <c r="N423">
        <v>2</v>
      </c>
      <c r="O423" t="s">
        <v>40</v>
      </c>
      <c r="P423">
        <v>11</v>
      </c>
      <c r="Q423">
        <v>3</v>
      </c>
      <c r="R423">
        <v>0</v>
      </c>
      <c r="S423">
        <v>5</v>
      </c>
      <c r="T423">
        <v>2</v>
      </c>
      <c r="U423">
        <v>3</v>
      </c>
      <c r="V423">
        <v>1</v>
      </c>
      <c r="W423">
        <v>2</v>
      </c>
      <c r="X423" t="s">
        <v>50</v>
      </c>
      <c r="Y423" s="1" t="d">
        <v>2018-04-18</v>
      </c>
      <c r="Z423" t="s">
        <v>44</v>
      </c>
      <c r="AA423" t="s">
        <v>39</v>
      </c>
      <c r="AB423">
        <v>3</v>
      </c>
      <c r="AC423">
        <v>1</v>
      </c>
      <c r="AD423" t="s">
        <v>31</v>
      </c>
      <c r="AE423" t="s">
        <v>61</v>
      </c>
      <c r="AF423" t="s">
        <v>47</v>
      </c>
    </row>
    <row r="424" spans="1:32" x14ac:dyDescent="0.3">
      <c r="A424">
        <v>50</v>
      </c>
      <c r="B424" t="s">
        <v>40</v>
      </c>
      <c r="C424" t="s">
        <v>32</v>
      </c>
      <c r="D424" t="s">
        <v>33</v>
      </c>
      <c r="E424" t="str">
        <f>IF(AND(Table1_1[[#This Row],[DistanceFromHomein numbers]]&gt;1, F424&lt;5), "Near", IF(AND(F424&gt;=5, F424&lt;15), "Far", "Very Far"))</f>
        <v>Very Far</v>
      </c>
      <c r="F424">
        <v>28</v>
      </c>
      <c r="G424" t="s">
        <v>57</v>
      </c>
      <c r="H424">
        <v>3</v>
      </c>
      <c r="I424">
        <v>4</v>
      </c>
      <c r="J424" t="s">
        <v>48</v>
      </c>
      <c r="K424">
        <v>1</v>
      </c>
      <c r="L424" t="s">
        <v>49</v>
      </c>
      <c r="M424" s="18">
        <v>8250</v>
      </c>
      <c r="N424">
        <v>4</v>
      </c>
      <c r="O424" t="s">
        <v>31</v>
      </c>
      <c r="P424">
        <v>11</v>
      </c>
      <c r="Q424">
        <v>3</v>
      </c>
      <c r="R424">
        <v>0</v>
      </c>
      <c r="S424">
        <v>25</v>
      </c>
      <c r="T424">
        <v>2</v>
      </c>
      <c r="U424">
        <v>3</v>
      </c>
      <c r="V424">
        <v>1</v>
      </c>
      <c r="W424">
        <v>2</v>
      </c>
      <c r="X424" t="s">
        <v>64</v>
      </c>
      <c r="Y424" s="1" t="d">
        <v>2018-05-04</v>
      </c>
      <c r="Z424" t="s">
        <v>44</v>
      </c>
      <c r="AA424" t="s">
        <v>39</v>
      </c>
      <c r="AB424">
        <v>0</v>
      </c>
      <c r="AC424">
        <v>1</v>
      </c>
      <c r="AD424" t="s">
        <v>31</v>
      </c>
      <c r="AE424" t="s">
        <v>59</v>
      </c>
      <c r="AF424" t="s">
        <v>47</v>
      </c>
    </row>
    <row r="425" spans="1:32" x14ac:dyDescent="0.3">
      <c r="A425">
        <v>31</v>
      </c>
      <c r="B425" t="s">
        <v>31</v>
      </c>
      <c r="C425" t="s">
        <v>60</v>
      </c>
      <c r="D425" t="s">
        <v>52</v>
      </c>
      <c r="E425" t="str">
        <f>IF(AND(Table1_1[[#This Row],[DistanceFromHomein numbers]]&gt;1, F425&lt;5), "Near", IF(AND(F425&gt;=5, F425&lt;15), "Far", "Very Far"))</f>
        <v>Very Far</v>
      </c>
      <c r="F425">
        <v>1</v>
      </c>
      <c r="G425" t="s">
        <v>57</v>
      </c>
      <c r="H425">
        <v>3</v>
      </c>
      <c r="I425">
        <v>1</v>
      </c>
      <c r="J425" t="s">
        <v>53</v>
      </c>
      <c r="K425">
        <v>2</v>
      </c>
      <c r="L425" t="s">
        <v>36</v>
      </c>
      <c r="M425" s="18">
        <v>4950</v>
      </c>
      <c r="N425">
        <v>1</v>
      </c>
      <c r="O425" t="s">
        <v>31</v>
      </c>
      <c r="P425">
        <v>11</v>
      </c>
      <c r="Q425">
        <v>3</v>
      </c>
      <c r="R425">
        <v>0</v>
      </c>
      <c r="S425">
        <v>3</v>
      </c>
      <c r="T425">
        <v>2</v>
      </c>
      <c r="U425">
        <v>3</v>
      </c>
      <c r="V425">
        <v>2</v>
      </c>
      <c r="W425">
        <v>2</v>
      </c>
      <c r="X425" t="s">
        <v>64</v>
      </c>
      <c r="Y425" s="1" t="d">
        <v>2018-04-11</v>
      </c>
      <c r="Z425" t="s">
        <v>51</v>
      </c>
      <c r="AA425" t="s">
        <v>39</v>
      </c>
      <c r="AB425">
        <v>4</v>
      </c>
      <c r="AC425">
        <v>3</v>
      </c>
      <c r="AD425" t="s">
        <v>40</v>
      </c>
      <c r="AE425" t="s">
        <v>46</v>
      </c>
      <c r="AF425" t="s">
        <v>47</v>
      </c>
    </row>
    <row r="426" spans="1:32" x14ac:dyDescent="0.3">
      <c r="A426">
        <v>44</v>
      </c>
      <c r="B426" t="s">
        <v>31</v>
      </c>
      <c r="C426" t="s">
        <v>32</v>
      </c>
      <c r="D426" t="s">
        <v>33</v>
      </c>
      <c r="E426" t="str">
        <f>IF(AND(Table1_1[[#This Row],[DistanceFromHomein numbers]]&gt;1, F426&lt;5), "Near", IF(AND(F426&gt;=5, F426&lt;15), "Far", "Very Far"))</f>
        <v>Near</v>
      </c>
      <c r="F426">
        <v>3</v>
      </c>
      <c r="G426" t="s">
        <v>34</v>
      </c>
      <c r="H426">
        <v>3</v>
      </c>
      <c r="I426">
        <v>1</v>
      </c>
      <c r="J426" t="s">
        <v>35</v>
      </c>
      <c r="K426">
        <v>1</v>
      </c>
      <c r="L426" t="s">
        <v>49</v>
      </c>
      <c r="M426" s="18">
        <v>12626</v>
      </c>
      <c r="N426">
        <v>4</v>
      </c>
      <c r="O426" t="s">
        <v>40</v>
      </c>
      <c r="P426">
        <v>12</v>
      </c>
      <c r="Q426">
        <v>3</v>
      </c>
      <c r="R426">
        <v>0</v>
      </c>
      <c r="S426">
        <v>10</v>
      </c>
      <c r="T426">
        <v>4</v>
      </c>
      <c r="U426">
        <v>3</v>
      </c>
      <c r="V426">
        <v>1</v>
      </c>
      <c r="W426">
        <v>2</v>
      </c>
      <c r="X426" t="s">
        <v>50</v>
      </c>
      <c r="Y426" s="1" t="d">
        <v>2018-04-17</v>
      </c>
      <c r="Z426" t="s">
        <v>51</v>
      </c>
      <c r="AA426" t="s">
        <v>39</v>
      </c>
      <c r="AB426">
        <v>1</v>
      </c>
      <c r="AC426">
        <v>1</v>
      </c>
      <c r="AD426" t="s">
        <v>31</v>
      </c>
      <c r="AE426" t="s">
        <v>61</v>
      </c>
      <c r="AF426" t="s">
        <v>56</v>
      </c>
    </row>
    <row r="427" spans="1:32" x14ac:dyDescent="0.3">
      <c r="A427">
        <v>25</v>
      </c>
      <c r="B427" t="s">
        <v>40</v>
      </c>
      <c r="C427" t="s">
        <v>32</v>
      </c>
      <c r="D427" t="s">
        <v>33</v>
      </c>
      <c r="E427" t="str">
        <f>IF(AND(Table1_1[[#This Row],[DistanceFromHomein numbers]]&gt;1, F427&lt;5), "Near", IF(AND(F427&gt;=5, F427&lt;15), "Far", "Very Far"))</f>
        <v>Very Far</v>
      </c>
      <c r="F427">
        <v>19</v>
      </c>
      <c r="G427" t="s">
        <v>34</v>
      </c>
      <c r="H427">
        <v>3</v>
      </c>
      <c r="I427">
        <v>1</v>
      </c>
      <c r="J427" t="s">
        <v>35</v>
      </c>
      <c r="K427">
        <v>4</v>
      </c>
      <c r="L427" t="s">
        <v>49</v>
      </c>
      <c r="M427" s="18">
        <v>6740</v>
      </c>
      <c r="N427">
        <v>3</v>
      </c>
      <c r="O427" t="s">
        <v>40</v>
      </c>
      <c r="P427">
        <v>11</v>
      </c>
      <c r="Q427">
        <v>3</v>
      </c>
      <c r="R427">
        <v>3</v>
      </c>
      <c r="S427">
        <v>7</v>
      </c>
      <c r="T427">
        <v>6</v>
      </c>
      <c r="U427">
        <v>3</v>
      </c>
      <c r="V427">
        <v>1</v>
      </c>
      <c r="W427">
        <v>2</v>
      </c>
      <c r="X427" t="s">
        <v>50</v>
      </c>
      <c r="Y427" s="1" t="d">
        <v>2018-05-03</v>
      </c>
      <c r="Z427" t="s">
        <v>38</v>
      </c>
      <c r="AA427" t="s">
        <v>39</v>
      </c>
      <c r="AB427">
        <v>3</v>
      </c>
      <c r="AC427">
        <v>0</v>
      </c>
      <c r="AD427" t="s">
        <v>40</v>
      </c>
      <c r="AE427" t="s">
        <v>61</v>
      </c>
      <c r="AF427" t="s">
        <v>56</v>
      </c>
    </row>
    <row r="428" spans="1:32" x14ac:dyDescent="0.3">
      <c r="A428">
        <v>32</v>
      </c>
      <c r="B428" t="s">
        <v>40</v>
      </c>
      <c r="C428" t="s">
        <v>32</v>
      </c>
      <c r="D428" t="s">
        <v>52</v>
      </c>
      <c r="E428" t="str">
        <f>IF(AND(Table1_1[[#This Row],[DistanceFromHomein numbers]]&gt;1, F428&lt;5), "Near", IF(AND(F428&gt;=5, F428&lt;15), "Far", "Very Far"))</f>
        <v>Near</v>
      </c>
      <c r="F428">
        <v>2</v>
      </c>
      <c r="G428" t="s">
        <v>34</v>
      </c>
      <c r="H428">
        <v>3</v>
      </c>
      <c r="I428">
        <v>2</v>
      </c>
      <c r="J428" t="s">
        <v>63</v>
      </c>
      <c r="K428">
        <v>2</v>
      </c>
      <c r="L428" t="s">
        <v>49</v>
      </c>
      <c r="M428" s="18">
        <v>4174</v>
      </c>
      <c r="N428">
        <v>0</v>
      </c>
      <c r="O428" t="s">
        <v>31</v>
      </c>
      <c r="P428">
        <v>13</v>
      </c>
      <c r="Q428">
        <v>3</v>
      </c>
      <c r="R428">
        <v>3</v>
      </c>
      <c r="S428">
        <v>4</v>
      </c>
      <c r="T428">
        <v>3</v>
      </c>
      <c r="U428">
        <v>3</v>
      </c>
      <c r="V428">
        <v>1</v>
      </c>
      <c r="W428">
        <v>2</v>
      </c>
      <c r="X428" t="s">
        <v>55</v>
      </c>
      <c r="Y428" s="1" t="d">
        <v>2018-06-08</v>
      </c>
      <c r="Z428" t="s">
        <v>62</v>
      </c>
      <c r="AA428" t="s">
        <v>45</v>
      </c>
      <c r="AB428">
        <v>2</v>
      </c>
      <c r="AC428">
        <v>3</v>
      </c>
      <c r="AD428" t="s">
        <v>40</v>
      </c>
      <c r="AE428" t="s">
        <v>41</v>
      </c>
      <c r="AF428" t="s">
        <v>42</v>
      </c>
    </row>
    <row r="429" spans="1:32" x14ac:dyDescent="0.3">
      <c r="A429">
        <v>25</v>
      </c>
      <c r="B429" t="s">
        <v>40</v>
      </c>
      <c r="C429" t="s">
        <v>32</v>
      </c>
      <c r="D429" t="s">
        <v>52</v>
      </c>
      <c r="E429" t="str">
        <f>IF(AND(Table1_1[[#This Row],[DistanceFromHomein numbers]]&gt;1, F429&lt;5), "Near", IF(AND(F429&gt;=5, F429&lt;15), "Far", "Very Far"))</f>
        <v>Very Far</v>
      </c>
      <c r="F429">
        <v>18</v>
      </c>
      <c r="G429" t="s">
        <v>34</v>
      </c>
      <c r="H429">
        <v>4</v>
      </c>
      <c r="I429">
        <v>2</v>
      </c>
      <c r="J429" t="s">
        <v>63</v>
      </c>
      <c r="K429">
        <v>3</v>
      </c>
      <c r="L429" t="s">
        <v>49</v>
      </c>
      <c r="M429" s="18">
        <v>10116</v>
      </c>
      <c r="N429">
        <v>2</v>
      </c>
      <c r="O429" t="s">
        <v>40</v>
      </c>
      <c r="P429">
        <v>11</v>
      </c>
      <c r="Q429">
        <v>3</v>
      </c>
      <c r="R429">
        <v>0</v>
      </c>
      <c r="S429">
        <v>6</v>
      </c>
      <c r="T429">
        <v>3</v>
      </c>
      <c r="U429">
        <v>3</v>
      </c>
      <c r="V429">
        <v>1</v>
      </c>
      <c r="W429">
        <v>2</v>
      </c>
      <c r="X429" t="s">
        <v>55</v>
      </c>
      <c r="Y429" s="1" t="d">
        <v>2018-01-02</v>
      </c>
      <c r="Z429" t="s">
        <v>38</v>
      </c>
      <c r="AA429" t="s">
        <v>45</v>
      </c>
      <c r="AB429">
        <v>0</v>
      </c>
      <c r="AC429">
        <v>0</v>
      </c>
      <c r="AD429" t="s">
        <v>31</v>
      </c>
      <c r="AE429" t="s">
        <v>59</v>
      </c>
      <c r="AF429" t="s">
        <v>56</v>
      </c>
    </row>
    <row r="430" spans="1:32" x14ac:dyDescent="0.3">
      <c r="A430">
        <v>37</v>
      </c>
      <c r="B430" t="s">
        <v>40</v>
      </c>
      <c r="C430" t="s">
        <v>32</v>
      </c>
      <c r="D430" t="s">
        <v>33</v>
      </c>
      <c r="E430" t="str">
        <f>IF(AND(Table1_1[[#This Row],[DistanceFromHomein numbers]]&gt;1, F430&lt;5), "Near", IF(AND(F430&gt;=5, F430&lt;15), "Far", "Very Far"))</f>
        <v>Far</v>
      </c>
      <c r="F430">
        <v>11</v>
      </c>
      <c r="G430" t="s">
        <v>57</v>
      </c>
      <c r="H430">
        <v>3</v>
      </c>
      <c r="I430">
        <v>1</v>
      </c>
      <c r="J430" t="s">
        <v>35</v>
      </c>
      <c r="K430">
        <v>3</v>
      </c>
      <c r="L430" t="s">
        <v>36</v>
      </c>
      <c r="M430" s="18">
        <v>9842</v>
      </c>
      <c r="N430">
        <v>4</v>
      </c>
      <c r="O430" t="s">
        <v>40</v>
      </c>
      <c r="P430">
        <v>18</v>
      </c>
      <c r="Q430">
        <v>3</v>
      </c>
      <c r="R430">
        <v>0</v>
      </c>
      <c r="S430">
        <v>8</v>
      </c>
      <c r="T430">
        <v>6</v>
      </c>
      <c r="U430">
        <v>3</v>
      </c>
      <c r="V430">
        <v>0</v>
      </c>
      <c r="W430">
        <v>2</v>
      </c>
      <c r="X430" t="s">
        <v>64</v>
      </c>
      <c r="Y430" s="1" t="d">
        <v>2018-02-20</v>
      </c>
      <c r="Z430" t="s">
        <v>38</v>
      </c>
      <c r="AA430" t="s">
        <v>39</v>
      </c>
      <c r="AB430">
        <v>5</v>
      </c>
      <c r="AC430">
        <v>2</v>
      </c>
      <c r="AD430" t="s">
        <v>31</v>
      </c>
      <c r="AE430" t="s">
        <v>61</v>
      </c>
      <c r="AF430" t="s">
        <v>56</v>
      </c>
    </row>
    <row r="431" spans="1:32" x14ac:dyDescent="0.3">
      <c r="A431">
        <v>25</v>
      </c>
      <c r="B431" t="s">
        <v>40</v>
      </c>
      <c r="C431" t="s">
        <v>32</v>
      </c>
      <c r="D431" t="s">
        <v>33</v>
      </c>
      <c r="E431" t="str">
        <f>IF(AND(Table1_1[[#This Row],[DistanceFromHomein numbers]]&gt;1, F431&lt;5), "Near", IF(AND(F431&gt;=5, F431&lt;15), "Far", "Very Far"))</f>
        <v>Very Far</v>
      </c>
      <c r="F431">
        <v>1</v>
      </c>
      <c r="G431" t="s">
        <v>34</v>
      </c>
      <c r="H431">
        <v>3</v>
      </c>
      <c r="I431">
        <v>1</v>
      </c>
      <c r="J431" t="s">
        <v>35</v>
      </c>
      <c r="K431">
        <v>4</v>
      </c>
      <c r="L431" t="s">
        <v>49</v>
      </c>
      <c r="M431" s="18">
        <v>8678</v>
      </c>
      <c r="N431">
        <v>4</v>
      </c>
      <c r="O431" t="s">
        <v>40</v>
      </c>
      <c r="P431">
        <v>11</v>
      </c>
      <c r="Q431">
        <v>3</v>
      </c>
      <c r="R431">
        <v>1</v>
      </c>
      <c r="S431">
        <v>7</v>
      </c>
      <c r="T431">
        <v>2</v>
      </c>
      <c r="U431">
        <v>3</v>
      </c>
      <c r="V431">
        <v>0</v>
      </c>
      <c r="W431">
        <v>2</v>
      </c>
      <c r="X431" t="s">
        <v>50</v>
      </c>
      <c r="Y431" s="1" t="d">
        <v>2018-03-24</v>
      </c>
      <c r="Z431" t="s">
        <v>62</v>
      </c>
      <c r="AA431" t="s">
        <v>45</v>
      </c>
      <c r="AB431">
        <v>1</v>
      </c>
      <c r="AC431">
        <v>3</v>
      </c>
      <c r="AD431" t="s">
        <v>40</v>
      </c>
      <c r="AE431" t="s">
        <v>59</v>
      </c>
      <c r="AF431" t="s">
        <v>56</v>
      </c>
    </row>
    <row r="432" spans="1:32" x14ac:dyDescent="0.3">
      <c r="A432">
        <v>30</v>
      </c>
      <c r="B432" t="s">
        <v>40</v>
      </c>
      <c r="C432" t="s">
        <v>32</v>
      </c>
      <c r="D432" t="s">
        <v>52</v>
      </c>
      <c r="E432" t="str">
        <f>IF(AND(Table1_1[[#This Row],[DistanceFromHomein numbers]]&gt;1, F432&lt;5), "Near", IF(AND(F432&gt;=5, F432&lt;15), "Far", "Very Far"))</f>
        <v>Far</v>
      </c>
      <c r="F432">
        <v>7</v>
      </c>
      <c r="G432" t="s">
        <v>57</v>
      </c>
      <c r="H432">
        <v>3</v>
      </c>
      <c r="I432">
        <v>2</v>
      </c>
      <c r="J432" t="s">
        <v>63</v>
      </c>
      <c r="K432">
        <v>1</v>
      </c>
      <c r="L432" t="s">
        <v>54</v>
      </c>
      <c r="M432" s="18">
        <v>12692</v>
      </c>
      <c r="N432">
        <v>7</v>
      </c>
      <c r="O432" t="s">
        <v>40</v>
      </c>
      <c r="P432">
        <v>14</v>
      </c>
      <c r="Q432">
        <v>3</v>
      </c>
      <c r="R432">
        <v>2</v>
      </c>
      <c r="S432">
        <v>8</v>
      </c>
      <c r="T432">
        <v>3</v>
      </c>
      <c r="U432">
        <v>3</v>
      </c>
      <c r="V432">
        <v>0</v>
      </c>
      <c r="W432">
        <v>2</v>
      </c>
      <c r="X432" t="s">
        <v>64</v>
      </c>
      <c r="Y432" s="1" t="d">
        <v>2018-01-16</v>
      </c>
      <c r="Z432" t="s">
        <v>38</v>
      </c>
      <c r="AA432" t="s">
        <v>39</v>
      </c>
      <c r="AB432">
        <v>4</v>
      </c>
      <c r="AC432">
        <v>2</v>
      </c>
      <c r="AD432" t="s">
        <v>40</v>
      </c>
      <c r="AE432" t="s">
        <v>46</v>
      </c>
      <c r="AF432" t="s">
        <v>47</v>
      </c>
    </row>
    <row r="433" spans="1:32" x14ac:dyDescent="0.3">
      <c r="A433">
        <v>31</v>
      </c>
      <c r="B433" t="s">
        <v>40</v>
      </c>
      <c r="C433" t="s">
        <v>32</v>
      </c>
      <c r="D433" t="s">
        <v>33</v>
      </c>
      <c r="E433" t="str">
        <f>IF(AND(Table1_1[[#This Row],[DistanceFromHomein numbers]]&gt;1, F433&lt;5), "Near", IF(AND(F433&gt;=5, F433&lt;15), "Far", "Very Far"))</f>
        <v>Far</v>
      </c>
      <c r="F433">
        <v>8</v>
      </c>
      <c r="G433" t="s">
        <v>57</v>
      </c>
      <c r="H433">
        <v>3</v>
      </c>
      <c r="I433">
        <v>4</v>
      </c>
      <c r="J433" t="s">
        <v>48</v>
      </c>
      <c r="K433">
        <v>2</v>
      </c>
      <c r="L433" t="s">
        <v>36</v>
      </c>
      <c r="M433" s="18">
        <v>4861</v>
      </c>
      <c r="N433">
        <v>3</v>
      </c>
      <c r="O433" t="s">
        <v>40</v>
      </c>
      <c r="P433">
        <v>11</v>
      </c>
      <c r="Q433">
        <v>3</v>
      </c>
      <c r="R433">
        <v>0</v>
      </c>
      <c r="S433">
        <v>9</v>
      </c>
      <c r="T433">
        <v>3</v>
      </c>
      <c r="U433">
        <v>3</v>
      </c>
      <c r="V433">
        <v>1</v>
      </c>
      <c r="W433">
        <v>0</v>
      </c>
      <c r="X433" t="s">
        <v>64</v>
      </c>
      <c r="Y433" s="1" t="d">
        <v>2018-05-18</v>
      </c>
      <c r="Z433" t="s">
        <v>44</v>
      </c>
      <c r="AA433" t="s">
        <v>39</v>
      </c>
      <c r="AB433">
        <v>5</v>
      </c>
      <c r="AC433">
        <v>3</v>
      </c>
      <c r="AD433" t="s">
        <v>31</v>
      </c>
      <c r="AE433" t="s">
        <v>46</v>
      </c>
      <c r="AF433" t="s">
        <v>47</v>
      </c>
    </row>
    <row r="434" spans="1:32" x14ac:dyDescent="0.3">
      <c r="A434">
        <v>36</v>
      </c>
      <c r="B434" t="s">
        <v>40</v>
      </c>
      <c r="C434" t="s">
        <v>32</v>
      </c>
      <c r="D434" t="s">
        <v>52</v>
      </c>
      <c r="E434" t="str">
        <f>IF(AND(Table1_1[[#This Row],[DistanceFromHomein numbers]]&gt;1, F434&lt;5), "Near", IF(AND(F434&gt;=5, F434&lt;15), "Far", "Very Far"))</f>
        <v>Very Far</v>
      </c>
      <c r="F434">
        <v>16</v>
      </c>
      <c r="G434" t="s">
        <v>57</v>
      </c>
      <c r="H434">
        <v>2</v>
      </c>
      <c r="I434">
        <v>2</v>
      </c>
      <c r="J434" t="s">
        <v>63</v>
      </c>
      <c r="K434">
        <v>1</v>
      </c>
      <c r="L434" t="s">
        <v>49</v>
      </c>
      <c r="M434" s="18">
        <v>2637</v>
      </c>
      <c r="N434">
        <v>4</v>
      </c>
      <c r="O434" t="s">
        <v>40</v>
      </c>
      <c r="P434">
        <v>13</v>
      </c>
      <c r="Q434">
        <v>3</v>
      </c>
      <c r="R434">
        <v>2</v>
      </c>
      <c r="S434">
        <v>11</v>
      </c>
      <c r="T434">
        <v>3</v>
      </c>
      <c r="U434">
        <v>3</v>
      </c>
      <c r="V434">
        <v>0</v>
      </c>
      <c r="W434">
        <v>2</v>
      </c>
      <c r="X434" t="s">
        <v>55</v>
      </c>
      <c r="Y434" s="1" t="d">
        <v>2018-03-20</v>
      </c>
      <c r="Z434" t="s">
        <v>44</v>
      </c>
      <c r="AA434" t="s">
        <v>45</v>
      </c>
      <c r="AB434">
        <v>2</v>
      </c>
      <c r="AC434">
        <v>2</v>
      </c>
      <c r="AD434" t="s">
        <v>31</v>
      </c>
      <c r="AE434" t="s">
        <v>46</v>
      </c>
      <c r="AF434" t="s">
        <v>56</v>
      </c>
    </row>
    <row r="435" spans="1:32" x14ac:dyDescent="0.3">
      <c r="A435">
        <v>25</v>
      </c>
      <c r="B435" t="s">
        <v>31</v>
      </c>
      <c r="C435" t="s">
        <v>32</v>
      </c>
      <c r="D435" t="s">
        <v>52</v>
      </c>
      <c r="E435" t="str">
        <f>IF(AND(Table1_1[[#This Row],[DistanceFromHomein numbers]]&gt;1, F435&lt;5), "Near", IF(AND(F435&gt;=5, F435&lt;15), "Far", "Very Far"))</f>
        <v>Far</v>
      </c>
      <c r="F435">
        <v>9</v>
      </c>
      <c r="G435" t="s">
        <v>34</v>
      </c>
      <c r="H435">
        <v>2</v>
      </c>
      <c r="I435">
        <v>1</v>
      </c>
      <c r="J435" t="s">
        <v>53</v>
      </c>
      <c r="K435">
        <v>1</v>
      </c>
      <c r="L435" t="s">
        <v>49</v>
      </c>
      <c r="M435" s="18">
        <v>10269</v>
      </c>
      <c r="N435">
        <v>3</v>
      </c>
      <c r="O435" t="s">
        <v>40</v>
      </c>
      <c r="P435">
        <v>12</v>
      </c>
      <c r="Q435">
        <v>3</v>
      </c>
      <c r="R435">
        <v>0</v>
      </c>
      <c r="S435">
        <v>6</v>
      </c>
      <c r="T435">
        <v>2</v>
      </c>
      <c r="U435">
        <v>3</v>
      </c>
      <c r="V435">
        <v>2</v>
      </c>
      <c r="W435">
        <v>2</v>
      </c>
      <c r="X435" t="s">
        <v>64</v>
      </c>
      <c r="Y435" s="1" t="d">
        <v>2018-06-07</v>
      </c>
      <c r="Z435" t="s">
        <v>58</v>
      </c>
      <c r="AA435" t="s">
        <v>45</v>
      </c>
      <c r="AB435">
        <v>0</v>
      </c>
      <c r="AC435">
        <v>2</v>
      </c>
      <c r="AD435" t="s">
        <v>31</v>
      </c>
      <c r="AE435" t="s">
        <v>59</v>
      </c>
      <c r="AF435" t="s">
        <v>47</v>
      </c>
    </row>
    <row r="436" spans="1:32" x14ac:dyDescent="0.3">
      <c r="A436">
        <v>56</v>
      </c>
      <c r="B436" t="s">
        <v>40</v>
      </c>
      <c r="C436" t="s">
        <v>32</v>
      </c>
      <c r="D436" t="s">
        <v>33</v>
      </c>
      <c r="E436" t="str">
        <f>IF(AND(Table1_1[[#This Row],[DistanceFromHomein numbers]]&gt;1, F436&lt;5), "Near", IF(AND(F436&gt;=5, F436&lt;15), "Far", "Very Far"))</f>
        <v>Very Far</v>
      </c>
      <c r="F436">
        <v>1</v>
      </c>
      <c r="G436" t="s">
        <v>57</v>
      </c>
      <c r="H436">
        <v>3</v>
      </c>
      <c r="I436">
        <v>1</v>
      </c>
      <c r="J436" t="s">
        <v>43</v>
      </c>
      <c r="K436">
        <v>1</v>
      </c>
      <c r="L436" t="s">
        <v>49</v>
      </c>
      <c r="M436" s="18">
        <v>12888</v>
      </c>
      <c r="N436">
        <v>2</v>
      </c>
      <c r="O436" t="s">
        <v>40</v>
      </c>
      <c r="P436">
        <v>22</v>
      </c>
      <c r="Q436">
        <v>4</v>
      </c>
      <c r="R436">
        <v>1</v>
      </c>
      <c r="S436">
        <v>5</v>
      </c>
      <c r="T436">
        <v>3</v>
      </c>
      <c r="U436">
        <v>3</v>
      </c>
      <c r="V436">
        <v>1</v>
      </c>
      <c r="W436">
        <v>0</v>
      </c>
      <c r="X436" t="s">
        <v>50</v>
      </c>
      <c r="Y436" s="1" t="d">
        <v>2018-02-22</v>
      </c>
      <c r="Z436" t="s">
        <v>62</v>
      </c>
      <c r="AA436" t="s">
        <v>45</v>
      </c>
      <c r="AB436">
        <v>2</v>
      </c>
      <c r="AC436">
        <v>3</v>
      </c>
      <c r="AD436" t="s">
        <v>40</v>
      </c>
      <c r="AE436" t="s">
        <v>61</v>
      </c>
      <c r="AF436" t="s">
        <v>47</v>
      </c>
    </row>
    <row r="437" spans="1:32" x14ac:dyDescent="0.3">
      <c r="A437">
        <v>31</v>
      </c>
      <c r="B437" t="s">
        <v>40</v>
      </c>
      <c r="C437" t="s">
        <v>32</v>
      </c>
      <c r="D437" t="s">
        <v>69</v>
      </c>
      <c r="E437" t="str">
        <f>IF(AND(Table1_1[[#This Row],[DistanceFromHomein numbers]]&gt;1, F437&lt;5), "Near", IF(AND(F437&gt;=5, F437&lt;15), "Far", "Very Far"))</f>
        <v>Far</v>
      </c>
      <c r="F437">
        <v>8</v>
      </c>
      <c r="G437" t="s">
        <v>57</v>
      </c>
      <c r="H437">
        <v>4</v>
      </c>
      <c r="I437">
        <v>1</v>
      </c>
      <c r="J437" t="s">
        <v>69</v>
      </c>
      <c r="K437">
        <v>2</v>
      </c>
      <c r="L437" t="s">
        <v>36</v>
      </c>
      <c r="M437" s="18">
        <v>2512</v>
      </c>
      <c r="N437">
        <v>9</v>
      </c>
      <c r="O437" t="s">
        <v>40</v>
      </c>
      <c r="P437">
        <v>18</v>
      </c>
      <c r="Q437">
        <v>3</v>
      </c>
      <c r="R437">
        <v>0</v>
      </c>
      <c r="S437">
        <v>8</v>
      </c>
      <c r="T437">
        <v>3</v>
      </c>
      <c r="U437">
        <v>3</v>
      </c>
      <c r="V437">
        <v>0</v>
      </c>
      <c r="W437">
        <v>2</v>
      </c>
      <c r="X437" t="s">
        <v>37</v>
      </c>
      <c r="Y437" s="1" t="d">
        <v>2018-06-12</v>
      </c>
      <c r="Z437" t="s">
        <v>44</v>
      </c>
      <c r="AA437" t="s">
        <v>45</v>
      </c>
      <c r="AB437">
        <v>5</v>
      </c>
      <c r="AC437">
        <v>3</v>
      </c>
      <c r="AD437" t="s">
        <v>31</v>
      </c>
      <c r="AE437" t="s">
        <v>59</v>
      </c>
      <c r="AF437" t="s">
        <v>47</v>
      </c>
    </row>
    <row r="438" spans="1:32" x14ac:dyDescent="0.3">
      <c r="A438">
        <v>45</v>
      </c>
      <c r="B438" t="s">
        <v>40</v>
      </c>
      <c r="C438" t="s">
        <v>32</v>
      </c>
      <c r="D438" t="s">
        <v>33</v>
      </c>
      <c r="E438" t="str">
        <f>IF(AND(Table1_1[[#This Row],[DistanceFromHomein numbers]]&gt;1, F438&lt;5), "Near", IF(AND(F438&gt;=5, F438&lt;15), "Far", "Very Far"))</f>
        <v>Very Far</v>
      </c>
      <c r="F438">
        <v>29</v>
      </c>
      <c r="G438" t="s">
        <v>34</v>
      </c>
      <c r="H438">
        <v>3</v>
      </c>
      <c r="I438">
        <v>3</v>
      </c>
      <c r="J438" t="s">
        <v>66</v>
      </c>
      <c r="K438">
        <v>4</v>
      </c>
      <c r="L438" t="s">
        <v>49</v>
      </c>
      <c r="M438" s="18">
        <v>3459</v>
      </c>
      <c r="N438">
        <v>4</v>
      </c>
      <c r="O438" t="s">
        <v>31</v>
      </c>
      <c r="P438">
        <v>18</v>
      </c>
      <c r="Q438">
        <v>3</v>
      </c>
      <c r="R438">
        <v>2</v>
      </c>
      <c r="S438">
        <v>10</v>
      </c>
      <c r="T438">
        <v>4</v>
      </c>
      <c r="U438">
        <v>3</v>
      </c>
      <c r="V438">
        <v>1</v>
      </c>
      <c r="W438">
        <v>2</v>
      </c>
      <c r="X438" t="s">
        <v>64</v>
      </c>
      <c r="Y438" s="1" t="d">
        <v>2018-03-29</v>
      </c>
      <c r="Z438" t="s">
        <v>62</v>
      </c>
      <c r="AA438" t="s">
        <v>45</v>
      </c>
      <c r="AB438">
        <v>5</v>
      </c>
      <c r="AC438">
        <v>1</v>
      </c>
      <c r="AD438" t="s">
        <v>40</v>
      </c>
      <c r="AE438" t="s">
        <v>41</v>
      </c>
      <c r="AF438" t="s">
        <v>56</v>
      </c>
    </row>
    <row r="439" spans="1:32" x14ac:dyDescent="0.3">
      <c r="A439">
        <v>49</v>
      </c>
      <c r="B439" t="s">
        <v>40</v>
      </c>
      <c r="C439" t="s">
        <v>32</v>
      </c>
      <c r="D439" t="s">
        <v>33</v>
      </c>
      <c r="E439" t="str">
        <f>IF(AND(Table1_1[[#This Row],[DistanceFromHomein numbers]]&gt;1, F439&lt;5), "Near", IF(AND(F439&gt;=5, F439&lt;15), "Far", "Very Far"))</f>
        <v>Far</v>
      </c>
      <c r="F439">
        <v>5</v>
      </c>
      <c r="G439" t="s">
        <v>34</v>
      </c>
      <c r="H439">
        <v>3</v>
      </c>
      <c r="I439">
        <v>2</v>
      </c>
      <c r="J439" t="s">
        <v>68</v>
      </c>
      <c r="K439">
        <v>3</v>
      </c>
      <c r="L439" t="s">
        <v>49</v>
      </c>
      <c r="M439" s="18">
        <v>3557</v>
      </c>
      <c r="N439">
        <v>2</v>
      </c>
      <c r="O439" t="s">
        <v>40</v>
      </c>
      <c r="P439">
        <v>14</v>
      </c>
      <c r="Q439">
        <v>3</v>
      </c>
      <c r="R439">
        <v>1</v>
      </c>
      <c r="S439">
        <v>20</v>
      </c>
      <c r="T439">
        <v>0</v>
      </c>
      <c r="U439">
        <v>3</v>
      </c>
      <c r="V439">
        <v>1</v>
      </c>
      <c r="W439">
        <v>2</v>
      </c>
      <c r="X439" t="s">
        <v>64</v>
      </c>
      <c r="Y439" s="1" t="d">
        <v>2018-02-23</v>
      </c>
      <c r="Z439" t="s">
        <v>38</v>
      </c>
      <c r="AA439" t="s">
        <v>45</v>
      </c>
      <c r="AB439">
        <v>4</v>
      </c>
      <c r="AC439">
        <v>0</v>
      </c>
      <c r="AD439" t="s">
        <v>31</v>
      </c>
      <c r="AE439" t="s">
        <v>41</v>
      </c>
      <c r="AF439" t="s">
        <v>56</v>
      </c>
    </row>
    <row r="440" spans="1:32" x14ac:dyDescent="0.3">
      <c r="A440">
        <v>40</v>
      </c>
      <c r="B440" t="s">
        <v>40</v>
      </c>
      <c r="C440" t="s">
        <v>32</v>
      </c>
      <c r="D440" t="s">
        <v>33</v>
      </c>
      <c r="E440" t="str">
        <f>IF(AND(Table1_1[[#This Row],[DistanceFromHomein numbers]]&gt;1, F440&lt;5), "Near", IF(AND(F440&gt;=5, F440&lt;15), "Far", "Very Far"))</f>
        <v>Near</v>
      </c>
      <c r="F440">
        <v>2</v>
      </c>
      <c r="G440" t="s">
        <v>34</v>
      </c>
      <c r="H440">
        <v>3</v>
      </c>
      <c r="I440">
        <v>1</v>
      </c>
      <c r="J440" t="s">
        <v>43</v>
      </c>
      <c r="K440">
        <v>3</v>
      </c>
      <c r="L440" t="s">
        <v>54</v>
      </c>
      <c r="M440" s="18">
        <v>8742</v>
      </c>
      <c r="N440">
        <v>2</v>
      </c>
      <c r="O440" t="s">
        <v>40</v>
      </c>
      <c r="P440">
        <v>14</v>
      </c>
      <c r="Q440">
        <v>3</v>
      </c>
      <c r="R440">
        <v>1</v>
      </c>
      <c r="S440">
        <v>8</v>
      </c>
      <c r="T440">
        <v>3</v>
      </c>
      <c r="U440">
        <v>3</v>
      </c>
      <c r="V440">
        <v>1</v>
      </c>
      <c r="W440">
        <v>2</v>
      </c>
      <c r="X440" t="s">
        <v>55</v>
      </c>
      <c r="Y440" s="1" t="d">
        <v>2018-04-07</v>
      </c>
      <c r="Z440" t="s">
        <v>62</v>
      </c>
      <c r="AA440" t="s">
        <v>45</v>
      </c>
      <c r="AB440">
        <v>4</v>
      </c>
      <c r="AC440">
        <v>1</v>
      </c>
      <c r="AD440" t="s">
        <v>40</v>
      </c>
      <c r="AE440" t="s">
        <v>46</v>
      </c>
      <c r="AF440" t="s">
        <v>56</v>
      </c>
    </row>
    <row r="441" spans="1:32" x14ac:dyDescent="0.3">
      <c r="A441">
        <v>28</v>
      </c>
      <c r="B441" t="s">
        <v>31</v>
      </c>
      <c r="C441" t="s">
        <v>60</v>
      </c>
      <c r="D441" t="s">
        <v>52</v>
      </c>
      <c r="E441" t="str">
        <f>IF(AND(Table1_1[[#This Row],[DistanceFromHomein numbers]]&gt;1, F441&lt;5), "Near", IF(AND(F441&gt;=5, F441&lt;15), "Far", "Very Far"))</f>
        <v>Very Far</v>
      </c>
      <c r="F441">
        <v>1</v>
      </c>
      <c r="G441" t="s">
        <v>34</v>
      </c>
      <c r="H441">
        <v>3</v>
      </c>
      <c r="I441">
        <v>1</v>
      </c>
      <c r="J441" t="s">
        <v>53</v>
      </c>
      <c r="K441">
        <v>3</v>
      </c>
      <c r="L441" t="s">
        <v>49</v>
      </c>
      <c r="M441" s="18">
        <v>3315</v>
      </c>
      <c r="N441">
        <v>3</v>
      </c>
      <c r="O441" t="s">
        <v>40</v>
      </c>
      <c r="P441">
        <v>15</v>
      </c>
      <c r="Q441">
        <v>3</v>
      </c>
      <c r="R441">
        <v>1</v>
      </c>
      <c r="S441">
        <v>5</v>
      </c>
      <c r="T441">
        <v>3</v>
      </c>
      <c r="U441">
        <v>3</v>
      </c>
      <c r="V441">
        <v>1</v>
      </c>
      <c r="W441">
        <v>2</v>
      </c>
      <c r="X441" t="s">
        <v>55</v>
      </c>
      <c r="Y441" s="1" t="d">
        <v>2018-03-04</v>
      </c>
      <c r="Z441" t="s">
        <v>58</v>
      </c>
      <c r="AA441" t="s">
        <v>39</v>
      </c>
      <c r="AB441">
        <v>1</v>
      </c>
      <c r="AC441">
        <v>0</v>
      </c>
      <c r="AD441" t="s">
        <v>40</v>
      </c>
      <c r="AE441" t="s">
        <v>46</v>
      </c>
      <c r="AF441" t="s">
        <v>47</v>
      </c>
    </row>
    <row r="442" spans="1:32" x14ac:dyDescent="0.3">
      <c r="A442">
        <v>55</v>
      </c>
      <c r="B442" t="s">
        <v>40</v>
      </c>
      <c r="C442" t="s">
        <v>32</v>
      </c>
      <c r="D442" t="s">
        <v>33</v>
      </c>
      <c r="E442" t="str">
        <f>IF(AND(Table1_1[[#This Row],[DistanceFromHomein numbers]]&gt;1, F442&lt;5), "Near", IF(AND(F442&gt;=5, F442&lt;15), "Far", "Very Far"))</f>
        <v>Near</v>
      </c>
      <c r="F442">
        <v>4</v>
      </c>
      <c r="G442" t="s">
        <v>34</v>
      </c>
      <c r="H442">
        <v>3</v>
      </c>
      <c r="I442">
        <v>2</v>
      </c>
      <c r="J442" t="s">
        <v>68</v>
      </c>
      <c r="K442">
        <v>3</v>
      </c>
      <c r="L442" t="s">
        <v>49</v>
      </c>
      <c r="M442" s="18">
        <v>10185</v>
      </c>
      <c r="N442">
        <v>0</v>
      </c>
      <c r="O442" t="s">
        <v>31</v>
      </c>
      <c r="P442">
        <v>16</v>
      </c>
      <c r="Q442">
        <v>3</v>
      </c>
      <c r="R442">
        <v>0</v>
      </c>
      <c r="S442">
        <v>4</v>
      </c>
      <c r="T442">
        <v>2</v>
      </c>
      <c r="U442">
        <v>3</v>
      </c>
      <c r="V442">
        <v>1</v>
      </c>
      <c r="W442">
        <v>2</v>
      </c>
      <c r="X442" t="s">
        <v>64</v>
      </c>
      <c r="Y442" s="1" t="d">
        <v>2018-02-03</v>
      </c>
      <c r="Z442" t="s">
        <v>62</v>
      </c>
      <c r="AA442" t="s">
        <v>45</v>
      </c>
      <c r="AB442">
        <v>0</v>
      </c>
      <c r="AC442">
        <v>2</v>
      </c>
      <c r="AD442" t="s">
        <v>40</v>
      </c>
      <c r="AE442" t="s">
        <v>61</v>
      </c>
      <c r="AF442" t="s">
        <v>42</v>
      </c>
    </row>
    <row r="443" spans="1:32" x14ac:dyDescent="0.3">
      <c r="A443">
        <v>49</v>
      </c>
      <c r="B443" t="s">
        <v>40</v>
      </c>
      <c r="C443" t="s">
        <v>32</v>
      </c>
      <c r="D443" t="s">
        <v>33</v>
      </c>
      <c r="E443" t="str">
        <f>IF(AND(Table1_1[[#This Row],[DistanceFromHomein numbers]]&gt;1, F443&lt;5), "Near", IF(AND(F443&gt;=5, F443&lt;15), "Far", "Very Far"))</f>
        <v>Near</v>
      </c>
      <c r="F443">
        <v>3</v>
      </c>
      <c r="G443" t="s">
        <v>57</v>
      </c>
      <c r="H443">
        <v>2</v>
      </c>
      <c r="I443">
        <v>2</v>
      </c>
      <c r="J443" t="s">
        <v>35</v>
      </c>
      <c r="K443">
        <v>1</v>
      </c>
      <c r="L443" t="s">
        <v>49</v>
      </c>
      <c r="M443" s="18">
        <v>3576</v>
      </c>
      <c r="N443">
        <v>4</v>
      </c>
      <c r="O443" t="s">
        <v>40</v>
      </c>
      <c r="P443">
        <v>25</v>
      </c>
      <c r="Q443">
        <v>4</v>
      </c>
      <c r="R443">
        <v>1</v>
      </c>
      <c r="S443">
        <v>10</v>
      </c>
      <c r="T443">
        <v>3</v>
      </c>
      <c r="U443">
        <v>3</v>
      </c>
      <c r="V443">
        <v>1</v>
      </c>
      <c r="W443">
        <v>2</v>
      </c>
      <c r="X443" t="s">
        <v>64</v>
      </c>
      <c r="Y443" s="1" t="d">
        <v>2018-03-14</v>
      </c>
      <c r="Z443" t="s">
        <v>58</v>
      </c>
      <c r="AA443" t="s">
        <v>39</v>
      </c>
      <c r="AB443">
        <v>3</v>
      </c>
      <c r="AC443">
        <v>2</v>
      </c>
      <c r="AD443" t="s">
        <v>31</v>
      </c>
      <c r="AE443" t="s">
        <v>46</v>
      </c>
      <c r="AF443" t="s">
        <v>47</v>
      </c>
    </row>
    <row r="444" spans="1:32" x14ac:dyDescent="0.3">
      <c r="A444">
        <v>29</v>
      </c>
      <c r="B444" t="s">
        <v>40</v>
      </c>
      <c r="C444" t="s">
        <v>60</v>
      </c>
      <c r="D444" t="s">
        <v>33</v>
      </c>
      <c r="E444" t="str">
        <f>IF(AND(Table1_1[[#This Row],[DistanceFromHomein numbers]]&gt;1, F444&lt;5), "Near", IF(AND(F444&gt;=5, F444&lt;15), "Far", "Very Far"))</f>
        <v>Near</v>
      </c>
      <c r="F444">
        <v>2</v>
      </c>
      <c r="G444" t="s">
        <v>57</v>
      </c>
      <c r="H444">
        <v>3</v>
      </c>
      <c r="I444">
        <v>1</v>
      </c>
      <c r="J444" t="s">
        <v>35</v>
      </c>
      <c r="K444">
        <v>2</v>
      </c>
      <c r="L444" t="s">
        <v>49</v>
      </c>
      <c r="M444" s="18">
        <v>6812</v>
      </c>
      <c r="N444">
        <v>0</v>
      </c>
      <c r="O444" t="s">
        <v>40</v>
      </c>
      <c r="P444">
        <v>13</v>
      </c>
      <c r="Q444">
        <v>3</v>
      </c>
      <c r="R444">
        <v>3</v>
      </c>
      <c r="S444">
        <v>4</v>
      </c>
      <c r="T444">
        <v>3</v>
      </c>
      <c r="U444">
        <v>3</v>
      </c>
      <c r="V444">
        <v>0</v>
      </c>
      <c r="W444">
        <v>2</v>
      </c>
      <c r="X444" t="s">
        <v>64</v>
      </c>
      <c r="Y444" s="1" t="d">
        <v>2018-04-27</v>
      </c>
      <c r="Z444" t="s">
        <v>38</v>
      </c>
      <c r="AA444" t="s">
        <v>39</v>
      </c>
      <c r="AB444">
        <v>2</v>
      </c>
      <c r="AC444">
        <v>2</v>
      </c>
      <c r="AD444" t="s">
        <v>40</v>
      </c>
      <c r="AE444" t="s">
        <v>46</v>
      </c>
      <c r="AF444" t="s">
        <v>42</v>
      </c>
    </row>
    <row r="445" spans="1:32" x14ac:dyDescent="0.3">
      <c r="A445">
        <v>36</v>
      </c>
      <c r="B445" t="s">
        <v>40</v>
      </c>
      <c r="C445" t="s">
        <v>32</v>
      </c>
      <c r="D445" t="s">
        <v>52</v>
      </c>
      <c r="E445" t="str">
        <f>IF(AND(Table1_1[[#This Row],[DistanceFromHomein numbers]]&gt;1, F445&lt;5), "Near", IF(AND(F445&gt;=5, F445&lt;15), "Far", "Very Far"))</f>
        <v>Near</v>
      </c>
      <c r="F445">
        <v>2</v>
      </c>
      <c r="G445" t="s">
        <v>34</v>
      </c>
      <c r="H445">
        <v>3</v>
      </c>
      <c r="I445">
        <v>1</v>
      </c>
      <c r="J445" t="s">
        <v>53</v>
      </c>
      <c r="K445">
        <v>4</v>
      </c>
      <c r="L445" t="s">
        <v>36</v>
      </c>
      <c r="M445" s="18">
        <v>4501</v>
      </c>
      <c r="N445">
        <v>3</v>
      </c>
      <c r="O445" t="s">
        <v>31</v>
      </c>
      <c r="P445">
        <v>21</v>
      </c>
      <c r="Q445">
        <v>4</v>
      </c>
      <c r="R445">
        <v>0</v>
      </c>
      <c r="S445">
        <v>7</v>
      </c>
      <c r="T445">
        <v>3</v>
      </c>
      <c r="U445">
        <v>3</v>
      </c>
      <c r="V445">
        <v>1</v>
      </c>
      <c r="W445">
        <v>2</v>
      </c>
      <c r="X445" t="s">
        <v>64</v>
      </c>
      <c r="Y445" s="1" t="d">
        <v>2018-02-27</v>
      </c>
      <c r="Z445" t="s">
        <v>58</v>
      </c>
      <c r="AA445" t="s">
        <v>39</v>
      </c>
      <c r="AB445">
        <v>5</v>
      </c>
      <c r="AC445">
        <v>0</v>
      </c>
      <c r="AD445" t="s">
        <v>31</v>
      </c>
      <c r="AE445" t="s">
        <v>61</v>
      </c>
      <c r="AF445" t="s">
        <v>56</v>
      </c>
    </row>
    <row r="446" spans="1:32" x14ac:dyDescent="0.3">
      <c r="A446">
        <v>35</v>
      </c>
      <c r="B446" t="s">
        <v>40</v>
      </c>
      <c r="C446" t="s">
        <v>32</v>
      </c>
      <c r="D446" t="s">
        <v>33</v>
      </c>
      <c r="E446" t="str">
        <f>IF(AND(Table1_1[[#This Row],[DistanceFromHomein numbers]]&gt;1, F446&lt;5), "Near", IF(AND(F446&gt;=5, F446&lt;15), "Far", "Very Far"))</f>
        <v>Very Far</v>
      </c>
      <c r="F446">
        <v>1</v>
      </c>
      <c r="G446" t="s">
        <v>34</v>
      </c>
      <c r="H446">
        <v>2</v>
      </c>
      <c r="I446">
        <v>1</v>
      </c>
      <c r="J446" t="s">
        <v>35</v>
      </c>
      <c r="K446">
        <v>1</v>
      </c>
      <c r="L446" t="s">
        <v>36</v>
      </c>
      <c r="M446" s="18">
        <v>8444</v>
      </c>
      <c r="N446">
        <v>1</v>
      </c>
      <c r="O446" t="s">
        <v>40</v>
      </c>
      <c r="P446">
        <v>19</v>
      </c>
      <c r="Q446">
        <v>3</v>
      </c>
      <c r="R446">
        <v>0</v>
      </c>
      <c r="S446">
        <v>3</v>
      </c>
      <c r="T446">
        <v>3</v>
      </c>
      <c r="U446">
        <v>3</v>
      </c>
      <c r="V446">
        <v>1</v>
      </c>
      <c r="W446">
        <v>2</v>
      </c>
      <c r="X446" t="s">
        <v>37</v>
      </c>
      <c r="Y446" s="1" t="d">
        <v>2018-06-01</v>
      </c>
      <c r="Z446" t="s">
        <v>58</v>
      </c>
      <c r="AA446" t="s">
        <v>45</v>
      </c>
      <c r="AB446">
        <v>3</v>
      </c>
      <c r="AC446">
        <v>3</v>
      </c>
      <c r="AD446" t="s">
        <v>31</v>
      </c>
      <c r="AE446" t="s">
        <v>46</v>
      </c>
      <c r="AF446" t="s">
        <v>47</v>
      </c>
    </row>
    <row r="447" spans="1:32" x14ac:dyDescent="0.3">
      <c r="A447">
        <v>38</v>
      </c>
      <c r="B447" t="s">
        <v>40</v>
      </c>
      <c r="C447" t="s">
        <v>32</v>
      </c>
      <c r="D447" t="s">
        <v>52</v>
      </c>
      <c r="E447" t="str">
        <f>IF(AND(Table1_1[[#This Row],[DistanceFromHomein numbers]]&gt;1, F447&lt;5), "Near", IF(AND(F447&gt;=5, F447&lt;15), "Far", "Very Far"))</f>
        <v>Very Far</v>
      </c>
      <c r="F447">
        <v>16</v>
      </c>
      <c r="G447" t="s">
        <v>57</v>
      </c>
      <c r="H447">
        <v>3</v>
      </c>
      <c r="I447">
        <v>2</v>
      </c>
      <c r="J447" t="s">
        <v>63</v>
      </c>
      <c r="K447">
        <v>2</v>
      </c>
      <c r="L447" t="s">
        <v>36</v>
      </c>
      <c r="M447" s="18">
        <v>4230</v>
      </c>
      <c r="N447">
        <v>2</v>
      </c>
      <c r="O447" t="s">
        <v>40</v>
      </c>
      <c r="P447">
        <v>12</v>
      </c>
      <c r="Q447">
        <v>3</v>
      </c>
      <c r="R447">
        <v>0</v>
      </c>
      <c r="S447">
        <v>8</v>
      </c>
      <c r="T447">
        <v>5</v>
      </c>
      <c r="U447">
        <v>3</v>
      </c>
      <c r="V447">
        <v>1</v>
      </c>
      <c r="W447">
        <v>2</v>
      </c>
      <c r="X447" t="s">
        <v>64</v>
      </c>
      <c r="Y447" s="1" t="d">
        <v>2018-04-11</v>
      </c>
      <c r="Z447" t="s">
        <v>44</v>
      </c>
      <c r="AA447" t="s">
        <v>45</v>
      </c>
      <c r="AB447">
        <v>5</v>
      </c>
      <c r="AC447">
        <v>1</v>
      </c>
      <c r="AD447" t="s">
        <v>40</v>
      </c>
      <c r="AE447" t="s">
        <v>41</v>
      </c>
      <c r="AF447" t="s">
        <v>56</v>
      </c>
    </row>
    <row r="448" spans="1:32" x14ac:dyDescent="0.3">
      <c r="A448">
        <v>36</v>
      </c>
      <c r="B448" t="s">
        <v>40</v>
      </c>
      <c r="C448" t="s">
        <v>60</v>
      </c>
      <c r="D448" t="s">
        <v>33</v>
      </c>
      <c r="E448" t="str">
        <f>IF(AND(Table1_1[[#This Row],[DistanceFromHomein numbers]]&gt;1, F448&lt;5), "Near", IF(AND(F448&gt;=5, F448&lt;15), "Far", "Very Far"))</f>
        <v>Far</v>
      </c>
      <c r="F448">
        <v>6</v>
      </c>
      <c r="G448" t="s">
        <v>34</v>
      </c>
      <c r="H448">
        <v>4</v>
      </c>
      <c r="I448">
        <v>2</v>
      </c>
      <c r="J448" t="s">
        <v>35</v>
      </c>
      <c r="K448">
        <v>1</v>
      </c>
      <c r="L448" t="s">
        <v>49</v>
      </c>
      <c r="M448" s="18">
        <v>7622</v>
      </c>
      <c r="N448">
        <v>3</v>
      </c>
      <c r="O448" t="s">
        <v>31</v>
      </c>
      <c r="P448">
        <v>13</v>
      </c>
      <c r="Q448">
        <v>3</v>
      </c>
      <c r="R448">
        <v>1</v>
      </c>
      <c r="S448">
        <v>9</v>
      </c>
      <c r="T448">
        <v>3</v>
      </c>
      <c r="U448">
        <v>3</v>
      </c>
      <c r="V448">
        <v>0</v>
      </c>
      <c r="W448">
        <v>2</v>
      </c>
      <c r="X448" t="s">
        <v>37</v>
      </c>
      <c r="Y448" s="1" t="d">
        <v>2018-02-05</v>
      </c>
      <c r="Z448" t="s">
        <v>58</v>
      </c>
      <c r="AA448" t="s">
        <v>45</v>
      </c>
      <c r="AB448">
        <v>0</v>
      </c>
      <c r="AC448">
        <v>3</v>
      </c>
      <c r="AD448" t="s">
        <v>31</v>
      </c>
      <c r="AE448" t="s">
        <v>41</v>
      </c>
      <c r="AF448" t="s">
        <v>47</v>
      </c>
    </row>
    <row r="449" spans="1:32" x14ac:dyDescent="0.3">
      <c r="A449">
        <v>32</v>
      </c>
      <c r="B449" t="s">
        <v>40</v>
      </c>
      <c r="C449" t="s">
        <v>32</v>
      </c>
      <c r="D449" t="s">
        <v>33</v>
      </c>
      <c r="E449" t="str">
        <f>IF(AND(Table1_1[[#This Row],[DistanceFromHomein numbers]]&gt;1, F449&lt;5), "Near", IF(AND(F449&gt;=5, F449&lt;15), "Far", "Very Far"))</f>
        <v>Far</v>
      </c>
      <c r="F449">
        <v>5</v>
      </c>
      <c r="G449" t="s">
        <v>57</v>
      </c>
      <c r="H449">
        <v>4</v>
      </c>
      <c r="I449">
        <v>1</v>
      </c>
      <c r="J449" t="s">
        <v>43</v>
      </c>
      <c r="K449">
        <v>4</v>
      </c>
      <c r="L449" t="s">
        <v>49</v>
      </c>
      <c r="M449" s="18">
        <v>11615</v>
      </c>
      <c r="N449">
        <v>3</v>
      </c>
      <c r="O449" t="s">
        <v>40</v>
      </c>
      <c r="P449">
        <v>17</v>
      </c>
      <c r="Q449">
        <v>3</v>
      </c>
      <c r="R449">
        <v>2</v>
      </c>
      <c r="S449">
        <v>6</v>
      </c>
      <c r="T449">
        <v>3</v>
      </c>
      <c r="U449">
        <v>3</v>
      </c>
      <c r="V449">
        <v>0</v>
      </c>
      <c r="W449">
        <v>2</v>
      </c>
      <c r="X449" t="s">
        <v>37</v>
      </c>
      <c r="Y449" s="1" t="d">
        <v>2018-01-01</v>
      </c>
      <c r="Z449" t="s">
        <v>44</v>
      </c>
      <c r="AA449" t="s">
        <v>39</v>
      </c>
      <c r="AB449">
        <v>1</v>
      </c>
      <c r="AC449">
        <v>3</v>
      </c>
      <c r="AD449" t="s">
        <v>31</v>
      </c>
      <c r="AE449" t="s">
        <v>46</v>
      </c>
      <c r="AF449" t="s">
        <v>47</v>
      </c>
    </row>
    <row r="450" spans="1:32" x14ac:dyDescent="0.3">
      <c r="A450">
        <v>36</v>
      </c>
      <c r="B450" t="s">
        <v>40</v>
      </c>
      <c r="C450" t="s">
        <v>32</v>
      </c>
      <c r="D450" t="s">
        <v>33</v>
      </c>
      <c r="E450" t="str">
        <f>IF(AND(Table1_1[[#This Row],[DistanceFromHomein numbers]]&gt;1, F450&lt;5), "Near", IF(AND(F450&gt;=5, F450&lt;15), "Far", "Very Far"))</f>
        <v>Far</v>
      </c>
      <c r="F450">
        <v>12</v>
      </c>
      <c r="G450" t="s">
        <v>57</v>
      </c>
      <c r="H450">
        <v>3</v>
      </c>
      <c r="I450">
        <v>2</v>
      </c>
      <c r="J450" t="s">
        <v>66</v>
      </c>
      <c r="K450">
        <v>3</v>
      </c>
      <c r="L450" t="s">
        <v>49</v>
      </c>
      <c r="M450" s="18">
        <v>13671</v>
      </c>
      <c r="N450">
        <v>9</v>
      </c>
      <c r="O450" t="s">
        <v>31</v>
      </c>
      <c r="P450">
        <v>12</v>
      </c>
      <c r="Q450">
        <v>3</v>
      </c>
      <c r="R450">
        <v>2</v>
      </c>
      <c r="S450">
        <v>7</v>
      </c>
      <c r="T450">
        <v>2</v>
      </c>
      <c r="U450">
        <v>3</v>
      </c>
      <c r="V450">
        <v>1</v>
      </c>
      <c r="W450">
        <v>1</v>
      </c>
      <c r="X450" t="s">
        <v>50</v>
      </c>
      <c r="Y450" s="1" t="d">
        <v>2018-01-16</v>
      </c>
      <c r="Z450" t="s">
        <v>44</v>
      </c>
      <c r="AA450" t="s">
        <v>45</v>
      </c>
      <c r="AB450">
        <v>3</v>
      </c>
      <c r="AC450">
        <v>1</v>
      </c>
      <c r="AD450" t="s">
        <v>31</v>
      </c>
      <c r="AE450" t="s">
        <v>61</v>
      </c>
      <c r="AF450" t="s">
        <v>47</v>
      </c>
    </row>
    <row r="451" spans="1:32" x14ac:dyDescent="0.3">
      <c r="A451">
        <v>27</v>
      </c>
      <c r="B451" t="s">
        <v>40</v>
      </c>
      <c r="C451" t="s">
        <v>32</v>
      </c>
      <c r="D451" t="s">
        <v>33</v>
      </c>
      <c r="E451" t="str">
        <f>IF(AND(Table1_1[[#This Row],[DistanceFromHomein numbers]]&gt;1, F451&lt;5), "Near", IF(AND(F451&gt;=5, F451&lt;15), "Far", "Very Far"))</f>
        <v>Far</v>
      </c>
      <c r="F451">
        <v>8</v>
      </c>
      <c r="G451" t="s">
        <v>57</v>
      </c>
      <c r="H451">
        <v>4</v>
      </c>
      <c r="I451">
        <v>1</v>
      </c>
      <c r="J451" t="s">
        <v>43</v>
      </c>
      <c r="K451">
        <v>3</v>
      </c>
      <c r="L451" t="s">
        <v>49</v>
      </c>
      <c r="M451" s="18">
        <v>2218</v>
      </c>
      <c r="N451">
        <v>7</v>
      </c>
      <c r="O451" t="s">
        <v>40</v>
      </c>
      <c r="P451">
        <v>17</v>
      </c>
      <c r="Q451">
        <v>3</v>
      </c>
      <c r="R451">
        <v>0</v>
      </c>
      <c r="S451">
        <v>5</v>
      </c>
      <c r="T451">
        <v>0</v>
      </c>
      <c r="U451">
        <v>3</v>
      </c>
      <c r="V451">
        <v>0</v>
      </c>
      <c r="W451">
        <v>2</v>
      </c>
      <c r="X451" t="s">
        <v>55</v>
      </c>
      <c r="Y451" s="1" t="d">
        <v>2018-03-05</v>
      </c>
      <c r="Z451" t="s">
        <v>62</v>
      </c>
      <c r="AA451" t="s">
        <v>45</v>
      </c>
      <c r="AB451">
        <v>3</v>
      </c>
      <c r="AC451">
        <v>1</v>
      </c>
      <c r="AD451" t="s">
        <v>31</v>
      </c>
      <c r="AE451" t="s">
        <v>41</v>
      </c>
      <c r="AF451" t="s">
        <v>56</v>
      </c>
    </row>
    <row r="452" spans="1:32" x14ac:dyDescent="0.3">
      <c r="A452">
        <v>36</v>
      </c>
      <c r="B452" t="s">
        <v>40</v>
      </c>
      <c r="C452" t="s">
        <v>32</v>
      </c>
      <c r="D452" t="s">
        <v>33</v>
      </c>
      <c r="E452" t="str">
        <f>IF(AND(Table1_1[[#This Row],[DistanceFromHomein numbers]]&gt;1, F452&lt;5), "Near", IF(AND(F452&gt;=5, F452&lt;15), "Far", "Very Far"))</f>
        <v>Far</v>
      </c>
      <c r="F452">
        <v>5</v>
      </c>
      <c r="G452" t="s">
        <v>57</v>
      </c>
      <c r="H452">
        <v>3</v>
      </c>
      <c r="I452">
        <v>3</v>
      </c>
      <c r="J452" t="s">
        <v>68</v>
      </c>
      <c r="K452">
        <v>1</v>
      </c>
      <c r="L452" t="s">
        <v>49</v>
      </c>
      <c r="M452" s="18">
        <v>13915</v>
      </c>
      <c r="N452">
        <v>4</v>
      </c>
      <c r="O452" t="s">
        <v>40</v>
      </c>
      <c r="P452">
        <v>12</v>
      </c>
      <c r="Q452">
        <v>3</v>
      </c>
      <c r="R452">
        <v>2</v>
      </c>
      <c r="S452">
        <v>9</v>
      </c>
      <c r="T452">
        <v>6</v>
      </c>
      <c r="U452">
        <v>3</v>
      </c>
      <c r="V452">
        <v>0</v>
      </c>
      <c r="W452">
        <v>2</v>
      </c>
      <c r="X452" t="s">
        <v>37</v>
      </c>
      <c r="Y452" s="1" t="d">
        <v>2018-03-06</v>
      </c>
      <c r="Z452" t="s">
        <v>58</v>
      </c>
      <c r="AA452" t="s">
        <v>39</v>
      </c>
      <c r="AB452">
        <v>2</v>
      </c>
      <c r="AC452">
        <v>3</v>
      </c>
      <c r="AD452" t="s">
        <v>31</v>
      </c>
      <c r="AE452" t="s">
        <v>61</v>
      </c>
      <c r="AF452" t="s">
        <v>42</v>
      </c>
    </row>
    <row r="453" spans="1:32" x14ac:dyDescent="0.3">
      <c r="A453">
        <v>36</v>
      </c>
      <c r="B453" t="s">
        <v>40</v>
      </c>
      <c r="C453" t="s">
        <v>67</v>
      </c>
      <c r="D453" t="s">
        <v>33</v>
      </c>
      <c r="E453" t="str">
        <f>IF(AND(Table1_1[[#This Row],[DistanceFromHomein numbers]]&gt;1, F453&lt;5), "Near", IF(AND(F453&gt;=5, F453&lt;15), "Far", "Very Far"))</f>
        <v>Very Far</v>
      </c>
      <c r="F453">
        <v>1</v>
      </c>
      <c r="G453" t="s">
        <v>57</v>
      </c>
      <c r="H453">
        <v>2</v>
      </c>
      <c r="I453">
        <v>2</v>
      </c>
      <c r="J453" t="s">
        <v>66</v>
      </c>
      <c r="K453">
        <v>3</v>
      </c>
      <c r="L453" t="s">
        <v>49</v>
      </c>
      <c r="M453" s="18">
        <v>6034</v>
      </c>
      <c r="N453">
        <v>0</v>
      </c>
      <c r="O453" t="s">
        <v>40</v>
      </c>
      <c r="P453">
        <v>15</v>
      </c>
      <c r="Q453">
        <v>3</v>
      </c>
      <c r="R453">
        <v>0</v>
      </c>
      <c r="S453">
        <v>4</v>
      </c>
      <c r="T453">
        <v>6</v>
      </c>
      <c r="U453">
        <v>3</v>
      </c>
      <c r="V453">
        <v>1</v>
      </c>
      <c r="W453">
        <v>2</v>
      </c>
      <c r="X453" t="s">
        <v>64</v>
      </c>
      <c r="Y453" s="1" t="d">
        <v>2018-03-17</v>
      </c>
      <c r="Z453" t="s">
        <v>51</v>
      </c>
      <c r="AA453" t="s">
        <v>45</v>
      </c>
      <c r="AB453">
        <v>0</v>
      </c>
      <c r="AC453">
        <v>0</v>
      </c>
      <c r="AD453" t="s">
        <v>40</v>
      </c>
      <c r="AE453" t="s">
        <v>61</v>
      </c>
      <c r="AF453" t="s">
        <v>47</v>
      </c>
    </row>
    <row r="454" spans="1:32" x14ac:dyDescent="0.3">
      <c r="A454">
        <v>47</v>
      </c>
      <c r="B454" t="s">
        <v>40</v>
      </c>
      <c r="C454" t="s">
        <v>32</v>
      </c>
      <c r="D454" t="s">
        <v>52</v>
      </c>
      <c r="E454" t="str">
        <f>IF(AND(Table1_1[[#This Row],[DistanceFromHomein numbers]]&gt;1, F454&lt;5), "Near", IF(AND(F454&gt;=5, F454&lt;15), "Far", "Very Far"))</f>
        <v>Near</v>
      </c>
      <c r="F454">
        <v>2</v>
      </c>
      <c r="G454" t="s">
        <v>57</v>
      </c>
      <c r="H454">
        <v>4</v>
      </c>
      <c r="I454">
        <v>4</v>
      </c>
      <c r="J454" t="s">
        <v>65</v>
      </c>
      <c r="K454">
        <v>2</v>
      </c>
      <c r="L454" t="s">
        <v>54</v>
      </c>
      <c r="M454" s="18">
        <v>4035</v>
      </c>
      <c r="N454">
        <v>6</v>
      </c>
      <c r="O454" t="s">
        <v>40</v>
      </c>
      <c r="P454">
        <v>14</v>
      </c>
      <c r="Q454">
        <v>3</v>
      </c>
      <c r="R454">
        <v>3</v>
      </c>
      <c r="S454">
        <v>29</v>
      </c>
      <c r="T454">
        <v>2</v>
      </c>
      <c r="U454">
        <v>3</v>
      </c>
      <c r="V454">
        <v>1</v>
      </c>
      <c r="W454">
        <v>2</v>
      </c>
      <c r="X454" t="s">
        <v>37</v>
      </c>
      <c r="Y454" s="1" t="d">
        <v>2018-03-14</v>
      </c>
      <c r="Z454" t="s">
        <v>38</v>
      </c>
      <c r="AA454" t="s">
        <v>45</v>
      </c>
      <c r="AB454">
        <v>3</v>
      </c>
      <c r="AC454">
        <v>1</v>
      </c>
      <c r="AD454" t="s">
        <v>31</v>
      </c>
      <c r="AE454" t="s">
        <v>61</v>
      </c>
      <c r="AF454" t="s">
        <v>56</v>
      </c>
    </row>
    <row r="455" spans="1:32" x14ac:dyDescent="0.3">
      <c r="A455">
        <v>36</v>
      </c>
      <c r="B455" t="s">
        <v>40</v>
      </c>
      <c r="C455" t="s">
        <v>32</v>
      </c>
      <c r="D455" t="s">
        <v>33</v>
      </c>
      <c r="E455" t="str">
        <f>IF(AND(Table1_1[[#This Row],[DistanceFromHomein numbers]]&gt;1, F455&lt;5), "Near", IF(AND(F455&gt;=5, F455&lt;15), "Far", "Very Far"))</f>
        <v>Very Far</v>
      </c>
      <c r="F455">
        <v>26</v>
      </c>
      <c r="G455" t="s">
        <v>34</v>
      </c>
      <c r="H455">
        <v>3</v>
      </c>
      <c r="I455">
        <v>2</v>
      </c>
      <c r="J455" t="s">
        <v>68</v>
      </c>
      <c r="K455">
        <v>3</v>
      </c>
      <c r="L455" t="s">
        <v>49</v>
      </c>
      <c r="M455" s="18">
        <v>12843</v>
      </c>
      <c r="N455">
        <v>6</v>
      </c>
      <c r="O455" t="s">
        <v>40</v>
      </c>
      <c r="P455">
        <v>14</v>
      </c>
      <c r="Q455">
        <v>3</v>
      </c>
      <c r="R455">
        <v>2</v>
      </c>
      <c r="S455">
        <v>10</v>
      </c>
      <c r="T455">
        <v>2</v>
      </c>
      <c r="U455">
        <v>3</v>
      </c>
      <c r="V455">
        <v>0</v>
      </c>
      <c r="W455">
        <v>2</v>
      </c>
      <c r="X455" t="s">
        <v>64</v>
      </c>
      <c r="Y455" s="1" t="d">
        <v>2018-06-19</v>
      </c>
      <c r="Z455" t="s">
        <v>58</v>
      </c>
      <c r="AA455" t="s">
        <v>45</v>
      </c>
      <c r="AB455">
        <v>0</v>
      </c>
      <c r="AC455">
        <v>0</v>
      </c>
      <c r="AD455" t="s">
        <v>31</v>
      </c>
      <c r="AE455" t="s">
        <v>41</v>
      </c>
      <c r="AF455" t="s">
        <v>42</v>
      </c>
    </row>
    <row r="456" spans="1:32" x14ac:dyDescent="0.3">
      <c r="A456">
        <v>23</v>
      </c>
      <c r="B456" t="s">
        <v>31</v>
      </c>
      <c r="C456" t="s">
        <v>32</v>
      </c>
      <c r="D456" t="s">
        <v>52</v>
      </c>
      <c r="E456" t="str">
        <f>IF(AND(Table1_1[[#This Row],[DistanceFromHomein numbers]]&gt;1, F456&lt;5), "Near", IF(AND(F456&gt;=5, F456&lt;15), "Far", "Very Far"))</f>
        <v>Far</v>
      </c>
      <c r="F456">
        <v>7</v>
      </c>
      <c r="G456" t="s">
        <v>34</v>
      </c>
      <c r="H456">
        <v>3</v>
      </c>
      <c r="I456">
        <v>1</v>
      </c>
      <c r="J456" t="s">
        <v>53</v>
      </c>
      <c r="K456">
        <v>4</v>
      </c>
      <c r="L456" t="s">
        <v>54</v>
      </c>
      <c r="M456" s="18">
        <v>4162</v>
      </c>
      <c r="N456">
        <v>1</v>
      </c>
      <c r="O456" t="s">
        <v>31</v>
      </c>
      <c r="P456">
        <v>21</v>
      </c>
      <c r="Q456">
        <v>4</v>
      </c>
      <c r="R456">
        <v>1</v>
      </c>
      <c r="S456">
        <v>3</v>
      </c>
      <c r="T456">
        <v>2</v>
      </c>
      <c r="U456">
        <v>3</v>
      </c>
      <c r="V456">
        <v>0</v>
      </c>
      <c r="W456">
        <v>2</v>
      </c>
      <c r="X456" t="s">
        <v>37</v>
      </c>
      <c r="Y456" s="1" t="d">
        <v>2018-04-10</v>
      </c>
      <c r="Z456" t="s">
        <v>58</v>
      </c>
      <c r="AA456" t="s">
        <v>45</v>
      </c>
      <c r="AB456">
        <v>5</v>
      </c>
      <c r="AC456">
        <v>3</v>
      </c>
      <c r="AD456" t="s">
        <v>40</v>
      </c>
      <c r="AE456" t="s">
        <v>59</v>
      </c>
      <c r="AF456" t="s">
        <v>56</v>
      </c>
    </row>
    <row r="457" spans="1:32" x14ac:dyDescent="0.3">
      <c r="A457">
        <v>26</v>
      </c>
      <c r="B457" t="s">
        <v>40</v>
      </c>
      <c r="C457" t="s">
        <v>32</v>
      </c>
      <c r="D457" t="s">
        <v>33</v>
      </c>
      <c r="E457" t="str">
        <f>IF(AND(Table1_1[[#This Row],[DistanceFromHomein numbers]]&gt;1, F457&lt;5), "Near", IF(AND(F457&gt;=5, F457&lt;15), "Far", "Very Far"))</f>
        <v>Very Far</v>
      </c>
      <c r="F457">
        <v>17</v>
      </c>
      <c r="G457" t="s">
        <v>34</v>
      </c>
      <c r="H457">
        <v>1</v>
      </c>
      <c r="I457">
        <v>1</v>
      </c>
      <c r="J457" t="s">
        <v>35</v>
      </c>
      <c r="K457">
        <v>3</v>
      </c>
      <c r="L457" t="s">
        <v>49</v>
      </c>
      <c r="M457" s="18">
        <v>5148</v>
      </c>
      <c r="N457">
        <v>1</v>
      </c>
      <c r="O457" t="s">
        <v>40</v>
      </c>
      <c r="P457">
        <v>15</v>
      </c>
      <c r="Q457">
        <v>3</v>
      </c>
      <c r="R457">
        <v>3</v>
      </c>
      <c r="S457">
        <v>3</v>
      </c>
      <c r="T457">
        <v>3</v>
      </c>
      <c r="U457">
        <v>3</v>
      </c>
      <c r="V457">
        <v>0</v>
      </c>
      <c r="W457">
        <v>2</v>
      </c>
      <c r="X457" t="s">
        <v>50</v>
      </c>
      <c r="Y457" s="1" t="d">
        <v>2018-05-21</v>
      </c>
      <c r="Z457" t="s">
        <v>62</v>
      </c>
      <c r="AA457" t="s">
        <v>45</v>
      </c>
      <c r="AB457">
        <v>1</v>
      </c>
      <c r="AC457">
        <v>2</v>
      </c>
      <c r="AD457" t="s">
        <v>40</v>
      </c>
      <c r="AE457" t="s">
        <v>41</v>
      </c>
      <c r="AF457" t="s">
        <v>42</v>
      </c>
    </row>
    <row r="458" spans="1:32" x14ac:dyDescent="0.3">
      <c r="A458">
        <v>41</v>
      </c>
      <c r="B458" t="s">
        <v>40</v>
      </c>
      <c r="C458" t="s">
        <v>67</v>
      </c>
      <c r="D458" t="s">
        <v>69</v>
      </c>
      <c r="E458" t="str">
        <f>IF(AND(Table1_1[[#This Row],[DistanceFromHomein numbers]]&gt;1, F458&lt;5), "Near", IF(AND(F458&gt;=5, F458&lt;15), "Far", "Very Far"))</f>
        <v>Near</v>
      </c>
      <c r="F458">
        <v>4</v>
      </c>
      <c r="G458" t="s">
        <v>34</v>
      </c>
      <c r="H458">
        <v>1</v>
      </c>
      <c r="I458">
        <v>2</v>
      </c>
      <c r="J458" t="s">
        <v>69</v>
      </c>
      <c r="K458">
        <v>2</v>
      </c>
      <c r="L458" t="s">
        <v>49</v>
      </c>
      <c r="M458" s="18">
        <v>4308</v>
      </c>
      <c r="N458">
        <v>6</v>
      </c>
      <c r="O458" t="s">
        <v>40</v>
      </c>
      <c r="P458">
        <v>19</v>
      </c>
      <c r="Q458">
        <v>3</v>
      </c>
      <c r="R458">
        <v>1</v>
      </c>
      <c r="S458">
        <v>10</v>
      </c>
      <c r="T458">
        <v>4</v>
      </c>
      <c r="U458">
        <v>3</v>
      </c>
      <c r="V458">
        <v>1</v>
      </c>
      <c r="W458">
        <v>2</v>
      </c>
      <c r="X458" t="s">
        <v>64</v>
      </c>
      <c r="Y458" s="1" t="d">
        <v>2018-06-17</v>
      </c>
      <c r="Z458" t="s">
        <v>58</v>
      </c>
      <c r="AA458" t="s">
        <v>45</v>
      </c>
      <c r="AB458">
        <v>1</v>
      </c>
      <c r="AC458">
        <v>1</v>
      </c>
      <c r="AD458" t="s">
        <v>31</v>
      </c>
      <c r="AE458" t="s">
        <v>61</v>
      </c>
      <c r="AF458" t="s">
        <v>47</v>
      </c>
    </row>
    <row r="459" spans="1:32" x14ac:dyDescent="0.3">
      <c r="A459">
        <v>23</v>
      </c>
      <c r="B459" t="s">
        <v>40</v>
      </c>
      <c r="C459" t="s">
        <v>32</v>
      </c>
      <c r="D459" t="s">
        <v>33</v>
      </c>
      <c r="E459" t="str">
        <f>IF(AND(Table1_1[[#This Row],[DistanceFromHomein numbers]]&gt;1, F459&lt;5), "Near", IF(AND(F459&gt;=5, F459&lt;15), "Far", "Very Far"))</f>
        <v>Near</v>
      </c>
      <c r="F459">
        <v>4</v>
      </c>
      <c r="G459" t="s">
        <v>57</v>
      </c>
      <c r="H459">
        <v>3</v>
      </c>
      <c r="I459">
        <v>1</v>
      </c>
      <c r="J459" t="s">
        <v>35</v>
      </c>
      <c r="K459">
        <v>2</v>
      </c>
      <c r="L459" t="s">
        <v>36</v>
      </c>
      <c r="M459" s="18">
        <v>7485</v>
      </c>
      <c r="N459">
        <v>1</v>
      </c>
      <c r="O459" t="s">
        <v>40</v>
      </c>
      <c r="P459">
        <v>13</v>
      </c>
      <c r="Q459">
        <v>3</v>
      </c>
      <c r="R459">
        <v>0</v>
      </c>
      <c r="S459">
        <v>3</v>
      </c>
      <c r="T459">
        <v>3</v>
      </c>
      <c r="U459">
        <v>3</v>
      </c>
      <c r="V459">
        <v>1</v>
      </c>
      <c r="W459">
        <v>2</v>
      </c>
      <c r="X459" t="s">
        <v>55</v>
      </c>
      <c r="Y459" s="1" t="d">
        <v>2018-03-24</v>
      </c>
      <c r="Z459" t="s">
        <v>58</v>
      </c>
      <c r="AA459" t="s">
        <v>45</v>
      </c>
      <c r="AB459">
        <v>1</v>
      </c>
      <c r="AC459">
        <v>2</v>
      </c>
      <c r="AD459" t="s">
        <v>40</v>
      </c>
      <c r="AE459" t="s">
        <v>41</v>
      </c>
      <c r="AF459" t="s">
        <v>47</v>
      </c>
    </row>
    <row r="460" spans="1:32" x14ac:dyDescent="0.3">
      <c r="A460">
        <v>29</v>
      </c>
      <c r="B460" t="s">
        <v>40</v>
      </c>
      <c r="C460" t="s">
        <v>60</v>
      </c>
      <c r="D460" t="s">
        <v>33</v>
      </c>
      <c r="E460" t="str">
        <f>IF(AND(Table1_1[[#This Row],[DistanceFromHomein numbers]]&gt;1, F460&lt;5), "Near", IF(AND(F460&gt;=5, F460&lt;15), "Far", "Very Far"))</f>
        <v>Very Far</v>
      </c>
      <c r="F460">
        <v>1</v>
      </c>
      <c r="G460" t="s">
        <v>34</v>
      </c>
      <c r="H460">
        <v>4</v>
      </c>
      <c r="I460">
        <v>2</v>
      </c>
      <c r="J460" t="s">
        <v>68</v>
      </c>
      <c r="K460">
        <v>3</v>
      </c>
      <c r="L460" t="s">
        <v>36</v>
      </c>
      <c r="M460" s="18">
        <v>11510</v>
      </c>
      <c r="N460">
        <v>8</v>
      </c>
      <c r="O460" t="s">
        <v>31</v>
      </c>
      <c r="P460">
        <v>12</v>
      </c>
      <c r="Q460">
        <v>3</v>
      </c>
      <c r="R460">
        <v>0</v>
      </c>
      <c r="S460">
        <v>10</v>
      </c>
      <c r="T460">
        <v>5</v>
      </c>
      <c r="U460">
        <v>3</v>
      </c>
      <c r="V460">
        <v>0</v>
      </c>
      <c r="W460">
        <v>2</v>
      </c>
      <c r="X460" t="s">
        <v>55</v>
      </c>
      <c r="Y460" s="1" t="d">
        <v>2018-04-21</v>
      </c>
      <c r="Z460" t="s">
        <v>38</v>
      </c>
      <c r="AA460" t="s">
        <v>39</v>
      </c>
      <c r="AB460">
        <v>4</v>
      </c>
      <c r="AC460">
        <v>2</v>
      </c>
      <c r="AD460" t="s">
        <v>40</v>
      </c>
      <c r="AE460" t="s">
        <v>46</v>
      </c>
      <c r="AF460" t="s">
        <v>42</v>
      </c>
    </row>
    <row r="461" spans="1:32" x14ac:dyDescent="0.3">
      <c r="A461">
        <v>53</v>
      </c>
      <c r="B461" t="s">
        <v>40</v>
      </c>
      <c r="C461" t="s">
        <v>67</v>
      </c>
      <c r="D461" t="s">
        <v>33</v>
      </c>
      <c r="E461" t="str">
        <f>IF(AND(Table1_1[[#This Row],[DistanceFromHomein numbers]]&gt;1, F461&lt;5), "Near", IF(AND(F461&gt;=5, F461&lt;15), "Far", "Very Far"))</f>
        <v>Very Far</v>
      </c>
      <c r="F461">
        <v>1</v>
      </c>
      <c r="G461" t="s">
        <v>57</v>
      </c>
      <c r="H461">
        <v>2</v>
      </c>
      <c r="I461">
        <v>4</v>
      </c>
      <c r="J461" t="s">
        <v>66</v>
      </c>
      <c r="K461">
        <v>3</v>
      </c>
      <c r="L461" t="s">
        <v>49</v>
      </c>
      <c r="M461" s="18">
        <v>9850</v>
      </c>
      <c r="N461">
        <v>4</v>
      </c>
      <c r="O461" t="s">
        <v>31</v>
      </c>
      <c r="P461">
        <v>20</v>
      </c>
      <c r="Q461">
        <v>4</v>
      </c>
      <c r="R461">
        <v>3</v>
      </c>
      <c r="S461">
        <v>27</v>
      </c>
      <c r="T461">
        <v>2</v>
      </c>
      <c r="U461">
        <v>3</v>
      </c>
      <c r="V461">
        <v>0</v>
      </c>
      <c r="W461">
        <v>2</v>
      </c>
      <c r="X461" t="s">
        <v>50</v>
      </c>
      <c r="Y461" s="1" t="d">
        <v>2018-02-22</v>
      </c>
      <c r="Z461" t="s">
        <v>58</v>
      </c>
      <c r="AA461" t="s">
        <v>39</v>
      </c>
      <c r="AB461">
        <v>5</v>
      </c>
      <c r="AC461">
        <v>1</v>
      </c>
      <c r="AD461" t="s">
        <v>40</v>
      </c>
      <c r="AE461" t="s">
        <v>59</v>
      </c>
      <c r="AF461" t="s">
        <v>42</v>
      </c>
    </row>
    <row r="462" spans="1:32" x14ac:dyDescent="0.3">
      <c r="A462">
        <v>43</v>
      </c>
      <c r="B462" t="s">
        <v>40</v>
      </c>
      <c r="C462" t="s">
        <v>67</v>
      </c>
      <c r="D462" t="s">
        <v>33</v>
      </c>
      <c r="E462" t="str">
        <f>IF(AND(Table1_1[[#This Row],[DistanceFromHomein numbers]]&gt;1, F462&lt;5), "Near", IF(AND(F462&gt;=5, F462&lt;15), "Far", "Very Far"))</f>
        <v>Far</v>
      </c>
      <c r="F462">
        <v>9</v>
      </c>
      <c r="G462" t="s">
        <v>34</v>
      </c>
      <c r="H462">
        <v>3</v>
      </c>
      <c r="I462">
        <v>1</v>
      </c>
      <c r="J462" t="s">
        <v>43</v>
      </c>
      <c r="K462">
        <v>3</v>
      </c>
      <c r="L462" t="s">
        <v>36</v>
      </c>
      <c r="M462" s="18">
        <v>2072</v>
      </c>
      <c r="N462">
        <v>4</v>
      </c>
      <c r="O462" t="s">
        <v>40</v>
      </c>
      <c r="P462">
        <v>13</v>
      </c>
      <c r="Q462">
        <v>3</v>
      </c>
      <c r="R462">
        <v>0</v>
      </c>
      <c r="S462">
        <v>7</v>
      </c>
      <c r="T462">
        <v>2</v>
      </c>
      <c r="U462">
        <v>3</v>
      </c>
      <c r="V462">
        <v>1</v>
      </c>
      <c r="W462">
        <v>2</v>
      </c>
      <c r="X462" t="s">
        <v>55</v>
      </c>
      <c r="Y462" s="1" t="d">
        <v>2018-04-05</v>
      </c>
      <c r="Z462" t="s">
        <v>44</v>
      </c>
      <c r="AA462" t="s">
        <v>39</v>
      </c>
      <c r="AB462">
        <v>5</v>
      </c>
      <c r="AC462">
        <v>2</v>
      </c>
      <c r="AD462" t="s">
        <v>31</v>
      </c>
      <c r="AE462" t="s">
        <v>46</v>
      </c>
      <c r="AF462" t="s">
        <v>47</v>
      </c>
    </row>
    <row r="463" spans="1:32" x14ac:dyDescent="0.3">
      <c r="A463">
        <v>41</v>
      </c>
      <c r="B463" t="s">
        <v>40</v>
      </c>
      <c r="C463" t="s">
        <v>32</v>
      </c>
      <c r="D463" t="s">
        <v>33</v>
      </c>
      <c r="E463" t="str">
        <f>IF(AND(Table1_1[[#This Row],[DistanceFromHomein numbers]]&gt;1, F463&lt;5), "Near", IF(AND(F463&gt;=5, F463&lt;15), "Far", "Very Far"))</f>
        <v>Far</v>
      </c>
      <c r="F463">
        <v>5</v>
      </c>
      <c r="G463" t="s">
        <v>34</v>
      </c>
      <c r="H463">
        <v>4</v>
      </c>
      <c r="I463">
        <v>2</v>
      </c>
      <c r="J463" t="s">
        <v>68</v>
      </c>
      <c r="K463">
        <v>2</v>
      </c>
      <c r="L463" t="s">
        <v>36</v>
      </c>
      <c r="M463" s="18">
        <v>4056</v>
      </c>
      <c r="N463">
        <v>3</v>
      </c>
      <c r="O463" t="s">
        <v>40</v>
      </c>
      <c r="P463">
        <v>12</v>
      </c>
      <c r="Q463">
        <v>3</v>
      </c>
      <c r="R463">
        <v>0</v>
      </c>
      <c r="S463">
        <v>11</v>
      </c>
      <c r="T463">
        <v>3</v>
      </c>
      <c r="U463">
        <v>3</v>
      </c>
      <c r="V463">
        <v>1</v>
      </c>
      <c r="W463">
        <v>2</v>
      </c>
      <c r="X463" t="s">
        <v>55</v>
      </c>
      <c r="Y463" s="1" t="d">
        <v>2018-05-02</v>
      </c>
      <c r="Z463" t="s">
        <v>51</v>
      </c>
      <c r="AA463" t="s">
        <v>45</v>
      </c>
      <c r="AB463">
        <v>3</v>
      </c>
      <c r="AC463">
        <v>2</v>
      </c>
      <c r="AD463" t="s">
        <v>31</v>
      </c>
      <c r="AE463" t="s">
        <v>41</v>
      </c>
      <c r="AF463" t="s">
        <v>47</v>
      </c>
    </row>
    <row r="464" spans="1:32" x14ac:dyDescent="0.3">
      <c r="A464">
        <v>31</v>
      </c>
      <c r="B464" t="s">
        <v>40</v>
      </c>
      <c r="C464" t="s">
        <v>60</v>
      </c>
      <c r="D464" t="s">
        <v>52</v>
      </c>
      <c r="E464" t="str">
        <f>IF(AND(Table1_1[[#This Row],[DistanceFromHomein numbers]]&gt;1, F464&lt;5), "Near", IF(AND(F464&gt;=5, F464&lt;15), "Far", "Very Far"))</f>
        <v>Far</v>
      </c>
      <c r="F464">
        <v>7</v>
      </c>
      <c r="G464" t="s">
        <v>57</v>
      </c>
      <c r="H464">
        <v>3</v>
      </c>
      <c r="I464">
        <v>3</v>
      </c>
      <c r="J464" t="s">
        <v>63</v>
      </c>
      <c r="K464">
        <v>1</v>
      </c>
      <c r="L464" t="s">
        <v>49</v>
      </c>
      <c r="M464" s="18">
        <v>4732</v>
      </c>
      <c r="N464">
        <v>2</v>
      </c>
      <c r="O464" t="s">
        <v>40</v>
      </c>
      <c r="P464">
        <v>14</v>
      </c>
      <c r="Q464">
        <v>3</v>
      </c>
      <c r="R464">
        <v>2</v>
      </c>
      <c r="S464">
        <v>9</v>
      </c>
      <c r="T464">
        <v>3</v>
      </c>
      <c r="U464">
        <v>3</v>
      </c>
      <c r="V464">
        <v>2</v>
      </c>
      <c r="W464">
        <v>2</v>
      </c>
      <c r="X464" t="s">
        <v>50</v>
      </c>
      <c r="Y464" s="1" t="d">
        <v>2018-05-26</v>
      </c>
      <c r="Z464" t="s">
        <v>51</v>
      </c>
      <c r="AA464" t="s">
        <v>39</v>
      </c>
      <c r="AB464">
        <v>1</v>
      </c>
      <c r="AC464">
        <v>2</v>
      </c>
      <c r="AD464" t="s">
        <v>31</v>
      </c>
      <c r="AE464" t="s">
        <v>59</v>
      </c>
      <c r="AF464" t="s">
        <v>56</v>
      </c>
    </row>
    <row r="465" spans="1:32" x14ac:dyDescent="0.3">
      <c r="A465">
        <v>28</v>
      </c>
      <c r="B465" t="s">
        <v>40</v>
      </c>
      <c r="C465" t="s">
        <v>32</v>
      </c>
      <c r="D465" t="s">
        <v>33</v>
      </c>
      <c r="E465" t="str">
        <f>IF(AND(Table1_1[[#This Row],[DistanceFromHomein numbers]]&gt;1, F465&lt;5), "Near", IF(AND(F465&gt;=5, F465&lt;15), "Far", "Very Far"))</f>
        <v>Very Far</v>
      </c>
      <c r="F465">
        <v>1</v>
      </c>
      <c r="G465" t="s">
        <v>57</v>
      </c>
      <c r="H465">
        <v>3</v>
      </c>
      <c r="I465">
        <v>1</v>
      </c>
      <c r="J465" t="s">
        <v>43</v>
      </c>
      <c r="K465">
        <v>1</v>
      </c>
      <c r="L465" t="s">
        <v>49</v>
      </c>
      <c r="M465" s="18">
        <v>6994</v>
      </c>
      <c r="N465">
        <v>1</v>
      </c>
      <c r="O465" t="s">
        <v>40</v>
      </c>
      <c r="P465">
        <v>25</v>
      </c>
      <c r="Q465">
        <v>4</v>
      </c>
      <c r="R465">
        <v>1</v>
      </c>
      <c r="S465">
        <v>3</v>
      </c>
      <c r="T465">
        <v>3</v>
      </c>
      <c r="U465">
        <v>3</v>
      </c>
      <c r="V465">
        <v>1</v>
      </c>
      <c r="W465">
        <v>2</v>
      </c>
      <c r="X465" t="s">
        <v>37</v>
      </c>
      <c r="Y465" s="1" t="d">
        <v>2018-01-28</v>
      </c>
      <c r="Z465" t="s">
        <v>38</v>
      </c>
      <c r="AA465" t="s">
        <v>39</v>
      </c>
      <c r="AB465">
        <v>2</v>
      </c>
      <c r="AC465">
        <v>2</v>
      </c>
      <c r="AD465" t="s">
        <v>31</v>
      </c>
      <c r="AE465" t="s">
        <v>41</v>
      </c>
      <c r="AF465" t="s">
        <v>47</v>
      </c>
    </row>
    <row r="466" spans="1:32" x14ac:dyDescent="0.3">
      <c r="A466">
        <v>28</v>
      </c>
      <c r="B466" t="s">
        <v>40</v>
      </c>
      <c r="C466" t="s">
        <v>67</v>
      </c>
      <c r="D466" t="s">
        <v>69</v>
      </c>
      <c r="E466" t="str">
        <f>IF(AND(Table1_1[[#This Row],[DistanceFromHomein numbers]]&gt;1, F466&lt;5), "Near", IF(AND(F466&gt;=5, F466&lt;15), "Far", "Very Far"))</f>
        <v>Very Far</v>
      </c>
      <c r="F466">
        <v>1</v>
      </c>
      <c r="G466" t="s">
        <v>34</v>
      </c>
      <c r="H466">
        <v>3</v>
      </c>
      <c r="I466">
        <v>1</v>
      </c>
      <c r="J466" t="s">
        <v>69</v>
      </c>
      <c r="K466">
        <v>4</v>
      </c>
      <c r="L466" t="s">
        <v>54</v>
      </c>
      <c r="M466" s="18">
        <v>7343</v>
      </c>
      <c r="N466">
        <v>1</v>
      </c>
      <c r="O466" t="s">
        <v>40</v>
      </c>
      <c r="P466">
        <v>15</v>
      </c>
      <c r="Q466">
        <v>3</v>
      </c>
      <c r="R466">
        <v>1</v>
      </c>
      <c r="S466">
        <v>3</v>
      </c>
      <c r="T466">
        <v>2</v>
      </c>
      <c r="U466">
        <v>3</v>
      </c>
      <c r="V466">
        <v>2</v>
      </c>
      <c r="W466">
        <v>2</v>
      </c>
      <c r="X466" t="s">
        <v>50</v>
      </c>
      <c r="Y466" s="1" t="d">
        <v>2018-02-07</v>
      </c>
      <c r="Z466" t="s">
        <v>44</v>
      </c>
      <c r="AA466" t="s">
        <v>39</v>
      </c>
      <c r="AB466">
        <v>2</v>
      </c>
      <c r="AC466">
        <v>0</v>
      </c>
      <c r="AD466" t="s">
        <v>31</v>
      </c>
      <c r="AE466" t="s">
        <v>46</v>
      </c>
      <c r="AF466" t="s">
        <v>47</v>
      </c>
    </row>
    <row r="467" spans="1:32" x14ac:dyDescent="0.3">
      <c r="A467">
        <v>29</v>
      </c>
      <c r="B467" t="s">
        <v>40</v>
      </c>
      <c r="C467" t="s">
        <v>32</v>
      </c>
      <c r="D467" t="s">
        <v>33</v>
      </c>
      <c r="E467" t="str">
        <f>IF(AND(Table1_1[[#This Row],[DistanceFromHomein numbers]]&gt;1, F467&lt;5), "Near", IF(AND(F467&gt;=5, F467&lt;15), "Far", "Very Far"))</f>
        <v>Far</v>
      </c>
      <c r="F467">
        <v>7</v>
      </c>
      <c r="G467" t="s">
        <v>34</v>
      </c>
      <c r="H467">
        <v>3</v>
      </c>
      <c r="I467">
        <v>1</v>
      </c>
      <c r="J467" t="s">
        <v>35</v>
      </c>
      <c r="K467">
        <v>1</v>
      </c>
      <c r="L467" t="s">
        <v>36</v>
      </c>
      <c r="M467" s="18">
        <v>5009</v>
      </c>
      <c r="N467">
        <v>3</v>
      </c>
      <c r="O467" t="s">
        <v>40</v>
      </c>
      <c r="P467">
        <v>14</v>
      </c>
      <c r="Q467">
        <v>3</v>
      </c>
      <c r="R467">
        <v>0</v>
      </c>
      <c r="S467">
        <v>11</v>
      </c>
      <c r="T467">
        <v>2</v>
      </c>
      <c r="U467">
        <v>3</v>
      </c>
      <c r="V467">
        <v>1</v>
      </c>
      <c r="W467">
        <v>2</v>
      </c>
      <c r="X467" t="s">
        <v>55</v>
      </c>
      <c r="Y467" s="1" t="d">
        <v>2018-03-16</v>
      </c>
      <c r="Z467" t="s">
        <v>44</v>
      </c>
      <c r="AA467" t="s">
        <v>45</v>
      </c>
      <c r="AB467">
        <v>5</v>
      </c>
      <c r="AC467">
        <v>0</v>
      </c>
      <c r="AD467" t="s">
        <v>31</v>
      </c>
      <c r="AE467" t="s">
        <v>41</v>
      </c>
      <c r="AF467" t="s">
        <v>56</v>
      </c>
    </row>
    <row r="468" spans="1:32" x14ac:dyDescent="0.3">
      <c r="A468">
        <v>35</v>
      </c>
      <c r="B468" t="s">
        <v>40</v>
      </c>
      <c r="C468" t="s">
        <v>32</v>
      </c>
      <c r="D468" t="s">
        <v>33</v>
      </c>
      <c r="E468" t="str">
        <f>IF(AND(Table1_1[[#This Row],[DistanceFromHomein numbers]]&gt;1, F468&lt;5), "Near", IF(AND(F468&gt;=5, F468&lt;15), "Far", "Very Far"))</f>
        <v>Very Far</v>
      </c>
      <c r="F468">
        <v>16</v>
      </c>
      <c r="G468" t="s">
        <v>57</v>
      </c>
      <c r="H468">
        <v>2</v>
      </c>
      <c r="I468">
        <v>2</v>
      </c>
      <c r="J468" t="s">
        <v>66</v>
      </c>
      <c r="K468">
        <v>2</v>
      </c>
      <c r="L468" t="s">
        <v>49</v>
      </c>
      <c r="M468" s="18">
        <v>6403</v>
      </c>
      <c r="N468">
        <v>0</v>
      </c>
      <c r="O468" t="s">
        <v>31</v>
      </c>
      <c r="P468">
        <v>11</v>
      </c>
      <c r="Q468">
        <v>3</v>
      </c>
      <c r="R468">
        <v>0</v>
      </c>
      <c r="S468">
        <v>4</v>
      </c>
      <c r="T468">
        <v>2</v>
      </c>
      <c r="U468">
        <v>3</v>
      </c>
      <c r="V468">
        <v>0</v>
      </c>
      <c r="W468">
        <v>2</v>
      </c>
      <c r="X468" t="s">
        <v>37</v>
      </c>
      <c r="Y468" s="1" t="d">
        <v>2018-05-06</v>
      </c>
      <c r="Z468" t="s">
        <v>51</v>
      </c>
      <c r="AA468" t="s">
        <v>39</v>
      </c>
      <c r="AB468">
        <v>0</v>
      </c>
      <c r="AC468">
        <v>1</v>
      </c>
      <c r="AD468" t="s">
        <v>31</v>
      </c>
      <c r="AE468" t="s">
        <v>59</v>
      </c>
      <c r="AF468" t="s">
        <v>42</v>
      </c>
    </row>
    <row r="469" spans="1:32" x14ac:dyDescent="0.3">
      <c r="A469">
        <v>39</v>
      </c>
      <c r="B469" t="s">
        <v>40</v>
      </c>
      <c r="C469" t="s">
        <v>67</v>
      </c>
      <c r="D469" t="s">
        <v>52</v>
      </c>
      <c r="E469" t="str">
        <f>IF(AND(Table1_1[[#This Row],[DistanceFromHomein numbers]]&gt;1, F469&lt;5), "Near", IF(AND(F469&gt;=5, F469&lt;15), "Far", "Very Far"))</f>
        <v>Very Far</v>
      </c>
      <c r="F469">
        <v>21</v>
      </c>
      <c r="G469" t="s">
        <v>57</v>
      </c>
      <c r="H469">
        <v>1</v>
      </c>
      <c r="I469">
        <v>2</v>
      </c>
      <c r="J469" t="s">
        <v>63</v>
      </c>
      <c r="K469">
        <v>3</v>
      </c>
      <c r="L469" t="s">
        <v>49</v>
      </c>
      <c r="M469" s="18">
        <v>9988</v>
      </c>
      <c r="N469">
        <v>6</v>
      </c>
      <c r="O469" t="s">
        <v>40</v>
      </c>
      <c r="P469">
        <v>19</v>
      </c>
      <c r="Q469">
        <v>3</v>
      </c>
      <c r="R469">
        <v>1</v>
      </c>
      <c r="S469">
        <v>10</v>
      </c>
      <c r="T469">
        <v>1</v>
      </c>
      <c r="U469">
        <v>3</v>
      </c>
      <c r="V469">
        <v>1</v>
      </c>
      <c r="W469">
        <v>2</v>
      </c>
      <c r="X469" t="s">
        <v>55</v>
      </c>
      <c r="Y469" s="1" t="d">
        <v>2018-06-08</v>
      </c>
      <c r="Z469" t="s">
        <v>62</v>
      </c>
      <c r="AA469" t="s">
        <v>39</v>
      </c>
      <c r="AB469">
        <v>5</v>
      </c>
      <c r="AC469">
        <v>0</v>
      </c>
      <c r="AD469" t="s">
        <v>40</v>
      </c>
      <c r="AE469" t="s">
        <v>61</v>
      </c>
      <c r="AF469" t="s">
        <v>42</v>
      </c>
    </row>
    <row r="470" spans="1:32" x14ac:dyDescent="0.3">
      <c r="A470">
        <v>22</v>
      </c>
      <c r="B470" t="s">
        <v>40</v>
      </c>
      <c r="C470" t="s">
        <v>32</v>
      </c>
      <c r="D470" t="s">
        <v>33</v>
      </c>
      <c r="E470" t="str">
        <f>IF(AND(Table1_1[[#This Row],[DistanceFromHomein numbers]]&gt;1, F470&lt;5), "Near", IF(AND(F470&gt;=5, F470&lt;15), "Far", "Very Far"))</f>
        <v>Very Far</v>
      </c>
      <c r="F470">
        <v>1</v>
      </c>
      <c r="G470" t="s">
        <v>34</v>
      </c>
      <c r="H470">
        <v>3</v>
      </c>
      <c r="I470">
        <v>1</v>
      </c>
      <c r="J470" t="s">
        <v>43</v>
      </c>
      <c r="K470">
        <v>3</v>
      </c>
      <c r="L470" t="s">
        <v>36</v>
      </c>
      <c r="M470" s="18">
        <v>2308</v>
      </c>
      <c r="N470">
        <v>0</v>
      </c>
      <c r="O470" t="s">
        <v>40</v>
      </c>
      <c r="P470">
        <v>12</v>
      </c>
      <c r="Q470">
        <v>3</v>
      </c>
      <c r="R470">
        <v>0</v>
      </c>
      <c r="S470">
        <v>4</v>
      </c>
      <c r="T470">
        <v>2</v>
      </c>
      <c r="U470">
        <v>3</v>
      </c>
      <c r="V470">
        <v>1</v>
      </c>
      <c r="W470">
        <v>2</v>
      </c>
      <c r="X470" t="s">
        <v>64</v>
      </c>
      <c r="Y470" s="1" t="d">
        <v>2018-01-01</v>
      </c>
      <c r="Z470" t="s">
        <v>38</v>
      </c>
      <c r="AA470" t="s">
        <v>45</v>
      </c>
      <c r="AB470">
        <v>0</v>
      </c>
      <c r="AC470">
        <v>1</v>
      </c>
      <c r="AD470" t="s">
        <v>40</v>
      </c>
      <c r="AE470" t="s">
        <v>46</v>
      </c>
      <c r="AF470" t="s">
        <v>42</v>
      </c>
    </row>
    <row r="471" spans="1:32" x14ac:dyDescent="0.3">
      <c r="A471">
        <v>50</v>
      </c>
      <c r="B471" t="s">
        <v>31</v>
      </c>
      <c r="C471" t="s">
        <v>32</v>
      </c>
      <c r="D471" t="s">
        <v>52</v>
      </c>
      <c r="E471" t="str">
        <f>IF(AND(Table1_1[[#This Row],[DistanceFromHomein numbers]]&gt;1, F471&lt;5), "Near", IF(AND(F471&gt;=5, F471&lt;15), "Far", "Very Far"))</f>
        <v>Very Far</v>
      </c>
      <c r="F471">
        <v>28</v>
      </c>
      <c r="G471" t="s">
        <v>34</v>
      </c>
      <c r="H471">
        <v>2</v>
      </c>
      <c r="I471">
        <v>3</v>
      </c>
      <c r="J471" t="s">
        <v>63</v>
      </c>
      <c r="K471">
        <v>1</v>
      </c>
      <c r="L471" t="s">
        <v>54</v>
      </c>
      <c r="M471" s="18">
        <v>5028</v>
      </c>
      <c r="N471">
        <v>4</v>
      </c>
      <c r="O471" t="s">
        <v>31</v>
      </c>
      <c r="P471">
        <v>13</v>
      </c>
      <c r="Q471">
        <v>3</v>
      </c>
      <c r="R471">
        <v>1</v>
      </c>
      <c r="S471">
        <v>20</v>
      </c>
      <c r="T471">
        <v>3</v>
      </c>
      <c r="U471">
        <v>3</v>
      </c>
      <c r="V471">
        <v>2</v>
      </c>
      <c r="W471">
        <v>0</v>
      </c>
      <c r="X471" t="s">
        <v>37</v>
      </c>
      <c r="Y471" s="1" t="d">
        <v>2018-04-11</v>
      </c>
      <c r="Z471" t="s">
        <v>58</v>
      </c>
      <c r="AA471" t="s">
        <v>39</v>
      </c>
      <c r="AB471">
        <v>3</v>
      </c>
      <c r="AC471">
        <v>2</v>
      </c>
      <c r="AD471" t="s">
        <v>31</v>
      </c>
      <c r="AE471" t="s">
        <v>41</v>
      </c>
      <c r="AF471" t="s">
        <v>42</v>
      </c>
    </row>
    <row r="472" spans="1:32" x14ac:dyDescent="0.3">
      <c r="A472">
        <v>28</v>
      </c>
      <c r="B472" t="s">
        <v>31</v>
      </c>
      <c r="C472" t="s">
        <v>32</v>
      </c>
      <c r="D472" t="s">
        <v>33</v>
      </c>
      <c r="E472" t="str">
        <f>IF(AND(Table1_1[[#This Row],[DistanceFromHomein numbers]]&gt;1, F472&lt;5), "Near", IF(AND(F472&gt;=5, F472&lt;15), "Far", "Very Far"))</f>
        <v>Very Far</v>
      </c>
      <c r="F472">
        <v>24</v>
      </c>
      <c r="G472" t="s">
        <v>34</v>
      </c>
      <c r="H472">
        <v>2</v>
      </c>
      <c r="I472">
        <v>1</v>
      </c>
      <c r="J472" t="s">
        <v>35</v>
      </c>
      <c r="K472">
        <v>3</v>
      </c>
      <c r="L472" t="s">
        <v>36</v>
      </c>
      <c r="M472" s="18">
        <v>12623</v>
      </c>
      <c r="N472">
        <v>5</v>
      </c>
      <c r="O472" t="s">
        <v>31</v>
      </c>
      <c r="P472">
        <v>14</v>
      </c>
      <c r="Q472">
        <v>3</v>
      </c>
      <c r="R472">
        <v>0</v>
      </c>
      <c r="S472">
        <v>6</v>
      </c>
      <c r="T472">
        <v>4</v>
      </c>
      <c r="U472">
        <v>4</v>
      </c>
      <c r="V472">
        <v>0</v>
      </c>
      <c r="W472">
        <v>3</v>
      </c>
      <c r="X472" t="s">
        <v>37</v>
      </c>
      <c r="Y472" s="1" t="d">
        <v>2017-05-15</v>
      </c>
      <c r="Z472" t="s">
        <v>51</v>
      </c>
      <c r="AA472" t="s">
        <v>45</v>
      </c>
      <c r="AB472">
        <v>2</v>
      </c>
      <c r="AC472">
        <v>0</v>
      </c>
      <c r="AD472" t="s">
        <v>40</v>
      </c>
      <c r="AE472" t="s">
        <v>59</v>
      </c>
      <c r="AF472" t="s">
        <v>56</v>
      </c>
    </row>
    <row r="473" spans="1:32" x14ac:dyDescent="0.3">
      <c r="A473">
        <v>24</v>
      </c>
      <c r="B473" t="s">
        <v>40</v>
      </c>
      <c r="C473" t="s">
        <v>67</v>
      </c>
      <c r="D473" t="s">
        <v>33</v>
      </c>
      <c r="E473" t="str">
        <f>IF(AND(Table1_1[[#This Row],[DistanceFromHomein numbers]]&gt;1, F473&lt;5), "Near", IF(AND(F473&gt;=5, F473&lt;15), "Far", "Very Far"))</f>
        <v>Far</v>
      </c>
      <c r="F473">
        <v>11</v>
      </c>
      <c r="G473" t="s">
        <v>57</v>
      </c>
      <c r="H473">
        <v>4</v>
      </c>
      <c r="I473">
        <v>2</v>
      </c>
      <c r="J473" t="s">
        <v>66</v>
      </c>
      <c r="K473">
        <v>3</v>
      </c>
      <c r="L473" t="s">
        <v>54</v>
      </c>
      <c r="M473" s="18">
        <v>5894</v>
      </c>
      <c r="N473">
        <v>0</v>
      </c>
      <c r="O473" t="s">
        <v>40</v>
      </c>
      <c r="P473">
        <v>18</v>
      </c>
      <c r="Q473">
        <v>3</v>
      </c>
      <c r="R473">
        <v>1</v>
      </c>
      <c r="S473">
        <v>5</v>
      </c>
      <c r="T473">
        <v>5</v>
      </c>
      <c r="U473">
        <v>4</v>
      </c>
      <c r="V473">
        <v>1</v>
      </c>
      <c r="W473">
        <v>3</v>
      </c>
      <c r="X473" t="s">
        <v>37</v>
      </c>
      <c r="Y473" s="1" t="d">
        <v>2017-04-05</v>
      </c>
      <c r="Z473" t="s">
        <v>44</v>
      </c>
      <c r="AA473" t="s">
        <v>45</v>
      </c>
      <c r="AB473">
        <v>3</v>
      </c>
      <c r="AC473">
        <v>1</v>
      </c>
      <c r="AD473" t="s">
        <v>31</v>
      </c>
      <c r="AE473" t="s">
        <v>61</v>
      </c>
      <c r="AF473" t="s">
        <v>56</v>
      </c>
    </row>
    <row r="474" spans="1:32" x14ac:dyDescent="0.3">
      <c r="A474">
        <v>34</v>
      </c>
      <c r="B474" t="s">
        <v>31</v>
      </c>
      <c r="C474" t="s">
        <v>32</v>
      </c>
      <c r="D474" t="s">
        <v>33</v>
      </c>
      <c r="E474" t="str">
        <f>IF(AND(Table1_1[[#This Row],[DistanceFromHomein numbers]]&gt;1, F474&lt;5), "Near", IF(AND(F474&gt;=5, F474&lt;15), "Far", "Very Far"))</f>
        <v>Far</v>
      </c>
      <c r="F474">
        <v>6</v>
      </c>
      <c r="G474" t="s">
        <v>34</v>
      </c>
      <c r="H474">
        <v>3</v>
      </c>
      <c r="I474">
        <v>1</v>
      </c>
      <c r="J474" t="s">
        <v>43</v>
      </c>
      <c r="K474">
        <v>1</v>
      </c>
      <c r="L474" t="s">
        <v>36</v>
      </c>
      <c r="M474" s="18">
        <v>4442</v>
      </c>
      <c r="N474">
        <v>2</v>
      </c>
      <c r="O474" t="s">
        <v>40</v>
      </c>
      <c r="P474">
        <v>11</v>
      </c>
      <c r="Q474">
        <v>3</v>
      </c>
      <c r="R474">
        <v>0</v>
      </c>
      <c r="S474">
        <v>8</v>
      </c>
      <c r="T474">
        <v>2</v>
      </c>
      <c r="U474">
        <v>4</v>
      </c>
      <c r="V474">
        <v>1</v>
      </c>
      <c r="W474">
        <v>3</v>
      </c>
      <c r="X474" t="s">
        <v>50</v>
      </c>
      <c r="Y474" s="1" t="d">
        <v>2017-04-05</v>
      </c>
      <c r="Z474" t="s">
        <v>51</v>
      </c>
      <c r="AA474" t="s">
        <v>45</v>
      </c>
      <c r="AB474">
        <v>1</v>
      </c>
      <c r="AC474">
        <v>1</v>
      </c>
      <c r="AD474" t="s">
        <v>31</v>
      </c>
      <c r="AE474" t="s">
        <v>46</v>
      </c>
      <c r="AF474" t="s">
        <v>56</v>
      </c>
    </row>
    <row r="475" spans="1:32" x14ac:dyDescent="0.3">
      <c r="A475">
        <v>44</v>
      </c>
      <c r="B475" t="s">
        <v>40</v>
      </c>
      <c r="C475" t="s">
        <v>32</v>
      </c>
      <c r="D475" t="s">
        <v>33</v>
      </c>
      <c r="E475" t="str">
        <f>IF(AND(Table1_1[[#This Row],[DistanceFromHomein numbers]]&gt;1, F475&lt;5), "Near", IF(AND(F475&gt;=5, F475&lt;15), "Far", "Very Far"))</f>
        <v>Far</v>
      </c>
      <c r="F475">
        <v>10</v>
      </c>
      <c r="G475" t="s">
        <v>34</v>
      </c>
      <c r="H475">
        <v>3</v>
      </c>
      <c r="I475">
        <v>2</v>
      </c>
      <c r="J475" t="s">
        <v>68</v>
      </c>
      <c r="K475">
        <v>4</v>
      </c>
      <c r="L475" t="s">
        <v>49</v>
      </c>
      <c r="M475" s="18">
        <v>3273</v>
      </c>
      <c r="N475">
        <v>2</v>
      </c>
      <c r="O475" t="s">
        <v>31</v>
      </c>
      <c r="P475">
        <v>13</v>
      </c>
      <c r="Q475">
        <v>3</v>
      </c>
      <c r="R475">
        <v>0</v>
      </c>
      <c r="S475">
        <v>9</v>
      </c>
      <c r="T475">
        <v>5</v>
      </c>
      <c r="U475">
        <v>4</v>
      </c>
      <c r="V475">
        <v>1</v>
      </c>
      <c r="W475">
        <v>3</v>
      </c>
      <c r="X475" t="s">
        <v>64</v>
      </c>
      <c r="Y475" s="1" t="d">
        <v>2017-01-29</v>
      </c>
      <c r="Z475" t="s">
        <v>44</v>
      </c>
      <c r="AA475" t="s">
        <v>39</v>
      </c>
      <c r="AB475">
        <v>5</v>
      </c>
      <c r="AC475">
        <v>3</v>
      </c>
      <c r="AD475" t="s">
        <v>31</v>
      </c>
      <c r="AE475" t="s">
        <v>41</v>
      </c>
      <c r="AF475" t="s">
        <v>47</v>
      </c>
    </row>
    <row r="476" spans="1:32" x14ac:dyDescent="0.3">
      <c r="A476">
        <v>44</v>
      </c>
      <c r="B476" t="s">
        <v>40</v>
      </c>
      <c r="C476" t="s">
        <v>32</v>
      </c>
      <c r="D476" t="s">
        <v>52</v>
      </c>
      <c r="E476" t="str">
        <f>IF(AND(Table1_1[[#This Row],[DistanceFromHomein numbers]]&gt;1, F476&lt;5), "Near", IF(AND(F476&gt;=5, F476&lt;15), "Far", "Very Far"))</f>
        <v>Very Far</v>
      </c>
      <c r="F476">
        <v>1</v>
      </c>
      <c r="G476" t="s">
        <v>57</v>
      </c>
      <c r="H476">
        <v>3</v>
      </c>
      <c r="I476">
        <v>2</v>
      </c>
      <c r="J476" t="s">
        <v>63</v>
      </c>
      <c r="K476">
        <v>1</v>
      </c>
      <c r="L476" t="s">
        <v>54</v>
      </c>
      <c r="M476" s="18">
        <v>13956</v>
      </c>
      <c r="N476">
        <v>5</v>
      </c>
      <c r="O476" t="s">
        <v>31</v>
      </c>
      <c r="P476">
        <v>21</v>
      </c>
      <c r="Q476">
        <v>4</v>
      </c>
      <c r="R476">
        <v>1</v>
      </c>
      <c r="S476">
        <v>9</v>
      </c>
      <c r="T476">
        <v>2</v>
      </c>
      <c r="U476">
        <v>4</v>
      </c>
      <c r="V476">
        <v>1</v>
      </c>
      <c r="W476">
        <v>3</v>
      </c>
      <c r="X476" t="s">
        <v>64</v>
      </c>
      <c r="Y476" s="1" t="d">
        <v>2017-06-27</v>
      </c>
      <c r="Z476" t="s">
        <v>38</v>
      </c>
      <c r="AA476" t="s">
        <v>39</v>
      </c>
      <c r="AB476">
        <v>5</v>
      </c>
      <c r="AC476">
        <v>3</v>
      </c>
      <c r="AD476" t="s">
        <v>31</v>
      </c>
      <c r="AE476" t="s">
        <v>61</v>
      </c>
      <c r="AF476" t="s">
        <v>56</v>
      </c>
    </row>
    <row r="477" spans="1:32" x14ac:dyDescent="0.3">
      <c r="A477">
        <v>35</v>
      </c>
      <c r="B477" t="s">
        <v>40</v>
      </c>
      <c r="C477" t="s">
        <v>67</v>
      </c>
      <c r="D477" t="s">
        <v>33</v>
      </c>
      <c r="E477" t="str">
        <f>IF(AND(Table1_1[[#This Row],[DistanceFromHomein numbers]]&gt;1, F477&lt;5), "Near", IF(AND(F477&gt;=5, F477&lt;15), "Far", "Very Far"))</f>
        <v>Far</v>
      </c>
      <c r="F477">
        <v>11</v>
      </c>
      <c r="G477" t="s">
        <v>34</v>
      </c>
      <c r="H477">
        <v>2</v>
      </c>
      <c r="I477">
        <v>3</v>
      </c>
      <c r="J477" t="s">
        <v>68</v>
      </c>
      <c r="K477">
        <v>1</v>
      </c>
      <c r="L477" t="s">
        <v>49</v>
      </c>
      <c r="M477" s="18">
        <v>12253</v>
      </c>
      <c r="N477">
        <v>2</v>
      </c>
      <c r="O477" t="s">
        <v>31</v>
      </c>
      <c r="P477">
        <v>13</v>
      </c>
      <c r="Q477">
        <v>3</v>
      </c>
      <c r="R477">
        <v>1</v>
      </c>
      <c r="S477">
        <v>10</v>
      </c>
      <c r="T477">
        <v>3</v>
      </c>
      <c r="U477">
        <v>4</v>
      </c>
      <c r="V477">
        <v>2</v>
      </c>
      <c r="W477">
        <v>3</v>
      </c>
      <c r="X477" t="s">
        <v>50</v>
      </c>
      <c r="Y477" s="1" t="d">
        <v>2017-05-22</v>
      </c>
      <c r="Z477" t="s">
        <v>38</v>
      </c>
      <c r="AA477" t="s">
        <v>39</v>
      </c>
      <c r="AB477">
        <v>1</v>
      </c>
      <c r="AC477">
        <v>1</v>
      </c>
      <c r="AD477" t="s">
        <v>31</v>
      </c>
      <c r="AE477" t="s">
        <v>46</v>
      </c>
      <c r="AF477" t="s">
        <v>47</v>
      </c>
    </row>
    <row r="478" spans="1:32" x14ac:dyDescent="0.3">
      <c r="A478">
        <v>59</v>
      </c>
      <c r="B478" t="s">
        <v>40</v>
      </c>
      <c r="C478" t="s">
        <v>60</v>
      </c>
      <c r="D478" t="s">
        <v>52</v>
      </c>
      <c r="E478" t="str">
        <f>IF(AND(Table1_1[[#This Row],[DistanceFromHomein numbers]]&gt;1, F478&lt;5), "Near", IF(AND(F478&gt;=5, F478&lt;15), "Far", "Very Far"))</f>
        <v>Very Far</v>
      </c>
      <c r="F478">
        <v>1</v>
      </c>
      <c r="G478" t="s">
        <v>57</v>
      </c>
      <c r="H478">
        <v>2</v>
      </c>
      <c r="I478">
        <v>2</v>
      </c>
      <c r="J478" t="s">
        <v>63</v>
      </c>
      <c r="K478">
        <v>3</v>
      </c>
      <c r="L478" t="s">
        <v>36</v>
      </c>
      <c r="M478" s="18">
        <v>2329</v>
      </c>
      <c r="N478">
        <v>7</v>
      </c>
      <c r="O478" t="s">
        <v>40</v>
      </c>
      <c r="P478">
        <v>11</v>
      </c>
      <c r="Q478">
        <v>3</v>
      </c>
      <c r="R478">
        <v>0</v>
      </c>
      <c r="S478">
        <v>20</v>
      </c>
      <c r="T478">
        <v>2</v>
      </c>
      <c r="U478">
        <v>4</v>
      </c>
      <c r="V478">
        <v>1</v>
      </c>
      <c r="W478">
        <v>3</v>
      </c>
      <c r="X478" t="s">
        <v>50</v>
      </c>
      <c r="Y478" s="1" t="d">
        <v>2017-03-07</v>
      </c>
      <c r="Z478" t="s">
        <v>58</v>
      </c>
      <c r="AA478" t="s">
        <v>45</v>
      </c>
      <c r="AB478">
        <v>1</v>
      </c>
      <c r="AC478">
        <v>0</v>
      </c>
      <c r="AD478" t="s">
        <v>31</v>
      </c>
      <c r="AE478" t="s">
        <v>61</v>
      </c>
      <c r="AF478" t="s">
        <v>47</v>
      </c>
    </row>
    <row r="479" spans="1:32" x14ac:dyDescent="0.3">
      <c r="A479">
        <v>46</v>
      </c>
      <c r="B479" t="s">
        <v>40</v>
      </c>
      <c r="C479" t="s">
        <v>32</v>
      </c>
      <c r="D479" t="s">
        <v>69</v>
      </c>
      <c r="E479" t="str">
        <f>IF(AND(Table1_1[[#This Row],[DistanceFromHomein numbers]]&gt;1, F479&lt;5), "Near", IF(AND(F479&gt;=5, F479&lt;15), "Far", "Very Far"))</f>
        <v>Far</v>
      </c>
      <c r="F479">
        <v>5</v>
      </c>
      <c r="G479" t="s">
        <v>34</v>
      </c>
      <c r="H479">
        <v>3</v>
      </c>
      <c r="I479">
        <v>2</v>
      </c>
      <c r="J479" t="s">
        <v>69</v>
      </c>
      <c r="K479">
        <v>2</v>
      </c>
      <c r="L479" t="s">
        <v>54</v>
      </c>
      <c r="M479" s="18">
        <v>13470</v>
      </c>
      <c r="N479">
        <v>8</v>
      </c>
      <c r="O479" t="s">
        <v>31</v>
      </c>
      <c r="P479">
        <v>22</v>
      </c>
      <c r="Q479">
        <v>4</v>
      </c>
      <c r="R479">
        <v>1</v>
      </c>
      <c r="S479">
        <v>16</v>
      </c>
      <c r="T479">
        <v>2</v>
      </c>
      <c r="U479">
        <v>4</v>
      </c>
      <c r="V479">
        <v>0</v>
      </c>
      <c r="W479">
        <v>2</v>
      </c>
      <c r="X479" t="s">
        <v>37</v>
      </c>
      <c r="Y479" s="1" t="d">
        <v>2017-02-27</v>
      </c>
      <c r="Z479" t="s">
        <v>44</v>
      </c>
      <c r="AA479" t="s">
        <v>45</v>
      </c>
      <c r="AB479">
        <v>2</v>
      </c>
      <c r="AC479">
        <v>3</v>
      </c>
      <c r="AD479" t="s">
        <v>40</v>
      </c>
      <c r="AE479" t="s">
        <v>61</v>
      </c>
      <c r="AF479" t="s">
        <v>56</v>
      </c>
    </row>
    <row r="480" spans="1:32" x14ac:dyDescent="0.3">
      <c r="A480">
        <v>51</v>
      </c>
      <c r="B480" t="s">
        <v>40</v>
      </c>
      <c r="C480" t="s">
        <v>32</v>
      </c>
      <c r="D480" t="s">
        <v>33</v>
      </c>
      <c r="E480" t="str">
        <f>IF(AND(Table1_1[[#This Row],[DistanceFromHomein numbers]]&gt;1, F480&lt;5), "Near", IF(AND(F480&gt;=5, F480&lt;15), "Far", "Very Far"))</f>
        <v>Far</v>
      </c>
      <c r="F480">
        <v>9</v>
      </c>
      <c r="G480" t="s">
        <v>34</v>
      </c>
      <c r="H480">
        <v>3</v>
      </c>
      <c r="I480">
        <v>1</v>
      </c>
      <c r="J480" t="s">
        <v>35</v>
      </c>
      <c r="K480">
        <v>4</v>
      </c>
      <c r="L480" t="s">
        <v>49</v>
      </c>
      <c r="M480" s="18">
        <v>7351</v>
      </c>
      <c r="N480">
        <v>3</v>
      </c>
      <c r="O480" t="s">
        <v>40</v>
      </c>
      <c r="P480">
        <v>23</v>
      </c>
      <c r="Q480">
        <v>4</v>
      </c>
      <c r="R480">
        <v>2</v>
      </c>
      <c r="S480">
        <v>10</v>
      </c>
      <c r="T480">
        <v>4</v>
      </c>
      <c r="U480">
        <v>4</v>
      </c>
      <c r="V480">
        <v>0</v>
      </c>
      <c r="W480">
        <v>3</v>
      </c>
      <c r="X480" t="s">
        <v>50</v>
      </c>
      <c r="Y480" s="1" t="d">
        <v>2017-02-11</v>
      </c>
      <c r="Z480" t="s">
        <v>62</v>
      </c>
      <c r="AA480" t="s">
        <v>39</v>
      </c>
      <c r="AB480">
        <v>4</v>
      </c>
      <c r="AC480">
        <v>0</v>
      </c>
      <c r="AD480" t="s">
        <v>31</v>
      </c>
      <c r="AE480" t="s">
        <v>59</v>
      </c>
      <c r="AF480" t="s">
        <v>42</v>
      </c>
    </row>
    <row r="481" spans="1:32" x14ac:dyDescent="0.3">
      <c r="A481">
        <v>54</v>
      </c>
      <c r="B481" t="s">
        <v>40</v>
      </c>
      <c r="C481" t="s">
        <v>32</v>
      </c>
      <c r="D481" t="s">
        <v>33</v>
      </c>
      <c r="E481" t="str">
        <f>IF(AND(Table1_1[[#This Row],[DistanceFromHomein numbers]]&gt;1, F481&lt;5), "Near", IF(AND(F481&gt;=5, F481&lt;15), "Far", "Very Far"))</f>
        <v>Near</v>
      </c>
      <c r="F481">
        <v>2</v>
      </c>
      <c r="G481" t="s">
        <v>57</v>
      </c>
      <c r="H481">
        <v>3</v>
      </c>
      <c r="I481">
        <v>3</v>
      </c>
      <c r="J481" t="s">
        <v>48</v>
      </c>
      <c r="K481">
        <v>3</v>
      </c>
      <c r="L481" t="s">
        <v>49</v>
      </c>
      <c r="M481" s="18">
        <v>6347</v>
      </c>
      <c r="N481">
        <v>9</v>
      </c>
      <c r="O481" t="s">
        <v>40</v>
      </c>
      <c r="P481">
        <v>12</v>
      </c>
      <c r="Q481">
        <v>3</v>
      </c>
      <c r="R481">
        <v>1</v>
      </c>
      <c r="S481">
        <v>16</v>
      </c>
      <c r="T481">
        <v>5</v>
      </c>
      <c r="U481">
        <v>4</v>
      </c>
      <c r="V481">
        <v>0</v>
      </c>
      <c r="W481">
        <v>3</v>
      </c>
      <c r="X481" t="s">
        <v>37</v>
      </c>
      <c r="Y481" s="1" t="d">
        <v>2017-02-16</v>
      </c>
      <c r="Z481" t="s">
        <v>44</v>
      </c>
      <c r="AA481" t="s">
        <v>45</v>
      </c>
      <c r="AB481">
        <v>4</v>
      </c>
      <c r="AC481">
        <v>0</v>
      </c>
      <c r="AD481" t="s">
        <v>40</v>
      </c>
      <c r="AE481" t="s">
        <v>41</v>
      </c>
      <c r="AF481" t="s">
        <v>56</v>
      </c>
    </row>
    <row r="482" spans="1:32" x14ac:dyDescent="0.3">
      <c r="A482">
        <v>51</v>
      </c>
      <c r="B482" t="s">
        <v>31</v>
      </c>
      <c r="C482" t="s">
        <v>60</v>
      </c>
      <c r="D482" t="s">
        <v>33</v>
      </c>
      <c r="E482" t="str">
        <f>IF(AND(Table1_1[[#This Row],[DistanceFromHomein numbers]]&gt;1, F482&lt;5), "Near", IF(AND(F482&gt;=5, F482&lt;15), "Far", "Very Far"))</f>
        <v>Far</v>
      </c>
      <c r="F482">
        <v>8</v>
      </c>
      <c r="G482" t="s">
        <v>34</v>
      </c>
      <c r="H482">
        <v>1</v>
      </c>
      <c r="I482">
        <v>3</v>
      </c>
      <c r="J482" t="s">
        <v>66</v>
      </c>
      <c r="K482">
        <v>4</v>
      </c>
      <c r="L482" t="s">
        <v>36</v>
      </c>
      <c r="M482" s="18">
        <v>13453</v>
      </c>
      <c r="N482">
        <v>2</v>
      </c>
      <c r="O482" t="s">
        <v>40</v>
      </c>
      <c r="P482">
        <v>15</v>
      </c>
      <c r="Q482">
        <v>3</v>
      </c>
      <c r="R482">
        <v>0</v>
      </c>
      <c r="S482">
        <v>18</v>
      </c>
      <c r="T482">
        <v>2</v>
      </c>
      <c r="U482">
        <v>4</v>
      </c>
      <c r="V482">
        <v>0</v>
      </c>
      <c r="W482">
        <v>3</v>
      </c>
      <c r="X482" t="s">
        <v>37</v>
      </c>
      <c r="Y482" s="1" t="d">
        <v>2017-04-23</v>
      </c>
      <c r="Z482" t="s">
        <v>38</v>
      </c>
      <c r="AA482" t="s">
        <v>45</v>
      </c>
      <c r="AB482">
        <v>1</v>
      </c>
      <c r="AC482">
        <v>2</v>
      </c>
      <c r="AD482" t="s">
        <v>31</v>
      </c>
      <c r="AE482" t="s">
        <v>41</v>
      </c>
      <c r="AF482" t="s">
        <v>42</v>
      </c>
    </row>
    <row r="483" spans="1:32" x14ac:dyDescent="0.3">
      <c r="A483">
        <v>34</v>
      </c>
      <c r="B483" t="s">
        <v>40</v>
      </c>
      <c r="C483" t="s">
        <v>60</v>
      </c>
      <c r="D483" t="s">
        <v>52</v>
      </c>
      <c r="E483" t="str">
        <f>IF(AND(Table1_1[[#This Row],[DistanceFromHomein numbers]]&gt;1, F483&lt;5), "Near", IF(AND(F483&gt;=5, F483&lt;15), "Far", "Very Far"))</f>
        <v>Near</v>
      </c>
      <c r="F483">
        <v>2</v>
      </c>
      <c r="G483" t="s">
        <v>57</v>
      </c>
      <c r="H483">
        <v>3</v>
      </c>
      <c r="I483">
        <v>1</v>
      </c>
      <c r="J483" t="s">
        <v>53</v>
      </c>
      <c r="K483">
        <v>3</v>
      </c>
      <c r="L483" t="s">
        <v>49</v>
      </c>
      <c r="M483" s="18">
        <v>13214</v>
      </c>
      <c r="N483">
        <v>6</v>
      </c>
      <c r="O483" t="s">
        <v>40</v>
      </c>
      <c r="P483">
        <v>18</v>
      </c>
      <c r="Q483">
        <v>3</v>
      </c>
      <c r="R483">
        <v>1</v>
      </c>
      <c r="S483">
        <v>6</v>
      </c>
      <c r="T483">
        <v>3</v>
      </c>
      <c r="U483">
        <v>4</v>
      </c>
      <c r="V483">
        <v>1</v>
      </c>
      <c r="W483">
        <v>2</v>
      </c>
      <c r="X483" t="s">
        <v>55</v>
      </c>
      <c r="Y483" s="1" t="d">
        <v>2017-05-21</v>
      </c>
      <c r="Z483" t="s">
        <v>38</v>
      </c>
      <c r="AA483" t="s">
        <v>39</v>
      </c>
      <c r="AB483">
        <v>3</v>
      </c>
      <c r="AC483">
        <v>0</v>
      </c>
      <c r="AD483" t="s">
        <v>40</v>
      </c>
      <c r="AE483" t="s">
        <v>61</v>
      </c>
      <c r="AF483" t="s">
        <v>56</v>
      </c>
    </row>
    <row r="484" spans="1:32" x14ac:dyDescent="0.3">
      <c r="A484">
        <v>31</v>
      </c>
      <c r="B484" t="s">
        <v>40</v>
      </c>
      <c r="C484" t="s">
        <v>32</v>
      </c>
      <c r="D484" t="s">
        <v>33</v>
      </c>
      <c r="E484" t="str">
        <f>IF(AND(Table1_1[[#This Row],[DistanceFromHomein numbers]]&gt;1, F484&lt;5), "Near", IF(AND(F484&gt;=5, F484&lt;15), "Far", "Very Far"))</f>
        <v>Far</v>
      </c>
      <c r="F484">
        <v>12</v>
      </c>
      <c r="G484" t="s">
        <v>57</v>
      </c>
      <c r="H484">
        <v>3</v>
      </c>
      <c r="I484">
        <v>1</v>
      </c>
      <c r="J484" t="s">
        <v>43</v>
      </c>
      <c r="K484">
        <v>4</v>
      </c>
      <c r="L484" t="s">
        <v>49</v>
      </c>
      <c r="M484" s="18">
        <v>5255</v>
      </c>
      <c r="N484">
        <v>8</v>
      </c>
      <c r="O484" t="s">
        <v>31</v>
      </c>
      <c r="P484">
        <v>23</v>
      </c>
      <c r="Q484">
        <v>4</v>
      </c>
      <c r="R484">
        <v>1</v>
      </c>
      <c r="S484">
        <v>7</v>
      </c>
      <c r="T484">
        <v>0</v>
      </c>
      <c r="U484">
        <v>4</v>
      </c>
      <c r="V484">
        <v>0</v>
      </c>
      <c r="W484">
        <v>2</v>
      </c>
      <c r="X484" t="s">
        <v>50</v>
      </c>
      <c r="Y484" s="1" t="d">
        <v>2017-02-12</v>
      </c>
      <c r="Z484" t="s">
        <v>44</v>
      </c>
      <c r="AA484" t="s">
        <v>39</v>
      </c>
      <c r="AB484">
        <v>0</v>
      </c>
      <c r="AC484">
        <v>3</v>
      </c>
      <c r="AD484" t="s">
        <v>31</v>
      </c>
      <c r="AE484" t="s">
        <v>46</v>
      </c>
      <c r="AF484" t="s">
        <v>56</v>
      </c>
    </row>
    <row r="485" spans="1:32" x14ac:dyDescent="0.3">
      <c r="A485">
        <v>41</v>
      </c>
      <c r="B485" t="s">
        <v>31</v>
      </c>
      <c r="C485" t="s">
        <v>32</v>
      </c>
      <c r="D485" t="s">
        <v>52</v>
      </c>
      <c r="E485" t="str">
        <f>IF(AND(Table1_1[[#This Row],[DistanceFromHomein numbers]]&gt;1, F485&lt;5), "Near", IF(AND(F485&gt;=5, F485&lt;15), "Far", "Very Far"))</f>
        <v>Very Far</v>
      </c>
      <c r="F485">
        <v>20</v>
      </c>
      <c r="G485" t="s">
        <v>57</v>
      </c>
      <c r="H485">
        <v>3</v>
      </c>
      <c r="I485">
        <v>1</v>
      </c>
      <c r="J485" t="s">
        <v>53</v>
      </c>
      <c r="K485">
        <v>2</v>
      </c>
      <c r="L485" t="s">
        <v>36</v>
      </c>
      <c r="M485" s="18">
        <v>6019</v>
      </c>
      <c r="N485">
        <v>1</v>
      </c>
      <c r="O485" t="s">
        <v>31</v>
      </c>
      <c r="P485">
        <v>22</v>
      </c>
      <c r="Q485">
        <v>4</v>
      </c>
      <c r="R485">
        <v>0</v>
      </c>
      <c r="S485">
        <v>4</v>
      </c>
      <c r="T485">
        <v>5</v>
      </c>
      <c r="U485">
        <v>4</v>
      </c>
      <c r="V485">
        <v>0</v>
      </c>
      <c r="W485">
        <v>2</v>
      </c>
      <c r="X485" t="s">
        <v>50</v>
      </c>
      <c r="Y485" s="1" t="d">
        <v>2017-04-03</v>
      </c>
      <c r="Z485" t="s">
        <v>58</v>
      </c>
      <c r="AA485" t="s">
        <v>45</v>
      </c>
      <c r="AB485">
        <v>3</v>
      </c>
      <c r="AC485">
        <v>0</v>
      </c>
      <c r="AD485" t="s">
        <v>31</v>
      </c>
      <c r="AE485" t="s">
        <v>46</v>
      </c>
      <c r="AF485" t="s">
        <v>56</v>
      </c>
    </row>
    <row r="486" spans="1:32" x14ac:dyDescent="0.3">
      <c r="A486">
        <v>53</v>
      </c>
      <c r="B486" t="s">
        <v>40</v>
      </c>
      <c r="C486" t="s">
        <v>32</v>
      </c>
      <c r="D486" t="s">
        <v>33</v>
      </c>
      <c r="E486" t="str">
        <f>IF(AND(Table1_1[[#This Row],[DistanceFromHomein numbers]]&gt;1, F486&lt;5), "Near", IF(AND(F486&gt;=5, F486&lt;15), "Far", "Very Far"))</f>
        <v>Far</v>
      </c>
      <c r="F486">
        <v>13</v>
      </c>
      <c r="G486" t="s">
        <v>57</v>
      </c>
      <c r="H486">
        <v>4</v>
      </c>
      <c r="I486">
        <v>2</v>
      </c>
      <c r="J486" t="s">
        <v>66</v>
      </c>
      <c r="K486">
        <v>1</v>
      </c>
      <c r="L486" t="s">
        <v>54</v>
      </c>
      <c r="M486" s="18">
        <v>11927</v>
      </c>
      <c r="N486">
        <v>1</v>
      </c>
      <c r="O486" t="s">
        <v>40</v>
      </c>
      <c r="P486">
        <v>11</v>
      </c>
      <c r="Q486">
        <v>3</v>
      </c>
      <c r="R486">
        <v>2</v>
      </c>
      <c r="S486">
        <v>5</v>
      </c>
      <c r="T486">
        <v>3</v>
      </c>
      <c r="U486">
        <v>4</v>
      </c>
      <c r="V486">
        <v>1</v>
      </c>
      <c r="W486">
        <v>3</v>
      </c>
      <c r="X486" t="s">
        <v>64</v>
      </c>
      <c r="Y486" s="1" t="d">
        <v>2017-02-22</v>
      </c>
      <c r="Z486" t="s">
        <v>51</v>
      </c>
      <c r="AA486" t="s">
        <v>39</v>
      </c>
      <c r="AB486">
        <v>1</v>
      </c>
      <c r="AC486">
        <v>2</v>
      </c>
      <c r="AD486" t="s">
        <v>40</v>
      </c>
      <c r="AE486" t="s">
        <v>61</v>
      </c>
      <c r="AF486" t="s">
        <v>42</v>
      </c>
    </row>
    <row r="487" spans="1:32" x14ac:dyDescent="0.3">
      <c r="A487">
        <v>22</v>
      </c>
      <c r="B487" t="s">
        <v>40</v>
      </c>
      <c r="C487" t="s">
        <v>32</v>
      </c>
      <c r="D487" t="s">
        <v>33</v>
      </c>
      <c r="E487" t="str">
        <f>IF(AND(Table1_1[[#This Row],[DistanceFromHomein numbers]]&gt;1, F487&lt;5), "Near", IF(AND(F487&gt;=5, F487&lt;15), "Far", "Very Far"))</f>
        <v>Far</v>
      </c>
      <c r="F487">
        <v>5</v>
      </c>
      <c r="G487" t="s">
        <v>34</v>
      </c>
      <c r="H487">
        <v>4</v>
      </c>
      <c r="I487">
        <v>1</v>
      </c>
      <c r="J487" t="s">
        <v>43</v>
      </c>
      <c r="K487">
        <v>2</v>
      </c>
      <c r="L487" t="s">
        <v>54</v>
      </c>
      <c r="M487" s="18">
        <v>11740</v>
      </c>
      <c r="N487">
        <v>1</v>
      </c>
      <c r="O487" t="s">
        <v>31</v>
      </c>
      <c r="P487">
        <v>16</v>
      </c>
      <c r="Q487">
        <v>3</v>
      </c>
      <c r="R487">
        <v>1</v>
      </c>
      <c r="S487">
        <v>4</v>
      </c>
      <c r="T487">
        <v>2</v>
      </c>
      <c r="U487">
        <v>4</v>
      </c>
      <c r="V487">
        <v>2</v>
      </c>
      <c r="W487">
        <v>2</v>
      </c>
      <c r="X487" t="s">
        <v>37</v>
      </c>
      <c r="Y487" s="1" t="d">
        <v>2017-02-17</v>
      </c>
      <c r="Z487" t="s">
        <v>62</v>
      </c>
      <c r="AA487" t="s">
        <v>45</v>
      </c>
      <c r="AB487">
        <v>4</v>
      </c>
      <c r="AC487">
        <v>2</v>
      </c>
      <c r="AD487" t="s">
        <v>40</v>
      </c>
      <c r="AE487" t="s">
        <v>59</v>
      </c>
      <c r="AF487" t="s">
        <v>56</v>
      </c>
    </row>
    <row r="488" spans="1:32" x14ac:dyDescent="0.3">
      <c r="A488">
        <v>46</v>
      </c>
      <c r="B488" t="s">
        <v>40</v>
      </c>
      <c r="C488" t="s">
        <v>32</v>
      </c>
      <c r="D488" t="s">
        <v>33</v>
      </c>
      <c r="E488" t="str">
        <f>IF(AND(Table1_1[[#This Row],[DistanceFromHomein numbers]]&gt;1, F488&lt;5), "Near", IF(AND(F488&gt;=5, F488&lt;15), "Far", "Very Far"))</f>
        <v>Very Far</v>
      </c>
      <c r="F488">
        <v>1</v>
      </c>
      <c r="G488" t="s">
        <v>34</v>
      </c>
      <c r="H488">
        <v>3</v>
      </c>
      <c r="I488">
        <v>3</v>
      </c>
      <c r="J488" t="s">
        <v>68</v>
      </c>
      <c r="K488">
        <v>1</v>
      </c>
      <c r="L488" t="s">
        <v>54</v>
      </c>
      <c r="M488" s="18">
        <v>4793</v>
      </c>
      <c r="N488">
        <v>7</v>
      </c>
      <c r="O488" t="s">
        <v>40</v>
      </c>
      <c r="P488">
        <v>16</v>
      </c>
      <c r="Q488">
        <v>3</v>
      </c>
      <c r="R488">
        <v>1</v>
      </c>
      <c r="S488">
        <v>17</v>
      </c>
      <c r="T488">
        <v>3</v>
      </c>
      <c r="U488">
        <v>4</v>
      </c>
      <c r="V488">
        <v>0</v>
      </c>
      <c r="W488">
        <v>3</v>
      </c>
      <c r="X488" t="s">
        <v>64</v>
      </c>
      <c r="Y488" s="1" t="d">
        <v>2017-02-28</v>
      </c>
      <c r="Z488" t="s">
        <v>38</v>
      </c>
      <c r="AA488" t="s">
        <v>39</v>
      </c>
      <c r="AB488">
        <v>4</v>
      </c>
      <c r="AC488">
        <v>3</v>
      </c>
      <c r="AD488" t="s">
        <v>40</v>
      </c>
      <c r="AE488" t="s">
        <v>41</v>
      </c>
      <c r="AF488" t="s">
        <v>42</v>
      </c>
    </row>
    <row r="489" spans="1:32" x14ac:dyDescent="0.3">
      <c r="A489">
        <v>29</v>
      </c>
      <c r="B489" t="s">
        <v>31</v>
      </c>
      <c r="C489" t="s">
        <v>32</v>
      </c>
      <c r="D489" t="s">
        <v>33</v>
      </c>
      <c r="E489" t="str">
        <f>IF(AND(Table1_1[[#This Row],[DistanceFromHomein numbers]]&gt;1, F489&lt;5), "Near", IF(AND(F489&gt;=5, F489&lt;15), "Far", "Very Far"))</f>
        <v>Very Far</v>
      </c>
      <c r="F489">
        <v>18</v>
      </c>
      <c r="G489" t="s">
        <v>34</v>
      </c>
      <c r="H489">
        <v>2</v>
      </c>
      <c r="I489">
        <v>1</v>
      </c>
      <c r="J489" t="s">
        <v>43</v>
      </c>
      <c r="K489">
        <v>4</v>
      </c>
      <c r="L489" t="s">
        <v>36</v>
      </c>
      <c r="M489" s="18">
        <v>4623</v>
      </c>
      <c r="N489">
        <v>1</v>
      </c>
      <c r="O489" t="s">
        <v>31</v>
      </c>
      <c r="P489">
        <v>13</v>
      </c>
      <c r="Q489">
        <v>3</v>
      </c>
      <c r="R489">
        <v>0</v>
      </c>
      <c r="S489">
        <v>4</v>
      </c>
      <c r="T489">
        <v>3</v>
      </c>
      <c r="U489">
        <v>4</v>
      </c>
      <c r="V489">
        <v>0</v>
      </c>
      <c r="W489">
        <v>1</v>
      </c>
      <c r="X489" t="s">
        <v>55</v>
      </c>
      <c r="Y489" s="1" t="d">
        <v>2017-01-05</v>
      </c>
      <c r="Z489" t="s">
        <v>38</v>
      </c>
      <c r="AA489" t="s">
        <v>39</v>
      </c>
      <c r="AB489">
        <v>4</v>
      </c>
      <c r="AC489">
        <v>2</v>
      </c>
      <c r="AD489" t="s">
        <v>31</v>
      </c>
      <c r="AE489" t="s">
        <v>41</v>
      </c>
      <c r="AF489" t="s">
        <v>42</v>
      </c>
    </row>
    <row r="490" spans="1:32" x14ac:dyDescent="0.3">
      <c r="A490">
        <v>32</v>
      </c>
      <c r="B490" t="s">
        <v>40</v>
      </c>
      <c r="C490" t="s">
        <v>32</v>
      </c>
      <c r="D490" t="s">
        <v>52</v>
      </c>
      <c r="E490" t="str">
        <f>IF(AND(Table1_1[[#This Row],[DistanceFromHomein numbers]]&gt;1, F490&lt;5), "Near", IF(AND(F490&gt;=5, F490&lt;15), "Far", "Very Far"))</f>
        <v>Near</v>
      </c>
      <c r="F490">
        <v>4</v>
      </c>
      <c r="G490" t="s">
        <v>57</v>
      </c>
      <c r="H490">
        <v>3</v>
      </c>
      <c r="I490">
        <v>1</v>
      </c>
      <c r="J490" t="s">
        <v>53</v>
      </c>
      <c r="K490">
        <v>2</v>
      </c>
      <c r="L490" t="s">
        <v>49</v>
      </c>
      <c r="M490" s="18">
        <v>4225</v>
      </c>
      <c r="N490">
        <v>2</v>
      </c>
      <c r="O490" t="s">
        <v>40</v>
      </c>
      <c r="P490">
        <v>11</v>
      </c>
      <c r="Q490">
        <v>3</v>
      </c>
      <c r="R490">
        <v>1</v>
      </c>
      <c r="S490">
        <v>6</v>
      </c>
      <c r="T490">
        <v>5</v>
      </c>
      <c r="U490">
        <v>4</v>
      </c>
      <c r="V490">
        <v>1</v>
      </c>
      <c r="W490">
        <v>2</v>
      </c>
      <c r="X490" t="s">
        <v>50</v>
      </c>
      <c r="Y490" s="1" t="d">
        <v>2017-05-11</v>
      </c>
      <c r="Z490" t="s">
        <v>62</v>
      </c>
      <c r="AA490" t="s">
        <v>45</v>
      </c>
      <c r="AB490">
        <v>2</v>
      </c>
      <c r="AC490">
        <v>1</v>
      </c>
      <c r="AD490" t="s">
        <v>40</v>
      </c>
      <c r="AE490" t="s">
        <v>46</v>
      </c>
      <c r="AF490" t="s">
        <v>56</v>
      </c>
    </row>
    <row r="491" spans="1:32" x14ac:dyDescent="0.3">
      <c r="A491">
        <v>25</v>
      </c>
      <c r="B491" t="s">
        <v>40</v>
      </c>
      <c r="C491" t="s">
        <v>32</v>
      </c>
      <c r="D491" t="s">
        <v>33</v>
      </c>
      <c r="E491" t="str">
        <f>IF(AND(Table1_1[[#This Row],[DistanceFromHomein numbers]]&gt;1, F491&lt;5), "Near", IF(AND(F491&gt;=5, F491&lt;15), "Far", "Very Far"))</f>
        <v>Very Far</v>
      </c>
      <c r="F491">
        <v>1</v>
      </c>
      <c r="G491" t="s">
        <v>57</v>
      </c>
      <c r="H491">
        <v>3</v>
      </c>
      <c r="I491">
        <v>2</v>
      </c>
      <c r="J491" t="s">
        <v>66</v>
      </c>
      <c r="K491">
        <v>3</v>
      </c>
      <c r="L491" t="s">
        <v>49</v>
      </c>
      <c r="M491" s="18">
        <v>4043</v>
      </c>
      <c r="N491">
        <v>0</v>
      </c>
      <c r="O491" t="s">
        <v>40</v>
      </c>
      <c r="P491">
        <v>12</v>
      </c>
      <c r="Q491">
        <v>3</v>
      </c>
      <c r="R491">
        <v>2</v>
      </c>
      <c r="S491">
        <v>5</v>
      </c>
      <c r="T491">
        <v>3</v>
      </c>
      <c r="U491">
        <v>4</v>
      </c>
      <c r="V491">
        <v>1</v>
      </c>
      <c r="W491">
        <v>2</v>
      </c>
      <c r="X491" t="s">
        <v>37</v>
      </c>
      <c r="Y491" s="1" t="d">
        <v>2017-03-04</v>
      </c>
      <c r="Z491" t="s">
        <v>44</v>
      </c>
      <c r="AA491" t="s">
        <v>39</v>
      </c>
      <c r="AB491">
        <v>4</v>
      </c>
      <c r="AC491">
        <v>2</v>
      </c>
      <c r="AD491" t="s">
        <v>31</v>
      </c>
      <c r="AE491" t="s">
        <v>59</v>
      </c>
      <c r="AF491" t="s">
        <v>47</v>
      </c>
    </row>
    <row r="492" spans="1:32" x14ac:dyDescent="0.3">
      <c r="A492">
        <v>37</v>
      </c>
      <c r="B492" t="s">
        <v>40</v>
      </c>
      <c r="C492" t="s">
        <v>60</v>
      </c>
      <c r="D492" t="s">
        <v>33</v>
      </c>
      <c r="E492" t="str">
        <f>IF(AND(Table1_1[[#This Row],[DistanceFromHomein numbers]]&gt;1, F492&lt;5), "Near", IF(AND(F492&gt;=5, F492&lt;15), "Far", "Very Far"))</f>
        <v>Far</v>
      </c>
      <c r="F492">
        <v>9</v>
      </c>
      <c r="G492" t="s">
        <v>34</v>
      </c>
      <c r="H492">
        <v>3</v>
      </c>
      <c r="I492">
        <v>1</v>
      </c>
      <c r="J492" t="s">
        <v>43</v>
      </c>
      <c r="K492">
        <v>4</v>
      </c>
      <c r="L492" t="s">
        <v>49</v>
      </c>
      <c r="M492" s="18">
        <v>10759</v>
      </c>
      <c r="N492">
        <v>1</v>
      </c>
      <c r="O492" t="s">
        <v>31</v>
      </c>
      <c r="P492">
        <v>12</v>
      </c>
      <c r="Q492">
        <v>3</v>
      </c>
      <c r="R492">
        <v>3</v>
      </c>
      <c r="S492">
        <v>4</v>
      </c>
      <c r="T492">
        <v>3</v>
      </c>
      <c r="U492">
        <v>4</v>
      </c>
      <c r="V492">
        <v>1</v>
      </c>
      <c r="W492">
        <v>2</v>
      </c>
      <c r="X492" t="s">
        <v>64</v>
      </c>
      <c r="Y492" s="1" t="d">
        <v>2017-05-07</v>
      </c>
      <c r="Z492" t="s">
        <v>44</v>
      </c>
      <c r="AA492" t="s">
        <v>45</v>
      </c>
      <c r="AB492">
        <v>0</v>
      </c>
      <c r="AC492">
        <v>1</v>
      </c>
      <c r="AD492" t="s">
        <v>31</v>
      </c>
      <c r="AE492" t="s">
        <v>46</v>
      </c>
      <c r="AF492" t="s">
        <v>56</v>
      </c>
    </row>
    <row r="493" spans="1:32" x14ac:dyDescent="0.3">
      <c r="A493">
        <v>51</v>
      </c>
      <c r="B493" t="s">
        <v>40</v>
      </c>
      <c r="C493" t="s">
        <v>32</v>
      </c>
      <c r="D493" t="s">
        <v>33</v>
      </c>
      <c r="E493" t="str">
        <f>IF(AND(Table1_1[[#This Row],[DistanceFromHomein numbers]]&gt;1, F493&lt;5), "Near", IF(AND(F493&gt;=5, F493&lt;15), "Far", "Very Far"))</f>
        <v>Near</v>
      </c>
      <c r="F493">
        <v>2</v>
      </c>
      <c r="G493" t="s">
        <v>34</v>
      </c>
      <c r="H493">
        <v>1</v>
      </c>
      <c r="I493">
        <v>2</v>
      </c>
      <c r="J493" t="s">
        <v>66</v>
      </c>
      <c r="K493">
        <v>2</v>
      </c>
      <c r="L493" t="s">
        <v>54</v>
      </c>
      <c r="M493" s="18">
        <v>12679</v>
      </c>
      <c r="N493">
        <v>5</v>
      </c>
      <c r="O493" t="s">
        <v>40</v>
      </c>
      <c r="P493">
        <v>18</v>
      </c>
      <c r="Q493">
        <v>3</v>
      </c>
      <c r="R493">
        <v>1</v>
      </c>
      <c r="S493">
        <v>13</v>
      </c>
      <c r="T493">
        <v>3</v>
      </c>
      <c r="U493">
        <v>4</v>
      </c>
      <c r="V493">
        <v>1</v>
      </c>
      <c r="W493">
        <v>2</v>
      </c>
      <c r="X493" t="s">
        <v>64</v>
      </c>
      <c r="Y493" s="1" t="d">
        <v>2017-03-21</v>
      </c>
      <c r="Z493" t="s">
        <v>51</v>
      </c>
      <c r="AA493" t="s">
        <v>39</v>
      </c>
      <c r="AB493">
        <v>2</v>
      </c>
      <c r="AC493">
        <v>3</v>
      </c>
      <c r="AD493" t="s">
        <v>40</v>
      </c>
      <c r="AE493" t="s">
        <v>46</v>
      </c>
      <c r="AF493" t="s">
        <v>42</v>
      </c>
    </row>
    <row r="494" spans="1:32" x14ac:dyDescent="0.3">
      <c r="A494">
        <v>27</v>
      </c>
      <c r="B494" t="s">
        <v>40</v>
      </c>
      <c r="C494" t="s">
        <v>32</v>
      </c>
      <c r="D494" t="s">
        <v>33</v>
      </c>
      <c r="E494" t="str">
        <f>IF(AND(Table1_1[[#This Row],[DistanceFromHomein numbers]]&gt;1, F494&lt;5), "Near", IF(AND(F494&gt;=5, F494&lt;15), "Far", "Very Far"))</f>
        <v>Far</v>
      </c>
      <c r="F494">
        <v>5</v>
      </c>
      <c r="G494" t="s">
        <v>57</v>
      </c>
      <c r="H494">
        <v>3</v>
      </c>
      <c r="I494">
        <v>1</v>
      </c>
      <c r="J494" t="s">
        <v>43</v>
      </c>
      <c r="K494">
        <v>2</v>
      </c>
      <c r="L494" t="s">
        <v>36</v>
      </c>
      <c r="M494" s="18">
        <v>3222</v>
      </c>
      <c r="N494">
        <v>1</v>
      </c>
      <c r="O494" t="s">
        <v>31</v>
      </c>
      <c r="P494">
        <v>12</v>
      </c>
      <c r="Q494">
        <v>3</v>
      </c>
      <c r="R494">
        <v>0</v>
      </c>
      <c r="S494">
        <v>4</v>
      </c>
      <c r="T494">
        <v>2</v>
      </c>
      <c r="U494">
        <v>4</v>
      </c>
      <c r="V494">
        <v>1</v>
      </c>
      <c r="W494">
        <v>2</v>
      </c>
      <c r="X494" t="s">
        <v>50</v>
      </c>
      <c r="Y494" s="1" t="d">
        <v>2017-06-12</v>
      </c>
      <c r="Z494" t="s">
        <v>58</v>
      </c>
      <c r="AA494" t="s">
        <v>45</v>
      </c>
      <c r="AB494">
        <v>0</v>
      </c>
      <c r="AC494">
        <v>1</v>
      </c>
      <c r="AD494" t="s">
        <v>40</v>
      </c>
      <c r="AE494" t="s">
        <v>41</v>
      </c>
      <c r="AF494" t="s">
        <v>42</v>
      </c>
    </row>
    <row r="495" spans="1:32" x14ac:dyDescent="0.3">
      <c r="A495">
        <v>54</v>
      </c>
      <c r="B495" t="s">
        <v>40</v>
      </c>
      <c r="C495" t="s">
        <v>60</v>
      </c>
      <c r="D495" t="s">
        <v>33</v>
      </c>
      <c r="E495" t="str">
        <f>IF(AND(Table1_1[[#This Row],[DistanceFromHomein numbers]]&gt;1, F495&lt;5), "Near", IF(AND(F495&gt;=5, F495&lt;15), "Far", "Very Far"))</f>
        <v>Very Far</v>
      </c>
      <c r="F495">
        <v>20</v>
      </c>
      <c r="G495" t="s">
        <v>57</v>
      </c>
      <c r="H495">
        <v>3</v>
      </c>
      <c r="I495">
        <v>2</v>
      </c>
      <c r="J495" t="s">
        <v>43</v>
      </c>
      <c r="K495">
        <v>3</v>
      </c>
      <c r="L495" t="s">
        <v>36</v>
      </c>
      <c r="M495" s="18">
        <v>12752</v>
      </c>
      <c r="N495">
        <v>3</v>
      </c>
      <c r="O495" t="s">
        <v>40</v>
      </c>
      <c r="P495">
        <v>12</v>
      </c>
      <c r="Q495">
        <v>3</v>
      </c>
      <c r="R495">
        <v>0</v>
      </c>
      <c r="S495">
        <v>20</v>
      </c>
      <c r="T495">
        <v>4</v>
      </c>
      <c r="U495">
        <v>4</v>
      </c>
      <c r="V495">
        <v>0</v>
      </c>
      <c r="W495">
        <v>3</v>
      </c>
      <c r="X495" t="s">
        <v>55</v>
      </c>
      <c r="Y495" s="1" t="d">
        <v>2017-04-03</v>
      </c>
      <c r="Z495" t="s">
        <v>58</v>
      </c>
      <c r="AA495" t="s">
        <v>45</v>
      </c>
      <c r="AB495">
        <v>2</v>
      </c>
      <c r="AC495">
        <v>1</v>
      </c>
      <c r="AD495" t="s">
        <v>40</v>
      </c>
      <c r="AE495" t="s">
        <v>41</v>
      </c>
      <c r="AF495" t="s">
        <v>42</v>
      </c>
    </row>
    <row r="496" spans="1:32" x14ac:dyDescent="0.3">
      <c r="A496">
        <v>40</v>
      </c>
      <c r="B496" t="s">
        <v>40</v>
      </c>
      <c r="C496" t="s">
        <v>32</v>
      </c>
      <c r="D496" t="s">
        <v>52</v>
      </c>
      <c r="E496" t="str">
        <f>IF(AND(Table1_1[[#This Row],[DistanceFromHomein numbers]]&gt;1, F496&lt;5), "Near", IF(AND(F496&gt;=5, F496&lt;15), "Far", "Very Far"))</f>
        <v>Very Far</v>
      </c>
      <c r="F496">
        <v>1</v>
      </c>
      <c r="G496" t="s">
        <v>34</v>
      </c>
      <c r="H496">
        <v>1</v>
      </c>
      <c r="I496">
        <v>2</v>
      </c>
      <c r="J496" t="s">
        <v>63</v>
      </c>
      <c r="K496">
        <v>4</v>
      </c>
      <c r="L496" t="s">
        <v>49</v>
      </c>
      <c r="M496" s="18">
        <v>6921</v>
      </c>
      <c r="N496">
        <v>2</v>
      </c>
      <c r="O496" t="s">
        <v>31</v>
      </c>
      <c r="P496">
        <v>22</v>
      </c>
      <c r="Q496">
        <v>4</v>
      </c>
      <c r="R496">
        <v>3</v>
      </c>
      <c r="S496">
        <v>6</v>
      </c>
      <c r="T496">
        <v>2</v>
      </c>
      <c r="U496">
        <v>4</v>
      </c>
      <c r="V496">
        <v>0</v>
      </c>
      <c r="W496">
        <v>2</v>
      </c>
      <c r="X496" t="s">
        <v>50</v>
      </c>
      <c r="Y496" s="1" t="d">
        <v>2017-04-24</v>
      </c>
      <c r="Z496" t="s">
        <v>62</v>
      </c>
      <c r="AA496" t="s">
        <v>45</v>
      </c>
      <c r="AB496">
        <v>0</v>
      </c>
      <c r="AC496">
        <v>3</v>
      </c>
      <c r="AD496" t="s">
        <v>31</v>
      </c>
      <c r="AE496" t="s">
        <v>41</v>
      </c>
      <c r="AF496" t="s">
        <v>42</v>
      </c>
    </row>
    <row r="497" spans="1:32" x14ac:dyDescent="0.3">
      <c r="A497">
        <v>23</v>
      </c>
      <c r="B497" t="s">
        <v>40</v>
      </c>
      <c r="C497" t="s">
        <v>32</v>
      </c>
      <c r="D497" t="s">
        <v>33</v>
      </c>
      <c r="E497" t="str">
        <f>IF(AND(Table1_1[[#This Row],[DistanceFromHomein numbers]]&gt;1, F497&lt;5), "Near", IF(AND(F497&gt;=5, F497&lt;15), "Far", "Very Far"))</f>
        <v>Very Far</v>
      </c>
      <c r="F497">
        <v>26</v>
      </c>
      <c r="G497" t="s">
        <v>34</v>
      </c>
      <c r="H497">
        <v>3</v>
      </c>
      <c r="I497">
        <v>1</v>
      </c>
      <c r="J497" t="s">
        <v>43</v>
      </c>
      <c r="K497">
        <v>4</v>
      </c>
      <c r="L497" t="s">
        <v>54</v>
      </c>
      <c r="M497" s="18">
        <v>12796</v>
      </c>
      <c r="N497">
        <v>1</v>
      </c>
      <c r="O497" t="s">
        <v>40</v>
      </c>
      <c r="P497">
        <v>12</v>
      </c>
      <c r="Q497">
        <v>3</v>
      </c>
      <c r="R497">
        <v>2</v>
      </c>
      <c r="S497">
        <v>4</v>
      </c>
      <c r="T497">
        <v>2</v>
      </c>
      <c r="U497">
        <v>4</v>
      </c>
      <c r="V497">
        <v>0</v>
      </c>
      <c r="W497">
        <v>2</v>
      </c>
      <c r="X497" t="s">
        <v>37</v>
      </c>
      <c r="Y497" s="1" t="d">
        <v>2017-04-29</v>
      </c>
      <c r="Z497" t="s">
        <v>51</v>
      </c>
      <c r="AA497" t="s">
        <v>39</v>
      </c>
      <c r="AB497">
        <v>0</v>
      </c>
      <c r="AC497">
        <v>2</v>
      </c>
      <c r="AD497" t="s">
        <v>31</v>
      </c>
      <c r="AE497" t="s">
        <v>41</v>
      </c>
      <c r="AF497" t="s">
        <v>56</v>
      </c>
    </row>
    <row r="498" spans="1:32" x14ac:dyDescent="0.3">
      <c r="A498">
        <v>29</v>
      </c>
      <c r="B498" t="s">
        <v>40</v>
      </c>
      <c r="C498" t="s">
        <v>67</v>
      </c>
      <c r="D498" t="s">
        <v>52</v>
      </c>
      <c r="E498" t="str">
        <f>IF(AND(Table1_1[[#This Row],[DistanceFromHomein numbers]]&gt;1, F498&lt;5), "Near", IF(AND(F498&gt;=5, F498&lt;15), "Far", "Very Far"))</f>
        <v>Near</v>
      </c>
      <c r="F498">
        <v>2</v>
      </c>
      <c r="G498" t="s">
        <v>34</v>
      </c>
      <c r="H498">
        <v>3</v>
      </c>
      <c r="I498">
        <v>2</v>
      </c>
      <c r="J498" t="s">
        <v>63</v>
      </c>
      <c r="K498">
        <v>3</v>
      </c>
      <c r="L498" t="s">
        <v>49</v>
      </c>
      <c r="M498" s="18">
        <v>13390</v>
      </c>
      <c r="N498">
        <v>1</v>
      </c>
      <c r="O498" t="s">
        <v>40</v>
      </c>
      <c r="P498">
        <v>14</v>
      </c>
      <c r="Q498">
        <v>3</v>
      </c>
      <c r="R498">
        <v>1</v>
      </c>
      <c r="S498">
        <v>4</v>
      </c>
      <c r="T498">
        <v>3</v>
      </c>
      <c r="U498">
        <v>4</v>
      </c>
      <c r="V498">
        <v>0</v>
      </c>
      <c r="W498">
        <v>2</v>
      </c>
      <c r="X498" t="s">
        <v>50</v>
      </c>
      <c r="Y498" s="1" t="d">
        <v>2017-04-22</v>
      </c>
      <c r="Z498" t="s">
        <v>51</v>
      </c>
      <c r="AA498" t="s">
        <v>45</v>
      </c>
      <c r="AB498">
        <v>2</v>
      </c>
      <c r="AC498">
        <v>3</v>
      </c>
      <c r="AD498" t="s">
        <v>40</v>
      </c>
      <c r="AE498" t="s">
        <v>59</v>
      </c>
      <c r="AF498" t="s">
        <v>56</v>
      </c>
    </row>
    <row r="499" spans="1:32" x14ac:dyDescent="0.3">
      <c r="A499">
        <v>50</v>
      </c>
      <c r="B499" t="s">
        <v>40</v>
      </c>
      <c r="C499" t="s">
        <v>32</v>
      </c>
      <c r="D499" t="s">
        <v>33</v>
      </c>
      <c r="E499" t="str">
        <f>IF(AND(Table1_1[[#This Row],[DistanceFromHomein numbers]]&gt;1, F499&lt;5), "Near", IF(AND(F499&gt;=5, F499&lt;15), "Far", "Very Far"))</f>
        <v>Far</v>
      </c>
      <c r="F499">
        <v>10</v>
      </c>
      <c r="G499" t="s">
        <v>34</v>
      </c>
      <c r="H499">
        <v>2</v>
      </c>
      <c r="I499">
        <v>3</v>
      </c>
      <c r="J499" t="s">
        <v>68</v>
      </c>
      <c r="K499">
        <v>4</v>
      </c>
      <c r="L499" t="s">
        <v>36</v>
      </c>
      <c r="M499" s="18">
        <v>5493</v>
      </c>
      <c r="N499">
        <v>6</v>
      </c>
      <c r="O499" t="s">
        <v>40</v>
      </c>
      <c r="P499">
        <v>15</v>
      </c>
      <c r="Q499">
        <v>3</v>
      </c>
      <c r="R499">
        <v>0</v>
      </c>
      <c r="S499">
        <v>20</v>
      </c>
      <c r="T499">
        <v>2</v>
      </c>
      <c r="U499">
        <v>4</v>
      </c>
      <c r="V499">
        <v>1</v>
      </c>
      <c r="W499">
        <v>3</v>
      </c>
      <c r="X499" t="s">
        <v>37</v>
      </c>
      <c r="Y499" s="1" t="d">
        <v>2017-06-14</v>
      </c>
      <c r="Z499" t="s">
        <v>51</v>
      </c>
      <c r="AA499" t="s">
        <v>45</v>
      </c>
      <c r="AB499">
        <v>2</v>
      </c>
      <c r="AC499">
        <v>1</v>
      </c>
      <c r="AD499" t="s">
        <v>31</v>
      </c>
      <c r="AE499" t="s">
        <v>61</v>
      </c>
      <c r="AF499" t="s">
        <v>42</v>
      </c>
    </row>
    <row r="500" spans="1:32" x14ac:dyDescent="0.3">
      <c r="A500">
        <v>54</v>
      </c>
      <c r="B500" t="s">
        <v>40</v>
      </c>
      <c r="C500" t="s">
        <v>32</v>
      </c>
      <c r="D500" t="s">
        <v>33</v>
      </c>
      <c r="E500" t="str">
        <f>IF(AND(Table1_1[[#This Row],[DistanceFromHomein numbers]]&gt;1, F500&lt;5), "Near", IF(AND(F500&gt;=5, F500&lt;15), "Far", "Very Far"))</f>
        <v>Far</v>
      </c>
      <c r="F500">
        <v>5</v>
      </c>
      <c r="G500" t="s">
        <v>34</v>
      </c>
      <c r="H500">
        <v>3</v>
      </c>
      <c r="I500">
        <v>5</v>
      </c>
      <c r="J500" t="s">
        <v>48</v>
      </c>
      <c r="K500">
        <v>1</v>
      </c>
      <c r="L500" t="s">
        <v>49</v>
      </c>
      <c r="M500" s="18">
        <v>2806</v>
      </c>
      <c r="N500">
        <v>4</v>
      </c>
      <c r="O500" t="s">
        <v>40</v>
      </c>
      <c r="P500">
        <v>11</v>
      </c>
      <c r="Q500">
        <v>3</v>
      </c>
      <c r="R500">
        <v>1</v>
      </c>
      <c r="S500">
        <v>24</v>
      </c>
      <c r="T500">
        <v>4</v>
      </c>
      <c r="U500">
        <v>4</v>
      </c>
      <c r="V500">
        <v>1</v>
      </c>
      <c r="W500">
        <v>2</v>
      </c>
      <c r="X500" t="s">
        <v>50</v>
      </c>
      <c r="Y500" s="1" t="d">
        <v>2017-05-25</v>
      </c>
      <c r="Z500" t="s">
        <v>51</v>
      </c>
      <c r="AA500" t="s">
        <v>45</v>
      </c>
      <c r="AB500">
        <v>0</v>
      </c>
      <c r="AC500">
        <v>3</v>
      </c>
      <c r="AD500" t="s">
        <v>31</v>
      </c>
      <c r="AE500" t="s">
        <v>46</v>
      </c>
      <c r="AF500" t="s">
        <v>47</v>
      </c>
    </row>
    <row r="501" spans="1:32" x14ac:dyDescent="0.3">
      <c r="A501">
        <v>31</v>
      </c>
      <c r="B501" t="s">
        <v>40</v>
      </c>
      <c r="C501" t="s">
        <v>32</v>
      </c>
      <c r="D501" t="s">
        <v>33</v>
      </c>
      <c r="E501" t="str">
        <f>IF(AND(Table1_1[[#This Row],[DistanceFromHomein numbers]]&gt;1, F501&lt;5), "Near", IF(AND(F501&gt;=5, F501&lt;15), "Far", "Very Far"))</f>
        <v>Very Far</v>
      </c>
      <c r="F501">
        <v>1</v>
      </c>
      <c r="G501" t="s">
        <v>34</v>
      </c>
      <c r="H501">
        <v>2</v>
      </c>
      <c r="I501">
        <v>1</v>
      </c>
      <c r="J501" t="s">
        <v>35</v>
      </c>
      <c r="K501">
        <v>1</v>
      </c>
      <c r="L501" t="s">
        <v>49</v>
      </c>
      <c r="M501" s="18">
        <v>8616</v>
      </c>
      <c r="N501">
        <v>1</v>
      </c>
      <c r="O501" t="s">
        <v>40</v>
      </c>
      <c r="P501">
        <v>12</v>
      </c>
      <c r="Q501">
        <v>3</v>
      </c>
      <c r="R501">
        <v>1</v>
      </c>
      <c r="S501">
        <v>4</v>
      </c>
      <c r="T501">
        <v>3</v>
      </c>
      <c r="U501">
        <v>4</v>
      </c>
      <c r="V501">
        <v>3</v>
      </c>
      <c r="W501">
        <v>2</v>
      </c>
      <c r="X501" t="s">
        <v>37</v>
      </c>
      <c r="Y501" s="1" t="d">
        <v>2017-06-12</v>
      </c>
      <c r="Z501" t="s">
        <v>62</v>
      </c>
      <c r="AA501" t="s">
        <v>39</v>
      </c>
      <c r="AB501">
        <v>0</v>
      </c>
      <c r="AC501">
        <v>1</v>
      </c>
      <c r="AD501" t="s">
        <v>40</v>
      </c>
      <c r="AE501" t="s">
        <v>59</v>
      </c>
      <c r="AF501" t="s">
        <v>56</v>
      </c>
    </row>
    <row r="502" spans="1:32" x14ac:dyDescent="0.3">
      <c r="A502">
        <v>33</v>
      </c>
      <c r="B502" t="s">
        <v>31</v>
      </c>
      <c r="C502" t="s">
        <v>32</v>
      </c>
      <c r="D502" t="s">
        <v>33</v>
      </c>
      <c r="E502" t="str">
        <f>IF(AND(Table1_1[[#This Row],[DistanceFromHomein numbers]]&gt;1, F502&lt;5), "Near", IF(AND(F502&gt;=5, F502&lt;15), "Far", "Very Far"))</f>
        <v>Far</v>
      </c>
      <c r="F502">
        <v>10</v>
      </c>
      <c r="G502" t="s">
        <v>34</v>
      </c>
      <c r="H502">
        <v>1</v>
      </c>
      <c r="I502">
        <v>1</v>
      </c>
      <c r="J502" t="s">
        <v>35</v>
      </c>
      <c r="K502">
        <v>4</v>
      </c>
      <c r="L502" t="s">
        <v>54</v>
      </c>
      <c r="M502" s="18">
        <v>12459</v>
      </c>
      <c r="N502">
        <v>7</v>
      </c>
      <c r="O502" t="s">
        <v>40</v>
      </c>
      <c r="P502">
        <v>13</v>
      </c>
      <c r="Q502">
        <v>3</v>
      </c>
      <c r="R502">
        <v>3</v>
      </c>
      <c r="S502">
        <v>8</v>
      </c>
      <c r="T502">
        <v>2</v>
      </c>
      <c r="U502">
        <v>4</v>
      </c>
      <c r="V502">
        <v>1</v>
      </c>
      <c r="W502">
        <v>3</v>
      </c>
      <c r="X502" t="s">
        <v>64</v>
      </c>
      <c r="Y502" s="1" t="d">
        <v>2017-02-24</v>
      </c>
      <c r="Z502" t="s">
        <v>58</v>
      </c>
      <c r="AA502" t="s">
        <v>45</v>
      </c>
      <c r="AB502">
        <v>2</v>
      </c>
      <c r="AC502">
        <v>2</v>
      </c>
      <c r="AD502" t="s">
        <v>40</v>
      </c>
      <c r="AE502" t="s">
        <v>61</v>
      </c>
      <c r="AF502" t="s">
        <v>47</v>
      </c>
    </row>
    <row r="503" spans="1:32" x14ac:dyDescent="0.3">
      <c r="A503">
        <v>32</v>
      </c>
      <c r="B503" t="s">
        <v>31</v>
      </c>
      <c r="C503" t="s">
        <v>67</v>
      </c>
      <c r="D503" t="s">
        <v>52</v>
      </c>
      <c r="E503" t="str">
        <f>IF(AND(Table1_1[[#This Row],[DistanceFromHomein numbers]]&gt;1, F503&lt;5), "Near", IF(AND(F503&gt;=5, F503&lt;15), "Far", "Very Far"))</f>
        <v>Far</v>
      </c>
      <c r="F503">
        <v>11</v>
      </c>
      <c r="G503" t="s">
        <v>34</v>
      </c>
      <c r="H503">
        <v>4</v>
      </c>
      <c r="I503">
        <v>2</v>
      </c>
      <c r="J503" t="s">
        <v>63</v>
      </c>
      <c r="K503">
        <v>3</v>
      </c>
      <c r="L503" t="s">
        <v>49</v>
      </c>
      <c r="M503" s="18">
        <v>11182</v>
      </c>
      <c r="N503">
        <v>8</v>
      </c>
      <c r="O503" t="s">
        <v>40</v>
      </c>
      <c r="P503">
        <v>12</v>
      </c>
      <c r="Q503">
        <v>3</v>
      </c>
      <c r="R503">
        <v>0</v>
      </c>
      <c r="S503">
        <v>6</v>
      </c>
      <c r="T503">
        <v>2</v>
      </c>
      <c r="U503">
        <v>4</v>
      </c>
      <c r="V503">
        <v>1</v>
      </c>
      <c r="W503">
        <v>2</v>
      </c>
      <c r="X503" t="s">
        <v>50</v>
      </c>
      <c r="Y503" s="1" t="d">
        <v>2017-05-15</v>
      </c>
      <c r="Z503" t="s">
        <v>58</v>
      </c>
      <c r="AA503" t="s">
        <v>45</v>
      </c>
      <c r="AB503">
        <v>0</v>
      </c>
      <c r="AC503">
        <v>1</v>
      </c>
      <c r="AD503" t="s">
        <v>40</v>
      </c>
      <c r="AE503" t="s">
        <v>61</v>
      </c>
      <c r="AF503" t="s">
        <v>56</v>
      </c>
    </row>
    <row r="504" spans="1:32" x14ac:dyDescent="0.3">
      <c r="A504">
        <v>27</v>
      </c>
      <c r="B504" t="s">
        <v>31</v>
      </c>
      <c r="C504" t="s">
        <v>32</v>
      </c>
      <c r="D504" t="s">
        <v>52</v>
      </c>
      <c r="E504" t="str">
        <f>IF(AND(Table1_1[[#This Row],[DistanceFromHomein numbers]]&gt;1, F504&lt;5), "Near", IF(AND(F504&gt;=5, F504&lt;15), "Far", "Very Far"))</f>
        <v>Near</v>
      </c>
      <c r="F504">
        <v>2</v>
      </c>
      <c r="G504" t="s">
        <v>34</v>
      </c>
      <c r="H504">
        <v>3</v>
      </c>
      <c r="I504">
        <v>1</v>
      </c>
      <c r="J504" t="s">
        <v>53</v>
      </c>
      <c r="K504">
        <v>1</v>
      </c>
      <c r="L504" t="s">
        <v>54</v>
      </c>
      <c r="M504" s="18">
        <v>13744</v>
      </c>
      <c r="N504">
        <v>0</v>
      </c>
      <c r="O504" t="s">
        <v>40</v>
      </c>
      <c r="P504">
        <v>11</v>
      </c>
      <c r="Q504">
        <v>3</v>
      </c>
      <c r="R504">
        <v>1</v>
      </c>
      <c r="S504">
        <v>5</v>
      </c>
      <c r="T504">
        <v>3</v>
      </c>
      <c r="U504">
        <v>4</v>
      </c>
      <c r="V504">
        <v>0</v>
      </c>
      <c r="W504">
        <v>2</v>
      </c>
      <c r="X504" t="s">
        <v>64</v>
      </c>
      <c r="Y504" s="1" t="d">
        <v>2017-04-09</v>
      </c>
      <c r="Z504" t="s">
        <v>51</v>
      </c>
      <c r="AA504" t="s">
        <v>39</v>
      </c>
      <c r="AB504">
        <v>0</v>
      </c>
      <c r="AC504">
        <v>2</v>
      </c>
      <c r="AD504" t="s">
        <v>40</v>
      </c>
      <c r="AE504" t="s">
        <v>59</v>
      </c>
      <c r="AF504" t="s">
        <v>47</v>
      </c>
    </row>
    <row r="505" spans="1:32" x14ac:dyDescent="0.3">
      <c r="A505">
        <v>27</v>
      </c>
      <c r="B505" t="s">
        <v>40</v>
      </c>
      <c r="C505" t="s">
        <v>32</v>
      </c>
      <c r="D505" t="s">
        <v>33</v>
      </c>
      <c r="E505" t="str">
        <f>IF(AND(Table1_1[[#This Row],[DistanceFromHomein numbers]]&gt;1, F505&lt;5), "Near", IF(AND(F505&gt;=5, F505&lt;15), "Far", "Very Far"))</f>
        <v>Near</v>
      </c>
      <c r="F505">
        <v>3</v>
      </c>
      <c r="G505" t="s">
        <v>34</v>
      </c>
      <c r="H505">
        <v>2</v>
      </c>
      <c r="I505">
        <v>1</v>
      </c>
      <c r="J505" t="s">
        <v>43</v>
      </c>
      <c r="K505">
        <v>4</v>
      </c>
      <c r="L505" t="s">
        <v>36</v>
      </c>
      <c r="M505" s="18">
        <v>6599</v>
      </c>
      <c r="N505">
        <v>0</v>
      </c>
      <c r="O505" t="s">
        <v>40</v>
      </c>
      <c r="P505">
        <v>13</v>
      </c>
      <c r="Q505">
        <v>3</v>
      </c>
      <c r="R505">
        <v>0</v>
      </c>
      <c r="S505">
        <v>5</v>
      </c>
      <c r="T505">
        <v>0</v>
      </c>
      <c r="U505">
        <v>4</v>
      </c>
      <c r="V505">
        <v>1</v>
      </c>
      <c r="W505">
        <v>1</v>
      </c>
      <c r="X505" t="s">
        <v>64</v>
      </c>
      <c r="Y505" s="1" t="d">
        <v>2017-04-11</v>
      </c>
      <c r="Z505" t="s">
        <v>62</v>
      </c>
      <c r="AA505" t="s">
        <v>45</v>
      </c>
      <c r="AB505">
        <v>0</v>
      </c>
      <c r="AC505">
        <v>2</v>
      </c>
      <c r="AD505" t="s">
        <v>40</v>
      </c>
      <c r="AE505" t="s">
        <v>46</v>
      </c>
      <c r="AF505" t="s">
        <v>56</v>
      </c>
    </row>
    <row r="506" spans="1:32" x14ac:dyDescent="0.3">
      <c r="A506">
        <v>50</v>
      </c>
      <c r="B506" t="s">
        <v>31</v>
      </c>
      <c r="C506" t="s">
        <v>60</v>
      </c>
      <c r="D506" t="s">
        <v>52</v>
      </c>
      <c r="E506" t="str">
        <f>IF(AND(Table1_1[[#This Row],[DistanceFromHomein numbers]]&gt;1, F506&lt;5), "Near", IF(AND(F506&gt;=5, F506&lt;15), "Far", "Very Far"))</f>
        <v>Far</v>
      </c>
      <c r="F506">
        <v>8</v>
      </c>
      <c r="G506" t="s">
        <v>34</v>
      </c>
      <c r="H506">
        <v>3</v>
      </c>
      <c r="I506">
        <v>2</v>
      </c>
      <c r="J506" t="s">
        <v>63</v>
      </c>
      <c r="K506">
        <v>3</v>
      </c>
      <c r="L506" t="s">
        <v>49</v>
      </c>
      <c r="M506" s="18">
        <v>12402</v>
      </c>
      <c r="N506">
        <v>3</v>
      </c>
      <c r="O506" t="s">
        <v>31</v>
      </c>
      <c r="P506">
        <v>14</v>
      </c>
      <c r="Q506">
        <v>3</v>
      </c>
      <c r="R506">
        <v>1</v>
      </c>
      <c r="S506">
        <v>18</v>
      </c>
      <c r="T506">
        <v>4</v>
      </c>
      <c r="U506">
        <v>4</v>
      </c>
      <c r="V506">
        <v>1</v>
      </c>
      <c r="W506">
        <v>3</v>
      </c>
      <c r="X506" t="s">
        <v>64</v>
      </c>
      <c r="Y506" s="1" t="d">
        <v>2017-06-15</v>
      </c>
      <c r="Z506" t="s">
        <v>58</v>
      </c>
      <c r="AA506" t="s">
        <v>39</v>
      </c>
      <c r="AB506">
        <v>3</v>
      </c>
      <c r="AC506">
        <v>1</v>
      </c>
      <c r="AD506" t="s">
        <v>40</v>
      </c>
      <c r="AE506" t="s">
        <v>46</v>
      </c>
      <c r="AF506" t="s">
        <v>56</v>
      </c>
    </row>
    <row r="507" spans="1:32" x14ac:dyDescent="0.3">
      <c r="A507">
        <v>23</v>
      </c>
      <c r="B507" t="s">
        <v>40</v>
      </c>
      <c r="C507" t="s">
        <v>32</v>
      </c>
      <c r="D507" t="s">
        <v>33</v>
      </c>
      <c r="E507" t="str">
        <f>IF(AND(Table1_1[[#This Row],[DistanceFromHomein numbers]]&gt;1, F507&lt;5), "Near", IF(AND(F507&gt;=5, F507&lt;15), "Far", "Very Far"))</f>
        <v>Far</v>
      </c>
      <c r="F507">
        <v>9</v>
      </c>
      <c r="G507" t="s">
        <v>34</v>
      </c>
      <c r="H507">
        <v>3</v>
      </c>
      <c r="I507">
        <v>1</v>
      </c>
      <c r="J507" t="s">
        <v>35</v>
      </c>
      <c r="K507">
        <v>1</v>
      </c>
      <c r="L507" t="s">
        <v>49</v>
      </c>
      <c r="M507" s="18">
        <v>6156</v>
      </c>
      <c r="N507">
        <v>1</v>
      </c>
      <c r="O507" t="s">
        <v>40</v>
      </c>
      <c r="P507">
        <v>14</v>
      </c>
      <c r="Q507">
        <v>3</v>
      </c>
      <c r="R507">
        <v>1</v>
      </c>
      <c r="S507">
        <v>5</v>
      </c>
      <c r="T507">
        <v>2</v>
      </c>
      <c r="U507">
        <v>4</v>
      </c>
      <c r="V507">
        <v>0</v>
      </c>
      <c r="W507">
        <v>2</v>
      </c>
      <c r="X507" t="s">
        <v>64</v>
      </c>
      <c r="Y507" s="1" t="d">
        <v>2017-04-03</v>
      </c>
      <c r="Z507" t="s">
        <v>44</v>
      </c>
      <c r="AA507" t="s">
        <v>39</v>
      </c>
      <c r="AB507">
        <v>3</v>
      </c>
      <c r="AC507">
        <v>0</v>
      </c>
      <c r="AD507" t="s">
        <v>31</v>
      </c>
      <c r="AE507" t="s">
        <v>59</v>
      </c>
      <c r="AF507" t="s">
        <v>47</v>
      </c>
    </row>
    <row r="508" spans="1:32" x14ac:dyDescent="0.3">
      <c r="A508">
        <v>40</v>
      </c>
      <c r="B508" t="s">
        <v>40</v>
      </c>
      <c r="C508" t="s">
        <v>32</v>
      </c>
      <c r="D508" t="s">
        <v>33</v>
      </c>
      <c r="E508" t="str">
        <f>IF(AND(Table1_1[[#This Row],[DistanceFromHomein numbers]]&gt;1, F508&lt;5), "Near", IF(AND(F508&gt;=5, F508&lt;15), "Far", "Very Far"))</f>
        <v>Near</v>
      </c>
      <c r="F508">
        <v>2</v>
      </c>
      <c r="G508" t="s">
        <v>57</v>
      </c>
      <c r="H508">
        <v>2</v>
      </c>
      <c r="I508">
        <v>1</v>
      </c>
      <c r="J508" t="s">
        <v>43</v>
      </c>
      <c r="K508">
        <v>4</v>
      </c>
      <c r="L508" t="s">
        <v>36</v>
      </c>
      <c r="M508" s="18">
        <v>11515</v>
      </c>
      <c r="N508">
        <v>0</v>
      </c>
      <c r="O508" t="s">
        <v>31</v>
      </c>
      <c r="P508">
        <v>20</v>
      </c>
      <c r="Q508">
        <v>4</v>
      </c>
      <c r="R508">
        <v>0</v>
      </c>
      <c r="S508">
        <v>5</v>
      </c>
      <c r="T508">
        <v>2</v>
      </c>
      <c r="U508">
        <v>4</v>
      </c>
      <c r="V508">
        <v>2</v>
      </c>
      <c r="W508">
        <v>3</v>
      </c>
      <c r="X508" t="s">
        <v>50</v>
      </c>
      <c r="Y508" s="1" t="d">
        <v>2017-06-07</v>
      </c>
      <c r="Z508" t="s">
        <v>51</v>
      </c>
      <c r="AA508" t="s">
        <v>45</v>
      </c>
      <c r="AB508">
        <v>3</v>
      </c>
      <c r="AC508">
        <v>3</v>
      </c>
      <c r="AD508" t="s">
        <v>40</v>
      </c>
      <c r="AE508" t="s">
        <v>41</v>
      </c>
      <c r="AF508" t="s">
        <v>47</v>
      </c>
    </row>
    <row r="509" spans="1:32" x14ac:dyDescent="0.3">
      <c r="A509">
        <v>52</v>
      </c>
      <c r="B509" t="s">
        <v>40</v>
      </c>
      <c r="C509" t="s">
        <v>67</v>
      </c>
      <c r="D509" t="s">
        <v>33</v>
      </c>
      <c r="E509" t="str">
        <f>IF(AND(Table1_1[[#This Row],[DistanceFromHomein numbers]]&gt;1, F509&lt;5), "Near", IF(AND(F509&gt;=5, F509&lt;15), "Far", "Very Far"))</f>
        <v>Very Far</v>
      </c>
      <c r="F509">
        <v>19</v>
      </c>
      <c r="G509" t="s">
        <v>34</v>
      </c>
      <c r="H509">
        <v>3</v>
      </c>
      <c r="I509">
        <v>1</v>
      </c>
      <c r="J509" t="s">
        <v>43</v>
      </c>
      <c r="K509">
        <v>4</v>
      </c>
      <c r="L509" t="s">
        <v>49</v>
      </c>
      <c r="M509" s="18">
        <v>8794</v>
      </c>
      <c r="N509">
        <v>0</v>
      </c>
      <c r="O509" t="s">
        <v>40</v>
      </c>
      <c r="P509">
        <v>18</v>
      </c>
      <c r="Q509">
        <v>3</v>
      </c>
      <c r="R509">
        <v>1</v>
      </c>
      <c r="S509">
        <v>5</v>
      </c>
      <c r="T509">
        <v>3</v>
      </c>
      <c r="U509">
        <v>4</v>
      </c>
      <c r="V509">
        <v>1</v>
      </c>
      <c r="W509">
        <v>2</v>
      </c>
      <c r="X509" t="s">
        <v>37</v>
      </c>
      <c r="Y509" s="1" t="d">
        <v>2017-05-05</v>
      </c>
      <c r="Z509" t="s">
        <v>44</v>
      </c>
      <c r="AA509" t="s">
        <v>45</v>
      </c>
      <c r="AB509">
        <v>0</v>
      </c>
      <c r="AC509">
        <v>1</v>
      </c>
      <c r="AD509" t="s">
        <v>40</v>
      </c>
      <c r="AE509" t="s">
        <v>46</v>
      </c>
      <c r="AF509" t="s">
        <v>56</v>
      </c>
    </row>
    <row r="510" spans="1:32" x14ac:dyDescent="0.3">
      <c r="A510">
        <v>26</v>
      </c>
      <c r="B510" t="s">
        <v>31</v>
      </c>
      <c r="C510" t="s">
        <v>32</v>
      </c>
      <c r="D510" t="s">
        <v>52</v>
      </c>
      <c r="E510" t="str">
        <f>IF(AND(Table1_1[[#This Row],[DistanceFromHomein numbers]]&gt;1, F510&lt;5), "Near", IF(AND(F510&gt;=5, F510&lt;15), "Far", "Very Far"))</f>
        <v>Far</v>
      </c>
      <c r="F510">
        <v>8</v>
      </c>
      <c r="G510" t="s">
        <v>34</v>
      </c>
      <c r="H510">
        <v>2</v>
      </c>
      <c r="I510">
        <v>2</v>
      </c>
      <c r="J510" t="s">
        <v>63</v>
      </c>
      <c r="K510">
        <v>1</v>
      </c>
      <c r="L510" t="s">
        <v>36</v>
      </c>
      <c r="M510" s="18">
        <v>8581</v>
      </c>
      <c r="N510">
        <v>6</v>
      </c>
      <c r="O510" t="s">
        <v>40</v>
      </c>
      <c r="P510">
        <v>17</v>
      </c>
      <c r="Q510">
        <v>3</v>
      </c>
      <c r="R510">
        <v>0</v>
      </c>
      <c r="S510">
        <v>6</v>
      </c>
      <c r="T510">
        <v>2</v>
      </c>
      <c r="U510">
        <v>4</v>
      </c>
      <c r="V510">
        <v>1</v>
      </c>
      <c r="W510">
        <v>2</v>
      </c>
      <c r="X510" t="s">
        <v>64</v>
      </c>
      <c r="Y510" s="1" t="d">
        <v>2017-04-04</v>
      </c>
      <c r="Z510" t="s">
        <v>51</v>
      </c>
      <c r="AA510" t="s">
        <v>45</v>
      </c>
      <c r="AB510">
        <v>0</v>
      </c>
      <c r="AC510">
        <v>1</v>
      </c>
      <c r="AD510" t="s">
        <v>31</v>
      </c>
      <c r="AE510" t="s">
        <v>46</v>
      </c>
      <c r="AF510" t="s">
        <v>47</v>
      </c>
    </row>
    <row r="511" spans="1:32" x14ac:dyDescent="0.3">
      <c r="A511">
        <v>34</v>
      </c>
      <c r="B511" t="s">
        <v>40</v>
      </c>
      <c r="C511" t="s">
        <v>32</v>
      </c>
      <c r="D511" t="s">
        <v>33</v>
      </c>
      <c r="E511" t="str">
        <f>IF(AND(Table1_1[[#This Row],[DistanceFromHomein numbers]]&gt;1, F511&lt;5), "Near", IF(AND(F511&gt;=5, F511&lt;15), "Far", "Very Far"))</f>
        <v>Very Far</v>
      </c>
      <c r="F511">
        <v>1</v>
      </c>
      <c r="G511" t="s">
        <v>57</v>
      </c>
      <c r="H511">
        <v>4</v>
      </c>
      <c r="I511">
        <v>1</v>
      </c>
      <c r="J511" t="s">
        <v>43</v>
      </c>
      <c r="K511">
        <v>4</v>
      </c>
      <c r="L511" t="s">
        <v>36</v>
      </c>
      <c r="M511" s="18">
        <v>12749</v>
      </c>
      <c r="N511">
        <v>2</v>
      </c>
      <c r="O511" t="s">
        <v>40</v>
      </c>
      <c r="P511">
        <v>16</v>
      </c>
      <c r="Q511">
        <v>3</v>
      </c>
      <c r="R511">
        <v>0</v>
      </c>
      <c r="S511">
        <v>10</v>
      </c>
      <c r="T511">
        <v>2</v>
      </c>
      <c r="U511">
        <v>4</v>
      </c>
      <c r="V511">
        <v>1</v>
      </c>
      <c r="W511">
        <v>3</v>
      </c>
      <c r="X511" t="s">
        <v>50</v>
      </c>
      <c r="Y511" s="1" t="d">
        <v>2017-02-07</v>
      </c>
      <c r="Z511" t="s">
        <v>51</v>
      </c>
      <c r="AA511" t="s">
        <v>45</v>
      </c>
      <c r="AB511">
        <v>1</v>
      </c>
      <c r="AC511">
        <v>2</v>
      </c>
      <c r="AD511" t="s">
        <v>31</v>
      </c>
      <c r="AE511" t="s">
        <v>61</v>
      </c>
      <c r="AF511" t="s">
        <v>42</v>
      </c>
    </row>
    <row r="512" spans="1:32" x14ac:dyDescent="0.3">
      <c r="A512">
        <v>27</v>
      </c>
      <c r="B512" t="s">
        <v>40</v>
      </c>
      <c r="C512" t="s">
        <v>60</v>
      </c>
      <c r="D512" t="s">
        <v>52</v>
      </c>
      <c r="E512" t="str">
        <f>IF(AND(Table1_1[[#This Row],[DistanceFromHomein numbers]]&gt;1, F512&lt;5), "Near", IF(AND(F512&gt;=5, F512&lt;15), "Far", "Very Far"))</f>
        <v>Far</v>
      </c>
      <c r="F512">
        <v>8</v>
      </c>
      <c r="G512" t="s">
        <v>34</v>
      </c>
      <c r="H512">
        <v>3</v>
      </c>
      <c r="I512">
        <v>2</v>
      </c>
      <c r="J512" t="s">
        <v>63</v>
      </c>
      <c r="K512">
        <v>4</v>
      </c>
      <c r="L512" t="s">
        <v>49</v>
      </c>
      <c r="M512" s="18">
        <v>11940</v>
      </c>
      <c r="N512">
        <v>0</v>
      </c>
      <c r="O512" t="s">
        <v>40</v>
      </c>
      <c r="P512">
        <v>19</v>
      </c>
      <c r="Q512">
        <v>3</v>
      </c>
      <c r="R512">
        <v>1</v>
      </c>
      <c r="S512">
        <v>5</v>
      </c>
      <c r="T512">
        <v>3</v>
      </c>
      <c r="U512">
        <v>4</v>
      </c>
      <c r="V512">
        <v>1</v>
      </c>
      <c r="W512">
        <v>1</v>
      </c>
      <c r="X512" t="s">
        <v>64</v>
      </c>
      <c r="Y512" s="1" t="d">
        <v>2017-04-24</v>
      </c>
      <c r="Z512" t="s">
        <v>44</v>
      </c>
      <c r="AA512" t="s">
        <v>39</v>
      </c>
      <c r="AB512">
        <v>4</v>
      </c>
      <c r="AC512">
        <v>2</v>
      </c>
      <c r="AD512" t="s">
        <v>31</v>
      </c>
      <c r="AE512" t="s">
        <v>46</v>
      </c>
      <c r="AF512" t="s">
        <v>47</v>
      </c>
    </row>
    <row r="513" spans="1:32" x14ac:dyDescent="0.3">
      <c r="A513">
        <v>50</v>
      </c>
      <c r="B513" t="s">
        <v>40</v>
      </c>
      <c r="C513" t="s">
        <v>32</v>
      </c>
      <c r="D513" t="s">
        <v>33</v>
      </c>
      <c r="E513" t="str">
        <f>IF(AND(Table1_1[[#This Row],[DistanceFromHomein numbers]]&gt;1, F513&lt;5), "Near", IF(AND(F513&gt;=5, F513&lt;15), "Far", "Very Far"))</f>
        <v>Near</v>
      </c>
      <c r="F513">
        <v>2</v>
      </c>
      <c r="G513" t="s">
        <v>34</v>
      </c>
      <c r="H513">
        <v>3</v>
      </c>
      <c r="I513">
        <v>4</v>
      </c>
      <c r="J513" t="s">
        <v>48</v>
      </c>
      <c r="K513">
        <v>3</v>
      </c>
      <c r="L513" t="s">
        <v>49</v>
      </c>
      <c r="M513" s="18">
        <v>10427</v>
      </c>
      <c r="N513">
        <v>5</v>
      </c>
      <c r="O513" t="s">
        <v>40</v>
      </c>
      <c r="P513">
        <v>16</v>
      </c>
      <c r="Q513">
        <v>3</v>
      </c>
      <c r="R513">
        <v>0</v>
      </c>
      <c r="S513">
        <v>30</v>
      </c>
      <c r="T513">
        <v>3</v>
      </c>
      <c r="U513">
        <v>4</v>
      </c>
      <c r="V513">
        <v>0</v>
      </c>
      <c r="W513">
        <v>3</v>
      </c>
      <c r="X513" t="s">
        <v>50</v>
      </c>
      <c r="Y513" s="1" t="d">
        <v>2017-03-16</v>
      </c>
      <c r="Z513" t="s">
        <v>38</v>
      </c>
      <c r="AA513" t="s">
        <v>39</v>
      </c>
      <c r="AB513">
        <v>1</v>
      </c>
      <c r="AC513">
        <v>3</v>
      </c>
      <c r="AD513" t="s">
        <v>31</v>
      </c>
      <c r="AE513" t="s">
        <v>59</v>
      </c>
      <c r="AF513" t="s">
        <v>47</v>
      </c>
    </row>
    <row r="514" spans="1:32" x14ac:dyDescent="0.3">
      <c r="A514">
        <v>42</v>
      </c>
      <c r="B514" t="s">
        <v>40</v>
      </c>
      <c r="C514" t="s">
        <v>32</v>
      </c>
      <c r="D514" t="s">
        <v>33</v>
      </c>
      <c r="E514" t="str">
        <f>IF(AND(Table1_1[[#This Row],[DistanceFromHomein numbers]]&gt;1, F514&lt;5), "Near", IF(AND(F514&gt;=5, F514&lt;15), "Far", "Very Far"))</f>
        <v>Very Far</v>
      </c>
      <c r="F514">
        <v>1</v>
      </c>
      <c r="G514" t="s">
        <v>57</v>
      </c>
      <c r="H514">
        <v>2</v>
      </c>
      <c r="I514">
        <v>2</v>
      </c>
      <c r="J514" t="s">
        <v>66</v>
      </c>
      <c r="K514">
        <v>4</v>
      </c>
      <c r="L514" t="s">
        <v>49</v>
      </c>
      <c r="M514" s="18">
        <v>6313</v>
      </c>
      <c r="N514">
        <v>9</v>
      </c>
      <c r="O514" t="s">
        <v>31</v>
      </c>
      <c r="P514">
        <v>13</v>
      </c>
      <c r="Q514">
        <v>3</v>
      </c>
      <c r="R514">
        <v>1</v>
      </c>
      <c r="S514">
        <v>8</v>
      </c>
      <c r="T514">
        <v>4</v>
      </c>
      <c r="U514">
        <v>4</v>
      </c>
      <c r="V514">
        <v>0</v>
      </c>
      <c r="W514">
        <v>2</v>
      </c>
      <c r="X514" t="s">
        <v>37</v>
      </c>
      <c r="Y514" s="1" t="d">
        <v>2017-01-07</v>
      </c>
      <c r="Z514" t="s">
        <v>44</v>
      </c>
      <c r="AA514" t="s">
        <v>45</v>
      </c>
      <c r="AB514">
        <v>0</v>
      </c>
      <c r="AC514">
        <v>0</v>
      </c>
      <c r="AD514" t="s">
        <v>40</v>
      </c>
      <c r="AE514" t="s">
        <v>41</v>
      </c>
      <c r="AF514" t="s">
        <v>56</v>
      </c>
    </row>
    <row r="515" spans="1:32" x14ac:dyDescent="0.3">
      <c r="A515">
        <v>38</v>
      </c>
      <c r="B515" t="s">
        <v>40</v>
      </c>
      <c r="C515" t="s">
        <v>60</v>
      </c>
      <c r="D515" t="s">
        <v>33</v>
      </c>
      <c r="E515" t="str">
        <f>IF(AND(Table1_1[[#This Row],[DistanceFromHomein numbers]]&gt;1, F515&lt;5), "Near", IF(AND(F515&gt;=5, F515&lt;15), "Far", "Very Far"))</f>
        <v>Far</v>
      </c>
      <c r="F515">
        <v>12</v>
      </c>
      <c r="G515" t="s">
        <v>34</v>
      </c>
      <c r="H515">
        <v>2</v>
      </c>
      <c r="I515">
        <v>2</v>
      </c>
      <c r="J515" t="s">
        <v>68</v>
      </c>
      <c r="K515">
        <v>1</v>
      </c>
      <c r="L515" t="s">
        <v>54</v>
      </c>
      <c r="M515" s="18">
        <v>10157</v>
      </c>
      <c r="N515">
        <v>2</v>
      </c>
      <c r="O515" t="s">
        <v>40</v>
      </c>
      <c r="P515">
        <v>15</v>
      </c>
      <c r="Q515">
        <v>3</v>
      </c>
      <c r="R515">
        <v>1</v>
      </c>
      <c r="S515">
        <v>13</v>
      </c>
      <c r="T515">
        <v>3</v>
      </c>
      <c r="U515">
        <v>4</v>
      </c>
      <c r="V515">
        <v>1</v>
      </c>
      <c r="W515">
        <v>2</v>
      </c>
      <c r="X515" t="s">
        <v>50</v>
      </c>
      <c r="Y515" s="1" t="d">
        <v>2017-02-07</v>
      </c>
      <c r="Z515" t="s">
        <v>51</v>
      </c>
      <c r="AA515" t="s">
        <v>39</v>
      </c>
      <c r="AB515">
        <v>1</v>
      </c>
      <c r="AC515">
        <v>3</v>
      </c>
      <c r="AD515" t="s">
        <v>31</v>
      </c>
      <c r="AE515" t="s">
        <v>46</v>
      </c>
      <c r="AF515" t="s">
        <v>42</v>
      </c>
    </row>
    <row r="516" spans="1:32" x14ac:dyDescent="0.3">
      <c r="A516">
        <v>43</v>
      </c>
      <c r="B516" t="s">
        <v>40</v>
      </c>
      <c r="C516" t="s">
        <v>32</v>
      </c>
      <c r="D516" t="s">
        <v>33</v>
      </c>
      <c r="E516" t="str">
        <f>IF(AND(Table1_1[[#This Row],[DistanceFromHomein numbers]]&gt;1, F516&lt;5), "Near", IF(AND(F516&gt;=5, F516&lt;15), "Far", "Very Far"))</f>
        <v>Far</v>
      </c>
      <c r="F516">
        <v>14</v>
      </c>
      <c r="G516" t="s">
        <v>34</v>
      </c>
      <c r="H516">
        <v>3</v>
      </c>
      <c r="I516">
        <v>4</v>
      </c>
      <c r="J516" t="s">
        <v>48</v>
      </c>
      <c r="K516">
        <v>1</v>
      </c>
      <c r="L516" t="s">
        <v>49</v>
      </c>
      <c r="M516" s="18">
        <v>8765</v>
      </c>
      <c r="N516">
        <v>6</v>
      </c>
      <c r="O516" t="s">
        <v>40</v>
      </c>
      <c r="P516">
        <v>24</v>
      </c>
      <c r="Q516">
        <v>4</v>
      </c>
      <c r="R516">
        <v>1</v>
      </c>
      <c r="S516">
        <v>22</v>
      </c>
      <c r="T516">
        <v>3</v>
      </c>
      <c r="U516">
        <v>4</v>
      </c>
      <c r="V516">
        <v>1</v>
      </c>
      <c r="W516">
        <v>0</v>
      </c>
      <c r="X516" t="s">
        <v>50</v>
      </c>
      <c r="Y516" s="1" t="d">
        <v>2017-05-13</v>
      </c>
      <c r="Z516" t="s">
        <v>51</v>
      </c>
      <c r="AA516" t="s">
        <v>45</v>
      </c>
      <c r="AB516">
        <v>5</v>
      </c>
      <c r="AC516">
        <v>2</v>
      </c>
      <c r="AD516" t="s">
        <v>40</v>
      </c>
      <c r="AE516" t="s">
        <v>46</v>
      </c>
      <c r="AF516" t="s">
        <v>42</v>
      </c>
    </row>
    <row r="517" spans="1:32" x14ac:dyDescent="0.3">
      <c r="A517">
        <v>25</v>
      </c>
      <c r="B517" t="s">
        <v>40</v>
      </c>
      <c r="C517" t="s">
        <v>32</v>
      </c>
      <c r="D517" t="s">
        <v>33</v>
      </c>
      <c r="E517" t="str">
        <f>IF(AND(Table1_1[[#This Row],[DistanceFromHomein numbers]]&gt;1, F517&lt;5), "Near", IF(AND(F517&gt;=5, F517&lt;15), "Far", "Very Far"))</f>
        <v>Near</v>
      </c>
      <c r="F517">
        <v>2</v>
      </c>
      <c r="G517" t="s">
        <v>34</v>
      </c>
      <c r="H517">
        <v>4</v>
      </c>
      <c r="I517">
        <v>1</v>
      </c>
      <c r="J517" t="s">
        <v>43</v>
      </c>
      <c r="K517">
        <v>1</v>
      </c>
      <c r="L517" t="s">
        <v>36</v>
      </c>
      <c r="M517" s="18">
        <v>8823</v>
      </c>
      <c r="N517">
        <v>7</v>
      </c>
      <c r="O517" t="s">
        <v>40</v>
      </c>
      <c r="P517">
        <v>13</v>
      </c>
      <c r="Q517">
        <v>3</v>
      </c>
      <c r="R517">
        <v>0</v>
      </c>
      <c r="S517">
        <v>6</v>
      </c>
      <c r="T517">
        <v>3</v>
      </c>
      <c r="U517">
        <v>4</v>
      </c>
      <c r="V517">
        <v>0</v>
      </c>
      <c r="W517">
        <v>1</v>
      </c>
      <c r="X517" t="s">
        <v>37</v>
      </c>
      <c r="Y517" s="1" t="d">
        <v>2017-05-02</v>
      </c>
      <c r="Z517" t="s">
        <v>51</v>
      </c>
      <c r="AA517" t="s">
        <v>45</v>
      </c>
      <c r="AB517">
        <v>5</v>
      </c>
      <c r="AC517">
        <v>1</v>
      </c>
      <c r="AD517" t="s">
        <v>31</v>
      </c>
      <c r="AE517" t="s">
        <v>41</v>
      </c>
      <c r="AF517" t="s">
        <v>56</v>
      </c>
    </row>
    <row r="518" spans="1:32" x14ac:dyDescent="0.3">
      <c r="A518">
        <v>49</v>
      </c>
      <c r="B518" t="s">
        <v>40</v>
      </c>
      <c r="C518" t="s">
        <v>32</v>
      </c>
      <c r="D518" t="s">
        <v>33</v>
      </c>
      <c r="E518" t="str">
        <f>IF(AND(Table1_1[[#This Row],[DistanceFromHomein numbers]]&gt;1, F518&lt;5), "Near", IF(AND(F518&gt;=5, F518&lt;15), "Far", "Very Far"))</f>
        <v>Very Far</v>
      </c>
      <c r="F518">
        <v>1</v>
      </c>
      <c r="G518" t="s">
        <v>57</v>
      </c>
      <c r="H518">
        <v>3</v>
      </c>
      <c r="I518">
        <v>1</v>
      </c>
      <c r="J518" t="s">
        <v>43</v>
      </c>
      <c r="K518">
        <v>1</v>
      </c>
      <c r="L518" t="s">
        <v>49</v>
      </c>
      <c r="M518" s="18">
        <v>12475</v>
      </c>
      <c r="N518">
        <v>2</v>
      </c>
      <c r="O518" t="s">
        <v>40</v>
      </c>
      <c r="P518">
        <v>16</v>
      </c>
      <c r="Q518">
        <v>3</v>
      </c>
      <c r="R518">
        <v>1</v>
      </c>
      <c r="S518">
        <v>7</v>
      </c>
      <c r="T518">
        <v>2</v>
      </c>
      <c r="U518">
        <v>4</v>
      </c>
      <c r="V518">
        <v>0</v>
      </c>
      <c r="W518">
        <v>2</v>
      </c>
      <c r="X518" t="s">
        <v>37</v>
      </c>
      <c r="Y518" s="1" t="d">
        <v>2017-01-24</v>
      </c>
      <c r="Z518" t="s">
        <v>62</v>
      </c>
      <c r="AA518" t="s">
        <v>39</v>
      </c>
      <c r="AB518">
        <v>3</v>
      </c>
      <c r="AC518">
        <v>1</v>
      </c>
      <c r="AD518" t="s">
        <v>31</v>
      </c>
      <c r="AE518" t="s">
        <v>46</v>
      </c>
      <c r="AF518" t="s">
        <v>42</v>
      </c>
    </row>
    <row r="519" spans="1:32" x14ac:dyDescent="0.3">
      <c r="A519">
        <v>33</v>
      </c>
      <c r="B519" t="s">
        <v>40</v>
      </c>
      <c r="C519" t="s">
        <v>32</v>
      </c>
      <c r="D519" t="s">
        <v>69</v>
      </c>
      <c r="E519" t="str">
        <f>IF(AND(Table1_1[[#This Row],[DistanceFromHomein numbers]]&gt;1, F519&lt;5), "Near", IF(AND(F519&gt;=5, F519&lt;15), "Far", "Very Far"))</f>
        <v>Near</v>
      </c>
      <c r="F519">
        <v>3</v>
      </c>
      <c r="G519" t="s">
        <v>34</v>
      </c>
      <c r="H519">
        <v>3</v>
      </c>
      <c r="I519">
        <v>1</v>
      </c>
      <c r="J519" t="s">
        <v>69</v>
      </c>
      <c r="K519">
        <v>2</v>
      </c>
      <c r="L519" t="s">
        <v>54</v>
      </c>
      <c r="M519" s="18">
        <v>11715</v>
      </c>
      <c r="N519">
        <v>3</v>
      </c>
      <c r="O519" t="s">
        <v>31</v>
      </c>
      <c r="P519">
        <v>11</v>
      </c>
      <c r="Q519">
        <v>3</v>
      </c>
      <c r="R519">
        <v>1</v>
      </c>
      <c r="S519">
        <v>7</v>
      </c>
      <c r="T519">
        <v>4</v>
      </c>
      <c r="U519">
        <v>4</v>
      </c>
      <c r="V519">
        <v>0</v>
      </c>
      <c r="W519">
        <v>3</v>
      </c>
      <c r="X519" t="s">
        <v>37</v>
      </c>
      <c r="Y519" s="1" t="d">
        <v>2017-04-29</v>
      </c>
      <c r="Z519" t="s">
        <v>51</v>
      </c>
      <c r="AA519" t="s">
        <v>45</v>
      </c>
      <c r="AB519">
        <v>4</v>
      </c>
      <c r="AC519">
        <v>0</v>
      </c>
      <c r="AD519" t="s">
        <v>31</v>
      </c>
      <c r="AE519" t="s">
        <v>46</v>
      </c>
      <c r="AF519" t="s">
        <v>47</v>
      </c>
    </row>
    <row r="520" spans="1:32" x14ac:dyDescent="0.3">
      <c r="A520">
        <v>29</v>
      </c>
      <c r="B520" t="s">
        <v>40</v>
      </c>
      <c r="C520" t="s">
        <v>32</v>
      </c>
      <c r="D520" t="s">
        <v>33</v>
      </c>
      <c r="E520" t="str">
        <f>IF(AND(Table1_1[[#This Row],[DistanceFromHomein numbers]]&gt;1, F520&lt;5), "Near", IF(AND(F520&gt;=5, F520&lt;15), "Far", "Very Far"))</f>
        <v>Far</v>
      </c>
      <c r="F520">
        <v>7</v>
      </c>
      <c r="G520" t="s">
        <v>57</v>
      </c>
      <c r="H520">
        <v>2</v>
      </c>
      <c r="I520">
        <v>1</v>
      </c>
      <c r="J520" t="s">
        <v>35</v>
      </c>
      <c r="K520">
        <v>4</v>
      </c>
      <c r="L520" t="s">
        <v>54</v>
      </c>
      <c r="M520" s="18">
        <v>5658</v>
      </c>
      <c r="N520">
        <v>6</v>
      </c>
      <c r="O520" t="s">
        <v>40</v>
      </c>
      <c r="P520">
        <v>14</v>
      </c>
      <c r="Q520">
        <v>3</v>
      </c>
      <c r="R520">
        <v>3</v>
      </c>
      <c r="S520">
        <v>8</v>
      </c>
      <c r="T520">
        <v>5</v>
      </c>
      <c r="U520">
        <v>4</v>
      </c>
      <c r="V520">
        <v>0</v>
      </c>
      <c r="W520">
        <v>3</v>
      </c>
      <c r="X520" t="s">
        <v>55</v>
      </c>
      <c r="Y520" s="1" t="d">
        <v>2017-02-12</v>
      </c>
      <c r="Z520" t="s">
        <v>58</v>
      </c>
      <c r="AA520" t="s">
        <v>39</v>
      </c>
      <c r="AB520">
        <v>5</v>
      </c>
      <c r="AC520">
        <v>3</v>
      </c>
      <c r="AD520" t="s">
        <v>31</v>
      </c>
      <c r="AE520" t="s">
        <v>61</v>
      </c>
      <c r="AF520" t="s">
        <v>42</v>
      </c>
    </row>
    <row r="521" spans="1:32" x14ac:dyDescent="0.3">
      <c r="A521">
        <v>28</v>
      </c>
      <c r="B521" t="s">
        <v>40</v>
      </c>
      <c r="C521" t="s">
        <v>32</v>
      </c>
      <c r="D521" t="s">
        <v>52</v>
      </c>
      <c r="E521" t="str">
        <f>IF(AND(Table1_1[[#This Row],[DistanceFromHomein numbers]]&gt;1, F521&lt;5), "Near", IF(AND(F521&gt;=5, F521&lt;15), "Far", "Very Far"))</f>
        <v>Far</v>
      </c>
      <c r="F521">
        <v>5</v>
      </c>
      <c r="G521" t="s">
        <v>34</v>
      </c>
      <c r="H521">
        <v>3</v>
      </c>
      <c r="I521">
        <v>2</v>
      </c>
      <c r="J521" t="s">
        <v>63</v>
      </c>
      <c r="K521">
        <v>4</v>
      </c>
      <c r="L521" t="s">
        <v>36</v>
      </c>
      <c r="M521" s="18">
        <v>6223</v>
      </c>
      <c r="N521">
        <v>1</v>
      </c>
      <c r="O521" t="s">
        <v>40</v>
      </c>
      <c r="P521">
        <v>14</v>
      </c>
      <c r="Q521">
        <v>3</v>
      </c>
      <c r="R521">
        <v>0</v>
      </c>
      <c r="S521">
        <v>4</v>
      </c>
      <c r="T521">
        <v>3</v>
      </c>
      <c r="U521">
        <v>4</v>
      </c>
      <c r="V521">
        <v>0</v>
      </c>
      <c r="W521">
        <v>2</v>
      </c>
      <c r="X521" t="s">
        <v>50</v>
      </c>
      <c r="Y521" s="1" t="d">
        <v>2017-03-02</v>
      </c>
      <c r="Z521" t="s">
        <v>38</v>
      </c>
      <c r="AA521" t="s">
        <v>39</v>
      </c>
      <c r="AB521">
        <v>5</v>
      </c>
      <c r="AC521">
        <v>2</v>
      </c>
      <c r="AD521" t="s">
        <v>40</v>
      </c>
      <c r="AE521" t="s">
        <v>59</v>
      </c>
      <c r="AF521" t="s">
        <v>47</v>
      </c>
    </row>
    <row r="522" spans="1:32" x14ac:dyDescent="0.3">
      <c r="A522">
        <v>24</v>
      </c>
      <c r="B522" t="s">
        <v>40</v>
      </c>
      <c r="C522" t="s">
        <v>32</v>
      </c>
      <c r="D522" t="s">
        <v>33</v>
      </c>
      <c r="E522" t="str">
        <f>IF(AND(Table1_1[[#This Row],[DistanceFromHomein numbers]]&gt;1, F522&lt;5), "Near", IF(AND(F522&gt;=5, F522&lt;15), "Far", "Very Far"))</f>
        <v>Very Far</v>
      </c>
      <c r="F522">
        <v>17</v>
      </c>
      <c r="G522" t="s">
        <v>57</v>
      </c>
      <c r="H522">
        <v>2</v>
      </c>
      <c r="I522">
        <v>2</v>
      </c>
      <c r="J522" t="s">
        <v>66</v>
      </c>
      <c r="K522">
        <v>3</v>
      </c>
      <c r="L522" t="s">
        <v>54</v>
      </c>
      <c r="M522" s="18">
        <v>13174</v>
      </c>
      <c r="N522">
        <v>1</v>
      </c>
      <c r="O522" t="s">
        <v>40</v>
      </c>
      <c r="P522">
        <v>15</v>
      </c>
      <c r="Q522">
        <v>3</v>
      </c>
      <c r="R522">
        <v>2</v>
      </c>
      <c r="S522">
        <v>5</v>
      </c>
      <c r="T522">
        <v>6</v>
      </c>
      <c r="U522">
        <v>4</v>
      </c>
      <c r="V522">
        <v>3</v>
      </c>
      <c r="W522">
        <v>2</v>
      </c>
      <c r="X522" t="s">
        <v>37</v>
      </c>
      <c r="Y522" s="1" t="d">
        <v>2017-04-02</v>
      </c>
      <c r="Z522" t="s">
        <v>51</v>
      </c>
      <c r="AA522" t="s">
        <v>39</v>
      </c>
      <c r="AB522">
        <v>5</v>
      </c>
      <c r="AC522">
        <v>1</v>
      </c>
      <c r="AD522" t="s">
        <v>31</v>
      </c>
      <c r="AE522" t="s">
        <v>61</v>
      </c>
      <c r="AF522" t="s">
        <v>47</v>
      </c>
    </row>
    <row r="523" spans="1:32" x14ac:dyDescent="0.3">
      <c r="A523">
        <v>35</v>
      </c>
      <c r="B523" t="s">
        <v>31</v>
      </c>
      <c r="C523" t="s">
        <v>32</v>
      </c>
      <c r="D523" t="s">
        <v>33</v>
      </c>
      <c r="E523" t="str">
        <f>IF(AND(Table1_1[[#This Row],[DistanceFromHomein numbers]]&gt;1, F523&lt;5), "Near", IF(AND(F523&gt;=5, F523&lt;15), "Far", "Very Far"))</f>
        <v>Far</v>
      </c>
      <c r="F523">
        <v>14</v>
      </c>
      <c r="G523" t="s">
        <v>34</v>
      </c>
      <c r="H523">
        <v>2</v>
      </c>
      <c r="I523">
        <v>1</v>
      </c>
      <c r="J523" t="s">
        <v>35</v>
      </c>
      <c r="K523">
        <v>2</v>
      </c>
      <c r="L523" t="s">
        <v>54</v>
      </c>
      <c r="M523" s="18">
        <v>12657</v>
      </c>
      <c r="N523">
        <v>1</v>
      </c>
      <c r="O523" t="s">
        <v>31</v>
      </c>
      <c r="P523">
        <v>24</v>
      </c>
      <c r="Q523">
        <v>4</v>
      </c>
      <c r="R523">
        <v>1</v>
      </c>
      <c r="S523">
        <v>5</v>
      </c>
      <c r="T523">
        <v>2</v>
      </c>
      <c r="U523">
        <v>4</v>
      </c>
      <c r="V523">
        <v>0</v>
      </c>
      <c r="W523">
        <v>2</v>
      </c>
      <c r="X523" t="s">
        <v>50</v>
      </c>
      <c r="Y523" s="1" t="d">
        <v>2017-05-14</v>
      </c>
      <c r="Z523" t="s">
        <v>62</v>
      </c>
      <c r="AA523" t="s">
        <v>39</v>
      </c>
      <c r="AB523">
        <v>5</v>
      </c>
      <c r="AC523">
        <v>1</v>
      </c>
      <c r="AD523" t="s">
        <v>31</v>
      </c>
      <c r="AE523" t="s">
        <v>61</v>
      </c>
      <c r="AF523" t="s">
        <v>42</v>
      </c>
    </row>
    <row r="524" spans="1:32" x14ac:dyDescent="0.3">
      <c r="A524">
        <v>31</v>
      </c>
      <c r="B524" t="s">
        <v>40</v>
      </c>
      <c r="C524" t="s">
        <v>60</v>
      </c>
      <c r="D524" t="s">
        <v>33</v>
      </c>
      <c r="E524" t="str">
        <f>IF(AND(Table1_1[[#This Row],[DistanceFromHomein numbers]]&gt;1, F524&lt;5), "Near", IF(AND(F524&gt;=5, F524&lt;15), "Far", "Very Far"))</f>
        <v>Very Far</v>
      </c>
      <c r="F524">
        <v>1</v>
      </c>
      <c r="G524" t="s">
        <v>57</v>
      </c>
      <c r="H524">
        <v>3</v>
      </c>
      <c r="I524">
        <v>2</v>
      </c>
      <c r="J524" t="s">
        <v>66</v>
      </c>
      <c r="K524">
        <v>1</v>
      </c>
      <c r="L524" t="s">
        <v>49</v>
      </c>
      <c r="M524" s="18">
        <v>9310</v>
      </c>
      <c r="N524">
        <v>1</v>
      </c>
      <c r="O524" t="s">
        <v>40</v>
      </c>
      <c r="P524">
        <v>12</v>
      </c>
      <c r="Q524">
        <v>3</v>
      </c>
      <c r="R524">
        <v>1</v>
      </c>
      <c r="S524">
        <v>4</v>
      </c>
      <c r="T524">
        <v>1</v>
      </c>
      <c r="U524">
        <v>4</v>
      </c>
      <c r="V524">
        <v>0</v>
      </c>
      <c r="W524">
        <v>3</v>
      </c>
      <c r="X524" t="s">
        <v>50</v>
      </c>
      <c r="Y524" s="1" t="d">
        <v>2017-03-18</v>
      </c>
      <c r="Z524" t="s">
        <v>58</v>
      </c>
      <c r="AA524" t="s">
        <v>39</v>
      </c>
      <c r="AB524">
        <v>4</v>
      </c>
      <c r="AC524">
        <v>2</v>
      </c>
      <c r="AD524" t="s">
        <v>40</v>
      </c>
      <c r="AE524" t="s">
        <v>59</v>
      </c>
      <c r="AF524" t="s">
        <v>56</v>
      </c>
    </row>
    <row r="525" spans="1:32" x14ac:dyDescent="0.3">
      <c r="A525">
        <v>22</v>
      </c>
      <c r="B525" t="s">
        <v>40</v>
      </c>
      <c r="C525" t="s">
        <v>32</v>
      </c>
      <c r="D525" t="s">
        <v>33</v>
      </c>
      <c r="E525" t="str">
        <f>IF(AND(Table1_1[[#This Row],[DistanceFromHomein numbers]]&gt;1, F525&lt;5), "Near", IF(AND(F525&gt;=5, F525&lt;15), "Far", "Very Far"))</f>
        <v>Far</v>
      </c>
      <c r="F525">
        <v>8</v>
      </c>
      <c r="G525" t="s">
        <v>34</v>
      </c>
      <c r="H525">
        <v>1</v>
      </c>
      <c r="I525">
        <v>1</v>
      </c>
      <c r="J525" t="s">
        <v>35</v>
      </c>
      <c r="K525">
        <v>1</v>
      </c>
      <c r="L525" t="s">
        <v>49</v>
      </c>
      <c r="M525" s="18">
        <v>8257</v>
      </c>
      <c r="N525">
        <v>1</v>
      </c>
      <c r="O525" t="s">
        <v>40</v>
      </c>
      <c r="P525">
        <v>15</v>
      </c>
      <c r="Q525">
        <v>3</v>
      </c>
      <c r="R525">
        <v>1</v>
      </c>
      <c r="S525">
        <v>4</v>
      </c>
      <c r="T525">
        <v>3</v>
      </c>
      <c r="U525">
        <v>4</v>
      </c>
      <c r="V525">
        <v>1</v>
      </c>
      <c r="W525">
        <v>1</v>
      </c>
      <c r="X525" t="s">
        <v>50</v>
      </c>
      <c r="Y525" s="1" t="d">
        <v>2017-04-12</v>
      </c>
      <c r="Z525" t="s">
        <v>58</v>
      </c>
      <c r="AA525" t="s">
        <v>45</v>
      </c>
      <c r="AB525">
        <v>3</v>
      </c>
      <c r="AC525">
        <v>3</v>
      </c>
      <c r="AD525" t="s">
        <v>40</v>
      </c>
      <c r="AE525" t="s">
        <v>59</v>
      </c>
      <c r="AF525" t="s">
        <v>47</v>
      </c>
    </row>
    <row r="526" spans="1:32" x14ac:dyDescent="0.3">
      <c r="A526">
        <v>37</v>
      </c>
      <c r="B526" t="s">
        <v>40</v>
      </c>
      <c r="C526" t="s">
        <v>32</v>
      </c>
      <c r="D526" t="s">
        <v>33</v>
      </c>
      <c r="E526" t="str">
        <f>IF(AND(Table1_1[[#This Row],[DistanceFromHomein numbers]]&gt;1, F526&lt;5), "Near", IF(AND(F526&gt;=5, F526&lt;15), "Far", "Very Far"))</f>
        <v>Near</v>
      </c>
      <c r="F526">
        <v>3</v>
      </c>
      <c r="G526" t="s">
        <v>57</v>
      </c>
      <c r="H526">
        <v>3</v>
      </c>
      <c r="I526">
        <v>2</v>
      </c>
      <c r="J526" t="s">
        <v>68</v>
      </c>
      <c r="K526">
        <v>2</v>
      </c>
      <c r="L526" t="s">
        <v>36</v>
      </c>
      <c r="M526" s="18">
        <v>3563</v>
      </c>
      <c r="N526">
        <v>3</v>
      </c>
      <c r="O526" t="s">
        <v>40</v>
      </c>
      <c r="P526">
        <v>15</v>
      </c>
      <c r="Q526">
        <v>3</v>
      </c>
      <c r="R526">
        <v>0</v>
      </c>
      <c r="S526">
        <v>8</v>
      </c>
      <c r="T526">
        <v>3</v>
      </c>
      <c r="U526">
        <v>4</v>
      </c>
      <c r="V526">
        <v>0</v>
      </c>
      <c r="W526">
        <v>1</v>
      </c>
      <c r="X526" t="s">
        <v>64</v>
      </c>
      <c r="Y526" s="1" t="d">
        <v>2017-05-10</v>
      </c>
      <c r="Z526" t="s">
        <v>38</v>
      </c>
      <c r="AA526" t="s">
        <v>45</v>
      </c>
      <c r="AB526">
        <v>1</v>
      </c>
      <c r="AC526">
        <v>3</v>
      </c>
      <c r="AD526" t="s">
        <v>40</v>
      </c>
      <c r="AE526" t="s">
        <v>46</v>
      </c>
      <c r="AF526" t="s">
        <v>56</v>
      </c>
    </row>
    <row r="527" spans="1:32" x14ac:dyDescent="0.3">
      <c r="A527">
        <v>28</v>
      </c>
      <c r="B527" t="s">
        <v>40</v>
      </c>
      <c r="C527" t="s">
        <v>32</v>
      </c>
      <c r="D527" t="s">
        <v>33</v>
      </c>
      <c r="E527" t="str">
        <f>IF(AND(Table1_1[[#This Row],[DistanceFromHomein numbers]]&gt;1, F527&lt;5), "Near", IF(AND(F527&gt;=5, F527&lt;15), "Far", "Very Far"))</f>
        <v>Very Far</v>
      </c>
      <c r="F527">
        <v>15</v>
      </c>
      <c r="G527" t="s">
        <v>34</v>
      </c>
      <c r="H527">
        <v>3</v>
      </c>
      <c r="I527">
        <v>1</v>
      </c>
      <c r="J527" t="s">
        <v>35</v>
      </c>
      <c r="K527">
        <v>3</v>
      </c>
      <c r="L527" t="s">
        <v>54</v>
      </c>
      <c r="M527" s="18">
        <v>8301</v>
      </c>
      <c r="N527">
        <v>1</v>
      </c>
      <c r="O527" t="s">
        <v>40</v>
      </c>
      <c r="P527">
        <v>16</v>
      </c>
      <c r="Q527">
        <v>3</v>
      </c>
      <c r="R527">
        <v>1</v>
      </c>
      <c r="S527">
        <v>4</v>
      </c>
      <c r="T527">
        <v>5</v>
      </c>
      <c r="U527">
        <v>4</v>
      </c>
      <c r="V527">
        <v>2</v>
      </c>
      <c r="W527">
        <v>2</v>
      </c>
      <c r="X527" t="s">
        <v>55</v>
      </c>
      <c r="Y527" s="1" t="d">
        <v>2017-03-02</v>
      </c>
      <c r="Z527" t="s">
        <v>38</v>
      </c>
      <c r="AA527" t="s">
        <v>39</v>
      </c>
      <c r="AB527">
        <v>0</v>
      </c>
      <c r="AC527">
        <v>2</v>
      </c>
      <c r="AD527" t="s">
        <v>31</v>
      </c>
      <c r="AE527" t="s">
        <v>41</v>
      </c>
      <c r="AF527" t="s">
        <v>47</v>
      </c>
    </row>
    <row r="528" spans="1:32" x14ac:dyDescent="0.3">
      <c r="A528">
        <v>27</v>
      </c>
      <c r="B528" t="s">
        <v>40</v>
      </c>
      <c r="C528" t="s">
        <v>32</v>
      </c>
      <c r="D528" t="s">
        <v>33</v>
      </c>
      <c r="E528" t="str">
        <f>IF(AND(Table1_1[[#This Row],[DistanceFromHomein numbers]]&gt;1, F528&lt;5), "Near", IF(AND(F528&gt;=5, F528&lt;15), "Far", "Very Far"))</f>
        <v>Far</v>
      </c>
      <c r="F528">
        <v>6</v>
      </c>
      <c r="G528" t="s">
        <v>34</v>
      </c>
      <c r="H528">
        <v>2</v>
      </c>
      <c r="I528">
        <v>1</v>
      </c>
      <c r="J528" t="s">
        <v>43</v>
      </c>
      <c r="K528">
        <v>3</v>
      </c>
      <c r="L528" t="s">
        <v>49</v>
      </c>
      <c r="M528" s="18">
        <v>6115</v>
      </c>
      <c r="N528">
        <v>1</v>
      </c>
      <c r="O528" t="s">
        <v>40</v>
      </c>
      <c r="P528">
        <v>13</v>
      </c>
      <c r="Q528">
        <v>3</v>
      </c>
      <c r="R528">
        <v>1</v>
      </c>
      <c r="S528">
        <v>4</v>
      </c>
      <c r="T528">
        <v>0</v>
      </c>
      <c r="U528">
        <v>4</v>
      </c>
      <c r="V528">
        <v>2</v>
      </c>
      <c r="W528">
        <v>2</v>
      </c>
      <c r="X528" t="s">
        <v>50</v>
      </c>
      <c r="Y528" s="1" t="d">
        <v>2017-01-03</v>
      </c>
      <c r="Z528" t="s">
        <v>58</v>
      </c>
      <c r="AA528" t="s">
        <v>39</v>
      </c>
      <c r="AB528">
        <v>1</v>
      </c>
      <c r="AC528">
        <v>3</v>
      </c>
      <c r="AD528" t="s">
        <v>40</v>
      </c>
      <c r="AE528" t="s">
        <v>41</v>
      </c>
      <c r="AF528" t="s">
        <v>56</v>
      </c>
    </row>
    <row r="529" spans="1:32" x14ac:dyDescent="0.3">
      <c r="A529">
        <v>24</v>
      </c>
      <c r="B529" t="s">
        <v>40</v>
      </c>
      <c r="C529" t="s">
        <v>32</v>
      </c>
      <c r="D529" t="s">
        <v>33</v>
      </c>
      <c r="E529" t="str">
        <f>IF(AND(Table1_1[[#This Row],[DistanceFromHomein numbers]]&gt;1, F529&lt;5), "Near", IF(AND(F529&gt;=5, F529&lt;15), "Far", "Very Far"))</f>
        <v>Very Far</v>
      </c>
      <c r="F529">
        <v>24</v>
      </c>
      <c r="G529" t="s">
        <v>34</v>
      </c>
      <c r="H529">
        <v>3</v>
      </c>
      <c r="I529">
        <v>1</v>
      </c>
      <c r="J529" t="s">
        <v>35</v>
      </c>
      <c r="K529">
        <v>2</v>
      </c>
      <c r="L529" t="s">
        <v>36</v>
      </c>
      <c r="M529" s="18">
        <v>11405</v>
      </c>
      <c r="N529">
        <v>8</v>
      </c>
      <c r="O529" t="s">
        <v>40</v>
      </c>
      <c r="P529">
        <v>22</v>
      </c>
      <c r="Q529">
        <v>4</v>
      </c>
      <c r="R529">
        <v>0</v>
      </c>
      <c r="S529">
        <v>6</v>
      </c>
      <c r="T529">
        <v>2</v>
      </c>
      <c r="U529">
        <v>4</v>
      </c>
      <c r="V529">
        <v>1</v>
      </c>
      <c r="W529">
        <v>2</v>
      </c>
      <c r="X529" t="s">
        <v>64</v>
      </c>
      <c r="Y529" s="1" t="d">
        <v>2017-04-25</v>
      </c>
      <c r="Z529" t="s">
        <v>51</v>
      </c>
      <c r="AA529" t="s">
        <v>39</v>
      </c>
      <c r="AB529">
        <v>2</v>
      </c>
      <c r="AC529">
        <v>1</v>
      </c>
      <c r="AD529" t="s">
        <v>40</v>
      </c>
      <c r="AE529" t="s">
        <v>41</v>
      </c>
      <c r="AF529" t="s">
        <v>47</v>
      </c>
    </row>
    <row r="530" spans="1:32" x14ac:dyDescent="0.3">
      <c r="A530">
        <v>43</v>
      </c>
      <c r="B530" t="s">
        <v>31</v>
      </c>
      <c r="C530" t="s">
        <v>32</v>
      </c>
      <c r="D530" t="s">
        <v>52</v>
      </c>
      <c r="E530" t="str">
        <f>IF(AND(Table1_1[[#This Row],[DistanceFromHomein numbers]]&gt;1, F530&lt;5), "Near", IF(AND(F530&gt;=5, F530&lt;15), "Far", "Very Far"))</f>
        <v>Far</v>
      </c>
      <c r="F530">
        <v>9</v>
      </c>
      <c r="G530" t="s">
        <v>57</v>
      </c>
      <c r="H530">
        <v>1</v>
      </c>
      <c r="I530">
        <v>2</v>
      </c>
      <c r="J530" t="s">
        <v>63</v>
      </c>
      <c r="K530">
        <v>3</v>
      </c>
      <c r="L530" t="s">
        <v>36</v>
      </c>
      <c r="M530" s="18">
        <v>5943</v>
      </c>
      <c r="N530">
        <v>8</v>
      </c>
      <c r="O530" t="s">
        <v>40</v>
      </c>
      <c r="P530">
        <v>13</v>
      </c>
      <c r="Q530">
        <v>3</v>
      </c>
      <c r="R530">
        <v>0</v>
      </c>
      <c r="S530">
        <v>7</v>
      </c>
      <c r="T530">
        <v>2</v>
      </c>
      <c r="U530">
        <v>4</v>
      </c>
      <c r="V530">
        <v>1</v>
      </c>
      <c r="W530">
        <v>3</v>
      </c>
      <c r="X530" t="s">
        <v>55</v>
      </c>
      <c r="Y530" s="1" t="d">
        <v>2017-03-01</v>
      </c>
      <c r="Z530" t="s">
        <v>58</v>
      </c>
      <c r="AA530" t="s">
        <v>39</v>
      </c>
      <c r="AB530">
        <v>5</v>
      </c>
      <c r="AC530">
        <v>0</v>
      </c>
      <c r="AD530" t="s">
        <v>31</v>
      </c>
      <c r="AE530" t="s">
        <v>46</v>
      </c>
      <c r="AF530" t="s">
        <v>47</v>
      </c>
    </row>
    <row r="531" spans="1:32" x14ac:dyDescent="0.3">
      <c r="A531">
        <v>30</v>
      </c>
      <c r="B531" t="s">
        <v>40</v>
      </c>
      <c r="C531" t="s">
        <v>32</v>
      </c>
      <c r="D531" t="s">
        <v>52</v>
      </c>
      <c r="E531" t="str">
        <f>IF(AND(Table1_1[[#This Row],[DistanceFromHomein numbers]]&gt;1, F531&lt;5), "Near", IF(AND(F531&gt;=5, F531&lt;15), "Far", "Very Far"))</f>
        <v>Very Far</v>
      </c>
      <c r="F531">
        <v>29</v>
      </c>
      <c r="G531" t="s">
        <v>34</v>
      </c>
      <c r="H531">
        <v>3</v>
      </c>
      <c r="I531">
        <v>2</v>
      </c>
      <c r="J531" t="s">
        <v>63</v>
      </c>
      <c r="K531">
        <v>1</v>
      </c>
      <c r="L531" t="s">
        <v>54</v>
      </c>
      <c r="M531" s="18">
        <v>2308</v>
      </c>
      <c r="N531">
        <v>8</v>
      </c>
      <c r="O531" t="s">
        <v>40</v>
      </c>
      <c r="P531">
        <v>19</v>
      </c>
      <c r="Q531">
        <v>3</v>
      </c>
      <c r="R531">
        <v>3</v>
      </c>
      <c r="S531">
        <v>8</v>
      </c>
      <c r="T531">
        <v>3</v>
      </c>
      <c r="U531">
        <v>4</v>
      </c>
      <c r="V531">
        <v>0</v>
      </c>
      <c r="W531">
        <v>3</v>
      </c>
      <c r="X531" t="s">
        <v>55</v>
      </c>
      <c r="Y531" s="1" t="d">
        <v>2017-04-12</v>
      </c>
      <c r="Z531" t="s">
        <v>62</v>
      </c>
      <c r="AA531" t="s">
        <v>45</v>
      </c>
      <c r="AB531">
        <v>2</v>
      </c>
      <c r="AC531">
        <v>1</v>
      </c>
      <c r="AD531" t="s">
        <v>40</v>
      </c>
      <c r="AE531" t="s">
        <v>41</v>
      </c>
      <c r="AF531" t="s">
        <v>42</v>
      </c>
    </row>
    <row r="532" spans="1:32" x14ac:dyDescent="0.3">
      <c r="A532">
        <v>46</v>
      </c>
      <c r="B532" t="s">
        <v>40</v>
      </c>
      <c r="C532" t="s">
        <v>32</v>
      </c>
      <c r="D532" t="s">
        <v>33</v>
      </c>
      <c r="E532" t="str">
        <f>IF(AND(Table1_1[[#This Row],[DistanceFromHomein numbers]]&gt;1, F532&lt;5), "Near", IF(AND(F532&gt;=5, F532&lt;15), "Far", "Very Far"))</f>
        <v>Very Far</v>
      </c>
      <c r="F532">
        <v>15</v>
      </c>
      <c r="G532" t="s">
        <v>34</v>
      </c>
      <c r="H532">
        <v>3</v>
      </c>
      <c r="I532">
        <v>5</v>
      </c>
      <c r="J532" t="s">
        <v>48</v>
      </c>
      <c r="K532">
        <v>2</v>
      </c>
      <c r="L532" t="s">
        <v>49</v>
      </c>
      <c r="M532" s="18">
        <v>7616</v>
      </c>
      <c r="N532">
        <v>5</v>
      </c>
      <c r="O532" t="s">
        <v>40</v>
      </c>
      <c r="P532">
        <v>11</v>
      </c>
      <c r="Q532">
        <v>3</v>
      </c>
      <c r="R532">
        <v>1</v>
      </c>
      <c r="S532">
        <v>25</v>
      </c>
      <c r="T532">
        <v>2</v>
      </c>
      <c r="U532">
        <v>4</v>
      </c>
      <c r="V532">
        <v>0</v>
      </c>
      <c r="W532">
        <v>3</v>
      </c>
      <c r="X532" t="s">
        <v>37</v>
      </c>
      <c r="Y532" s="1" t="d">
        <v>2017-05-29</v>
      </c>
      <c r="Z532" t="s">
        <v>62</v>
      </c>
      <c r="AA532" t="s">
        <v>45</v>
      </c>
      <c r="AB532">
        <v>1</v>
      </c>
      <c r="AC532">
        <v>2</v>
      </c>
      <c r="AD532" t="s">
        <v>31</v>
      </c>
      <c r="AE532" t="s">
        <v>46</v>
      </c>
      <c r="AF532" t="s">
        <v>47</v>
      </c>
    </row>
    <row r="533" spans="1:32" x14ac:dyDescent="0.3">
      <c r="A533">
        <v>42</v>
      </c>
      <c r="B533" t="s">
        <v>40</v>
      </c>
      <c r="C533" t="s">
        <v>67</v>
      </c>
      <c r="D533" t="s">
        <v>69</v>
      </c>
      <c r="E533" t="str">
        <f>IF(AND(Table1_1[[#This Row],[DistanceFromHomein numbers]]&gt;1, F533&lt;5), "Near", IF(AND(F533&gt;=5, F533&lt;15), "Far", "Very Far"))</f>
        <v>Near</v>
      </c>
      <c r="F533">
        <v>2</v>
      </c>
      <c r="G533" t="s">
        <v>34</v>
      </c>
      <c r="H533">
        <v>4</v>
      </c>
      <c r="I533">
        <v>2</v>
      </c>
      <c r="J533" t="s">
        <v>69</v>
      </c>
      <c r="K533">
        <v>1</v>
      </c>
      <c r="L533" t="s">
        <v>49</v>
      </c>
      <c r="M533" s="18">
        <v>11839</v>
      </c>
      <c r="N533">
        <v>7</v>
      </c>
      <c r="O533" t="s">
        <v>40</v>
      </c>
      <c r="P533">
        <v>16</v>
      </c>
      <c r="Q533">
        <v>3</v>
      </c>
      <c r="R533">
        <v>1</v>
      </c>
      <c r="S533">
        <v>10</v>
      </c>
      <c r="T533">
        <v>3</v>
      </c>
      <c r="U533">
        <v>4</v>
      </c>
      <c r="V533">
        <v>0</v>
      </c>
      <c r="W533">
        <v>3</v>
      </c>
      <c r="X533" t="s">
        <v>55</v>
      </c>
      <c r="Y533" s="1" t="d">
        <v>2017-01-22</v>
      </c>
      <c r="Z533" t="s">
        <v>62</v>
      </c>
      <c r="AA533" t="s">
        <v>39</v>
      </c>
      <c r="AB533">
        <v>4</v>
      </c>
      <c r="AC533">
        <v>3</v>
      </c>
      <c r="AD533" t="s">
        <v>40</v>
      </c>
      <c r="AE533" t="s">
        <v>59</v>
      </c>
      <c r="AF533" t="s">
        <v>47</v>
      </c>
    </row>
    <row r="534" spans="1:32" x14ac:dyDescent="0.3">
      <c r="A534">
        <v>25</v>
      </c>
      <c r="B534" t="s">
        <v>40</v>
      </c>
      <c r="C534" t="s">
        <v>32</v>
      </c>
      <c r="D534" t="s">
        <v>52</v>
      </c>
      <c r="E534" t="str">
        <f>IF(AND(Table1_1[[#This Row],[DistanceFromHomein numbers]]&gt;1, F534&lt;5), "Near", IF(AND(F534&gt;=5, F534&lt;15), "Far", "Very Far"))</f>
        <v>Far</v>
      </c>
      <c r="F534">
        <v>10</v>
      </c>
      <c r="G534" t="s">
        <v>34</v>
      </c>
      <c r="H534">
        <v>3</v>
      </c>
      <c r="I534">
        <v>2</v>
      </c>
      <c r="J534" t="s">
        <v>63</v>
      </c>
      <c r="K534">
        <v>4</v>
      </c>
      <c r="L534" t="s">
        <v>36</v>
      </c>
      <c r="M534" s="18">
        <v>7509</v>
      </c>
      <c r="N534">
        <v>0</v>
      </c>
      <c r="O534" t="s">
        <v>40</v>
      </c>
      <c r="P534">
        <v>14</v>
      </c>
      <c r="Q534">
        <v>3</v>
      </c>
      <c r="R534">
        <v>0</v>
      </c>
      <c r="S534">
        <v>5</v>
      </c>
      <c r="T534">
        <v>4</v>
      </c>
      <c r="U534">
        <v>4</v>
      </c>
      <c r="V534">
        <v>1</v>
      </c>
      <c r="W534">
        <v>1</v>
      </c>
      <c r="X534" t="s">
        <v>37</v>
      </c>
      <c r="Y534" s="1" t="d">
        <v>2017-02-15</v>
      </c>
      <c r="Z534" t="s">
        <v>58</v>
      </c>
      <c r="AA534" t="s">
        <v>39</v>
      </c>
      <c r="AB534">
        <v>3</v>
      </c>
      <c r="AC534">
        <v>3</v>
      </c>
      <c r="AD534" t="s">
        <v>40</v>
      </c>
      <c r="AE534" t="s">
        <v>41</v>
      </c>
      <c r="AF534" t="s">
        <v>47</v>
      </c>
    </row>
    <row r="535" spans="1:32" x14ac:dyDescent="0.3">
      <c r="A535">
        <v>28</v>
      </c>
      <c r="B535" t="s">
        <v>40</v>
      </c>
      <c r="C535" t="s">
        <v>60</v>
      </c>
      <c r="D535" t="s">
        <v>33</v>
      </c>
      <c r="E535" t="str">
        <f>IF(AND(Table1_1[[#This Row],[DistanceFromHomein numbers]]&gt;1, F535&lt;5), "Near", IF(AND(F535&gt;=5, F535&lt;15), "Far", "Very Far"))</f>
        <v>Very Far</v>
      </c>
      <c r="F535">
        <v>1</v>
      </c>
      <c r="G535" t="s">
        <v>34</v>
      </c>
      <c r="H535">
        <v>3</v>
      </c>
      <c r="I535">
        <v>1</v>
      </c>
      <c r="J535" t="s">
        <v>35</v>
      </c>
      <c r="K535">
        <v>3</v>
      </c>
      <c r="L535" t="s">
        <v>36</v>
      </c>
      <c r="M535" s="18">
        <v>7385</v>
      </c>
      <c r="N535">
        <v>0</v>
      </c>
      <c r="O535" t="s">
        <v>31</v>
      </c>
      <c r="P535">
        <v>11</v>
      </c>
      <c r="Q535">
        <v>3</v>
      </c>
      <c r="R535">
        <v>0</v>
      </c>
      <c r="S535">
        <v>5</v>
      </c>
      <c r="T535">
        <v>2</v>
      </c>
      <c r="U535">
        <v>4</v>
      </c>
      <c r="V535">
        <v>0</v>
      </c>
      <c r="W535">
        <v>2</v>
      </c>
      <c r="X535" t="s">
        <v>55</v>
      </c>
      <c r="Y535" s="1" t="d">
        <v>2017-05-22</v>
      </c>
      <c r="Z535" t="s">
        <v>44</v>
      </c>
      <c r="AA535" t="s">
        <v>45</v>
      </c>
      <c r="AB535">
        <v>2</v>
      </c>
      <c r="AC535">
        <v>3</v>
      </c>
      <c r="AD535" t="s">
        <v>40</v>
      </c>
      <c r="AE535" t="s">
        <v>61</v>
      </c>
      <c r="AF535" t="s">
        <v>42</v>
      </c>
    </row>
    <row r="536" spans="1:32" x14ac:dyDescent="0.3">
      <c r="A536">
        <v>40</v>
      </c>
      <c r="B536" t="s">
        <v>40</v>
      </c>
      <c r="C536" t="s">
        <v>67</v>
      </c>
      <c r="D536" t="s">
        <v>33</v>
      </c>
      <c r="E536" t="str">
        <f>IF(AND(Table1_1[[#This Row],[DistanceFromHomein numbers]]&gt;1, F536&lt;5), "Near", IF(AND(F536&gt;=5, F536&lt;15), "Far", "Very Far"))</f>
        <v>Very Far</v>
      </c>
      <c r="F536">
        <v>16</v>
      </c>
      <c r="G536" t="s">
        <v>34</v>
      </c>
      <c r="H536">
        <v>3</v>
      </c>
      <c r="I536">
        <v>1</v>
      </c>
      <c r="J536" t="s">
        <v>43</v>
      </c>
      <c r="K536">
        <v>3</v>
      </c>
      <c r="L536" t="s">
        <v>54</v>
      </c>
      <c r="M536" s="18">
        <v>3553</v>
      </c>
      <c r="N536">
        <v>9</v>
      </c>
      <c r="O536" t="s">
        <v>40</v>
      </c>
      <c r="P536">
        <v>16</v>
      </c>
      <c r="Q536">
        <v>3</v>
      </c>
      <c r="R536">
        <v>1</v>
      </c>
      <c r="S536">
        <v>6</v>
      </c>
      <c r="T536">
        <v>0</v>
      </c>
      <c r="U536">
        <v>4</v>
      </c>
      <c r="V536">
        <v>0</v>
      </c>
      <c r="W536">
        <v>0</v>
      </c>
      <c r="X536" t="s">
        <v>64</v>
      </c>
      <c r="Y536" s="1" t="d">
        <v>2017-05-22</v>
      </c>
      <c r="Z536" t="s">
        <v>44</v>
      </c>
      <c r="AA536" t="s">
        <v>45</v>
      </c>
      <c r="AB536">
        <v>5</v>
      </c>
      <c r="AC536">
        <v>1</v>
      </c>
      <c r="AD536" t="s">
        <v>40</v>
      </c>
      <c r="AE536" t="s">
        <v>41</v>
      </c>
      <c r="AF536" t="s">
        <v>47</v>
      </c>
    </row>
    <row r="537" spans="1:32" x14ac:dyDescent="0.3">
      <c r="A537">
        <v>40</v>
      </c>
      <c r="B537" t="s">
        <v>40</v>
      </c>
      <c r="C537" t="s">
        <v>32</v>
      </c>
      <c r="D537" t="s">
        <v>33</v>
      </c>
      <c r="E537" t="str">
        <f>IF(AND(Table1_1[[#This Row],[DistanceFromHomein numbers]]&gt;1, F537&lt;5), "Near", IF(AND(F537&gt;=5, F537&lt;15), "Far", "Very Far"))</f>
        <v>Very Far</v>
      </c>
      <c r="F537">
        <v>1</v>
      </c>
      <c r="G537" t="s">
        <v>34</v>
      </c>
      <c r="H537">
        <v>3</v>
      </c>
      <c r="I537">
        <v>1</v>
      </c>
      <c r="J537" t="s">
        <v>35</v>
      </c>
      <c r="K537">
        <v>2</v>
      </c>
      <c r="L537" t="s">
        <v>49</v>
      </c>
      <c r="M537" s="18">
        <v>9022</v>
      </c>
      <c r="N537">
        <v>3</v>
      </c>
      <c r="O537" t="s">
        <v>40</v>
      </c>
      <c r="P537">
        <v>22</v>
      </c>
      <c r="Q537">
        <v>4</v>
      </c>
      <c r="R537">
        <v>1</v>
      </c>
      <c r="S537">
        <v>7</v>
      </c>
      <c r="T537">
        <v>3</v>
      </c>
      <c r="U537">
        <v>4</v>
      </c>
      <c r="V537">
        <v>0</v>
      </c>
      <c r="W537">
        <v>3</v>
      </c>
      <c r="X537" t="s">
        <v>50</v>
      </c>
      <c r="Y537" s="1" t="d">
        <v>2017-05-07</v>
      </c>
      <c r="Z537" t="s">
        <v>38</v>
      </c>
      <c r="AA537" t="s">
        <v>39</v>
      </c>
      <c r="AB537">
        <v>5</v>
      </c>
      <c r="AC537">
        <v>3</v>
      </c>
      <c r="AD537" t="s">
        <v>40</v>
      </c>
      <c r="AE537" t="s">
        <v>59</v>
      </c>
      <c r="AF537" t="s">
        <v>47</v>
      </c>
    </row>
    <row r="538" spans="1:32" x14ac:dyDescent="0.3">
      <c r="A538">
        <v>35</v>
      </c>
      <c r="B538" t="s">
        <v>31</v>
      </c>
      <c r="C538" t="s">
        <v>60</v>
      </c>
      <c r="D538" t="s">
        <v>52</v>
      </c>
      <c r="E538" t="str">
        <f>IF(AND(Table1_1[[#This Row],[DistanceFromHomein numbers]]&gt;1, F538&lt;5), "Near", IF(AND(F538&gt;=5, F538&lt;15), "Far", "Very Far"))</f>
        <v>Very Far</v>
      </c>
      <c r="F538">
        <v>18</v>
      </c>
      <c r="G538" t="s">
        <v>57</v>
      </c>
      <c r="H538">
        <v>3</v>
      </c>
      <c r="I538">
        <v>2</v>
      </c>
      <c r="J538" t="s">
        <v>63</v>
      </c>
      <c r="K538">
        <v>3</v>
      </c>
      <c r="L538" t="s">
        <v>49</v>
      </c>
      <c r="M538" s="18">
        <v>10955</v>
      </c>
      <c r="N538">
        <v>0</v>
      </c>
      <c r="O538" t="s">
        <v>31</v>
      </c>
      <c r="P538">
        <v>18</v>
      </c>
      <c r="Q538">
        <v>3</v>
      </c>
      <c r="R538">
        <v>1</v>
      </c>
      <c r="S538">
        <v>5</v>
      </c>
      <c r="T538">
        <v>0</v>
      </c>
      <c r="U538">
        <v>4</v>
      </c>
      <c r="V538">
        <v>3</v>
      </c>
      <c r="W538">
        <v>2</v>
      </c>
      <c r="X538" t="s">
        <v>55</v>
      </c>
      <c r="Y538" s="1" t="d">
        <v>2017-01-20</v>
      </c>
      <c r="Z538" t="s">
        <v>51</v>
      </c>
      <c r="AA538" t="s">
        <v>39</v>
      </c>
      <c r="AB538">
        <v>4</v>
      </c>
      <c r="AC538">
        <v>2</v>
      </c>
      <c r="AD538" t="s">
        <v>31</v>
      </c>
      <c r="AE538" t="s">
        <v>46</v>
      </c>
      <c r="AF538" t="s">
        <v>56</v>
      </c>
    </row>
    <row r="539" spans="1:32" x14ac:dyDescent="0.3">
      <c r="A539">
        <v>38</v>
      </c>
      <c r="B539" t="s">
        <v>40</v>
      </c>
      <c r="C539" t="s">
        <v>60</v>
      </c>
      <c r="D539" t="s">
        <v>33</v>
      </c>
      <c r="E539" t="str">
        <f>IF(AND(Table1_1[[#This Row],[DistanceFromHomein numbers]]&gt;1, F539&lt;5), "Near", IF(AND(F539&gt;=5, F539&lt;15), "Far", "Very Far"))</f>
        <v>Far</v>
      </c>
      <c r="F539">
        <v>7</v>
      </c>
      <c r="G539" t="s">
        <v>34</v>
      </c>
      <c r="H539">
        <v>4</v>
      </c>
      <c r="I539">
        <v>1</v>
      </c>
      <c r="J539" t="s">
        <v>43</v>
      </c>
      <c r="K539">
        <v>3</v>
      </c>
      <c r="L539" t="s">
        <v>54</v>
      </c>
      <c r="M539" s="18">
        <v>9479</v>
      </c>
      <c r="N539">
        <v>1</v>
      </c>
      <c r="O539" t="s">
        <v>40</v>
      </c>
      <c r="P539">
        <v>11</v>
      </c>
      <c r="Q539">
        <v>3</v>
      </c>
      <c r="R539">
        <v>3</v>
      </c>
      <c r="S539">
        <v>4</v>
      </c>
      <c r="T539">
        <v>2</v>
      </c>
      <c r="U539">
        <v>4</v>
      </c>
      <c r="V539">
        <v>0</v>
      </c>
      <c r="W539">
        <v>3</v>
      </c>
      <c r="X539" t="s">
        <v>37</v>
      </c>
      <c r="Y539" s="1" t="d">
        <v>2017-04-06</v>
      </c>
      <c r="Z539" t="s">
        <v>38</v>
      </c>
      <c r="AA539" t="s">
        <v>45</v>
      </c>
      <c r="AB539">
        <v>4</v>
      </c>
      <c r="AC539">
        <v>3</v>
      </c>
      <c r="AD539" t="s">
        <v>31</v>
      </c>
      <c r="AE539" t="s">
        <v>61</v>
      </c>
      <c r="AF539" t="s">
        <v>56</v>
      </c>
    </row>
    <row r="540" spans="1:32" x14ac:dyDescent="0.3">
      <c r="A540">
        <v>51</v>
      </c>
      <c r="B540" t="s">
        <v>40</v>
      </c>
      <c r="C540" t="s">
        <v>60</v>
      </c>
      <c r="D540" t="s">
        <v>52</v>
      </c>
      <c r="E540" t="str">
        <f>IF(AND(Table1_1[[#This Row],[DistanceFromHomein numbers]]&gt;1, F540&lt;5), "Near", IF(AND(F540&gt;=5, F540&lt;15), "Far", "Very Far"))</f>
        <v>Near</v>
      </c>
      <c r="F540">
        <v>2</v>
      </c>
      <c r="G540" t="s">
        <v>34</v>
      </c>
      <c r="H540">
        <v>3</v>
      </c>
      <c r="I540">
        <v>3</v>
      </c>
      <c r="J540" t="s">
        <v>63</v>
      </c>
      <c r="K540">
        <v>2</v>
      </c>
      <c r="L540" t="s">
        <v>49</v>
      </c>
      <c r="M540" s="18">
        <v>11184</v>
      </c>
      <c r="N540">
        <v>2</v>
      </c>
      <c r="O540" t="s">
        <v>40</v>
      </c>
      <c r="P540">
        <v>11</v>
      </c>
      <c r="Q540">
        <v>3</v>
      </c>
      <c r="R540">
        <v>0</v>
      </c>
      <c r="S540">
        <v>14</v>
      </c>
      <c r="T540">
        <v>5</v>
      </c>
      <c r="U540">
        <v>4</v>
      </c>
      <c r="V540">
        <v>3</v>
      </c>
      <c r="W540">
        <v>2</v>
      </c>
      <c r="X540" t="s">
        <v>64</v>
      </c>
      <c r="Y540" s="1" t="d">
        <v>2017-05-01</v>
      </c>
      <c r="Z540" t="s">
        <v>62</v>
      </c>
      <c r="AA540" t="s">
        <v>39</v>
      </c>
      <c r="AB540">
        <v>0</v>
      </c>
      <c r="AC540">
        <v>1</v>
      </c>
      <c r="AD540" t="s">
        <v>40</v>
      </c>
      <c r="AE540" t="s">
        <v>46</v>
      </c>
      <c r="AF540" t="s">
        <v>47</v>
      </c>
    </row>
    <row r="541" spans="1:32" x14ac:dyDescent="0.3">
      <c r="A541">
        <v>26</v>
      </c>
      <c r="B541" t="s">
        <v>40</v>
      </c>
      <c r="C541" t="s">
        <v>32</v>
      </c>
      <c r="D541" t="s">
        <v>33</v>
      </c>
      <c r="E541" t="str">
        <f>IF(AND(Table1_1[[#This Row],[DistanceFromHomein numbers]]&gt;1, F541&lt;5), "Near", IF(AND(F541&gt;=5, F541&lt;15), "Far", "Very Far"))</f>
        <v>Near</v>
      </c>
      <c r="F541">
        <v>2</v>
      </c>
      <c r="G541" t="s">
        <v>34</v>
      </c>
      <c r="H541">
        <v>2</v>
      </c>
      <c r="I541">
        <v>1</v>
      </c>
      <c r="J541" t="s">
        <v>43</v>
      </c>
      <c r="K541">
        <v>4</v>
      </c>
      <c r="L541" t="s">
        <v>36</v>
      </c>
      <c r="M541" s="18">
        <v>9373</v>
      </c>
      <c r="N541">
        <v>0</v>
      </c>
      <c r="O541" t="s">
        <v>40</v>
      </c>
      <c r="P541">
        <v>12</v>
      </c>
      <c r="Q541">
        <v>3</v>
      </c>
      <c r="R541">
        <v>0</v>
      </c>
      <c r="S541">
        <v>5</v>
      </c>
      <c r="T541">
        <v>2</v>
      </c>
      <c r="U541">
        <v>4</v>
      </c>
      <c r="V541">
        <v>1</v>
      </c>
      <c r="W541">
        <v>1</v>
      </c>
      <c r="X541" t="s">
        <v>55</v>
      </c>
      <c r="Y541" s="1" t="d">
        <v>2017-06-27</v>
      </c>
      <c r="Z541" t="s">
        <v>44</v>
      </c>
      <c r="AA541" t="s">
        <v>45</v>
      </c>
      <c r="AB541">
        <v>4</v>
      </c>
      <c r="AC541">
        <v>3</v>
      </c>
      <c r="AD541" t="s">
        <v>40</v>
      </c>
      <c r="AE541" t="s">
        <v>61</v>
      </c>
      <c r="AF541" t="s">
        <v>47</v>
      </c>
    </row>
    <row r="542" spans="1:32" x14ac:dyDescent="0.3">
      <c r="A542">
        <v>49</v>
      </c>
      <c r="B542" t="s">
        <v>31</v>
      </c>
      <c r="C542" t="s">
        <v>60</v>
      </c>
      <c r="D542" t="s">
        <v>33</v>
      </c>
      <c r="E542" t="str">
        <f>IF(AND(Table1_1[[#This Row],[DistanceFromHomein numbers]]&gt;1, F542&lt;5), "Near", IF(AND(F542&gt;=5, F542&lt;15), "Far", "Very Far"))</f>
        <v>Very Far</v>
      </c>
      <c r="F542">
        <v>28</v>
      </c>
      <c r="G542" t="s">
        <v>34</v>
      </c>
      <c r="H542">
        <v>2</v>
      </c>
      <c r="I542">
        <v>2</v>
      </c>
      <c r="J542" t="s">
        <v>35</v>
      </c>
      <c r="K542">
        <v>1</v>
      </c>
      <c r="L542" t="s">
        <v>36</v>
      </c>
      <c r="M542" s="18">
        <v>9834</v>
      </c>
      <c r="N542">
        <v>3</v>
      </c>
      <c r="O542" t="s">
        <v>40</v>
      </c>
      <c r="P542">
        <v>20</v>
      </c>
      <c r="Q542">
        <v>4</v>
      </c>
      <c r="R542">
        <v>0</v>
      </c>
      <c r="S542">
        <v>20</v>
      </c>
      <c r="T542">
        <v>2</v>
      </c>
      <c r="U542">
        <v>4</v>
      </c>
      <c r="V542">
        <v>1</v>
      </c>
      <c r="W542">
        <v>3</v>
      </c>
      <c r="X542" t="s">
        <v>37</v>
      </c>
      <c r="Y542" s="1" t="d">
        <v>2017-02-09</v>
      </c>
      <c r="Z542" t="s">
        <v>58</v>
      </c>
      <c r="AA542" t="s">
        <v>39</v>
      </c>
      <c r="AB542">
        <v>1</v>
      </c>
      <c r="AC542">
        <v>3</v>
      </c>
      <c r="AD542" t="s">
        <v>31</v>
      </c>
      <c r="AE542" t="s">
        <v>46</v>
      </c>
      <c r="AF542" t="s">
        <v>56</v>
      </c>
    </row>
    <row r="543" spans="1:32" x14ac:dyDescent="0.3">
      <c r="A543">
        <v>34</v>
      </c>
      <c r="B543" t="s">
        <v>40</v>
      </c>
      <c r="C543" t="s">
        <v>60</v>
      </c>
      <c r="D543" t="s">
        <v>33</v>
      </c>
      <c r="E543" t="str">
        <f>IF(AND(Table1_1[[#This Row],[DistanceFromHomein numbers]]&gt;1, F543&lt;5), "Near", IF(AND(F543&gt;=5, F543&lt;15), "Far", "Very Far"))</f>
        <v>Very Far</v>
      </c>
      <c r="F543">
        <v>1</v>
      </c>
      <c r="G543" t="s">
        <v>34</v>
      </c>
      <c r="H543">
        <v>3</v>
      </c>
      <c r="I543">
        <v>1</v>
      </c>
      <c r="J543" t="s">
        <v>43</v>
      </c>
      <c r="K543">
        <v>1</v>
      </c>
      <c r="L543" t="s">
        <v>54</v>
      </c>
      <c r="M543" s="18">
        <v>2065</v>
      </c>
      <c r="N543">
        <v>5</v>
      </c>
      <c r="O543" t="s">
        <v>40</v>
      </c>
      <c r="P543">
        <v>14</v>
      </c>
      <c r="Q543">
        <v>3</v>
      </c>
      <c r="R543">
        <v>2</v>
      </c>
      <c r="S543">
        <v>10</v>
      </c>
      <c r="T543">
        <v>2</v>
      </c>
      <c r="U543">
        <v>4</v>
      </c>
      <c r="V543">
        <v>1</v>
      </c>
      <c r="W543">
        <v>3</v>
      </c>
      <c r="X543" t="s">
        <v>55</v>
      </c>
      <c r="Y543" s="1" t="d">
        <v>2017-06-29</v>
      </c>
      <c r="Z543" t="s">
        <v>62</v>
      </c>
      <c r="AA543" t="s">
        <v>45</v>
      </c>
      <c r="AB543">
        <v>0</v>
      </c>
      <c r="AC543">
        <v>3</v>
      </c>
      <c r="AD543" t="s">
        <v>40</v>
      </c>
      <c r="AE543" t="s">
        <v>61</v>
      </c>
      <c r="AF543" t="s">
        <v>42</v>
      </c>
    </row>
    <row r="544" spans="1:32" x14ac:dyDescent="0.3">
      <c r="A544">
        <v>32</v>
      </c>
      <c r="B544" t="s">
        <v>40</v>
      </c>
      <c r="C544" t="s">
        <v>32</v>
      </c>
      <c r="D544" t="s">
        <v>52</v>
      </c>
      <c r="E544" t="str">
        <f>IF(AND(Table1_1[[#This Row],[DistanceFromHomein numbers]]&gt;1, F544&lt;5), "Near", IF(AND(F544&gt;=5, F544&lt;15), "Far", "Very Far"))</f>
        <v>Far</v>
      </c>
      <c r="F544">
        <v>7</v>
      </c>
      <c r="G544" t="s">
        <v>34</v>
      </c>
      <c r="H544">
        <v>3</v>
      </c>
      <c r="I544">
        <v>2</v>
      </c>
      <c r="J544" t="s">
        <v>63</v>
      </c>
      <c r="K544">
        <v>4</v>
      </c>
      <c r="L544" t="s">
        <v>49</v>
      </c>
      <c r="M544" s="18">
        <v>4960</v>
      </c>
      <c r="N544">
        <v>4</v>
      </c>
      <c r="O544" t="s">
        <v>40</v>
      </c>
      <c r="P544">
        <v>12</v>
      </c>
      <c r="Q544">
        <v>3</v>
      </c>
      <c r="R544">
        <v>1</v>
      </c>
      <c r="S544">
        <v>7</v>
      </c>
      <c r="T544">
        <v>3</v>
      </c>
      <c r="U544">
        <v>4</v>
      </c>
      <c r="V544">
        <v>0</v>
      </c>
      <c r="W544">
        <v>3</v>
      </c>
      <c r="X544" t="s">
        <v>55</v>
      </c>
      <c r="Y544" s="1" t="d">
        <v>2017-03-20</v>
      </c>
      <c r="Z544" t="s">
        <v>62</v>
      </c>
      <c r="AA544" t="s">
        <v>39</v>
      </c>
      <c r="AB544">
        <v>3</v>
      </c>
      <c r="AC544">
        <v>2</v>
      </c>
      <c r="AD544" t="s">
        <v>31</v>
      </c>
      <c r="AE544" t="s">
        <v>59</v>
      </c>
      <c r="AF544" t="s">
        <v>42</v>
      </c>
    </row>
    <row r="545" spans="1:32" x14ac:dyDescent="0.3">
      <c r="A545">
        <v>41</v>
      </c>
      <c r="B545" t="s">
        <v>40</v>
      </c>
      <c r="C545" t="s">
        <v>32</v>
      </c>
      <c r="D545" t="s">
        <v>33</v>
      </c>
      <c r="E545" t="str">
        <f>IF(AND(Table1_1[[#This Row],[DistanceFromHomein numbers]]&gt;1, F545&lt;5), "Near", IF(AND(F545&gt;=5, F545&lt;15), "Far", "Very Far"))</f>
        <v>Far</v>
      </c>
      <c r="F545">
        <v>5</v>
      </c>
      <c r="G545" t="s">
        <v>34</v>
      </c>
      <c r="H545">
        <v>4</v>
      </c>
      <c r="I545">
        <v>1</v>
      </c>
      <c r="J545" t="s">
        <v>43</v>
      </c>
      <c r="K545">
        <v>3</v>
      </c>
      <c r="L545" t="s">
        <v>49</v>
      </c>
      <c r="M545" s="18">
        <v>10074</v>
      </c>
      <c r="N545">
        <v>2</v>
      </c>
      <c r="O545" t="s">
        <v>31</v>
      </c>
      <c r="P545">
        <v>12</v>
      </c>
      <c r="Q545">
        <v>3</v>
      </c>
      <c r="R545">
        <v>0</v>
      </c>
      <c r="S545">
        <v>7</v>
      </c>
      <c r="T545">
        <v>5</v>
      </c>
      <c r="U545">
        <v>4</v>
      </c>
      <c r="V545">
        <v>0</v>
      </c>
      <c r="W545">
        <v>3</v>
      </c>
      <c r="X545" t="s">
        <v>55</v>
      </c>
      <c r="Y545" s="1" t="d">
        <v>2017-03-05</v>
      </c>
      <c r="Z545" t="s">
        <v>51</v>
      </c>
      <c r="AA545" t="s">
        <v>39</v>
      </c>
      <c r="AB545">
        <v>2</v>
      </c>
      <c r="AC545">
        <v>2</v>
      </c>
      <c r="AD545" t="s">
        <v>40</v>
      </c>
      <c r="AE545" t="s">
        <v>59</v>
      </c>
      <c r="AF545" t="s">
        <v>42</v>
      </c>
    </row>
    <row r="546" spans="1:32" x14ac:dyDescent="0.3">
      <c r="A546">
        <v>33</v>
      </c>
      <c r="B546" t="s">
        <v>40</v>
      </c>
      <c r="C546" t="s">
        <v>60</v>
      </c>
      <c r="D546" t="s">
        <v>52</v>
      </c>
      <c r="E546" t="str">
        <f>IF(AND(Table1_1[[#This Row],[DistanceFromHomein numbers]]&gt;1, F546&lt;5), "Near", IF(AND(F546&gt;=5, F546&lt;15), "Far", "Very Far"))</f>
        <v>Far</v>
      </c>
      <c r="F546">
        <v>7</v>
      </c>
      <c r="G546" t="s">
        <v>34</v>
      </c>
      <c r="H546">
        <v>3</v>
      </c>
      <c r="I546">
        <v>2</v>
      </c>
      <c r="J546" t="s">
        <v>63</v>
      </c>
      <c r="K546">
        <v>1</v>
      </c>
      <c r="L546" t="s">
        <v>49</v>
      </c>
      <c r="M546" s="18">
        <v>11649</v>
      </c>
      <c r="N546">
        <v>0</v>
      </c>
      <c r="O546" t="s">
        <v>40</v>
      </c>
      <c r="P546">
        <v>14</v>
      </c>
      <c r="Q546">
        <v>3</v>
      </c>
      <c r="R546">
        <v>2</v>
      </c>
      <c r="S546">
        <v>5</v>
      </c>
      <c r="T546">
        <v>2</v>
      </c>
      <c r="U546">
        <v>4</v>
      </c>
      <c r="V546">
        <v>0</v>
      </c>
      <c r="W546">
        <v>3</v>
      </c>
      <c r="X546" t="s">
        <v>55</v>
      </c>
      <c r="Y546" s="1" t="d">
        <v>2017-01-17</v>
      </c>
      <c r="Z546" t="s">
        <v>38</v>
      </c>
      <c r="AA546" t="s">
        <v>45</v>
      </c>
      <c r="AB546">
        <v>3</v>
      </c>
      <c r="AC546">
        <v>2</v>
      </c>
      <c r="AD546" t="s">
        <v>31</v>
      </c>
      <c r="AE546" t="s">
        <v>61</v>
      </c>
      <c r="AF546" t="s">
        <v>47</v>
      </c>
    </row>
    <row r="547" spans="1:32" x14ac:dyDescent="0.3">
      <c r="A547">
        <v>28</v>
      </c>
      <c r="B547" t="s">
        <v>40</v>
      </c>
      <c r="C547" t="s">
        <v>60</v>
      </c>
      <c r="D547" t="s">
        <v>52</v>
      </c>
      <c r="E547" t="str">
        <f>IF(AND(Table1_1[[#This Row],[DistanceFromHomein numbers]]&gt;1, F547&lt;5), "Near", IF(AND(F547&gt;=5, F547&lt;15), "Far", "Very Far"))</f>
        <v>Far</v>
      </c>
      <c r="F547">
        <v>7</v>
      </c>
      <c r="G547" t="s">
        <v>34</v>
      </c>
      <c r="H547">
        <v>3</v>
      </c>
      <c r="I547">
        <v>2</v>
      </c>
      <c r="J547" t="s">
        <v>63</v>
      </c>
      <c r="K547">
        <v>1</v>
      </c>
      <c r="L547" t="s">
        <v>36</v>
      </c>
      <c r="M547" s="18">
        <v>5600</v>
      </c>
      <c r="N547">
        <v>0</v>
      </c>
      <c r="O547" t="s">
        <v>40</v>
      </c>
      <c r="P547">
        <v>14</v>
      </c>
      <c r="Q547">
        <v>3</v>
      </c>
      <c r="R547">
        <v>0</v>
      </c>
      <c r="S547">
        <v>5</v>
      </c>
      <c r="T547">
        <v>5</v>
      </c>
      <c r="U547">
        <v>4</v>
      </c>
      <c r="V547">
        <v>1</v>
      </c>
      <c r="W547">
        <v>3</v>
      </c>
      <c r="X547" t="s">
        <v>55</v>
      </c>
      <c r="Y547" s="1" t="d">
        <v>2017-05-24</v>
      </c>
      <c r="Z547" t="s">
        <v>51</v>
      </c>
      <c r="AA547" t="s">
        <v>45</v>
      </c>
      <c r="AB547">
        <v>2</v>
      </c>
      <c r="AC547">
        <v>1</v>
      </c>
      <c r="AD547" t="s">
        <v>31</v>
      </c>
      <c r="AE547" t="s">
        <v>41</v>
      </c>
      <c r="AF547" t="s">
        <v>42</v>
      </c>
    </row>
    <row r="548" spans="1:32" x14ac:dyDescent="0.3">
      <c r="A548">
        <v>23</v>
      </c>
      <c r="B548" t="s">
        <v>40</v>
      </c>
      <c r="C548" t="s">
        <v>32</v>
      </c>
      <c r="D548" t="s">
        <v>33</v>
      </c>
      <c r="E548" t="str">
        <f>IF(AND(Table1_1[[#This Row],[DistanceFromHomein numbers]]&gt;1, F548&lt;5), "Near", IF(AND(F548&gt;=5, F548&lt;15), "Far", "Very Far"))</f>
        <v>Very Far</v>
      </c>
      <c r="F548">
        <v>20</v>
      </c>
      <c r="G548" t="s">
        <v>34</v>
      </c>
      <c r="H548">
        <v>3</v>
      </c>
      <c r="I548">
        <v>2</v>
      </c>
      <c r="J548" t="s">
        <v>35</v>
      </c>
      <c r="K548">
        <v>3</v>
      </c>
      <c r="L548" t="s">
        <v>36</v>
      </c>
      <c r="M548" s="18">
        <v>10218</v>
      </c>
      <c r="N548">
        <v>0</v>
      </c>
      <c r="O548" t="s">
        <v>40</v>
      </c>
      <c r="P548">
        <v>14</v>
      </c>
      <c r="Q548">
        <v>3</v>
      </c>
      <c r="R548">
        <v>0</v>
      </c>
      <c r="S548">
        <v>5</v>
      </c>
      <c r="T548">
        <v>2</v>
      </c>
      <c r="U548">
        <v>4</v>
      </c>
      <c r="V548">
        <v>1</v>
      </c>
      <c r="W548">
        <v>2</v>
      </c>
      <c r="X548" t="s">
        <v>64</v>
      </c>
      <c r="Y548" s="1" t="d">
        <v>2017-02-02</v>
      </c>
      <c r="Z548" t="s">
        <v>51</v>
      </c>
      <c r="AA548" t="s">
        <v>45</v>
      </c>
      <c r="AB548">
        <v>1</v>
      </c>
      <c r="AC548">
        <v>2</v>
      </c>
      <c r="AD548" t="s">
        <v>40</v>
      </c>
      <c r="AE548" t="s">
        <v>46</v>
      </c>
      <c r="AF548" t="s">
        <v>47</v>
      </c>
    </row>
    <row r="549" spans="1:32" x14ac:dyDescent="0.3">
      <c r="A549">
        <v>30</v>
      </c>
      <c r="B549" t="s">
        <v>40</v>
      </c>
      <c r="C549" t="s">
        <v>32</v>
      </c>
      <c r="D549" t="s">
        <v>52</v>
      </c>
      <c r="E549" t="str">
        <f>IF(AND(Table1_1[[#This Row],[DistanceFromHomein numbers]]&gt;1, F549&lt;5), "Near", IF(AND(F549&gt;=5, F549&lt;15), "Far", "Very Far"))</f>
        <v>Very Far</v>
      </c>
      <c r="F549">
        <v>29</v>
      </c>
      <c r="G549" t="s">
        <v>34</v>
      </c>
      <c r="H549">
        <v>3</v>
      </c>
      <c r="I549">
        <v>3</v>
      </c>
      <c r="J549" t="s">
        <v>63</v>
      </c>
      <c r="K549">
        <v>2</v>
      </c>
      <c r="L549" t="s">
        <v>49</v>
      </c>
      <c r="M549" s="18">
        <v>11887</v>
      </c>
      <c r="N549">
        <v>3</v>
      </c>
      <c r="O549" t="s">
        <v>40</v>
      </c>
      <c r="P549">
        <v>12</v>
      </c>
      <c r="Q549">
        <v>3</v>
      </c>
      <c r="R549">
        <v>1</v>
      </c>
      <c r="S549">
        <v>9</v>
      </c>
      <c r="T549">
        <v>3</v>
      </c>
      <c r="U549">
        <v>4</v>
      </c>
      <c r="V549">
        <v>1</v>
      </c>
      <c r="W549">
        <v>3</v>
      </c>
      <c r="X549" t="s">
        <v>55</v>
      </c>
      <c r="Y549" s="1" t="d">
        <v>2017-05-29</v>
      </c>
      <c r="Z549" t="s">
        <v>44</v>
      </c>
      <c r="AA549" t="s">
        <v>45</v>
      </c>
      <c r="AB549">
        <v>1</v>
      </c>
      <c r="AC549">
        <v>0</v>
      </c>
      <c r="AD549" t="s">
        <v>40</v>
      </c>
      <c r="AE549" t="s">
        <v>61</v>
      </c>
      <c r="AF549" t="s">
        <v>56</v>
      </c>
    </row>
    <row r="550" spans="1:32" x14ac:dyDescent="0.3">
      <c r="A550">
        <v>22</v>
      </c>
      <c r="B550" t="s">
        <v>40</v>
      </c>
      <c r="C550" t="s">
        <v>67</v>
      </c>
      <c r="D550" t="s">
        <v>33</v>
      </c>
      <c r="E550" t="str">
        <f>IF(AND(Table1_1[[#This Row],[DistanceFromHomein numbers]]&gt;1, F550&lt;5), "Near", IF(AND(F550&gt;=5, F550&lt;15), "Far", "Very Far"))</f>
        <v>Very Far</v>
      </c>
      <c r="F550">
        <v>26</v>
      </c>
      <c r="G550" t="s">
        <v>57</v>
      </c>
      <c r="H550">
        <v>2</v>
      </c>
      <c r="I550">
        <v>1</v>
      </c>
      <c r="J550" t="s">
        <v>43</v>
      </c>
      <c r="K550">
        <v>3</v>
      </c>
      <c r="L550" t="s">
        <v>49</v>
      </c>
      <c r="M550" s="18">
        <v>2358</v>
      </c>
      <c r="N550">
        <v>1</v>
      </c>
      <c r="O550" t="s">
        <v>31</v>
      </c>
      <c r="P550">
        <v>14</v>
      </c>
      <c r="Q550">
        <v>3</v>
      </c>
      <c r="R550">
        <v>0</v>
      </c>
      <c r="S550">
        <v>4</v>
      </c>
      <c r="T550">
        <v>2</v>
      </c>
      <c r="U550">
        <v>4</v>
      </c>
      <c r="V550">
        <v>1</v>
      </c>
      <c r="W550">
        <v>3</v>
      </c>
      <c r="X550" t="s">
        <v>64</v>
      </c>
      <c r="Y550" s="1" t="d">
        <v>2017-05-25</v>
      </c>
      <c r="Z550" t="s">
        <v>62</v>
      </c>
      <c r="AA550" t="s">
        <v>45</v>
      </c>
      <c r="AB550">
        <v>4</v>
      </c>
      <c r="AC550">
        <v>2</v>
      </c>
      <c r="AD550" t="s">
        <v>40</v>
      </c>
      <c r="AE550" t="s">
        <v>41</v>
      </c>
      <c r="AF550" t="s">
        <v>47</v>
      </c>
    </row>
    <row r="551" spans="1:32" x14ac:dyDescent="0.3">
      <c r="A551">
        <v>37</v>
      </c>
      <c r="B551" t="s">
        <v>40</v>
      </c>
      <c r="C551" t="s">
        <v>32</v>
      </c>
      <c r="D551" t="s">
        <v>33</v>
      </c>
      <c r="E551" t="str">
        <f>IF(AND(Table1_1[[#This Row],[DistanceFromHomein numbers]]&gt;1, F551&lt;5), "Near", IF(AND(F551&gt;=5, F551&lt;15), "Far", "Very Far"))</f>
        <v>Very Far</v>
      </c>
      <c r="F551">
        <v>19</v>
      </c>
      <c r="G551" t="s">
        <v>34</v>
      </c>
      <c r="H551">
        <v>3</v>
      </c>
      <c r="I551">
        <v>2</v>
      </c>
      <c r="J551" t="s">
        <v>66</v>
      </c>
      <c r="K551">
        <v>3</v>
      </c>
      <c r="L551" t="s">
        <v>49</v>
      </c>
      <c r="M551" s="18">
        <v>4903</v>
      </c>
      <c r="N551">
        <v>3</v>
      </c>
      <c r="O551" t="s">
        <v>40</v>
      </c>
      <c r="P551">
        <v>17</v>
      </c>
      <c r="Q551">
        <v>3</v>
      </c>
      <c r="R551">
        <v>3</v>
      </c>
      <c r="S551">
        <v>9</v>
      </c>
      <c r="T551">
        <v>2</v>
      </c>
      <c r="U551">
        <v>4</v>
      </c>
      <c r="V551">
        <v>0</v>
      </c>
      <c r="W551">
        <v>2</v>
      </c>
      <c r="X551" t="s">
        <v>64</v>
      </c>
      <c r="Y551" s="1" t="d">
        <v>2017-03-27</v>
      </c>
      <c r="Z551" t="s">
        <v>51</v>
      </c>
      <c r="AA551" t="s">
        <v>39</v>
      </c>
      <c r="AB551">
        <v>1</v>
      </c>
      <c r="AC551">
        <v>1</v>
      </c>
      <c r="AD551" t="s">
        <v>40</v>
      </c>
      <c r="AE551" t="s">
        <v>59</v>
      </c>
      <c r="AF551" t="s">
        <v>56</v>
      </c>
    </row>
    <row r="552" spans="1:32" x14ac:dyDescent="0.3">
      <c r="A552">
        <v>40</v>
      </c>
      <c r="B552" t="s">
        <v>40</v>
      </c>
      <c r="C552" t="s">
        <v>32</v>
      </c>
      <c r="D552" t="s">
        <v>33</v>
      </c>
      <c r="E552" t="str">
        <f>IF(AND(Table1_1[[#This Row],[DistanceFromHomein numbers]]&gt;1, F552&lt;5), "Near", IF(AND(F552&gt;=5, F552&lt;15), "Far", "Very Far"))</f>
        <v>Very Far</v>
      </c>
      <c r="F552">
        <v>16</v>
      </c>
      <c r="G552" t="s">
        <v>57</v>
      </c>
      <c r="H552">
        <v>3</v>
      </c>
      <c r="I552">
        <v>3</v>
      </c>
      <c r="J552" t="s">
        <v>66</v>
      </c>
      <c r="K552">
        <v>4</v>
      </c>
      <c r="L552" t="s">
        <v>36</v>
      </c>
      <c r="M552" s="18">
        <v>8321</v>
      </c>
      <c r="N552">
        <v>6</v>
      </c>
      <c r="O552" t="s">
        <v>31</v>
      </c>
      <c r="P552">
        <v>15</v>
      </c>
      <c r="Q552">
        <v>3</v>
      </c>
      <c r="R552">
        <v>0</v>
      </c>
      <c r="S552">
        <v>18</v>
      </c>
      <c r="T552">
        <v>2</v>
      </c>
      <c r="U552">
        <v>4</v>
      </c>
      <c r="V552">
        <v>3</v>
      </c>
      <c r="W552">
        <v>3</v>
      </c>
      <c r="X552" t="s">
        <v>64</v>
      </c>
      <c r="Y552" s="1" t="d">
        <v>2017-05-03</v>
      </c>
      <c r="Z552" t="s">
        <v>44</v>
      </c>
      <c r="AA552" t="s">
        <v>45</v>
      </c>
      <c r="AB552">
        <v>0</v>
      </c>
      <c r="AC552">
        <v>3</v>
      </c>
      <c r="AD552" t="s">
        <v>40</v>
      </c>
      <c r="AE552" t="s">
        <v>59</v>
      </c>
      <c r="AF552" t="s">
        <v>42</v>
      </c>
    </row>
    <row r="553" spans="1:32" x14ac:dyDescent="0.3">
      <c r="A553">
        <v>27</v>
      </c>
      <c r="B553" t="s">
        <v>40</v>
      </c>
      <c r="C553" t="s">
        <v>60</v>
      </c>
      <c r="D553" t="s">
        <v>33</v>
      </c>
      <c r="E553" t="str">
        <f>IF(AND(Table1_1[[#This Row],[DistanceFromHomein numbers]]&gt;1, F553&lt;5), "Near", IF(AND(F553&gt;=5, F553&lt;15), "Far", "Very Far"))</f>
        <v>Near</v>
      </c>
      <c r="F553">
        <v>2</v>
      </c>
      <c r="G553" t="s">
        <v>34</v>
      </c>
      <c r="H553">
        <v>3</v>
      </c>
      <c r="I553">
        <v>1</v>
      </c>
      <c r="J553" t="s">
        <v>43</v>
      </c>
      <c r="K553">
        <v>4</v>
      </c>
      <c r="L553" t="s">
        <v>36</v>
      </c>
      <c r="M553" s="18">
        <v>9715</v>
      </c>
      <c r="N553">
        <v>2</v>
      </c>
      <c r="O553" t="s">
        <v>40</v>
      </c>
      <c r="P553">
        <v>13</v>
      </c>
      <c r="Q553">
        <v>3</v>
      </c>
      <c r="R553">
        <v>0</v>
      </c>
      <c r="S553">
        <v>6</v>
      </c>
      <c r="T553">
        <v>0</v>
      </c>
      <c r="U553">
        <v>4</v>
      </c>
      <c r="V553">
        <v>1</v>
      </c>
      <c r="W553">
        <v>2</v>
      </c>
      <c r="X553" t="s">
        <v>64</v>
      </c>
      <c r="Y553" s="1" t="d">
        <v>2017-05-17</v>
      </c>
      <c r="Z553" t="s">
        <v>58</v>
      </c>
      <c r="AA553" t="s">
        <v>39</v>
      </c>
      <c r="AB553">
        <v>2</v>
      </c>
      <c r="AC553">
        <v>3</v>
      </c>
      <c r="AD553" t="s">
        <v>31</v>
      </c>
      <c r="AE553" t="s">
        <v>46</v>
      </c>
      <c r="AF553" t="s">
        <v>47</v>
      </c>
    </row>
    <row r="554" spans="1:32" x14ac:dyDescent="0.3">
      <c r="A554">
        <v>40</v>
      </c>
      <c r="B554" t="s">
        <v>31</v>
      </c>
      <c r="C554" t="s">
        <v>32</v>
      </c>
      <c r="D554" t="s">
        <v>33</v>
      </c>
      <c r="E554" t="str">
        <f>IF(AND(Table1_1[[#This Row],[DistanceFromHomein numbers]]&gt;1, F554&lt;5), "Near", IF(AND(F554&gt;=5, F554&lt;15), "Far", "Very Far"))</f>
        <v>Far</v>
      </c>
      <c r="F554">
        <v>7</v>
      </c>
      <c r="G554" t="s">
        <v>34</v>
      </c>
      <c r="H554">
        <v>3</v>
      </c>
      <c r="I554">
        <v>1</v>
      </c>
      <c r="J554" t="s">
        <v>35</v>
      </c>
      <c r="K554">
        <v>1</v>
      </c>
      <c r="L554" t="s">
        <v>36</v>
      </c>
      <c r="M554" s="18">
        <v>13903</v>
      </c>
      <c r="N554">
        <v>3</v>
      </c>
      <c r="O554" t="s">
        <v>31</v>
      </c>
      <c r="P554">
        <v>14</v>
      </c>
      <c r="Q554">
        <v>3</v>
      </c>
      <c r="R554">
        <v>0</v>
      </c>
      <c r="S554">
        <v>10</v>
      </c>
      <c r="T554">
        <v>3</v>
      </c>
      <c r="U554">
        <v>4</v>
      </c>
      <c r="V554">
        <v>0</v>
      </c>
      <c r="W554">
        <v>3</v>
      </c>
      <c r="X554" t="s">
        <v>50</v>
      </c>
      <c r="Y554" s="1" t="d">
        <v>2017-05-17</v>
      </c>
      <c r="Z554" t="s">
        <v>62</v>
      </c>
      <c r="AA554" t="s">
        <v>45</v>
      </c>
      <c r="AB554">
        <v>1</v>
      </c>
      <c r="AC554">
        <v>1</v>
      </c>
      <c r="AD554" t="s">
        <v>40</v>
      </c>
      <c r="AE554" t="s">
        <v>61</v>
      </c>
      <c r="AF554" t="s">
        <v>56</v>
      </c>
    </row>
    <row r="555" spans="1:32" x14ac:dyDescent="0.3">
      <c r="A555">
        <v>49</v>
      </c>
      <c r="B555" t="s">
        <v>40</v>
      </c>
      <c r="C555" t="s">
        <v>32</v>
      </c>
      <c r="D555" t="s">
        <v>33</v>
      </c>
      <c r="E555" t="str">
        <f>IF(AND(Table1_1[[#This Row],[DistanceFromHomein numbers]]&gt;1, F555&lt;5), "Near", IF(AND(F555&gt;=5, F555&lt;15), "Far", "Very Far"))</f>
        <v>Very Far</v>
      </c>
      <c r="F555">
        <v>22</v>
      </c>
      <c r="G555" t="s">
        <v>57</v>
      </c>
      <c r="H555">
        <v>3</v>
      </c>
      <c r="I555">
        <v>4</v>
      </c>
      <c r="J555" t="s">
        <v>48</v>
      </c>
      <c r="K555">
        <v>2</v>
      </c>
      <c r="L555" t="s">
        <v>49</v>
      </c>
      <c r="M555" s="18">
        <v>3633</v>
      </c>
      <c r="N555">
        <v>3</v>
      </c>
      <c r="O555" t="s">
        <v>40</v>
      </c>
      <c r="P555">
        <v>16</v>
      </c>
      <c r="Q555">
        <v>3</v>
      </c>
      <c r="R555">
        <v>2</v>
      </c>
      <c r="S555">
        <v>27</v>
      </c>
      <c r="T555">
        <v>2</v>
      </c>
      <c r="U555">
        <v>4</v>
      </c>
      <c r="V555">
        <v>1</v>
      </c>
      <c r="W555">
        <v>2</v>
      </c>
      <c r="X555" t="s">
        <v>37</v>
      </c>
      <c r="Y555" s="1" t="d">
        <v>2017-01-16</v>
      </c>
      <c r="Z555" t="s">
        <v>51</v>
      </c>
      <c r="AA555" t="s">
        <v>39</v>
      </c>
      <c r="AB555">
        <v>0</v>
      </c>
      <c r="AC555">
        <v>0</v>
      </c>
      <c r="AD555" t="s">
        <v>40</v>
      </c>
      <c r="AE555" t="s">
        <v>61</v>
      </c>
      <c r="AF555" t="s">
        <v>42</v>
      </c>
    </row>
    <row r="556" spans="1:32" x14ac:dyDescent="0.3">
      <c r="A556">
        <v>36</v>
      </c>
      <c r="B556" t="s">
        <v>40</v>
      </c>
      <c r="C556" t="s">
        <v>32</v>
      </c>
      <c r="D556" t="s">
        <v>33</v>
      </c>
      <c r="E556" t="str">
        <f>IF(AND(Table1_1[[#This Row],[DistanceFromHomein numbers]]&gt;1, F556&lt;5), "Near", IF(AND(F556&gt;=5, F556&lt;15), "Far", "Very Far"))</f>
        <v>Far</v>
      </c>
      <c r="F556">
        <v>7</v>
      </c>
      <c r="G556" t="s">
        <v>34</v>
      </c>
      <c r="H556">
        <v>3</v>
      </c>
      <c r="I556">
        <v>1</v>
      </c>
      <c r="J556" t="s">
        <v>35</v>
      </c>
      <c r="K556">
        <v>2</v>
      </c>
      <c r="L556" t="s">
        <v>36</v>
      </c>
      <c r="M556" s="18">
        <v>4734</v>
      </c>
      <c r="N556">
        <v>2</v>
      </c>
      <c r="O556" t="s">
        <v>40</v>
      </c>
      <c r="P556">
        <v>11</v>
      </c>
      <c r="Q556">
        <v>3</v>
      </c>
      <c r="R556">
        <v>0</v>
      </c>
      <c r="S556">
        <v>15</v>
      </c>
      <c r="T556">
        <v>4</v>
      </c>
      <c r="U556">
        <v>4</v>
      </c>
      <c r="V556">
        <v>1</v>
      </c>
      <c r="W556">
        <v>3</v>
      </c>
      <c r="X556" t="s">
        <v>55</v>
      </c>
      <c r="Y556" s="1" t="d">
        <v>2017-06-23</v>
      </c>
      <c r="Z556" t="s">
        <v>44</v>
      </c>
      <c r="AA556" t="s">
        <v>45</v>
      </c>
      <c r="AB556">
        <v>4</v>
      </c>
      <c r="AC556">
        <v>0</v>
      </c>
      <c r="AD556" t="s">
        <v>31</v>
      </c>
      <c r="AE556" t="s">
        <v>46</v>
      </c>
      <c r="AF556" t="s">
        <v>42</v>
      </c>
    </row>
    <row r="557" spans="1:32" x14ac:dyDescent="0.3">
      <c r="A557">
        <v>38</v>
      </c>
      <c r="B557" t="s">
        <v>40</v>
      </c>
      <c r="C557" t="s">
        <v>60</v>
      </c>
      <c r="D557" t="s">
        <v>33</v>
      </c>
      <c r="E557" t="str">
        <f>IF(AND(Table1_1[[#This Row],[DistanceFromHomein numbers]]&gt;1, F557&lt;5), "Near", IF(AND(F557&gt;=5, F557&lt;15), "Far", "Very Far"))</f>
        <v>Near</v>
      </c>
      <c r="F557">
        <v>2</v>
      </c>
      <c r="G557" t="s">
        <v>57</v>
      </c>
      <c r="H557">
        <v>2</v>
      </c>
      <c r="I557">
        <v>1</v>
      </c>
      <c r="J557" t="s">
        <v>35</v>
      </c>
      <c r="K557">
        <v>2</v>
      </c>
      <c r="L557" t="s">
        <v>36</v>
      </c>
      <c r="M557" s="18">
        <v>11026</v>
      </c>
      <c r="N557">
        <v>1</v>
      </c>
      <c r="O557" t="s">
        <v>40</v>
      </c>
      <c r="P557">
        <v>22</v>
      </c>
      <c r="Q557">
        <v>4</v>
      </c>
      <c r="R557">
        <v>0</v>
      </c>
      <c r="S557">
        <v>4</v>
      </c>
      <c r="T557">
        <v>3</v>
      </c>
      <c r="U557">
        <v>4</v>
      </c>
      <c r="V557">
        <v>3</v>
      </c>
      <c r="W557">
        <v>3</v>
      </c>
      <c r="X557" t="s">
        <v>37</v>
      </c>
      <c r="Y557" s="1" t="d">
        <v>2017-04-07</v>
      </c>
      <c r="Z557" t="s">
        <v>62</v>
      </c>
      <c r="AA557" t="s">
        <v>45</v>
      </c>
      <c r="AB557">
        <v>5</v>
      </c>
      <c r="AC557">
        <v>1</v>
      </c>
      <c r="AD557" t="s">
        <v>40</v>
      </c>
      <c r="AE557" t="s">
        <v>59</v>
      </c>
      <c r="AF557" t="s">
        <v>42</v>
      </c>
    </row>
    <row r="558" spans="1:32" x14ac:dyDescent="0.3">
      <c r="A558">
        <v>53</v>
      </c>
      <c r="B558" t="s">
        <v>40</v>
      </c>
      <c r="C558" t="s">
        <v>32</v>
      </c>
      <c r="D558" t="s">
        <v>33</v>
      </c>
      <c r="E558" t="str">
        <f>IF(AND(Table1_1[[#This Row],[DistanceFromHomein numbers]]&gt;1, F558&lt;5), "Near", IF(AND(F558&gt;=5, F558&lt;15), "Far", "Very Far"))</f>
        <v>Very Far</v>
      </c>
      <c r="F558">
        <v>24</v>
      </c>
      <c r="G558" t="s">
        <v>34</v>
      </c>
      <c r="H558">
        <v>4</v>
      </c>
      <c r="I558">
        <v>3</v>
      </c>
      <c r="J558" t="s">
        <v>68</v>
      </c>
      <c r="K558">
        <v>4</v>
      </c>
      <c r="L558" t="s">
        <v>49</v>
      </c>
      <c r="M558" s="18">
        <v>6755</v>
      </c>
      <c r="N558">
        <v>3</v>
      </c>
      <c r="O558" t="s">
        <v>40</v>
      </c>
      <c r="P558">
        <v>15</v>
      </c>
      <c r="Q558">
        <v>3</v>
      </c>
      <c r="R558">
        <v>0</v>
      </c>
      <c r="S558">
        <v>11</v>
      </c>
      <c r="T558">
        <v>2</v>
      </c>
      <c r="U558">
        <v>4</v>
      </c>
      <c r="V558">
        <v>1</v>
      </c>
      <c r="W558">
        <v>2</v>
      </c>
      <c r="X558" t="s">
        <v>55</v>
      </c>
      <c r="Y558" s="1" t="d">
        <v>2017-03-24</v>
      </c>
      <c r="Z558" t="s">
        <v>58</v>
      </c>
      <c r="AA558" t="s">
        <v>39</v>
      </c>
      <c r="AB558">
        <v>5</v>
      </c>
      <c r="AC558">
        <v>3</v>
      </c>
      <c r="AD558" t="s">
        <v>31</v>
      </c>
      <c r="AE558" t="s">
        <v>59</v>
      </c>
      <c r="AF558" t="s">
        <v>56</v>
      </c>
    </row>
    <row r="559" spans="1:32" x14ac:dyDescent="0.3">
      <c r="A559">
        <v>55</v>
      </c>
      <c r="B559" t="s">
        <v>40</v>
      </c>
      <c r="C559" t="s">
        <v>32</v>
      </c>
      <c r="D559" t="s">
        <v>33</v>
      </c>
      <c r="E559" t="str">
        <f>IF(AND(Table1_1[[#This Row],[DistanceFromHomein numbers]]&gt;1, F559&lt;5), "Near", IF(AND(F559&gt;=5, F559&lt;15), "Far", "Very Far"))</f>
        <v>Very Far</v>
      </c>
      <c r="F559">
        <v>22</v>
      </c>
      <c r="G559" t="s">
        <v>34</v>
      </c>
      <c r="H559">
        <v>2</v>
      </c>
      <c r="I559">
        <v>1</v>
      </c>
      <c r="J559" t="s">
        <v>43</v>
      </c>
      <c r="K559">
        <v>2</v>
      </c>
      <c r="L559" t="s">
        <v>54</v>
      </c>
      <c r="M559" s="18">
        <v>6640</v>
      </c>
      <c r="N559">
        <v>5</v>
      </c>
      <c r="O559" t="s">
        <v>40</v>
      </c>
      <c r="P559">
        <v>12</v>
      </c>
      <c r="Q559">
        <v>3</v>
      </c>
      <c r="R559">
        <v>1</v>
      </c>
      <c r="S559">
        <v>8</v>
      </c>
      <c r="T559">
        <v>1</v>
      </c>
      <c r="U559">
        <v>4</v>
      </c>
      <c r="V559">
        <v>1</v>
      </c>
      <c r="W559">
        <v>2</v>
      </c>
      <c r="X559" t="s">
        <v>50</v>
      </c>
      <c r="Y559" s="1" t="d">
        <v>2017-05-18</v>
      </c>
      <c r="Z559" t="s">
        <v>58</v>
      </c>
      <c r="AA559" t="s">
        <v>45</v>
      </c>
      <c r="AB559">
        <v>5</v>
      </c>
      <c r="AC559">
        <v>1</v>
      </c>
      <c r="AD559" t="s">
        <v>31</v>
      </c>
      <c r="AE559" t="s">
        <v>46</v>
      </c>
      <c r="AF559" t="s">
        <v>42</v>
      </c>
    </row>
    <row r="560" spans="1:32" x14ac:dyDescent="0.3">
      <c r="A560">
        <v>32</v>
      </c>
      <c r="B560" t="s">
        <v>40</v>
      </c>
      <c r="C560" t="s">
        <v>32</v>
      </c>
      <c r="D560" t="s">
        <v>52</v>
      </c>
      <c r="E560" t="str">
        <f>IF(AND(Table1_1[[#This Row],[DistanceFromHomein numbers]]&gt;1, F560&lt;5), "Near", IF(AND(F560&gt;=5, F560&lt;15), "Far", "Very Far"))</f>
        <v>Very Far</v>
      </c>
      <c r="F560">
        <v>19</v>
      </c>
      <c r="G560" t="s">
        <v>34</v>
      </c>
      <c r="H560">
        <v>1</v>
      </c>
      <c r="I560">
        <v>3</v>
      </c>
      <c r="J560" t="s">
        <v>63</v>
      </c>
      <c r="K560">
        <v>3</v>
      </c>
      <c r="L560" t="s">
        <v>49</v>
      </c>
      <c r="M560" s="18">
        <v>7375</v>
      </c>
      <c r="N560">
        <v>3</v>
      </c>
      <c r="O560" t="s">
        <v>40</v>
      </c>
      <c r="P560">
        <v>13</v>
      </c>
      <c r="Q560">
        <v>3</v>
      </c>
      <c r="R560">
        <v>1</v>
      </c>
      <c r="S560">
        <v>10</v>
      </c>
      <c r="T560">
        <v>2</v>
      </c>
      <c r="U560">
        <v>4</v>
      </c>
      <c r="V560">
        <v>0</v>
      </c>
      <c r="W560">
        <v>2</v>
      </c>
      <c r="X560" t="s">
        <v>50</v>
      </c>
      <c r="Y560" s="1" t="d">
        <v>2017-02-25</v>
      </c>
      <c r="Z560" t="s">
        <v>51</v>
      </c>
      <c r="AA560" t="s">
        <v>45</v>
      </c>
      <c r="AB560">
        <v>5</v>
      </c>
      <c r="AC560">
        <v>3</v>
      </c>
      <c r="AD560" t="s">
        <v>40</v>
      </c>
      <c r="AE560" t="s">
        <v>41</v>
      </c>
      <c r="AF560" t="s">
        <v>42</v>
      </c>
    </row>
    <row r="561" spans="1:32" x14ac:dyDescent="0.3">
      <c r="A561">
        <v>30</v>
      </c>
      <c r="B561" t="s">
        <v>31</v>
      </c>
      <c r="C561" t="s">
        <v>60</v>
      </c>
      <c r="D561" t="s">
        <v>69</v>
      </c>
      <c r="E561" t="str">
        <f>IF(AND(Table1_1[[#This Row],[DistanceFromHomein numbers]]&gt;1, F561&lt;5), "Near", IF(AND(F561&gt;=5, F561&lt;15), "Far", "Very Far"))</f>
        <v>Far</v>
      </c>
      <c r="F561">
        <v>8</v>
      </c>
      <c r="G561" t="s">
        <v>57</v>
      </c>
      <c r="H561">
        <v>2</v>
      </c>
      <c r="I561">
        <v>1</v>
      </c>
      <c r="J561" t="s">
        <v>69</v>
      </c>
      <c r="K561">
        <v>4</v>
      </c>
      <c r="L561" t="s">
        <v>54</v>
      </c>
      <c r="M561" s="18">
        <v>6638</v>
      </c>
      <c r="N561">
        <v>6</v>
      </c>
      <c r="O561" t="s">
        <v>40</v>
      </c>
      <c r="P561">
        <v>11</v>
      </c>
      <c r="Q561">
        <v>3</v>
      </c>
      <c r="R561">
        <v>1</v>
      </c>
      <c r="S561">
        <v>6</v>
      </c>
      <c r="T561">
        <v>0</v>
      </c>
      <c r="U561">
        <v>4</v>
      </c>
      <c r="V561">
        <v>1</v>
      </c>
      <c r="W561">
        <v>2</v>
      </c>
      <c r="X561" t="s">
        <v>37</v>
      </c>
      <c r="Y561" s="1" t="d">
        <v>2017-03-13</v>
      </c>
      <c r="Z561" t="s">
        <v>51</v>
      </c>
      <c r="AA561" t="s">
        <v>45</v>
      </c>
      <c r="AB561">
        <v>4</v>
      </c>
      <c r="AC561">
        <v>1</v>
      </c>
      <c r="AD561" t="s">
        <v>31</v>
      </c>
      <c r="AE561" t="s">
        <v>61</v>
      </c>
      <c r="AF561" t="s">
        <v>42</v>
      </c>
    </row>
    <row r="562" spans="1:32" x14ac:dyDescent="0.3">
      <c r="A562">
        <v>39</v>
      </c>
      <c r="B562" t="s">
        <v>40</v>
      </c>
      <c r="C562" t="s">
        <v>32</v>
      </c>
      <c r="D562" t="s">
        <v>33</v>
      </c>
      <c r="E562" t="str">
        <f>IF(AND(Table1_1[[#This Row],[DistanceFromHomein numbers]]&gt;1, F562&lt;5), "Near", IF(AND(F562&gt;=5, F562&lt;15), "Far", "Very Far"))</f>
        <v>Far</v>
      </c>
      <c r="F562">
        <v>10</v>
      </c>
      <c r="G562" t="s">
        <v>34</v>
      </c>
      <c r="H562">
        <v>3</v>
      </c>
      <c r="I562">
        <v>3</v>
      </c>
      <c r="J562" t="s">
        <v>48</v>
      </c>
      <c r="K562">
        <v>3</v>
      </c>
      <c r="L562" t="s">
        <v>36</v>
      </c>
      <c r="M562" s="18">
        <v>6721</v>
      </c>
      <c r="N562">
        <v>7</v>
      </c>
      <c r="O562" t="s">
        <v>40</v>
      </c>
      <c r="P562">
        <v>21</v>
      </c>
      <c r="Q562">
        <v>4</v>
      </c>
      <c r="R562">
        <v>0</v>
      </c>
      <c r="S562">
        <v>9</v>
      </c>
      <c r="T562">
        <v>3</v>
      </c>
      <c r="U562">
        <v>4</v>
      </c>
      <c r="V562">
        <v>2</v>
      </c>
      <c r="W562">
        <v>2</v>
      </c>
      <c r="X562" t="s">
        <v>50</v>
      </c>
      <c r="Y562" s="1" t="d">
        <v>2017-04-21</v>
      </c>
      <c r="Z562" t="s">
        <v>51</v>
      </c>
      <c r="AA562" t="s">
        <v>45</v>
      </c>
      <c r="AB562">
        <v>3</v>
      </c>
      <c r="AC562">
        <v>2</v>
      </c>
      <c r="AD562" t="s">
        <v>31</v>
      </c>
      <c r="AE562" t="s">
        <v>59</v>
      </c>
      <c r="AF562" t="s">
        <v>47</v>
      </c>
    </row>
    <row r="563" spans="1:32" x14ac:dyDescent="0.3">
      <c r="A563">
        <v>40</v>
      </c>
      <c r="B563" t="s">
        <v>40</v>
      </c>
      <c r="C563" t="s">
        <v>32</v>
      </c>
      <c r="D563" t="s">
        <v>33</v>
      </c>
      <c r="E563" t="str">
        <f>IF(AND(Table1_1[[#This Row],[DistanceFromHomein numbers]]&gt;1, F563&lt;5), "Near", IF(AND(F563&gt;=5, F563&lt;15), "Far", "Very Far"))</f>
        <v>Near</v>
      </c>
      <c r="F563">
        <v>2</v>
      </c>
      <c r="G563" t="s">
        <v>57</v>
      </c>
      <c r="H563">
        <v>3</v>
      </c>
      <c r="I563">
        <v>1</v>
      </c>
      <c r="J563" t="s">
        <v>35</v>
      </c>
      <c r="K563">
        <v>1</v>
      </c>
      <c r="L563" t="s">
        <v>49</v>
      </c>
      <c r="M563" s="18">
        <v>8879</v>
      </c>
      <c r="N563">
        <v>4</v>
      </c>
      <c r="O563" t="s">
        <v>40</v>
      </c>
      <c r="P563">
        <v>17</v>
      </c>
      <c r="Q563">
        <v>3</v>
      </c>
      <c r="R563">
        <v>1</v>
      </c>
      <c r="S563">
        <v>7</v>
      </c>
      <c r="T563">
        <v>5</v>
      </c>
      <c r="U563">
        <v>4</v>
      </c>
      <c r="V563">
        <v>0</v>
      </c>
      <c r="W563">
        <v>2</v>
      </c>
      <c r="X563" t="s">
        <v>50</v>
      </c>
      <c r="Y563" s="1" t="d">
        <v>2017-03-04</v>
      </c>
      <c r="Z563" t="s">
        <v>58</v>
      </c>
      <c r="AA563" t="s">
        <v>39</v>
      </c>
      <c r="AB563">
        <v>2</v>
      </c>
      <c r="AC563">
        <v>1</v>
      </c>
      <c r="AD563" t="s">
        <v>40</v>
      </c>
      <c r="AE563" t="s">
        <v>59</v>
      </c>
      <c r="AF563" t="s">
        <v>56</v>
      </c>
    </row>
    <row r="564" spans="1:32" x14ac:dyDescent="0.3">
      <c r="A564">
        <v>38</v>
      </c>
      <c r="B564" t="s">
        <v>40</v>
      </c>
      <c r="C564" t="s">
        <v>32</v>
      </c>
      <c r="D564" t="s">
        <v>52</v>
      </c>
      <c r="E564" t="str">
        <f>IF(AND(Table1_1[[#This Row],[DistanceFromHomein numbers]]&gt;1, F564&lt;5), "Near", IF(AND(F564&gt;=5, F564&lt;15), "Far", "Very Far"))</f>
        <v>Near</v>
      </c>
      <c r="F564">
        <v>2</v>
      </c>
      <c r="G564" t="s">
        <v>57</v>
      </c>
      <c r="H564">
        <v>1</v>
      </c>
      <c r="I564">
        <v>2</v>
      </c>
      <c r="J564" t="s">
        <v>53</v>
      </c>
      <c r="K564">
        <v>4</v>
      </c>
      <c r="L564" t="s">
        <v>49</v>
      </c>
      <c r="M564" s="18">
        <v>4898</v>
      </c>
      <c r="N564">
        <v>2</v>
      </c>
      <c r="O564" t="s">
        <v>31</v>
      </c>
      <c r="P564">
        <v>20</v>
      </c>
      <c r="Q564">
        <v>4</v>
      </c>
      <c r="R564">
        <v>2</v>
      </c>
      <c r="S564">
        <v>20</v>
      </c>
      <c r="T564">
        <v>4</v>
      </c>
      <c r="U564">
        <v>4</v>
      </c>
      <c r="V564">
        <v>0</v>
      </c>
      <c r="W564">
        <v>3</v>
      </c>
      <c r="X564" t="s">
        <v>50</v>
      </c>
      <c r="Y564" s="1" t="d">
        <v>2017-06-24</v>
      </c>
      <c r="Z564" t="s">
        <v>44</v>
      </c>
      <c r="AA564" t="s">
        <v>39</v>
      </c>
      <c r="AB564">
        <v>5</v>
      </c>
      <c r="AC564">
        <v>3</v>
      </c>
      <c r="AD564" t="s">
        <v>31</v>
      </c>
      <c r="AE564" t="s">
        <v>41</v>
      </c>
      <c r="AF564" t="s">
        <v>56</v>
      </c>
    </row>
    <row r="565" spans="1:32" x14ac:dyDescent="0.3">
      <c r="A565">
        <v>56</v>
      </c>
      <c r="B565" t="s">
        <v>31</v>
      </c>
      <c r="C565" t="s">
        <v>32</v>
      </c>
      <c r="D565" t="s">
        <v>33</v>
      </c>
      <c r="E565" t="str">
        <f>IF(AND(Table1_1[[#This Row],[DistanceFromHomein numbers]]&gt;1, F565&lt;5), "Near", IF(AND(F565&gt;=5, F565&lt;15), "Far", "Very Far"))</f>
        <v>Very Far</v>
      </c>
      <c r="F565">
        <v>24</v>
      </c>
      <c r="G565" t="s">
        <v>34</v>
      </c>
      <c r="H565">
        <v>3</v>
      </c>
      <c r="I565">
        <v>1</v>
      </c>
      <c r="J565" t="s">
        <v>35</v>
      </c>
      <c r="K565">
        <v>4</v>
      </c>
      <c r="L565" t="s">
        <v>36</v>
      </c>
      <c r="M565" s="18">
        <v>12019</v>
      </c>
      <c r="N565">
        <v>1</v>
      </c>
      <c r="O565" t="s">
        <v>40</v>
      </c>
      <c r="P565">
        <v>16</v>
      </c>
      <c r="Q565">
        <v>3</v>
      </c>
      <c r="R565">
        <v>0</v>
      </c>
      <c r="S565">
        <v>5</v>
      </c>
      <c r="T565">
        <v>3</v>
      </c>
      <c r="U565">
        <v>4</v>
      </c>
      <c r="V565">
        <v>1</v>
      </c>
      <c r="W565">
        <v>0</v>
      </c>
      <c r="X565" t="s">
        <v>37</v>
      </c>
      <c r="Y565" s="1" t="d">
        <v>2017-03-26</v>
      </c>
      <c r="Z565" t="s">
        <v>38</v>
      </c>
      <c r="AA565" t="s">
        <v>45</v>
      </c>
      <c r="AB565">
        <v>1</v>
      </c>
      <c r="AC565">
        <v>3</v>
      </c>
      <c r="AD565" t="s">
        <v>31</v>
      </c>
      <c r="AE565" t="s">
        <v>41</v>
      </c>
      <c r="AF565" t="s">
        <v>47</v>
      </c>
    </row>
    <row r="566" spans="1:32" x14ac:dyDescent="0.3">
      <c r="A566">
        <v>36</v>
      </c>
      <c r="B566" t="s">
        <v>40</v>
      </c>
      <c r="C566" t="s">
        <v>32</v>
      </c>
      <c r="D566" t="s">
        <v>52</v>
      </c>
      <c r="E566" t="str">
        <f>IF(AND(Table1_1[[#This Row],[DistanceFromHomein numbers]]&gt;1, F566&lt;5), "Near", IF(AND(F566&gt;=5, F566&lt;15), "Far", "Very Far"))</f>
        <v>Very Far</v>
      </c>
      <c r="F566">
        <v>17</v>
      </c>
      <c r="G566" t="s">
        <v>34</v>
      </c>
      <c r="H566">
        <v>2</v>
      </c>
      <c r="I566">
        <v>2</v>
      </c>
      <c r="J566" t="s">
        <v>63</v>
      </c>
      <c r="K566">
        <v>2</v>
      </c>
      <c r="L566" t="s">
        <v>49</v>
      </c>
      <c r="M566" s="18">
        <v>2092</v>
      </c>
      <c r="N566">
        <v>2</v>
      </c>
      <c r="O566" t="s">
        <v>40</v>
      </c>
      <c r="P566">
        <v>16</v>
      </c>
      <c r="Q566">
        <v>3</v>
      </c>
      <c r="R566">
        <v>2</v>
      </c>
      <c r="S566">
        <v>12</v>
      </c>
      <c r="T566">
        <v>1</v>
      </c>
      <c r="U566">
        <v>4</v>
      </c>
      <c r="V566">
        <v>1</v>
      </c>
      <c r="W566">
        <v>3</v>
      </c>
      <c r="X566" t="s">
        <v>50</v>
      </c>
      <c r="Y566" s="1" t="d">
        <v>2017-04-02</v>
      </c>
      <c r="Z566" t="s">
        <v>38</v>
      </c>
      <c r="AA566" t="s">
        <v>45</v>
      </c>
      <c r="AB566">
        <v>0</v>
      </c>
      <c r="AC566">
        <v>0</v>
      </c>
      <c r="AD566" t="s">
        <v>31</v>
      </c>
      <c r="AE566" t="s">
        <v>46</v>
      </c>
      <c r="AF566" t="s">
        <v>42</v>
      </c>
    </row>
    <row r="567" spans="1:32" x14ac:dyDescent="0.3">
      <c r="A567">
        <v>34</v>
      </c>
      <c r="B567" t="s">
        <v>40</v>
      </c>
      <c r="C567" t="s">
        <v>32</v>
      </c>
      <c r="D567" t="s">
        <v>52</v>
      </c>
      <c r="E567" t="str">
        <f>IF(AND(Table1_1[[#This Row],[DistanceFromHomein numbers]]&gt;1, F567&lt;5), "Near", IF(AND(F567&gt;=5, F567&lt;15), "Far", "Very Far"))</f>
        <v>Near</v>
      </c>
      <c r="F567">
        <v>3</v>
      </c>
      <c r="G567" t="s">
        <v>57</v>
      </c>
      <c r="H567">
        <v>2</v>
      </c>
      <c r="I567">
        <v>2</v>
      </c>
      <c r="J567" t="s">
        <v>63</v>
      </c>
      <c r="K567">
        <v>4</v>
      </c>
      <c r="L567" t="s">
        <v>49</v>
      </c>
      <c r="M567" s="18">
        <v>2432</v>
      </c>
      <c r="N567">
        <v>3</v>
      </c>
      <c r="O567" t="s">
        <v>31</v>
      </c>
      <c r="P567">
        <v>12</v>
      </c>
      <c r="Q567">
        <v>3</v>
      </c>
      <c r="R567">
        <v>0</v>
      </c>
      <c r="S567">
        <v>9</v>
      </c>
      <c r="T567">
        <v>3</v>
      </c>
      <c r="U567">
        <v>4</v>
      </c>
      <c r="V567">
        <v>0</v>
      </c>
      <c r="W567">
        <v>1</v>
      </c>
      <c r="X567" t="s">
        <v>50</v>
      </c>
      <c r="Y567" s="1" t="d">
        <v>2017-03-09</v>
      </c>
      <c r="Z567" t="s">
        <v>51</v>
      </c>
      <c r="AA567" t="s">
        <v>39</v>
      </c>
      <c r="AB567">
        <v>1</v>
      </c>
      <c r="AC567">
        <v>2</v>
      </c>
      <c r="AD567" t="s">
        <v>31</v>
      </c>
      <c r="AE567" t="s">
        <v>61</v>
      </c>
      <c r="AF567" t="s">
        <v>47</v>
      </c>
    </row>
    <row r="568" spans="1:32" x14ac:dyDescent="0.3">
      <c r="A568">
        <v>45</v>
      </c>
      <c r="B568" t="s">
        <v>40</v>
      </c>
      <c r="C568" t="s">
        <v>60</v>
      </c>
      <c r="D568" t="s">
        <v>33</v>
      </c>
      <c r="E568" t="str">
        <f>IF(AND(Table1_1[[#This Row],[DistanceFromHomein numbers]]&gt;1, F568&lt;5), "Near", IF(AND(F568&gt;=5, F568&lt;15), "Far", "Very Far"))</f>
        <v>Very Far</v>
      </c>
      <c r="F568">
        <v>1</v>
      </c>
      <c r="G568" t="s">
        <v>34</v>
      </c>
      <c r="H568">
        <v>3</v>
      </c>
      <c r="I568">
        <v>2</v>
      </c>
      <c r="J568" t="s">
        <v>68</v>
      </c>
      <c r="K568">
        <v>3</v>
      </c>
      <c r="L568" t="s">
        <v>36</v>
      </c>
      <c r="M568" s="18">
        <v>3919</v>
      </c>
      <c r="N568">
        <v>4</v>
      </c>
      <c r="O568" t="s">
        <v>40</v>
      </c>
      <c r="P568">
        <v>12</v>
      </c>
      <c r="Q568">
        <v>3</v>
      </c>
      <c r="R568">
        <v>0</v>
      </c>
      <c r="S568">
        <v>12</v>
      </c>
      <c r="T568">
        <v>3</v>
      </c>
      <c r="U568">
        <v>4</v>
      </c>
      <c r="V568">
        <v>0</v>
      </c>
      <c r="W568">
        <v>3</v>
      </c>
      <c r="X568" t="s">
        <v>64</v>
      </c>
      <c r="Y568" s="1" t="d">
        <v>2017-02-12</v>
      </c>
      <c r="Z568" t="s">
        <v>38</v>
      </c>
      <c r="AA568" t="s">
        <v>45</v>
      </c>
      <c r="AB568">
        <v>3</v>
      </c>
      <c r="AC568">
        <v>2</v>
      </c>
      <c r="AD568" t="s">
        <v>40</v>
      </c>
      <c r="AE568" t="s">
        <v>61</v>
      </c>
      <c r="AF568" t="s">
        <v>47</v>
      </c>
    </row>
    <row r="569" spans="1:32" x14ac:dyDescent="0.3">
      <c r="A569">
        <v>32</v>
      </c>
      <c r="B569" t="s">
        <v>31</v>
      </c>
      <c r="C569" t="s">
        <v>60</v>
      </c>
      <c r="D569" t="s">
        <v>33</v>
      </c>
      <c r="E569" t="str">
        <f>IF(AND(Table1_1[[#This Row],[DistanceFromHomein numbers]]&gt;1, F569&lt;5), "Near", IF(AND(F569&gt;=5, F569&lt;15), "Far", "Very Far"))</f>
        <v>Far</v>
      </c>
      <c r="F569">
        <v>5</v>
      </c>
      <c r="G569" t="s">
        <v>57</v>
      </c>
      <c r="H569">
        <v>4</v>
      </c>
      <c r="I569">
        <v>1</v>
      </c>
      <c r="J569" t="s">
        <v>43</v>
      </c>
      <c r="K569">
        <v>3</v>
      </c>
      <c r="L569" t="s">
        <v>36</v>
      </c>
      <c r="M569" s="18">
        <v>3587</v>
      </c>
      <c r="N569">
        <v>3</v>
      </c>
      <c r="O569" t="s">
        <v>31</v>
      </c>
      <c r="P569">
        <v>14</v>
      </c>
      <c r="Q569">
        <v>3</v>
      </c>
      <c r="R569">
        <v>0</v>
      </c>
      <c r="S569">
        <v>8</v>
      </c>
      <c r="T569">
        <v>2</v>
      </c>
      <c r="U569">
        <v>4</v>
      </c>
      <c r="V569">
        <v>0</v>
      </c>
      <c r="W569">
        <v>3</v>
      </c>
      <c r="X569" t="s">
        <v>64</v>
      </c>
      <c r="Y569" s="1" t="d">
        <v>2017-06-30</v>
      </c>
      <c r="Z569" t="s">
        <v>62</v>
      </c>
      <c r="AA569" t="s">
        <v>39</v>
      </c>
      <c r="AB569">
        <v>4</v>
      </c>
      <c r="AC569">
        <v>1</v>
      </c>
      <c r="AD569" t="s">
        <v>31</v>
      </c>
      <c r="AE569" t="s">
        <v>59</v>
      </c>
      <c r="AF569" t="s">
        <v>47</v>
      </c>
    </row>
    <row r="570" spans="1:32" x14ac:dyDescent="0.3">
      <c r="A570">
        <v>31</v>
      </c>
      <c r="B570" t="s">
        <v>40</v>
      </c>
      <c r="C570" t="s">
        <v>67</v>
      </c>
      <c r="D570" t="s">
        <v>33</v>
      </c>
      <c r="E570" t="str">
        <f>IF(AND(Table1_1[[#This Row],[DistanceFromHomein numbers]]&gt;1, F570&lt;5), "Near", IF(AND(F570&gt;=5, F570&lt;15), "Far", "Very Far"))</f>
        <v>Near</v>
      </c>
      <c r="F570">
        <v>3</v>
      </c>
      <c r="G570" t="s">
        <v>34</v>
      </c>
      <c r="H570">
        <v>3</v>
      </c>
      <c r="I570">
        <v>1</v>
      </c>
      <c r="J570" t="s">
        <v>43</v>
      </c>
      <c r="K570">
        <v>1</v>
      </c>
      <c r="L570" t="s">
        <v>54</v>
      </c>
      <c r="M570" s="18">
        <v>12934</v>
      </c>
      <c r="N570">
        <v>1</v>
      </c>
      <c r="O570" t="s">
        <v>31</v>
      </c>
      <c r="P570">
        <v>13</v>
      </c>
      <c r="Q570">
        <v>3</v>
      </c>
      <c r="R570">
        <v>1</v>
      </c>
      <c r="S570">
        <v>4</v>
      </c>
      <c r="T570">
        <v>3</v>
      </c>
      <c r="U570">
        <v>4</v>
      </c>
      <c r="V570">
        <v>2</v>
      </c>
      <c r="W570">
        <v>3</v>
      </c>
      <c r="X570" t="s">
        <v>37</v>
      </c>
      <c r="Y570" s="1" t="d">
        <v>2017-05-07</v>
      </c>
      <c r="Z570" t="s">
        <v>51</v>
      </c>
      <c r="AA570" t="s">
        <v>39</v>
      </c>
      <c r="AB570">
        <v>1</v>
      </c>
      <c r="AC570">
        <v>0</v>
      </c>
      <c r="AD570" t="s">
        <v>31</v>
      </c>
      <c r="AE570" t="s">
        <v>41</v>
      </c>
      <c r="AF570" t="s">
        <v>56</v>
      </c>
    </row>
    <row r="571" spans="1:32" x14ac:dyDescent="0.3">
      <c r="A571">
        <v>28</v>
      </c>
      <c r="B571" t="s">
        <v>31</v>
      </c>
      <c r="C571" t="s">
        <v>32</v>
      </c>
      <c r="D571" t="s">
        <v>33</v>
      </c>
      <c r="E571" t="str">
        <f>IF(AND(Table1_1[[#This Row],[DistanceFromHomein numbers]]&gt;1, F571&lt;5), "Near", IF(AND(F571&gt;=5, F571&lt;15), "Far", "Very Far"))</f>
        <v>Very Far</v>
      </c>
      <c r="F571">
        <v>17</v>
      </c>
      <c r="G571" t="s">
        <v>34</v>
      </c>
      <c r="H571">
        <v>2</v>
      </c>
      <c r="I571">
        <v>1</v>
      </c>
      <c r="J571" t="s">
        <v>35</v>
      </c>
      <c r="K571">
        <v>4</v>
      </c>
      <c r="L571" t="s">
        <v>54</v>
      </c>
      <c r="M571" s="18">
        <v>9432</v>
      </c>
      <c r="N571">
        <v>5</v>
      </c>
      <c r="O571" t="s">
        <v>40</v>
      </c>
      <c r="P571">
        <v>12</v>
      </c>
      <c r="Q571">
        <v>3</v>
      </c>
      <c r="R571">
        <v>1</v>
      </c>
      <c r="S571">
        <v>6</v>
      </c>
      <c r="T571">
        <v>2</v>
      </c>
      <c r="U571">
        <v>4</v>
      </c>
      <c r="V571">
        <v>0</v>
      </c>
      <c r="W571">
        <v>3</v>
      </c>
      <c r="X571" t="s">
        <v>50</v>
      </c>
      <c r="Y571" s="1" t="d">
        <v>2017-05-14</v>
      </c>
      <c r="Z571" t="s">
        <v>44</v>
      </c>
      <c r="AA571" t="s">
        <v>45</v>
      </c>
      <c r="AB571">
        <v>0</v>
      </c>
      <c r="AC571">
        <v>2</v>
      </c>
      <c r="AD571" t="s">
        <v>40</v>
      </c>
      <c r="AE571" t="s">
        <v>46</v>
      </c>
      <c r="AF571" t="s">
        <v>47</v>
      </c>
    </row>
    <row r="572" spans="1:32" x14ac:dyDescent="0.3">
      <c r="A572">
        <v>54</v>
      </c>
      <c r="B572" t="s">
        <v>40</v>
      </c>
      <c r="C572" t="s">
        <v>32</v>
      </c>
      <c r="D572" t="s">
        <v>33</v>
      </c>
      <c r="E572" t="str">
        <f>IF(AND(Table1_1[[#This Row],[DistanceFromHomein numbers]]&gt;1, F572&lt;5), "Near", IF(AND(F572&gt;=5, F572&lt;15), "Far", "Very Far"))</f>
        <v>Far</v>
      </c>
      <c r="F572">
        <v>9</v>
      </c>
      <c r="G572" t="s">
        <v>57</v>
      </c>
      <c r="H572">
        <v>3</v>
      </c>
      <c r="I572">
        <v>2</v>
      </c>
      <c r="J572" t="s">
        <v>43</v>
      </c>
      <c r="K572">
        <v>3</v>
      </c>
      <c r="L572" t="s">
        <v>49</v>
      </c>
      <c r="M572" s="18">
        <v>6912</v>
      </c>
      <c r="N572">
        <v>3</v>
      </c>
      <c r="O572" t="s">
        <v>40</v>
      </c>
      <c r="P572">
        <v>11</v>
      </c>
      <c r="Q572">
        <v>3</v>
      </c>
      <c r="R572">
        <v>2</v>
      </c>
      <c r="S572">
        <v>9</v>
      </c>
      <c r="T572">
        <v>6</v>
      </c>
      <c r="U572">
        <v>4</v>
      </c>
      <c r="V572">
        <v>2</v>
      </c>
      <c r="W572">
        <v>3</v>
      </c>
      <c r="X572" t="s">
        <v>50</v>
      </c>
      <c r="Y572" s="1" t="d">
        <v>2017-06-23</v>
      </c>
      <c r="Z572" t="s">
        <v>51</v>
      </c>
      <c r="AA572" t="s">
        <v>45</v>
      </c>
      <c r="AB572">
        <v>5</v>
      </c>
      <c r="AC572">
        <v>1</v>
      </c>
      <c r="AD572" t="s">
        <v>31</v>
      </c>
      <c r="AE572" t="s">
        <v>59</v>
      </c>
      <c r="AF572" t="s">
        <v>42</v>
      </c>
    </row>
    <row r="573" spans="1:32" x14ac:dyDescent="0.3">
      <c r="A573">
        <v>24</v>
      </c>
      <c r="B573" t="s">
        <v>40</v>
      </c>
      <c r="C573" t="s">
        <v>32</v>
      </c>
      <c r="D573" t="s">
        <v>33</v>
      </c>
      <c r="E573" t="str">
        <f>IF(AND(Table1_1[[#This Row],[DistanceFromHomein numbers]]&gt;1, F573&lt;5), "Near", IF(AND(F573&gt;=5, F573&lt;15), "Far", "Very Far"))</f>
        <v>Very Far</v>
      </c>
      <c r="F573">
        <v>1</v>
      </c>
      <c r="G573" t="s">
        <v>34</v>
      </c>
      <c r="H573">
        <v>2</v>
      </c>
      <c r="I573">
        <v>2</v>
      </c>
      <c r="J573" t="s">
        <v>68</v>
      </c>
      <c r="K573">
        <v>3</v>
      </c>
      <c r="L573" t="s">
        <v>36</v>
      </c>
      <c r="M573" s="18">
        <v>10953</v>
      </c>
      <c r="N573">
        <v>1</v>
      </c>
      <c r="O573" t="s">
        <v>40</v>
      </c>
      <c r="P573">
        <v>12</v>
      </c>
      <c r="Q573">
        <v>3</v>
      </c>
      <c r="R573">
        <v>0</v>
      </c>
      <c r="S573">
        <v>4</v>
      </c>
      <c r="T573">
        <v>2</v>
      </c>
      <c r="U573">
        <v>4</v>
      </c>
      <c r="V573">
        <v>1</v>
      </c>
      <c r="W573">
        <v>2</v>
      </c>
      <c r="X573" t="s">
        <v>37</v>
      </c>
      <c r="Y573" s="1" t="d">
        <v>2017-06-01</v>
      </c>
      <c r="Z573" t="s">
        <v>51</v>
      </c>
      <c r="AA573" t="s">
        <v>45</v>
      </c>
      <c r="AB573">
        <v>0</v>
      </c>
      <c r="AC573">
        <v>1</v>
      </c>
      <c r="AD573" t="s">
        <v>40</v>
      </c>
      <c r="AE573" t="s">
        <v>61</v>
      </c>
      <c r="AF573" t="s">
        <v>47</v>
      </c>
    </row>
    <row r="574" spans="1:32" x14ac:dyDescent="0.3">
      <c r="A574">
        <v>42</v>
      </c>
      <c r="B574" t="s">
        <v>40</v>
      </c>
      <c r="C574" t="s">
        <v>32</v>
      </c>
      <c r="D574" t="s">
        <v>33</v>
      </c>
      <c r="E574" t="str">
        <f>IF(AND(Table1_1[[#This Row],[DistanceFromHomein numbers]]&gt;1, F574&lt;5), "Near", IF(AND(F574&gt;=5, F574&lt;15), "Far", "Very Far"))</f>
        <v>Very Far</v>
      </c>
      <c r="F574">
        <v>18</v>
      </c>
      <c r="G574" t="s">
        <v>34</v>
      </c>
      <c r="H574">
        <v>3</v>
      </c>
      <c r="I574">
        <v>2</v>
      </c>
      <c r="J574" t="s">
        <v>43</v>
      </c>
      <c r="K574">
        <v>1</v>
      </c>
      <c r="L574" t="s">
        <v>54</v>
      </c>
      <c r="M574" s="18">
        <v>12913</v>
      </c>
      <c r="N574">
        <v>6</v>
      </c>
      <c r="O574" t="s">
        <v>31</v>
      </c>
      <c r="P574">
        <v>17</v>
      </c>
      <c r="Q574">
        <v>3</v>
      </c>
      <c r="R574">
        <v>1</v>
      </c>
      <c r="S574">
        <v>9</v>
      </c>
      <c r="T574">
        <v>3</v>
      </c>
      <c r="U574">
        <v>4</v>
      </c>
      <c r="V574">
        <v>1</v>
      </c>
      <c r="W574">
        <v>2</v>
      </c>
      <c r="X574" t="s">
        <v>55</v>
      </c>
      <c r="Y574" s="1" t="d">
        <v>2017-06-01</v>
      </c>
      <c r="Z574" t="s">
        <v>62</v>
      </c>
      <c r="AA574" t="s">
        <v>45</v>
      </c>
      <c r="AB574">
        <v>3</v>
      </c>
      <c r="AC574">
        <v>0</v>
      </c>
      <c r="AD574" t="s">
        <v>31</v>
      </c>
      <c r="AE574" t="s">
        <v>59</v>
      </c>
      <c r="AF574" t="s">
        <v>56</v>
      </c>
    </row>
    <row r="575" spans="1:32" x14ac:dyDescent="0.3">
      <c r="A575">
        <v>44</v>
      </c>
      <c r="B575" t="s">
        <v>40</v>
      </c>
      <c r="C575" t="s">
        <v>32</v>
      </c>
      <c r="D575" t="s">
        <v>33</v>
      </c>
      <c r="E575" t="str">
        <f>IF(AND(Table1_1[[#This Row],[DistanceFromHomein numbers]]&gt;1, F575&lt;5), "Near", IF(AND(F575&gt;=5, F575&lt;15), "Far", "Very Far"))</f>
        <v>Very Far</v>
      </c>
      <c r="F575">
        <v>1</v>
      </c>
      <c r="G575" t="s">
        <v>34</v>
      </c>
      <c r="H575">
        <v>3</v>
      </c>
      <c r="I575">
        <v>1</v>
      </c>
      <c r="J575" t="s">
        <v>43</v>
      </c>
      <c r="K575">
        <v>4</v>
      </c>
      <c r="L575" t="s">
        <v>36</v>
      </c>
      <c r="M575" s="18">
        <v>9903</v>
      </c>
      <c r="N575">
        <v>6</v>
      </c>
      <c r="O575" t="s">
        <v>31</v>
      </c>
      <c r="P575">
        <v>12</v>
      </c>
      <c r="Q575">
        <v>3</v>
      </c>
      <c r="R575">
        <v>0</v>
      </c>
      <c r="S575">
        <v>6</v>
      </c>
      <c r="T575">
        <v>2</v>
      </c>
      <c r="U575">
        <v>4</v>
      </c>
      <c r="V575">
        <v>1</v>
      </c>
      <c r="W575">
        <v>2</v>
      </c>
      <c r="X575" t="s">
        <v>50</v>
      </c>
      <c r="Y575" s="1" t="d">
        <v>2017-02-25</v>
      </c>
      <c r="Z575" t="s">
        <v>38</v>
      </c>
      <c r="AA575" t="s">
        <v>45</v>
      </c>
      <c r="AB575">
        <v>2</v>
      </c>
      <c r="AC575">
        <v>2</v>
      </c>
      <c r="AD575" t="s">
        <v>40</v>
      </c>
      <c r="AE575" t="s">
        <v>61</v>
      </c>
      <c r="AF575" t="s">
        <v>56</v>
      </c>
    </row>
    <row r="576" spans="1:32" x14ac:dyDescent="0.3">
      <c r="A576">
        <v>36</v>
      </c>
      <c r="B576" t="s">
        <v>40</v>
      </c>
      <c r="C576" t="s">
        <v>60</v>
      </c>
      <c r="D576" t="s">
        <v>33</v>
      </c>
      <c r="E576" t="str">
        <f>IF(AND(Table1_1[[#This Row],[DistanceFromHomein numbers]]&gt;1, F576&lt;5), "Near", IF(AND(F576&gt;=5, F576&lt;15), "Far", "Very Far"))</f>
        <v>Near</v>
      </c>
      <c r="F576">
        <v>4</v>
      </c>
      <c r="G576" t="s">
        <v>57</v>
      </c>
      <c r="H576">
        <v>3</v>
      </c>
      <c r="I576">
        <v>2</v>
      </c>
      <c r="J576" t="s">
        <v>66</v>
      </c>
      <c r="K576">
        <v>2</v>
      </c>
      <c r="L576" t="s">
        <v>54</v>
      </c>
      <c r="M576" s="18">
        <v>9973</v>
      </c>
      <c r="N576">
        <v>7</v>
      </c>
      <c r="O576" t="s">
        <v>40</v>
      </c>
      <c r="P576">
        <v>13</v>
      </c>
      <c r="Q576">
        <v>3</v>
      </c>
      <c r="R576">
        <v>3</v>
      </c>
      <c r="S576">
        <v>18</v>
      </c>
      <c r="T576">
        <v>3</v>
      </c>
      <c r="U576">
        <v>4</v>
      </c>
      <c r="V576">
        <v>0</v>
      </c>
      <c r="W576">
        <v>2</v>
      </c>
      <c r="X576" t="s">
        <v>64</v>
      </c>
      <c r="Y576" s="1" t="d">
        <v>2017-03-25</v>
      </c>
      <c r="Z576" t="s">
        <v>62</v>
      </c>
      <c r="AA576" t="s">
        <v>39</v>
      </c>
      <c r="AB576">
        <v>3</v>
      </c>
      <c r="AC576">
        <v>1</v>
      </c>
      <c r="AD576" t="s">
        <v>40</v>
      </c>
      <c r="AE576" t="s">
        <v>61</v>
      </c>
      <c r="AF576" t="s">
        <v>47</v>
      </c>
    </row>
    <row r="577" spans="1:32" x14ac:dyDescent="0.3">
      <c r="A577">
        <v>32</v>
      </c>
      <c r="B577" t="s">
        <v>40</v>
      </c>
      <c r="C577" t="s">
        <v>32</v>
      </c>
      <c r="D577" t="s">
        <v>33</v>
      </c>
      <c r="E577" t="str">
        <f>IF(AND(Table1_1[[#This Row],[DistanceFromHomein numbers]]&gt;1, F577&lt;5), "Near", IF(AND(F577&gt;=5, F577&lt;15), "Far", "Very Far"))</f>
        <v>Near</v>
      </c>
      <c r="F577">
        <v>2</v>
      </c>
      <c r="G577" t="s">
        <v>34</v>
      </c>
      <c r="H577">
        <v>3</v>
      </c>
      <c r="I577">
        <v>1</v>
      </c>
      <c r="J577" t="s">
        <v>43</v>
      </c>
      <c r="K577">
        <v>1</v>
      </c>
      <c r="L577" t="s">
        <v>36</v>
      </c>
      <c r="M577" s="18">
        <v>11142</v>
      </c>
      <c r="N577">
        <v>1</v>
      </c>
      <c r="O577" t="s">
        <v>40</v>
      </c>
      <c r="P577">
        <v>14</v>
      </c>
      <c r="Q577">
        <v>3</v>
      </c>
      <c r="R577">
        <v>0</v>
      </c>
      <c r="S577">
        <v>4</v>
      </c>
      <c r="T577">
        <v>4</v>
      </c>
      <c r="U577">
        <v>4</v>
      </c>
      <c r="V577">
        <v>1</v>
      </c>
      <c r="W577">
        <v>2</v>
      </c>
      <c r="X577" t="s">
        <v>64</v>
      </c>
      <c r="Y577" s="1" t="d">
        <v>2017-01-14</v>
      </c>
      <c r="Z577" t="s">
        <v>58</v>
      </c>
      <c r="AA577" t="s">
        <v>39</v>
      </c>
      <c r="AB577">
        <v>4</v>
      </c>
      <c r="AC577">
        <v>2</v>
      </c>
      <c r="AD577" t="s">
        <v>31</v>
      </c>
      <c r="AE577" t="s">
        <v>59</v>
      </c>
      <c r="AF577" t="s">
        <v>47</v>
      </c>
    </row>
    <row r="578" spans="1:32" x14ac:dyDescent="0.3">
      <c r="A578">
        <v>35</v>
      </c>
      <c r="B578" t="s">
        <v>40</v>
      </c>
      <c r="C578" t="s">
        <v>32</v>
      </c>
      <c r="D578" t="s">
        <v>33</v>
      </c>
      <c r="E578" t="str">
        <f>IF(AND(Table1_1[[#This Row],[DistanceFromHomein numbers]]&gt;1, F578&lt;5), "Near", IF(AND(F578&gt;=5, F578&lt;15), "Far", "Very Far"))</f>
        <v>Very Far</v>
      </c>
      <c r="F578">
        <v>1</v>
      </c>
      <c r="G578" t="s">
        <v>57</v>
      </c>
      <c r="H578">
        <v>1</v>
      </c>
      <c r="I578">
        <v>1</v>
      </c>
      <c r="J578" t="s">
        <v>43</v>
      </c>
      <c r="K578">
        <v>4</v>
      </c>
      <c r="L578" t="s">
        <v>49</v>
      </c>
      <c r="M578" s="18">
        <v>10085</v>
      </c>
      <c r="N578">
        <v>1</v>
      </c>
      <c r="O578" t="s">
        <v>40</v>
      </c>
      <c r="P578">
        <v>12</v>
      </c>
      <c r="Q578">
        <v>3</v>
      </c>
      <c r="R578">
        <v>1</v>
      </c>
      <c r="S578">
        <v>4</v>
      </c>
      <c r="T578">
        <v>5</v>
      </c>
      <c r="U578">
        <v>4</v>
      </c>
      <c r="V578">
        <v>1</v>
      </c>
      <c r="W578">
        <v>1</v>
      </c>
      <c r="X578" t="s">
        <v>37</v>
      </c>
      <c r="Y578" s="1" t="d">
        <v>2017-05-18</v>
      </c>
      <c r="Z578" t="s">
        <v>44</v>
      </c>
      <c r="AA578" t="s">
        <v>45</v>
      </c>
      <c r="AB578">
        <v>4</v>
      </c>
      <c r="AC578">
        <v>0</v>
      </c>
      <c r="AD578" t="s">
        <v>31</v>
      </c>
      <c r="AE578" t="s">
        <v>46</v>
      </c>
      <c r="AF578" t="s">
        <v>47</v>
      </c>
    </row>
    <row r="579" spans="1:32" x14ac:dyDescent="0.3">
      <c r="A579">
        <v>29</v>
      </c>
      <c r="B579" t="s">
        <v>40</v>
      </c>
      <c r="C579" t="s">
        <v>32</v>
      </c>
      <c r="D579" t="s">
        <v>33</v>
      </c>
      <c r="E579" t="str">
        <f>IF(AND(Table1_1[[#This Row],[DistanceFromHomein numbers]]&gt;1, F579&lt;5), "Near", IF(AND(F579&gt;=5, F579&lt;15), "Far", "Very Far"))</f>
        <v>Far</v>
      </c>
      <c r="F579">
        <v>13</v>
      </c>
      <c r="G579" t="s">
        <v>34</v>
      </c>
      <c r="H579">
        <v>2</v>
      </c>
      <c r="I579">
        <v>2</v>
      </c>
      <c r="J579" t="s">
        <v>35</v>
      </c>
      <c r="K579">
        <v>2</v>
      </c>
      <c r="L579" t="s">
        <v>49</v>
      </c>
      <c r="M579" s="18">
        <v>7632</v>
      </c>
      <c r="N579">
        <v>4</v>
      </c>
      <c r="O579" t="s">
        <v>31</v>
      </c>
      <c r="P579">
        <v>13</v>
      </c>
      <c r="Q579">
        <v>3</v>
      </c>
      <c r="R579">
        <v>1</v>
      </c>
      <c r="S579">
        <v>10</v>
      </c>
      <c r="T579">
        <v>2</v>
      </c>
      <c r="U579">
        <v>4</v>
      </c>
      <c r="V579">
        <v>0</v>
      </c>
      <c r="W579">
        <v>3</v>
      </c>
      <c r="X579" t="s">
        <v>64</v>
      </c>
      <c r="Y579" s="1" t="d">
        <v>2017-03-27</v>
      </c>
      <c r="Z579" t="s">
        <v>44</v>
      </c>
      <c r="AA579" t="s">
        <v>39</v>
      </c>
      <c r="AB579">
        <v>5</v>
      </c>
      <c r="AC579">
        <v>2</v>
      </c>
      <c r="AD579" t="s">
        <v>40</v>
      </c>
      <c r="AE579" t="s">
        <v>59</v>
      </c>
      <c r="AF579" t="s">
        <v>56</v>
      </c>
    </row>
    <row r="580" spans="1:32" x14ac:dyDescent="0.3">
      <c r="A580">
        <v>26</v>
      </c>
      <c r="B580" t="s">
        <v>40</v>
      </c>
      <c r="C580" t="s">
        <v>32</v>
      </c>
      <c r="D580" t="s">
        <v>52</v>
      </c>
      <c r="E580" t="str">
        <f>IF(AND(Table1_1[[#This Row],[DistanceFromHomein numbers]]&gt;1, F580&lt;5), "Near", IF(AND(F580&gt;=5, F580&lt;15), "Far", "Very Far"))</f>
        <v>Far</v>
      </c>
      <c r="F580">
        <v>5</v>
      </c>
      <c r="G580" t="s">
        <v>57</v>
      </c>
      <c r="H580">
        <v>2</v>
      </c>
      <c r="I580">
        <v>1</v>
      </c>
      <c r="J580" t="s">
        <v>53</v>
      </c>
      <c r="K580">
        <v>3</v>
      </c>
      <c r="L580" t="s">
        <v>36</v>
      </c>
      <c r="M580" s="18">
        <v>5709</v>
      </c>
      <c r="N580">
        <v>0</v>
      </c>
      <c r="O580" t="s">
        <v>40</v>
      </c>
      <c r="P580">
        <v>18</v>
      </c>
      <c r="Q580">
        <v>3</v>
      </c>
      <c r="R580">
        <v>0</v>
      </c>
      <c r="S580">
        <v>5</v>
      </c>
      <c r="T580">
        <v>2</v>
      </c>
      <c r="U580">
        <v>4</v>
      </c>
      <c r="V580">
        <v>0</v>
      </c>
      <c r="W580">
        <v>0</v>
      </c>
      <c r="X580" t="s">
        <v>55</v>
      </c>
      <c r="Y580" s="1" t="d">
        <v>2017-02-01</v>
      </c>
      <c r="Z580" t="s">
        <v>62</v>
      </c>
      <c r="AA580" t="s">
        <v>45</v>
      </c>
      <c r="AB580">
        <v>4</v>
      </c>
      <c r="AC580">
        <v>2</v>
      </c>
      <c r="AD580" t="s">
        <v>31</v>
      </c>
      <c r="AE580" t="s">
        <v>46</v>
      </c>
      <c r="AF580" t="s">
        <v>56</v>
      </c>
    </row>
    <row r="581" spans="1:32" x14ac:dyDescent="0.3">
      <c r="A581">
        <v>34</v>
      </c>
      <c r="B581" t="s">
        <v>40</v>
      </c>
      <c r="C581" t="s">
        <v>32</v>
      </c>
      <c r="D581" t="s">
        <v>33</v>
      </c>
      <c r="E581" t="str">
        <f>IF(AND(Table1_1[[#This Row],[DistanceFromHomein numbers]]&gt;1, F581&lt;5), "Near", IF(AND(F581&gt;=5, F581&lt;15), "Far", "Very Far"))</f>
        <v>Far</v>
      </c>
      <c r="F581">
        <v>8</v>
      </c>
      <c r="G581" t="s">
        <v>34</v>
      </c>
      <c r="H581">
        <v>4</v>
      </c>
      <c r="I581">
        <v>2</v>
      </c>
      <c r="J581" t="s">
        <v>35</v>
      </c>
      <c r="K581">
        <v>3</v>
      </c>
      <c r="L581" t="s">
        <v>49</v>
      </c>
      <c r="M581" s="18">
        <v>7836</v>
      </c>
      <c r="N581">
        <v>2</v>
      </c>
      <c r="O581" t="s">
        <v>40</v>
      </c>
      <c r="P581">
        <v>12</v>
      </c>
      <c r="Q581">
        <v>3</v>
      </c>
      <c r="R581">
        <v>0</v>
      </c>
      <c r="S581">
        <v>6</v>
      </c>
      <c r="T581">
        <v>3</v>
      </c>
      <c r="U581">
        <v>4</v>
      </c>
      <c r="V581">
        <v>1</v>
      </c>
      <c r="W581">
        <v>2</v>
      </c>
      <c r="X581" t="s">
        <v>37</v>
      </c>
      <c r="Y581" s="1" t="d">
        <v>2017-01-31</v>
      </c>
      <c r="Z581" t="s">
        <v>44</v>
      </c>
      <c r="AA581" t="s">
        <v>39</v>
      </c>
      <c r="AB581">
        <v>5</v>
      </c>
      <c r="AC581">
        <v>3</v>
      </c>
      <c r="AD581" t="s">
        <v>40</v>
      </c>
      <c r="AE581" t="s">
        <v>61</v>
      </c>
      <c r="AF581" t="s">
        <v>47</v>
      </c>
    </row>
    <row r="582" spans="1:32" x14ac:dyDescent="0.3">
      <c r="A582">
        <v>35</v>
      </c>
      <c r="B582" t="s">
        <v>40</v>
      </c>
      <c r="C582" t="s">
        <v>32</v>
      </c>
      <c r="D582" t="s">
        <v>33</v>
      </c>
      <c r="E582" t="str">
        <f>IF(AND(Table1_1[[#This Row],[DistanceFromHomein numbers]]&gt;1, F582&lt;5), "Near", IF(AND(F582&gt;=5, F582&lt;15), "Far", "Very Far"))</f>
        <v>Very Far</v>
      </c>
      <c r="F582">
        <v>16</v>
      </c>
      <c r="G582" t="s">
        <v>34</v>
      </c>
      <c r="H582">
        <v>4</v>
      </c>
      <c r="I582">
        <v>1</v>
      </c>
      <c r="J582" t="s">
        <v>35</v>
      </c>
      <c r="K582">
        <v>2</v>
      </c>
      <c r="L582" t="s">
        <v>49</v>
      </c>
      <c r="M582" s="18">
        <v>6192</v>
      </c>
      <c r="N582">
        <v>0</v>
      </c>
      <c r="O582" t="s">
        <v>40</v>
      </c>
      <c r="P582">
        <v>13</v>
      </c>
      <c r="Q582">
        <v>3</v>
      </c>
      <c r="R582">
        <v>1</v>
      </c>
      <c r="S582">
        <v>6</v>
      </c>
      <c r="T582">
        <v>5</v>
      </c>
      <c r="U582">
        <v>5</v>
      </c>
      <c r="V582">
        <v>0</v>
      </c>
      <c r="W582">
        <v>3</v>
      </c>
      <c r="X582" t="s">
        <v>55</v>
      </c>
      <c r="Y582" s="1" t="d">
        <v>2016-04-13</v>
      </c>
      <c r="Z582" t="s">
        <v>51</v>
      </c>
      <c r="AA582" t="s">
        <v>39</v>
      </c>
      <c r="AB582">
        <v>1</v>
      </c>
      <c r="AC582">
        <v>3</v>
      </c>
      <c r="AD582" t="s">
        <v>31</v>
      </c>
      <c r="AE582" t="s">
        <v>59</v>
      </c>
      <c r="AF582" t="s">
        <v>42</v>
      </c>
    </row>
    <row r="583" spans="1:32" x14ac:dyDescent="0.3">
      <c r="A583">
        <v>31</v>
      </c>
      <c r="B583" t="s">
        <v>40</v>
      </c>
      <c r="C583" t="s">
        <v>32</v>
      </c>
      <c r="D583" t="s">
        <v>33</v>
      </c>
      <c r="E583" t="str">
        <f>IF(AND(Table1_1[[#This Row],[DistanceFromHomein numbers]]&gt;1, F583&lt;5), "Near", IF(AND(F583&gt;=5, F583&lt;15), "Far", "Very Far"))</f>
        <v>Very Far</v>
      </c>
      <c r="F583">
        <v>26</v>
      </c>
      <c r="G583" t="s">
        <v>34</v>
      </c>
      <c r="H583">
        <v>3</v>
      </c>
      <c r="I583">
        <v>1</v>
      </c>
      <c r="J583" t="s">
        <v>43</v>
      </c>
      <c r="K583">
        <v>3</v>
      </c>
      <c r="L583" t="s">
        <v>54</v>
      </c>
      <c r="M583" s="18">
        <v>11048</v>
      </c>
      <c r="N583">
        <v>1</v>
      </c>
      <c r="O583" t="s">
        <v>40</v>
      </c>
      <c r="P583">
        <v>17</v>
      </c>
      <c r="Q583">
        <v>3</v>
      </c>
      <c r="R583">
        <v>1</v>
      </c>
      <c r="S583">
        <v>5</v>
      </c>
      <c r="T583">
        <v>1</v>
      </c>
      <c r="U583">
        <v>5</v>
      </c>
      <c r="V583">
        <v>4</v>
      </c>
      <c r="W583">
        <v>3</v>
      </c>
      <c r="X583" t="s">
        <v>55</v>
      </c>
      <c r="Y583" s="1" t="d">
        <v>2016-06-18</v>
      </c>
      <c r="Z583" t="s">
        <v>38</v>
      </c>
      <c r="AA583" t="s">
        <v>45</v>
      </c>
      <c r="AB583">
        <v>3</v>
      </c>
      <c r="AC583">
        <v>2</v>
      </c>
      <c r="AD583" t="s">
        <v>31</v>
      </c>
      <c r="AE583" t="s">
        <v>61</v>
      </c>
      <c r="AF583" t="s">
        <v>42</v>
      </c>
    </row>
    <row r="584" spans="1:32" x14ac:dyDescent="0.3">
      <c r="A584">
        <v>36</v>
      </c>
      <c r="B584" t="s">
        <v>31</v>
      </c>
      <c r="C584" t="s">
        <v>32</v>
      </c>
      <c r="D584" t="s">
        <v>52</v>
      </c>
      <c r="E584" t="str">
        <f>IF(AND(Table1_1[[#This Row],[DistanceFromHomein numbers]]&gt;1, F584&lt;5), "Near", IF(AND(F584&gt;=5, F584&lt;15), "Far", "Very Far"))</f>
        <v>Far</v>
      </c>
      <c r="F584">
        <v>9</v>
      </c>
      <c r="G584" t="s">
        <v>34</v>
      </c>
      <c r="H584">
        <v>2</v>
      </c>
      <c r="I584">
        <v>1</v>
      </c>
      <c r="J584" t="s">
        <v>53</v>
      </c>
      <c r="K584">
        <v>1</v>
      </c>
      <c r="L584" t="s">
        <v>36</v>
      </c>
      <c r="M584" s="18">
        <v>5019</v>
      </c>
      <c r="N584">
        <v>7</v>
      </c>
      <c r="O584" t="s">
        <v>40</v>
      </c>
      <c r="P584">
        <v>23</v>
      </c>
      <c r="Q584">
        <v>4</v>
      </c>
      <c r="R584">
        <v>0</v>
      </c>
      <c r="S584">
        <v>10</v>
      </c>
      <c r="T584">
        <v>4</v>
      </c>
      <c r="U584">
        <v>5</v>
      </c>
      <c r="V584">
        <v>0</v>
      </c>
      <c r="W584">
        <v>3</v>
      </c>
      <c r="X584" t="s">
        <v>55</v>
      </c>
      <c r="Y584" s="1" t="d">
        <v>2016-02-17</v>
      </c>
      <c r="Z584" t="s">
        <v>51</v>
      </c>
      <c r="AA584" t="s">
        <v>45</v>
      </c>
      <c r="AB584">
        <v>3</v>
      </c>
      <c r="AC584">
        <v>2</v>
      </c>
      <c r="AD584" t="s">
        <v>40</v>
      </c>
      <c r="AE584" t="s">
        <v>46</v>
      </c>
      <c r="AF584" t="s">
        <v>42</v>
      </c>
    </row>
    <row r="585" spans="1:32" x14ac:dyDescent="0.3">
      <c r="A585">
        <v>43</v>
      </c>
      <c r="B585" t="s">
        <v>40</v>
      </c>
      <c r="C585" t="s">
        <v>32</v>
      </c>
      <c r="D585" t="s">
        <v>33</v>
      </c>
      <c r="E585" t="str">
        <f>IF(AND(Table1_1[[#This Row],[DistanceFromHomein numbers]]&gt;1, F585&lt;5), "Near", IF(AND(F585&gt;=5, F585&lt;15), "Far", "Very Far"))</f>
        <v>Near</v>
      </c>
      <c r="F585">
        <v>2</v>
      </c>
      <c r="G585" t="s">
        <v>57</v>
      </c>
      <c r="H585">
        <v>4</v>
      </c>
      <c r="I585">
        <v>1</v>
      </c>
      <c r="J585" t="s">
        <v>43</v>
      </c>
      <c r="K585">
        <v>3</v>
      </c>
      <c r="L585" t="s">
        <v>54</v>
      </c>
      <c r="M585" s="18">
        <v>9748</v>
      </c>
      <c r="N585">
        <v>1</v>
      </c>
      <c r="O585" t="s">
        <v>40</v>
      </c>
      <c r="P585">
        <v>12</v>
      </c>
      <c r="Q585">
        <v>3</v>
      </c>
      <c r="R585">
        <v>2</v>
      </c>
      <c r="S585">
        <v>6</v>
      </c>
      <c r="T585">
        <v>3</v>
      </c>
      <c r="U585">
        <v>5</v>
      </c>
      <c r="V585">
        <v>1</v>
      </c>
      <c r="W585">
        <v>4</v>
      </c>
      <c r="X585" t="s">
        <v>64</v>
      </c>
      <c r="Y585" s="1" t="d">
        <v>2016-01-09</v>
      </c>
      <c r="Z585" t="s">
        <v>51</v>
      </c>
      <c r="AA585" t="s">
        <v>39</v>
      </c>
      <c r="AB585">
        <v>0</v>
      </c>
      <c r="AC585">
        <v>0</v>
      </c>
      <c r="AD585" t="s">
        <v>31</v>
      </c>
      <c r="AE585" t="s">
        <v>61</v>
      </c>
      <c r="AF585" t="s">
        <v>56</v>
      </c>
    </row>
    <row r="586" spans="1:32" x14ac:dyDescent="0.3">
      <c r="A586">
        <v>33</v>
      </c>
      <c r="B586" t="s">
        <v>40</v>
      </c>
      <c r="C586" t="s">
        <v>60</v>
      </c>
      <c r="D586" t="s">
        <v>52</v>
      </c>
      <c r="E586" t="str">
        <f>IF(AND(Table1_1[[#This Row],[DistanceFromHomein numbers]]&gt;1, F586&lt;5), "Near", IF(AND(F586&gt;=5, F586&lt;15), "Far", "Very Far"))</f>
        <v>Very Far</v>
      </c>
      <c r="F586">
        <v>1</v>
      </c>
      <c r="G586" t="s">
        <v>57</v>
      </c>
      <c r="H586">
        <v>4</v>
      </c>
      <c r="I586">
        <v>2</v>
      </c>
      <c r="J586" t="s">
        <v>63</v>
      </c>
      <c r="K586">
        <v>1</v>
      </c>
      <c r="L586" t="s">
        <v>49</v>
      </c>
      <c r="M586" s="18">
        <v>10002</v>
      </c>
      <c r="N586">
        <v>2</v>
      </c>
      <c r="O586" t="s">
        <v>40</v>
      </c>
      <c r="P586">
        <v>19</v>
      </c>
      <c r="Q586">
        <v>3</v>
      </c>
      <c r="R586">
        <v>2</v>
      </c>
      <c r="S586">
        <v>10</v>
      </c>
      <c r="T586">
        <v>3</v>
      </c>
      <c r="U586">
        <v>5</v>
      </c>
      <c r="V586">
        <v>1</v>
      </c>
      <c r="W586">
        <v>3</v>
      </c>
      <c r="X586" t="s">
        <v>37</v>
      </c>
      <c r="Y586" s="1" t="d">
        <v>2016-03-24</v>
      </c>
      <c r="Z586" t="s">
        <v>58</v>
      </c>
      <c r="AA586" t="s">
        <v>45</v>
      </c>
      <c r="AB586">
        <v>4</v>
      </c>
      <c r="AC586">
        <v>3</v>
      </c>
      <c r="AD586" t="s">
        <v>40</v>
      </c>
      <c r="AE586" t="s">
        <v>46</v>
      </c>
      <c r="AF586" t="s">
        <v>56</v>
      </c>
    </row>
    <row r="587" spans="1:32" x14ac:dyDescent="0.3">
      <c r="A587">
        <v>55</v>
      </c>
      <c r="B587" t="s">
        <v>40</v>
      </c>
      <c r="C587" t="s">
        <v>32</v>
      </c>
      <c r="D587" t="s">
        <v>33</v>
      </c>
      <c r="E587" t="str">
        <f>IF(AND(Table1_1[[#This Row],[DistanceFromHomein numbers]]&gt;1, F587&lt;5), "Near", IF(AND(F587&gt;=5, F587&lt;15), "Far", "Very Far"))</f>
        <v>Far</v>
      </c>
      <c r="F587">
        <v>8</v>
      </c>
      <c r="G587" t="s">
        <v>57</v>
      </c>
      <c r="H587">
        <v>3</v>
      </c>
      <c r="I587">
        <v>4</v>
      </c>
      <c r="J587" t="s">
        <v>65</v>
      </c>
      <c r="K587">
        <v>3</v>
      </c>
      <c r="L587" t="s">
        <v>54</v>
      </c>
      <c r="M587" s="18">
        <v>2321</v>
      </c>
      <c r="N587">
        <v>2</v>
      </c>
      <c r="O587" t="s">
        <v>31</v>
      </c>
      <c r="P587">
        <v>14</v>
      </c>
      <c r="Q587">
        <v>3</v>
      </c>
      <c r="R587">
        <v>3</v>
      </c>
      <c r="S587">
        <v>21</v>
      </c>
      <c r="T587">
        <v>2</v>
      </c>
      <c r="U587">
        <v>5</v>
      </c>
      <c r="V587">
        <v>0</v>
      </c>
      <c r="W587">
        <v>2</v>
      </c>
      <c r="X587" t="s">
        <v>55</v>
      </c>
      <c r="Y587" s="1" t="d">
        <v>2016-01-11</v>
      </c>
      <c r="Z587" t="s">
        <v>38</v>
      </c>
      <c r="AA587" t="s">
        <v>45</v>
      </c>
      <c r="AB587">
        <v>5</v>
      </c>
      <c r="AC587">
        <v>3</v>
      </c>
      <c r="AD587" t="s">
        <v>40</v>
      </c>
      <c r="AE587" t="s">
        <v>41</v>
      </c>
      <c r="AF587" t="s">
        <v>56</v>
      </c>
    </row>
    <row r="588" spans="1:32" x14ac:dyDescent="0.3">
      <c r="A588">
        <v>29</v>
      </c>
      <c r="B588" t="s">
        <v>40</v>
      </c>
      <c r="C588" t="s">
        <v>32</v>
      </c>
      <c r="D588" t="s">
        <v>33</v>
      </c>
      <c r="E588" t="str">
        <f>IF(AND(Table1_1[[#This Row],[DistanceFromHomein numbers]]&gt;1, F588&lt;5), "Near", IF(AND(F588&gt;=5, F588&lt;15), "Far", "Very Far"))</f>
        <v>Near</v>
      </c>
      <c r="F588">
        <v>2</v>
      </c>
      <c r="G588" t="s">
        <v>34</v>
      </c>
      <c r="H588">
        <v>3</v>
      </c>
      <c r="I588">
        <v>1</v>
      </c>
      <c r="J588" t="s">
        <v>43</v>
      </c>
      <c r="K588">
        <v>2</v>
      </c>
      <c r="L588" t="s">
        <v>49</v>
      </c>
      <c r="M588" s="18">
        <v>2360</v>
      </c>
      <c r="N588">
        <v>0</v>
      </c>
      <c r="O588" t="s">
        <v>40</v>
      </c>
      <c r="P588">
        <v>23</v>
      </c>
      <c r="Q588">
        <v>4</v>
      </c>
      <c r="R588">
        <v>1</v>
      </c>
      <c r="S588">
        <v>6</v>
      </c>
      <c r="T588">
        <v>3</v>
      </c>
      <c r="U588">
        <v>5</v>
      </c>
      <c r="V588">
        <v>0</v>
      </c>
      <c r="W588">
        <v>4</v>
      </c>
      <c r="X588" t="s">
        <v>37</v>
      </c>
      <c r="Y588" s="1" t="d">
        <v>2016-02-25</v>
      </c>
      <c r="Z588" t="s">
        <v>44</v>
      </c>
      <c r="AA588" t="s">
        <v>39</v>
      </c>
      <c r="AB588">
        <v>0</v>
      </c>
      <c r="AC588">
        <v>3</v>
      </c>
      <c r="AD588" t="s">
        <v>31</v>
      </c>
      <c r="AE588" t="s">
        <v>61</v>
      </c>
      <c r="AF588" t="s">
        <v>47</v>
      </c>
    </row>
    <row r="589" spans="1:32" x14ac:dyDescent="0.3">
      <c r="A589">
        <v>37</v>
      </c>
      <c r="B589" t="s">
        <v>40</v>
      </c>
      <c r="C589" t="s">
        <v>32</v>
      </c>
      <c r="D589" t="s">
        <v>33</v>
      </c>
      <c r="E589" t="str">
        <f>IF(AND(Table1_1[[#This Row],[DistanceFromHomein numbers]]&gt;1, F589&lt;5), "Near", IF(AND(F589&gt;=5, F589&lt;15), "Far", "Very Far"))</f>
        <v>Far</v>
      </c>
      <c r="F589">
        <v>7</v>
      </c>
      <c r="G589" t="s">
        <v>34</v>
      </c>
      <c r="H589">
        <v>3</v>
      </c>
      <c r="I589">
        <v>3</v>
      </c>
      <c r="J589" t="s">
        <v>48</v>
      </c>
      <c r="K589">
        <v>3</v>
      </c>
      <c r="L589" t="s">
        <v>36</v>
      </c>
      <c r="M589" s="18">
        <v>13822</v>
      </c>
      <c r="N589">
        <v>4</v>
      </c>
      <c r="O589" t="s">
        <v>40</v>
      </c>
      <c r="P589">
        <v>13</v>
      </c>
      <c r="Q589">
        <v>3</v>
      </c>
      <c r="R589">
        <v>0</v>
      </c>
      <c r="S589">
        <v>16</v>
      </c>
      <c r="T589">
        <v>3</v>
      </c>
      <c r="U589">
        <v>5</v>
      </c>
      <c r="V589">
        <v>0</v>
      </c>
      <c r="W589">
        <v>2</v>
      </c>
      <c r="X589" t="s">
        <v>37</v>
      </c>
      <c r="Y589" s="1" t="d">
        <v>2016-04-29</v>
      </c>
      <c r="Z589" t="s">
        <v>44</v>
      </c>
      <c r="AA589" t="s">
        <v>45</v>
      </c>
      <c r="AB589">
        <v>3</v>
      </c>
      <c r="AC589">
        <v>0</v>
      </c>
      <c r="AD589" t="s">
        <v>31</v>
      </c>
      <c r="AE589" t="s">
        <v>46</v>
      </c>
      <c r="AF589" t="s">
        <v>42</v>
      </c>
    </row>
    <row r="590" spans="1:32" x14ac:dyDescent="0.3">
      <c r="A590">
        <v>34</v>
      </c>
      <c r="B590" t="s">
        <v>40</v>
      </c>
      <c r="C590" t="s">
        <v>32</v>
      </c>
      <c r="D590" t="s">
        <v>33</v>
      </c>
      <c r="E590" t="str">
        <f>IF(AND(Table1_1[[#This Row],[DistanceFromHomein numbers]]&gt;1, F590&lt;5), "Near", IF(AND(F590&gt;=5, F590&lt;15), "Far", "Very Far"))</f>
        <v>Very Far</v>
      </c>
      <c r="F590">
        <v>1</v>
      </c>
      <c r="G590" t="s">
        <v>34</v>
      </c>
      <c r="H590">
        <v>3</v>
      </c>
      <c r="I590">
        <v>2</v>
      </c>
      <c r="J590" t="s">
        <v>66</v>
      </c>
      <c r="K590">
        <v>2</v>
      </c>
      <c r="L590" t="s">
        <v>49</v>
      </c>
      <c r="M590" s="18">
        <v>5687</v>
      </c>
      <c r="N590">
        <v>1</v>
      </c>
      <c r="O590" t="s">
        <v>40</v>
      </c>
      <c r="P590">
        <v>15</v>
      </c>
      <c r="Q590">
        <v>3</v>
      </c>
      <c r="R590">
        <v>0</v>
      </c>
      <c r="S590">
        <v>5</v>
      </c>
      <c r="T590">
        <v>2</v>
      </c>
      <c r="U590">
        <v>5</v>
      </c>
      <c r="V590">
        <v>1</v>
      </c>
      <c r="W590">
        <v>3</v>
      </c>
      <c r="X590" t="s">
        <v>37</v>
      </c>
      <c r="Y590" s="1" t="d">
        <v>2016-06-23</v>
      </c>
      <c r="Z590" t="s">
        <v>62</v>
      </c>
      <c r="AA590" t="s">
        <v>39</v>
      </c>
      <c r="AB590">
        <v>1</v>
      </c>
      <c r="AC590">
        <v>1</v>
      </c>
      <c r="AD590" t="s">
        <v>40</v>
      </c>
      <c r="AE590" t="s">
        <v>41</v>
      </c>
      <c r="AF590" t="s">
        <v>47</v>
      </c>
    </row>
    <row r="591" spans="1:32" x14ac:dyDescent="0.3">
      <c r="A591">
        <v>28</v>
      </c>
      <c r="B591" t="s">
        <v>40</v>
      </c>
      <c r="C591" t="s">
        <v>67</v>
      </c>
      <c r="D591" t="s">
        <v>52</v>
      </c>
      <c r="E591" t="str">
        <f>IF(AND(Table1_1[[#This Row],[DistanceFromHomein numbers]]&gt;1, F591&lt;5), "Near", IF(AND(F591&gt;=5, F591&lt;15), "Far", "Very Far"))</f>
        <v>Near</v>
      </c>
      <c r="F591">
        <v>4</v>
      </c>
      <c r="G591" t="s">
        <v>34</v>
      </c>
      <c r="H591">
        <v>3</v>
      </c>
      <c r="I591">
        <v>2</v>
      </c>
      <c r="J591" t="s">
        <v>63</v>
      </c>
      <c r="K591">
        <v>3</v>
      </c>
      <c r="L591" t="s">
        <v>49</v>
      </c>
      <c r="M591" s="18">
        <v>8827</v>
      </c>
      <c r="N591">
        <v>1</v>
      </c>
      <c r="O591" t="s">
        <v>40</v>
      </c>
      <c r="P591">
        <v>15</v>
      </c>
      <c r="Q591">
        <v>3</v>
      </c>
      <c r="R591">
        <v>0</v>
      </c>
      <c r="S591">
        <v>5</v>
      </c>
      <c r="T591">
        <v>3</v>
      </c>
      <c r="U591">
        <v>5</v>
      </c>
      <c r="V591">
        <v>0</v>
      </c>
      <c r="W591">
        <v>4</v>
      </c>
      <c r="X591" t="s">
        <v>55</v>
      </c>
      <c r="Y591" s="1" t="d">
        <v>2016-06-14</v>
      </c>
      <c r="Z591" t="s">
        <v>51</v>
      </c>
      <c r="AA591" t="s">
        <v>39</v>
      </c>
      <c r="AB591">
        <v>2</v>
      </c>
      <c r="AC591">
        <v>1</v>
      </c>
      <c r="AD591" t="s">
        <v>40</v>
      </c>
      <c r="AE591" t="s">
        <v>41</v>
      </c>
      <c r="AF591" t="s">
        <v>47</v>
      </c>
    </row>
    <row r="592" spans="1:32" x14ac:dyDescent="0.3">
      <c r="A592">
        <v>54</v>
      </c>
      <c r="B592" t="s">
        <v>40</v>
      </c>
      <c r="C592" t="s">
        <v>67</v>
      </c>
      <c r="D592" t="s">
        <v>69</v>
      </c>
      <c r="E592" t="str">
        <f>IF(AND(Table1_1[[#This Row],[DistanceFromHomein numbers]]&gt;1, F592&lt;5), "Near", IF(AND(F592&gt;=5, F592&lt;15), "Far", "Very Far"))</f>
        <v>Very Far</v>
      </c>
      <c r="F592">
        <v>26</v>
      </c>
      <c r="G592" t="s">
        <v>57</v>
      </c>
      <c r="H592">
        <v>4</v>
      </c>
      <c r="I592">
        <v>4</v>
      </c>
      <c r="J592" t="s">
        <v>65</v>
      </c>
      <c r="K592">
        <v>4</v>
      </c>
      <c r="L592" t="s">
        <v>36</v>
      </c>
      <c r="M592" s="18">
        <v>6931</v>
      </c>
      <c r="N592">
        <v>2</v>
      </c>
      <c r="O592" t="s">
        <v>31</v>
      </c>
      <c r="P592">
        <v>12</v>
      </c>
      <c r="Q592">
        <v>3</v>
      </c>
      <c r="R592">
        <v>0</v>
      </c>
      <c r="S592">
        <v>23</v>
      </c>
      <c r="T592">
        <v>3</v>
      </c>
      <c r="U592">
        <v>5</v>
      </c>
      <c r="V592">
        <v>4</v>
      </c>
      <c r="W592">
        <v>4</v>
      </c>
      <c r="X592" t="s">
        <v>55</v>
      </c>
      <c r="Y592" s="1" t="d">
        <v>2016-04-17</v>
      </c>
      <c r="Z592" t="s">
        <v>38</v>
      </c>
      <c r="AA592" t="s">
        <v>39</v>
      </c>
      <c r="AB592">
        <v>1</v>
      </c>
      <c r="AC592">
        <v>3</v>
      </c>
      <c r="AD592" t="s">
        <v>40</v>
      </c>
      <c r="AE592" t="s">
        <v>41</v>
      </c>
      <c r="AF592" t="s">
        <v>47</v>
      </c>
    </row>
    <row r="593" spans="1:32" x14ac:dyDescent="0.3">
      <c r="A593">
        <v>24</v>
      </c>
      <c r="B593" t="s">
        <v>40</v>
      </c>
      <c r="C593" t="s">
        <v>32</v>
      </c>
      <c r="D593" t="s">
        <v>33</v>
      </c>
      <c r="E593" t="str">
        <f>IF(AND(Table1_1[[#This Row],[DistanceFromHomein numbers]]&gt;1, F593&lt;5), "Near", IF(AND(F593&gt;=5, F593&lt;15), "Far", "Very Far"))</f>
        <v>Very Far</v>
      </c>
      <c r="F593">
        <v>18</v>
      </c>
      <c r="G593" t="s">
        <v>34</v>
      </c>
      <c r="H593">
        <v>3</v>
      </c>
      <c r="I593">
        <v>1</v>
      </c>
      <c r="J593" t="s">
        <v>35</v>
      </c>
      <c r="K593">
        <v>3</v>
      </c>
      <c r="L593" t="s">
        <v>49</v>
      </c>
      <c r="M593" s="18">
        <v>10884</v>
      </c>
      <c r="N593">
        <v>0</v>
      </c>
      <c r="O593" t="s">
        <v>40</v>
      </c>
      <c r="P593">
        <v>12</v>
      </c>
      <c r="Q593">
        <v>3</v>
      </c>
      <c r="R593">
        <v>1</v>
      </c>
      <c r="S593">
        <v>6</v>
      </c>
      <c r="T593">
        <v>2</v>
      </c>
      <c r="U593">
        <v>5</v>
      </c>
      <c r="V593">
        <v>1</v>
      </c>
      <c r="W593">
        <v>2</v>
      </c>
      <c r="X593" t="s">
        <v>50</v>
      </c>
      <c r="Y593" s="1" t="d">
        <v>2016-05-08</v>
      </c>
      <c r="Z593" t="s">
        <v>62</v>
      </c>
      <c r="AA593" t="s">
        <v>39</v>
      </c>
      <c r="AB593">
        <v>3</v>
      </c>
      <c r="AC593">
        <v>0</v>
      </c>
      <c r="AD593" t="s">
        <v>31</v>
      </c>
      <c r="AE593" t="s">
        <v>46</v>
      </c>
      <c r="AF593" t="s">
        <v>42</v>
      </c>
    </row>
    <row r="594" spans="1:32" x14ac:dyDescent="0.3">
      <c r="A594">
        <v>37</v>
      </c>
      <c r="B594" t="s">
        <v>40</v>
      </c>
      <c r="C594" t="s">
        <v>32</v>
      </c>
      <c r="D594" t="s">
        <v>52</v>
      </c>
      <c r="E594" t="str">
        <f>IF(AND(Table1_1[[#This Row],[DistanceFromHomein numbers]]&gt;1, F594&lt;5), "Near", IF(AND(F594&gt;=5, F594&lt;15), "Far", "Very Far"))</f>
        <v>Near</v>
      </c>
      <c r="F594">
        <v>3</v>
      </c>
      <c r="G594" t="s">
        <v>34</v>
      </c>
      <c r="H594">
        <v>3</v>
      </c>
      <c r="I594">
        <v>3</v>
      </c>
      <c r="J594" t="s">
        <v>63</v>
      </c>
      <c r="K594">
        <v>4</v>
      </c>
      <c r="L594" t="s">
        <v>36</v>
      </c>
      <c r="M594" s="18">
        <v>5183</v>
      </c>
      <c r="N594">
        <v>2</v>
      </c>
      <c r="O594" t="s">
        <v>40</v>
      </c>
      <c r="P594">
        <v>12</v>
      </c>
      <c r="Q594">
        <v>3</v>
      </c>
      <c r="R594">
        <v>0</v>
      </c>
      <c r="S594">
        <v>12</v>
      </c>
      <c r="T594">
        <v>3</v>
      </c>
      <c r="U594">
        <v>5</v>
      </c>
      <c r="V594">
        <v>1</v>
      </c>
      <c r="W594">
        <v>3</v>
      </c>
      <c r="X594" t="s">
        <v>55</v>
      </c>
      <c r="Y594" s="1" t="d">
        <v>2016-01-17</v>
      </c>
      <c r="Z594" t="s">
        <v>62</v>
      </c>
      <c r="AA594" t="s">
        <v>45</v>
      </c>
      <c r="AB594">
        <v>5</v>
      </c>
      <c r="AC594">
        <v>3</v>
      </c>
      <c r="AD594" t="s">
        <v>40</v>
      </c>
      <c r="AE594" t="s">
        <v>41</v>
      </c>
      <c r="AF594" t="s">
        <v>47</v>
      </c>
    </row>
    <row r="595" spans="1:32" x14ac:dyDescent="0.3">
      <c r="A595">
        <v>56</v>
      </c>
      <c r="B595" t="s">
        <v>31</v>
      </c>
      <c r="C595" t="s">
        <v>32</v>
      </c>
      <c r="D595" t="s">
        <v>33</v>
      </c>
      <c r="E595" t="str">
        <f>IF(AND(Table1_1[[#This Row],[DistanceFromHomein numbers]]&gt;1, F595&lt;5), "Near", IF(AND(F595&gt;=5, F595&lt;15), "Far", "Very Far"))</f>
        <v>Far</v>
      </c>
      <c r="F595">
        <v>14</v>
      </c>
      <c r="G595" t="s">
        <v>57</v>
      </c>
      <c r="H595">
        <v>3</v>
      </c>
      <c r="I595">
        <v>1</v>
      </c>
      <c r="J595" t="s">
        <v>43</v>
      </c>
      <c r="K595">
        <v>2</v>
      </c>
      <c r="L595" t="s">
        <v>49</v>
      </c>
      <c r="M595" s="18">
        <v>3185</v>
      </c>
      <c r="N595">
        <v>9</v>
      </c>
      <c r="O595" t="s">
        <v>31</v>
      </c>
      <c r="P595">
        <v>18</v>
      </c>
      <c r="Q595">
        <v>3</v>
      </c>
      <c r="R595">
        <v>3</v>
      </c>
      <c r="S595">
        <v>7</v>
      </c>
      <c r="T595">
        <v>2</v>
      </c>
      <c r="U595">
        <v>5</v>
      </c>
      <c r="V595">
        <v>4</v>
      </c>
      <c r="W595">
        <v>3</v>
      </c>
      <c r="X595" t="s">
        <v>37</v>
      </c>
      <c r="Y595" s="1" t="d">
        <v>2016-02-07</v>
      </c>
      <c r="Z595" t="s">
        <v>38</v>
      </c>
      <c r="AA595" t="s">
        <v>45</v>
      </c>
      <c r="AB595">
        <v>0</v>
      </c>
      <c r="AC595">
        <v>3</v>
      </c>
      <c r="AD595" t="s">
        <v>31</v>
      </c>
      <c r="AE595" t="s">
        <v>41</v>
      </c>
      <c r="AF595" t="s">
        <v>42</v>
      </c>
    </row>
    <row r="596" spans="1:32" x14ac:dyDescent="0.3">
      <c r="A596">
        <v>26</v>
      </c>
      <c r="B596" t="s">
        <v>40</v>
      </c>
      <c r="C596" t="s">
        <v>32</v>
      </c>
      <c r="D596" t="s">
        <v>33</v>
      </c>
      <c r="E596" t="str">
        <f>IF(AND(Table1_1[[#This Row],[DistanceFromHomein numbers]]&gt;1, F596&lt;5), "Near", IF(AND(F596&gt;=5, F596&lt;15), "Far", "Very Far"))</f>
        <v>Far</v>
      </c>
      <c r="F596">
        <v>6</v>
      </c>
      <c r="G596" t="s">
        <v>57</v>
      </c>
      <c r="H596">
        <v>2</v>
      </c>
      <c r="I596">
        <v>1</v>
      </c>
      <c r="J596" t="s">
        <v>43</v>
      </c>
      <c r="K596">
        <v>2</v>
      </c>
      <c r="L596" t="s">
        <v>49</v>
      </c>
      <c r="M596" s="18">
        <v>8984</v>
      </c>
      <c r="N596">
        <v>1</v>
      </c>
      <c r="O596" t="s">
        <v>40</v>
      </c>
      <c r="P596">
        <v>19</v>
      </c>
      <c r="Q596">
        <v>3</v>
      </c>
      <c r="R596">
        <v>0</v>
      </c>
      <c r="S596">
        <v>5</v>
      </c>
      <c r="T596">
        <v>3</v>
      </c>
      <c r="U596">
        <v>5</v>
      </c>
      <c r="V596">
        <v>4</v>
      </c>
      <c r="W596">
        <v>3</v>
      </c>
      <c r="X596" t="s">
        <v>37</v>
      </c>
      <c r="Y596" s="1" t="d">
        <v>2016-02-23</v>
      </c>
      <c r="Z596" t="s">
        <v>51</v>
      </c>
      <c r="AA596" t="s">
        <v>45</v>
      </c>
      <c r="AB596">
        <v>0</v>
      </c>
      <c r="AC596">
        <v>3</v>
      </c>
      <c r="AD596" t="s">
        <v>31</v>
      </c>
      <c r="AE596" t="s">
        <v>59</v>
      </c>
      <c r="AF596" t="s">
        <v>42</v>
      </c>
    </row>
    <row r="597" spans="1:32" x14ac:dyDescent="0.3">
      <c r="A597">
        <v>32</v>
      </c>
      <c r="B597" t="s">
        <v>31</v>
      </c>
      <c r="C597" t="s">
        <v>32</v>
      </c>
      <c r="D597" t="s">
        <v>33</v>
      </c>
      <c r="E597" t="str">
        <f>IF(AND(Table1_1[[#This Row],[DistanceFromHomein numbers]]&gt;1, F597&lt;5), "Near", IF(AND(F597&gt;=5, F597&lt;15), "Far", "Very Far"))</f>
        <v>Far</v>
      </c>
      <c r="F597">
        <v>9</v>
      </c>
      <c r="G597" t="s">
        <v>57</v>
      </c>
      <c r="H597">
        <v>3</v>
      </c>
      <c r="I597">
        <v>1</v>
      </c>
      <c r="J597" t="s">
        <v>35</v>
      </c>
      <c r="K597">
        <v>1</v>
      </c>
      <c r="L597" t="s">
        <v>36</v>
      </c>
      <c r="M597" s="18">
        <v>5084</v>
      </c>
      <c r="N597">
        <v>7</v>
      </c>
      <c r="O597" t="s">
        <v>40</v>
      </c>
      <c r="P597">
        <v>22</v>
      </c>
      <c r="Q597">
        <v>4</v>
      </c>
      <c r="R597">
        <v>0</v>
      </c>
      <c r="S597">
        <v>10</v>
      </c>
      <c r="T597">
        <v>2</v>
      </c>
      <c r="U597">
        <v>5</v>
      </c>
      <c r="V597">
        <v>0</v>
      </c>
      <c r="W597">
        <v>4</v>
      </c>
      <c r="X597" t="s">
        <v>64</v>
      </c>
      <c r="Y597" s="1" t="d">
        <v>2016-02-22</v>
      </c>
      <c r="Z597" t="s">
        <v>62</v>
      </c>
      <c r="AA597" t="s">
        <v>45</v>
      </c>
      <c r="AB597">
        <v>5</v>
      </c>
      <c r="AC597">
        <v>1</v>
      </c>
      <c r="AD597" t="s">
        <v>31</v>
      </c>
      <c r="AE597" t="s">
        <v>61</v>
      </c>
      <c r="AF597" t="s">
        <v>42</v>
      </c>
    </row>
    <row r="598" spans="1:32" x14ac:dyDescent="0.3">
      <c r="A598">
        <v>30</v>
      </c>
      <c r="B598" t="s">
        <v>40</v>
      </c>
      <c r="C598" t="s">
        <v>32</v>
      </c>
      <c r="D598" t="s">
        <v>33</v>
      </c>
      <c r="E598" t="str">
        <f>IF(AND(Table1_1[[#This Row],[DistanceFromHomein numbers]]&gt;1, F598&lt;5), "Near", IF(AND(F598&gt;=5, F598&lt;15), "Far", "Very Far"))</f>
        <v>Very Far</v>
      </c>
      <c r="F598">
        <v>18</v>
      </c>
      <c r="G598" t="s">
        <v>57</v>
      </c>
      <c r="H598">
        <v>3</v>
      </c>
      <c r="I598">
        <v>1</v>
      </c>
      <c r="J598" t="s">
        <v>43</v>
      </c>
      <c r="K598">
        <v>3</v>
      </c>
      <c r="L598" t="s">
        <v>36</v>
      </c>
      <c r="M598" s="18">
        <v>11698</v>
      </c>
      <c r="N598">
        <v>1</v>
      </c>
      <c r="O598" t="s">
        <v>40</v>
      </c>
      <c r="P598">
        <v>14</v>
      </c>
      <c r="Q598">
        <v>3</v>
      </c>
      <c r="R598">
        <v>0</v>
      </c>
      <c r="S598">
        <v>5</v>
      </c>
      <c r="T598">
        <v>4</v>
      </c>
      <c r="U598">
        <v>5</v>
      </c>
      <c r="V598">
        <v>0</v>
      </c>
      <c r="W598">
        <v>4</v>
      </c>
      <c r="X598" t="s">
        <v>64</v>
      </c>
      <c r="Y598" s="1" t="d">
        <v>2016-03-01</v>
      </c>
      <c r="Z598" t="s">
        <v>44</v>
      </c>
      <c r="AA598" t="s">
        <v>39</v>
      </c>
      <c r="AB598">
        <v>1</v>
      </c>
      <c r="AC598">
        <v>3</v>
      </c>
      <c r="AD598" t="s">
        <v>40</v>
      </c>
      <c r="AE598" t="s">
        <v>41</v>
      </c>
      <c r="AF598" t="s">
        <v>56</v>
      </c>
    </row>
    <row r="599" spans="1:32" x14ac:dyDescent="0.3">
      <c r="A599">
        <v>30</v>
      </c>
      <c r="B599" t="s">
        <v>40</v>
      </c>
      <c r="C599" t="s">
        <v>32</v>
      </c>
      <c r="D599" t="s">
        <v>33</v>
      </c>
      <c r="E599" t="str">
        <f>IF(AND(Table1_1[[#This Row],[DistanceFromHomein numbers]]&gt;1, F599&lt;5), "Near", IF(AND(F599&gt;=5, F599&lt;15), "Far", "Very Far"))</f>
        <v>Near</v>
      </c>
      <c r="F599">
        <v>2</v>
      </c>
      <c r="G599" t="s">
        <v>34</v>
      </c>
      <c r="H599">
        <v>2</v>
      </c>
      <c r="I599">
        <v>1</v>
      </c>
      <c r="J599" t="s">
        <v>35</v>
      </c>
      <c r="K599">
        <v>4</v>
      </c>
      <c r="L599" t="s">
        <v>36</v>
      </c>
      <c r="M599" s="18">
        <v>2824</v>
      </c>
      <c r="N599">
        <v>0</v>
      </c>
      <c r="O599" t="s">
        <v>40</v>
      </c>
      <c r="P599">
        <v>13</v>
      </c>
      <c r="Q599">
        <v>3</v>
      </c>
      <c r="R599">
        <v>0</v>
      </c>
      <c r="S599">
        <v>6</v>
      </c>
      <c r="T599">
        <v>3</v>
      </c>
      <c r="U599">
        <v>5</v>
      </c>
      <c r="V599">
        <v>1</v>
      </c>
      <c r="W599">
        <v>2</v>
      </c>
      <c r="X599" t="s">
        <v>55</v>
      </c>
      <c r="Y599" s="1" t="d">
        <v>2016-06-05</v>
      </c>
      <c r="Z599" t="s">
        <v>58</v>
      </c>
      <c r="AA599" t="s">
        <v>45</v>
      </c>
      <c r="AB599">
        <v>1</v>
      </c>
      <c r="AC599">
        <v>1</v>
      </c>
      <c r="AD599" t="s">
        <v>31</v>
      </c>
      <c r="AE599" t="s">
        <v>41</v>
      </c>
      <c r="AF599" t="s">
        <v>42</v>
      </c>
    </row>
    <row r="600" spans="1:32" x14ac:dyDescent="0.3">
      <c r="A600">
        <v>41</v>
      </c>
      <c r="B600" t="s">
        <v>40</v>
      </c>
      <c r="C600" t="s">
        <v>32</v>
      </c>
      <c r="D600" t="s">
        <v>33</v>
      </c>
      <c r="E600" t="str">
        <f>IF(AND(Table1_1[[#This Row],[DistanceFromHomein numbers]]&gt;1, F600&lt;5), "Near", IF(AND(F600&gt;=5, F600&lt;15), "Far", "Very Far"))</f>
        <v>Far</v>
      </c>
      <c r="F600">
        <v>9</v>
      </c>
      <c r="G600" t="s">
        <v>34</v>
      </c>
      <c r="H600">
        <v>3</v>
      </c>
      <c r="I600">
        <v>1</v>
      </c>
      <c r="J600" t="s">
        <v>35</v>
      </c>
      <c r="K600">
        <v>1</v>
      </c>
      <c r="L600" t="s">
        <v>49</v>
      </c>
      <c r="M600" s="18">
        <v>6299</v>
      </c>
      <c r="N600">
        <v>2</v>
      </c>
      <c r="O600" t="s">
        <v>40</v>
      </c>
      <c r="P600">
        <v>21</v>
      </c>
      <c r="Q600">
        <v>4</v>
      </c>
      <c r="R600">
        <v>1</v>
      </c>
      <c r="S600">
        <v>7</v>
      </c>
      <c r="T600">
        <v>2</v>
      </c>
      <c r="U600">
        <v>5</v>
      </c>
      <c r="V600">
        <v>1</v>
      </c>
      <c r="W600">
        <v>4</v>
      </c>
      <c r="X600" t="s">
        <v>50</v>
      </c>
      <c r="Y600" s="1" t="d">
        <v>2016-02-02</v>
      </c>
      <c r="Z600" t="s">
        <v>62</v>
      </c>
      <c r="AA600" t="s">
        <v>45</v>
      </c>
      <c r="AB600">
        <v>1</v>
      </c>
      <c r="AC600">
        <v>2</v>
      </c>
      <c r="AD600" t="s">
        <v>40</v>
      </c>
      <c r="AE600" t="s">
        <v>46</v>
      </c>
      <c r="AF600" t="s">
        <v>47</v>
      </c>
    </row>
    <row r="601" spans="1:32" x14ac:dyDescent="0.3">
      <c r="A601">
        <v>28</v>
      </c>
      <c r="B601" t="s">
        <v>40</v>
      </c>
      <c r="C601" t="s">
        <v>32</v>
      </c>
      <c r="D601" t="s">
        <v>33</v>
      </c>
      <c r="E601" t="str">
        <f>IF(AND(Table1_1[[#This Row],[DistanceFromHomein numbers]]&gt;1, F601&lt;5), "Near", IF(AND(F601&gt;=5, F601&lt;15), "Far", "Very Far"))</f>
        <v>Very Far</v>
      </c>
      <c r="F601">
        <v>21</v>
      </c>
      <c r="G601" t="s">
        <v>34</v>
      </c>
      <c r="H601">
        <v>3</v>
      </c>
      <c r="I601">
        <v>1</v>
      </c>
      <c r="J601" t="s">
        <v>43</v>
      </c>
      <c r="K601">
        <v>4</v>
      </c>
      <c r="L601" t="s">
        <v>49</v>
      </c>
      <c r="M601" s="18">
        <v>10933</v>
      </c>
      <c r="N601">
        <v>1</v>
      </c>
      <c r="O601" t="s">
        <v>40</v>
      </c>
      <c r="P601">
        <v>11</v>
      </c>
      <c r="Q601">
        <v>3</v>
      </c>
      <c r="R601">
        <v>1</v>
      </c>
      <c r="S601">
        <v>5</v>
      </c>
      <c r="T601">
        <v>2</v>
      </c>
      <c r="U601">
        <v>5</v>
      </c>
      <c r="V601">
        <v>0</v>
      </c>
      <c r="W601">
        <v>2</v>
      </c>
      <c r="X601" t="s">
        <v>50</v>
      </c>
      <c r="Y601" s="1" t="d">
        <v>2016-04-20</v>
      </c>
      <c r="Z601" t="s">
        <v>62</v>
      </c>
      <c r="AA601" t="s">
        <v>45</v>
      </c>
      <c r="AB601">
        <v>2</v>
      </c>
      <c r="AC601">
        <v>0</v>
      </c>
      <c r="AD601" t="s">
        <v>40</v>
      </c>
      <c r="AE601" t="s">
        <v>41</v>
      </c>
      <c r="AF601" t="s">
        <v>56</v>
      </c>
    </row>
    <row r="602" spans="1:32" x14ac:dyDescent="0.3">
      <c r="A602">
        <v>57</v>
      </c>
      <c r="B602" t="s">
        <v>40</v>
      </c>
      <c r="C602" t="s">
        <v>32</v>
      </c>
      <c r="D602" t="s">
        <v>33</v>
      </c>
      <c r="E602" t="str">
        <f>IF(AND(Table1_1[[#This Row],[DistanceFromHomein numbers]]&gt;1, F602&lt;5), "Near", IF(AND(F602&gt;=5, F602&lt;15), "Far", "Very Far"))</f>
        <v>Very Far</v>
      </c>
      <c r="F602">
        <v>24</v>
      </c>
      <c r="G602" t="s">
        <v>34</v>
      </c>
      <c r="H602">
        <v>4</v>
      </c>
      <c r="I602">
        <v>3</v>
      </c>
      <c r="J602" t="s">
        <v>68</v>
      </c>
      <c r="K602">
        <v>4</v>
      </c>
      <c r="L602" t="s">
        <v>54</v>
      </c>
      <c r="M602" s="18">
        <v>4022</v>
      </c>
      <c r="N602">
        <v>3</v>
      </c>
      <c r="O602" t="s">
        <v>31</v>
      </c>
      <c r="P602">
        <v>16</v>
      </c>
      <c r="Q602">
        <v>3</v>
      </c>
      <c r="R602">
        <v>1</v>
      </c>
      <c r="S602">
        <v>12</v>
      </c>
      <c r="T602">
        <v>2</v>
      </c>
      <c r="U602">
        <v>5</v>
      </c>
      <c r="V602">
        <v>1</v>
      </c>
      <c r="W602">
        <v>4</v>
      </c>
      <c r="X602" t="s">
        <v>64</v>
      </c>
      <c r="Y602" s="1" t="d">
        <v>2016-05-18</v>
      </c>
      <c r="Z602" t="s">
        <v>62</v>
      </c>
      <c r="AA602" t="s">
        <v>45</v>
      </c>
      <c r="AB602">
        <v>4</v>
      </c>
      <c r="AC602">
        <v>2</v>
      </c>
      <c r="AD602" t="s">
        <v>31</v>
      </c>
      <c r="AE602" t="s">
        <v>59</v>
      </c>
      <c r="AF602" t="s">
        <v>56</v>
      </c>
    </row>
    <row r="603" spans="1:32" x14ac:dyDescent="0.3">
      <c r="A603">
        <v>50</v>
      </c>
      <c r="B603" t="s">
        <v>40</v>
      </c>
      <c r="C603" t="s">
        <v>32</v>
      </c>
      <c r="D603" t="s">
        <v>33</v>
      </c>
      <c r="E603" t="str">
        <f>IF(AND(Table1_1[[#This Row],[DistanceFromHomein numbers]]&gt;1, F603&lt;5), "Near", IF(AND(F603&gt;=5, F603&lt;15), "Far", "Very Far"))</f>
        <v>Far</v>
      </c>
      <c r="F603">
        <v>11</v>
      </c>
      <c r="G603" t="s">
        <v>57</v>
      </c>
      <c r="H603">
        <v>3</v>
      </c>
      <c r="I603">
        <v>5</v>
      </c>
      <c r="J603" t="s">
        <v>65</v>
      </c>
      <c r="K603">
        <v>2</v>
      </c>
      <c r="L603" t="s">
        <v>36</v>
      </c>
      <c r="M603" s="18">
        <v>7151</v>
      </c>
      <c r="N603">
        <v>3</v>
      </c>
      <c r="O603" t="s">
        <v>40</v>
      </c>
      <c r="P603">
        <v>15</v>
      </c>
      <c r="Q603">
        <v>3</v>
      </c>
      <c r="R603">
        <v>0</v>
      </c>
      <c r="S603">
        <v>21</v>
      </c>
      <c r="T603">
        <v>5</v>
      </c>
      <c r="U603">
        <v>5</v>
      </c>
      <c r="V603">
        <v>4</v>
      </c>
      <c r="W603">
        <v>4</v>
      </c>
      <c r="X603" t="s">
        <v>37</v>
      </c>
      <c r="Y603" s="1" t="d">
        <v>2016-05-02</v>
      </c>
      <c r="Z603" t="s">
        <v>44</v>
      </c>
      <c r="AA603" t="s">
        <v>39</v>
      </c>
      <c r="AB603">
        <v>2</v>
      </c>
      <c r="AC603">
        <v>1</v>
      </c>
      <c r="AD603" t="s">
        <v>31</v>
      </c>
      <c r="AE603" t="s">
        <v>59</v>
      </c>
      <c r="AF603" t="s">
        <v>47</v>
      </c>
    </row>
    <row r="604" spans="1:32" x14ac:dyDescent="0.3">
      <c r="A604">
        <v>32</v>
      </c>
      <c r="B604" t="s">
        <v>40</v>
      </c>
      <c r="C604" t="s">
        <v>32</v>
      </c>
      <c r="D604" t="s">
        <v>33</v>
      </c>
      <c r="E604" t="str">
        <f>IF(AND(Table1_1[[#This Row],[DistanceFromHomein numbers]]&gt;1, F604&lt;5), "Near", IF(AND(F604&gt;=5, F604&lt;15), "Far", "Very Far"))</f>
        <v>Far</v>
      </c>
      <c r="F604">
        <v>6</v>
      </c>
      <c r="G604" t="s">
        <v>34</v>
      </c>
      <c r="H604">
        <v>3</v>
      </c>
      <c r="I604">
        <v>1</v>
      </c>
      <c r="J604" t="s">
        <v>43</v>
      </c>
      <c r="K604">
        <v>3</v>
      </c>
      <c r="L604" t="s">
        <v>36</v>
      </c>
      <c r="M604" s="18">
        <v>2733</v>
      </c>
      <c r="N604">
        <v>3</v>
      </c>
      <c r="O604" t="s">
        <v>40</v>
      </c>
      <c r="P604">
        <v>20</v>
      </c>
      <c r="Q604">
        <v>4</v>
      </c>
      <c r="R604">
        <v>0</v>
      </c>
      <c r="S604">
        <v>8</v>
      </c>
      <c r="T604">
        <v>2</v>
      </c>
      <c r="U604">
        <v>5</v>
      </c>
      <c r="V604">
        <v>1</v>
      </c>
      <c r="W604">
        <v>4</v>
      </c>
      <c r="X604" t="s">
        <v>55</v>
      </c>
      <c r="Y604" s="1" t="d">
        <v>2016-01-10</v>
      </c>
      <c r="Z604" t="s">
        <v>58</v>
      </c>
      <c r="AA604" t="s">
        <v>39</v>
      </c>
      <c r="AB604">
        <v>4</v>
      </c>
      <c r="AC604">
        <v>1</v>
      </c>
      <c r="AD604" t="s">
        <v>40</v>
      </c>
      <c r="AE604" t="s">
        <v>59</v>
      </c>
      <c r="AF604" t="s">
        <v>47</v>
      </c>
    </row>
    <row r="605" spans="1:32" x14ac:dyDescent="0.3">
      <c r="A605">
        <v>27</v>
      </c>
      <c r="B605" t="s">
        <v>40</v>
      </c>
      <c r="C605" t="s">
        <v>32</v>
      </c>
      <c r="D605" t="s">
        <v>33</v>
      </c>
      <c r="E605" t="str">
        <f>IF(AND(Table1_1[[#This Row],[DistanceFromHomein numbers]]&gt;1, F605&lt;5), "Near", IF(AND(F605&gt;=5, F605&lt;15), "Far", "Very Far"))</f>
        <v>Very Far</v>
      </c>
      <c r="F605">
        <v>17</v>
      </c>
      <c r="G605" t="s">
        <v>34</v>
      </c>
      <c r="H605">
        <v>3</v>
      </c>
      <c r="I605">
        <v>1</v>
      </c>
      <c r="J605" t="s">
        <v>43</v>
      </c>
      <c r="K605">
        <v>2</v>
      </c>
      <c r="L605" t="s">
        <v>49</v>
      </c>
      <c r="M605" s="18">
        <v>2712</v>
      </c>
      <c r="N605">
        <v>0</v>
      </c>
      <c r="O605" t="s">
        <v>31</v>
      </c>
      <c r="P605">
        <v>16</v>
      </c>
      <c r="Q605">
        <v>3</v>
      </c>
      <c r="R605">
        <v>1</v>
      </c>
      <c r="S605">
        <v>6</v>
      </c>
      <c r="T605">
        <v>3</v>
      </c>
      <c r="U605">
        <v>5</v>
      </c>
      <c r="V605">
        <v>1</v>
      </c>
      <c r="W605">
        <v>1</v>
      </c>
      <c r="X605" t="s">
        <v>64</v>
      </c>
      <c r="Y605" s="1" t="d">
        <v>2016-04-22</v>
      </c>
      <c r="Z605" t="s">
        <v>44</v>
      </c>
      <c r="AA605" t="s">
        <v>45</v>
      </c>
      <c r="AB605">
        <v>3</v>
      </c>
      <c r="AC605">
        <v>2</v>
      </c>
      <c r="AD605" t="s">
        <v>40</v>
      </c>
      <c r="AE605" t="s">
        <v>61</v>
      </c>
      <c r="AF605" t="s">
        <v>42</v>
      </c>
    </row>
    <row r="606" spans="1:32" x14ac:dyDescent="0.3">
      <c r="A606">
        <v>45</v>
      </c>
      <c r="B606" t="s">
        <v>40</v>
      </c>
      <c r="C606" t="s">
        <v>32</v>
      </c>
      <c r="D606" t="s">
        <v>52</v>
      </c>
      <c r="E606" t="str">
        <f>IF(AND(Table1_1[[#This Row],[DistanceFromHomein numbers]]&gt;1, F606&lt;5), "Near", IF(AND(F606&gt;=5, F606&lt;15), "Far", "Very Far"))</f>
        <v>Near</v>
      </c>
      <c r="F606">
        <v>4</v>
      </c>
      <c r="G606" t="s">
        <v>57</v>
      </c>
      <c r="H606">
        <v>3</v>
      </c>
      <c r="I606">
        <v>2</v>
      </c>
      <c r="J606" t="s">
        <v>63</v>
      </c>
      <c r="K606">
        <v>1</v>
      </c>
      <c r="L606" t="s">
        <v>54</v>
      </c>
      <c r="M606" s="18">
        <v>6311</v>
      </c>
      <c r="N606">
        <v>4</v>
      </c>
      <c r="O606" t="s">
        <v>31</v>
      </c>
      <c r="P606">
        <v>11</v>
      </c>
      <c r="Q606">
        <v>3</v>
      </c>
      <c r="R606">
        <v>1</v>
      </c>
      <c r="S606">
        <v>9</v>
      </c>
      <c r="T606">
        <v>3</v>
      </c>
      <c r="U606">
        <v>5</v>
      </c>
      <c r="V606">
        <v>0</v>
      </c>
      <c r="W606">
        <v>3</v>
      </c>
      <c r="X606" t="s">
        <v>55</v>
      </c>
      <c r="Y606" s="1" t="d">
        <v>2016-04-05</v>
      </c>
      <c r="Z606" t="s">
        <v>62</v>
      </c>
      <c r="AA606" t="s">
        <v>45</v>
      </c>
      <c r="AB606">
        <v>2</v>
      </c>
      <c r="AC606">
        <v>3</v>
      </c>
      <c r="AD606" t="s">
        <v>40</v>
      </c>
      <c r="AE606" t="s">
        <v>41</v>
      </c>
      <c r="AF606" t="s">
        <v>42</v>
      </c>
    </row>
    <row r="607" spans="1:32" x14ac:dyDescent="0.3">
      <c r="A607">
        <v>43</v>
      </c>
      <c r="B607" t="s">
        <v>40</v>
      </c>
      <c r="C607" t="s">
        <v>67</v>
      </c>
      <c r="D607" t="s">
        <v>33</v>
      </c>
      <c r="E607" t="str">
        <f>IF(AND(Table1_1[[#This Row],[DistanceFromHomein numbers]]&gt;1, F607&lt;5), "Near", IF(AND(F607&gt;=5, F607&lt;15), "Far", "Very Far"))</f>
        <v>Far</v>
      </c>
      <c r="F607">
        <v>7</v>
      </c>
      <c r="G607" t="s">
        <v>34</v>
      </c>
      <c r="H607">
        <v>4</v>
      </c>
      <c r="I607">
        <v>1</v>
      </c>
      <c r="J607" t="s">
        <v>43</v>
      </c>
      <c r="K607">
        <v>4</v>
      </c>
      <c r="L607" t="s">
        <v>54</v>
      </c>
      <c r="M607" s="18">
        <v>2694</v>
      </c>
      <c r="N607">
        <v>4</v>
      </c>
      <c r="O607" t="s">
        <v>40</v>
      </c>
      <c r="P607">
        <v>14</v>
      </c>
      <c r="Q607">
        <v>3</v>
      </c>
      <c r="R607">
        <v>3</v>
      </c>
      <c r="S607">
        <v>7</v>
      </c>
      <c r="T607">
        <v>3</v>
      </c>
      <c r="U607">
        <v>5</v>
      </c>
      <c r="V607">
        <v>2</v>
      </c>
      <c r="W607">
        <v>2</v>
      </c>
      <c r="X607" t="s">
        <v>64</v>
      </c>
      <c r="Y607" s="1" t="d">
        <v>2016-01-04</v>
      </c>
      <c r="Z607" t="s">
        <v>58</v>
      </c>
      <c r="AA607" t="s">
        <v>45</v>
      </c>
      <c r="AB607">
        <v>3</v>
      </c>
      <c r="AC607">
        <v>3</v>
      </c>
      <c r="AD607" t="s">
        <v>40</v>
      </c>
      <c r="AE607" t="s">
        <v>46</v>
      </c>
      <c r="AF607" t="s">
        <v>56</v>
      </c>
    </row>
    <row r="608" spans="1:32" x14ac:dyDescent="0.3">
      <c r="A608">
        <v>42</v>
      </c>
      <c r="B608" t="s">
        <v>40</v>
      </c>
      <c r="C608" t="s">
        <v>67</v>
      </c>
      <c r="D608" t="s">
        <v>33</v>
      </c>
      <c r="E608" t="str">
        <f>IF(AND(Table1_1[[#This Row],[DistanceFromHomein numbers]]&gt;1, F608&lt;5), "Near", IF(AND(F608&gt;=5, F608&lt;15), "Far", "Very Far"))</f>
        <v>Very Far</v>
      </c>
      <c r="F608">
        <v>21</v>
      </c>
      <c r="G608" t="s">
        <v>57</v>
      </c>
      <c r="H608">
        <v>3</v>
      </c>
      <c r="I608">
        <v>2</v>
      </c>
      <c r="J608" t="s">
        <v>66</v>
      </c>
      <c r="K608">
        <v>3</v>
      </c>
      <c r="L608" t="s">
        <v>54</v>
      </c>
      <c r="M608" s="18">
        <v>12060</v>
      </c>
      <c r="N608">
        <v>2</v>
      </c>
      <c r="O608" t="s">
        <v>40</v>
      </c>
      <c r="P608">
        <v>16</v>
      </c>
      <c r="Q608">
        <v>3</v>
      </c>
      <c r="R608">
        <v>1</v>
      </c>
      <c r="S608">
        <v>11</v>
      </c>
      <c r="T608">
        <v>5</v>
      </c>
      <c r="U608">
        <v>5</v>
      </c>
      <c r="V608">
        <v>0</v>
      </c>
      <c r="W608">
        <v>2</v>
      </c>
      <c r="X608" t="s">
        <v>64</v>
      </c>
      <c r="Y608" s="1" t="d">
        <v>2016-06-02</v>
      </c>
      <c r="Z608" t="s">
        <v>58</v>
      </c>
      <c r="AA608" t="s">
        <v>45</v>
      </c>
      <c r="AB608">
        <v>2</v>
      </c>
      <c r="AC608">
        <v>0</v>
      </c>
      <c r="AD608" t="s">
        <v>40</v>
      </c>
      <c r="AE608" t="s">
        <v>61</v>
      </c>
      <c r="AF608" t="s">
        <v>42</v>
      </c>
    </row>
    <row r="609" spans="1:32" x14ac:dyDescent="0.3">
      <c r="A609">
        <v>34</v>
      </c>
      <c r="B609" t="s">
        <v>40</v>
      </c>
      <c r="C609" t="s">
        <v>60</v>
      </c>
      <c r="D609" t="s">
        <v>33</v>
      </c>
      <c r="E609" t="str">
        <f>IF(AND(Table1_1[[#This Row],[DistanceFromHomein numbers]]&gt;1, F609&lt;5), "Near", IF(AND(F609&gt;=5, F609&lt;15), "Far", "Very Far"))</f>
        <v>Far</v>
      </c>
      <c r="F609">
        <v>10</v>
      </c>
      <c r="G609" t="s">
        <v>34</v>
      </c>
      <c r="H609">
        <v>3</v>
      </c>
      <c r="I609">
        <v>1</v>
      </c>
      <c r="J609" t="s">
        <v>43</v>
      </c>
      <c r="K609">
        <v>3</v>
      </c>
      <c r="L609" t="s">
        <v>54</v>
      </c>
      <c r="M609" s="18">
        <v>9758</v>
      </c>
      <c r="N609">
        <v>1</v>
      </c>
      <c r="O609" t="s">
        <v>31</v>
      </c>
      <c r="P609">
        <v>17</v>
      </c>
      <c r="Q609">
        <v>3</v>
      </c>
      <c r="R609">
        <v>1</v>
      </c>
      <c r="S609">
        <v>5</v>
      </c>
      <c r="T609">
        <v>4</v>
      </c>
      <c r="U609">
        <v>5</v>
      </c>
      <c r="V609">
        <v>2</v>
      </c>
      <c r="W609">
        <v>0</v>
      </c>
      <c r="X609" t="s">
        <v>55</v>
      </c>
      <c r="Y609" s="1" t="d">
        <v>2016-03-15</v>
      </c>
      <c r="Z609" t="s">
        <v>38</v>
      </c>
      <c r="AA609" t="s">
        <v>39</v>
      </c>
      <c r="AB609">
        <v>0</v>
      </c>
      <c r="AC609">
        <v>2</v>
      </c>
      <c r="AD609" t="s">
        <v>31</v>
      </c>
      <c r="AE609" t="s">
        <v>41</v>
      </c>
      <c r="AF609" t="s">
        <v>42</v>
      </c>
    </row>
    <row r="610" spans="1:32" x14ac:dyDescent="0.3">
      <c r="A610">
        <v>30</v>
      </c>
      <c r="B610" t="s">
        <v>31</v>
      </c>
      <c r="C610" t="s">
        <v>32</v>
      </c>
      <c r="D610" t="s">
        <v>33</v>
      </c>
      <c r="E610" t="str">
        <f>IF(AND(Table1_1[[#This Row],[DistanceFromHomein numbers]]&gt;1, F610&lt;5), "Near", IF(AND(F610&gt;=5, F610&lt;15), "Far", "Very Far"))</f>
        <v>Near</v>
      </c>
      <c r="F610">
        <v>3</v>
      </c>
      <c r="G610" t="s">
        <v>57</v>
      </c>
      <c r="H610">
        <v>3</v>
      </c>
      <c r="I610">
        <v>1</v>
      </c>
      <c r="J610" t="s">
        <v>43</v>
      </c>
      <c r="K610">
        <v>1</v>
      </c>
      <c r="L610" t="s">
        <v>36</v>
      </c>
      <c r="M610" s="18">
        <v>8324</v>
      </c>
      <c r="N610">
        <v>5</v>
      </c>
      <c r="O610" t="s">
        <v>31</v>
      </c>
      <c r="P610">
        <v>11</v>
      </c>
      <c r="Q610">
        <v>3</v>
      </c>
      <c r="R610">
        <v>0</v>
      </c>
      <c r="S610">
        <v>8</v>
      </c>
      <c r="T610">
        <v>5</v>
      </c>
      <c r="U610">
        <v>5</v>
      </c>
      <c r="V610">
        <v>0</v>
      </c>
      <c r="W610">
        <v>4</v>
      </c>
      <c r="X610" t="s">
        <v>37</v>
      </c>
      <c r="Y610" s="1" t="d">
        <v>2016-01-28</v>
      </c>
      <c r="Z610" t="s">
        <v>44</v>
      </c>
      <c r="AA610" t="s">
        <v>39</v>
      </c>
      <c r="AB610">
        <v>4</v>
      </c>
      <c r="AC610">
        <v>0</v>
      </c>
      <c r="AD610" t="s">
        <v>40</v>
      </c>
      <c r="AE610" t="s">
        <v>61</v>
      </c>
      <c r="AF610" t="s">
        <v>42</v>
      </c>
    </row>
    <row r="611" spans="1:32" x14ac:dyDescent="0.3">
      <c r="A611">
        <v>31</v>
      </c>
      <c r="B611" t="s">
        <v>40</v>
      </c>
      <c r="C611" t="s">
        <v>67</v>
      </c>
      <c r="D611" t="s">
        <v>33</v>
      </c>
      <c r="E611" t="str">
        <f>IF(AND(Table1_1[[#This Row],[DistanceFromHomein numbers]]&gt;1, F611&lt;5), "Near", IF(AND(F611&gt;=5, F611&lt;15), "Far", "Very Far"))</f>
        <v>Very Far</v>
      </c>
      <c r="F611">
        <v>1</v>
      </c>
      <c r="G611" t="s">
        <v>34</v>
      </c>
      <c r="H611">
        <v>1</v>
      </c>
      <c r="I611">
        <v>2</v>
      </c>
      <c r="J611" t="s">
        <v>66</v>
      </c>
      <c r="K611">
        <v>3</v>
      </c>
      <c r="L611" t="s">
        <v>49</v>
      </c>
      <c r="M611" s="18">
        <v>2744</v>
      </c>
      <c r="N611">
        <v>0</v>
      </c>
      <c r="O611" t="s">
        <v>40</v>
      </c>
      <c r="P611">
        <v>12</v>
      </c>
      <c r="Q611">
        <v>3</v>
      </c>
      <c r="R611">
        <v>1</v>
      </c>
      <c r="S611">
        <v>6</v>
      </c>
      <c r="T611">
        <v>2</v>
      </c>
      <c r="U611">
        <v>5</v>
      </c>
      <c r="V611">
        <v>1</v>
      </c>
      <c r="W611">
        <v>4</v>
      </c>
      <c r="X611" t="s">
        <v>50</v>
      </c>
      <c r="Y611" s="1" t="d">
        <v>2016-01-17</v>
      </c>
      <c r="Z611" t="s">
        <v>58</v>
      </c>
      <c r="AA611" t="s">
        <v>45</v>
      </c>
      <c r="AB611">
        <v>5</v>
      </c>
      <c r="AC611">
        <v>1</v>
      </c>
      <c r="AD611" t="s">
        <v>40</v>
      </c>
      <c r="AE611" t="s">
        <v>59</v>
      </c>
      <c r="AF611" t="s">
        <v>47</v>
      </c>
    </row>
    <row r="612" spans="1:32" x14ac:dyDescent="0.3">
      <c r="A612">
        <v>33</v>
      </c>
      <c r="B612" t="s">
        <v>31</v>
      </c>
      <c r="C612" t="s">
        <v>32</v>
      </c>
      <c r="D612" t="s">
        <v>33</v>
      </c>
      <c r="E612" t="str">
        <f>IF(AND(Table1_1[[#This Row],[DistanceFromHomein numbers]]&gt;1, F612&lt;5), "Near", IF(AND(F612&gt;=5, F612&lt;15), "Far", "Very Far"))</f>
        <v>Far</v>
      </c>
      <c r="F612">
        <v>14</v>
      </c>
      <c r="G612" t="s">
        <v>34</v>
      </c>
      <c r="H612">
        <v>3</v>
      </c>
      <c r="I612">
        <v>1</v>
      </c>
      <c r="J612" t="s">
        <v>35</v>
      </c>
      <c r="K612">
        <v>4</v>
      </c>
      <c r="L612" t="s">
        <v>49</v>
      </c>
      <c r="M612" s="18">
        <v>7305</v>
      </c>
      <c r="N612">
        <v>5</v>
      </c>
      <c r="O612" t="s">
        <v>31</v>
      </c>
      <c r="P612">
        <v>13</v>
      </c>
      <c r="Q612">
        <v>3</v>
      </c>
      <c r="R612">
        <v>1</v>
      </c>
      <c r="S612">
        <v>8</v>
      </c>
      <c r="T612">
        <v>2</v>
      </c>
      <c r="U612">
        <v>5</v>
      </c>
      <c r="V612">
        <v>0</v>
      </c>
      <c r="W612">
        <v>4</v>
      </c>
      <c r="X612" t="s">
        <v>55</v>
      </c>
      <c r="Y612" s="1" t="d">
        <v>2016-06-08</v>
      </c>
      <c r="Z612" t="s">
        <v>38</v>
      </c>
      <c r="AA612" t="s">
        <v>45</v>
      </c>
      <c r="AB612">
        <v>1</v>
      </c>
      <c r="AC612">
        <v>1</v>
      </c>
      <c r="AD612" t="s">
        <v>31</v>
      </c>
      <c r="AE612" t="s">
        <v>59</v>
      </c>
      <c r="AF612" t="s">
        <v>42</v>
      </c>
    </row>
    <row r="613" spans="1:32" x14ac:dyDescent="0.3">
      <c r="A613">
        <v>31</v>
      </c>
      <c r="B613" t="s">
        <v>31</v>
      </c>
      <c r="C613" t="s">
        <v>60</v>
      </c>
      <c r="D613" t="s">
        <v>33</v>
      </c>
      <c r="E613" t="str">
        <f>IF(AND(Table1_1[[#This Row],[DistanceFromHomein numbers]]&gt;1, F613&lt;5), "Near", IF(AND(F613&gt;=5, F613&lt;15), "Far", "Very Far"))</f>
        <v>Very Far</v>
      </c>
      <c r="F613">
        <v>29</v>
      </c>
      <c r="G613" t="s">
        <v>34</v>
      </c>
      <c r="H613">
        <v>2</v>
      </c>
      <c r="I613">
        <v>1</v>
      </c>
      <c r="J613" t="s">
        <v>35</v>
      </c>
      <c r="K613">
        <v>2</v>
      </c>
      <c r="L613" t="s">
        <v>36</v>
      </c>
      <c r="M613" s="18">
        <v>11242</v>
      </c>
      <c r="N613">
        <v>0</v>
      </c>
      <c r="O613" t="s">
        <v>40</v>
      </c>
      <c r="P613">
        <v>11</v>
      </c>
      <c r="Q613">
        <v>3</v>
      </c>
      <c r="R613">
        <v>0</v>
      </c>
      <c r="S613">
        <v>6</v>
      </c>
      <c r="T613">
        <v>2</v>
      </c>
      <c r="U613">
        <v>5</v>
      </c>
      <c r="V613">
        <v>1</v>
      </c>
      <c r="W613">
        <v>4</v>
      </c>
      <c r="X613" t="s">
        <v>50</v>
      </c>
      <c r="Y613" s="1" t="d">
        <v>2016-06-11</v>
      </c>
      <c r="Z613" t="s">
        <v>44</v>
      </c>
      <c r="AA613" t="s">
        <v>45</v>
      </c>
      <c r="AB613">
        <v>3</v>
      </c>
      <c r="AC613">
        <v>2</v>
      </c>
      <c r="AD613" t="s">
        <v>40</v>
      </c>
      <c r="AE613" t="s">
        <v>41</v>
      </c>
      <c r="AF613" t="s">
        <v>42</v>
      </c>
    </row>
    <row r="614" spans="1:32" x14ac:dyDescent="0.3">
      <c r="A614">
        <v>32</v>
      </c>
      <c r="B614" t="s">
        <v>40</v>
      </c>
      <c r="C614" t="s">
        <v>60</v>
      </c>
      <c r="D614" t="s">
        <v>33</v>
      </c>
      <c r="E614" t="str">
        <f>IF(AND(Table1_1[[#This Row],[DistanceFromHomein numbers]]&gt;1, F614&lt;5), "Near", IF(AND(F614&gt;=5, F614&lt;15), "Far", "Very Far"))</f>
        <v>Far</v>
      </c>
      <c r="F614">
        <v>7</v>
      </c>
      <c r="G614" t="s">
        <v>34</v>
      </c>
      <c r="H614">
        <v>4</v>
      </c>
      <c r="I614">
        <v>1</v>
      </c>
      <c r="J614" t="s">
        <v>35</v>
      </c>
      <c r="K614">
        <v>2</v>
      </c>
      <c r="L614" t="s">
        <v>49</v>
      </c>
      <c r="M614" s="18">
        <v>8436</v>
      </c>
      <c r="N614">
        <v>1</v>
      </c>
      <c r="O614" t="s">
        <v>40</v>
      </c>
      <c r="P614">
        <v>20</v>
      </c>
      <c r="Q614">
        <v>4</v>
      </c>
      <c r="R614">
        <v>0</v>
      </c>
      <c r="S614">
        <v>5</v>
      </c>
      <c r="T614">
        <v>3</v>
      </c>
      <c r="U614">
        <v>5</v>
      </c>
      <c r="V614">
        <v>0</v>
      </c>
      <c r="W614">
        <v>3</v>
      </c>
      <c r="X614" t="s">
        <v>55</v>
      </c>
      <c r="Y614" s="1" t="d">
        <v>2016-01-02</v>
      </c>
      <c r="Z614" t="s">
        <v>38</v>
      </c>
      <c r="AA614" t="s">
        <v>45</v>
      </c>
      <c r="AB614">
        <v>4</v>
      </c>
      <c r="AC614">
        <v>1</v>
      </c>
      <c r="AD614" t="s">
        <v>40</v>
      </c>
      <c r="AE614" t="s">
        <v>61</v>
      </c>
      <c r="AF614" t="s">
        <v>47</v>
      </c>
    </row>
    <row r="615" spans="1:32" x14ac:dyDescent="0.3">
      <c r="A615">
        <v>28</v>
      </c>
      <c r="B615" t="s">
        <v>40</v>
      </c>
      <c r="C615" t="s">
        <v>32</v>
      </c>
      <c r="D615" t="s">
        <v>33</v>
      </c>
      <c r="E615" t="str">
        <f>IF(AND(Table1_1[[#This Row],[DistanceFromHomein numbers]]&gt;1, F615&lt;5), "Near", IF(AND(F615&gt;=5, F615&lt;15), "Far", "Very Far"))</f>
        <v>Far</v>
      </c>
      <c r="F615">
        <v>9</v>
      </c>
      <c r="G615" t="s">
        <v>34</v>
      </c>
      <c r="H615">
        <v>3</v>
      </c>
      <c r="I615">
        <v>1</v>
      </c>
      <c r="J615" t="s">
        <v>43</v>
      </c>
      <c r="K615">
        <v>4</v>
      </c>
      <c r="L615" t="s">
        <v>49</v>
      </c>
      <c r="M615" s="18">
        <v>4103</v>
      </c>
      <c r="N615">
        <v>1</v>
      </c>
      <c r="O615" t="s">
        <v>40</v>
      </c>
      <c r="P615">
        <v>23</v>
      </c>
      <c r="Q615">
        <v>4</v>
      </c>
      <c r="R615">
        <v>1</v>
      </c>
      <c r="S615">
        <v>5</v>
      </c>
      <c r="T615">
        <v>3</v>
      </c>
      <c r="U615">
        <v>5</v>
      </c>
      <c r="V615">
        <v>0</v>
      </c>
      <c r="W615">
        <v>4</v>
      </c>
      <c r="X615" t="s">
        <v>50</v>
      </c>
      <c r="Y615" s="1" t="d">
        <v>2016-06-08</v>
      </c>
      <c r="Z615" t="s">
        <v>38</v>
      </c>
      <c r="AA615" t="s">
        <v>45</v>
      </c>
      <c r="AB615">
        <v>5</v>
      </c>
      <c r="AC615">
        <v>0</v>
      </c>
      <c r="AD615" t="s">
        <v>40</v>
      </c>
      <c r="AE615" t="s">
        <v>41</v>
      </c>
      <c r="AF615" t="s">
        <v>56</v>
      </c>
    </row>
    <row r="616" spans="1:32" x14ac:dyDescent="0.3">
      <c r="A616">
        <v>37</v>
      </c>
      <c r="B616" t="s">
        <v>40</v>
      </c>
      <c r="C616" t="s">
        <v>32</v>
      </c>
      <c r="D616" t="s">
        <v>52</v>
      </c>
      <c r="E616" t="str">
        <f>IF(AND(Table1_1[[#This Row],[DistanceFromHomein numbers]]&gt;1, F616&lt;5), "Near", IF(AND(F616&gt;=5, F616&lt;15), "Far", "Very Far"))</f>
        <v>Far</v>
      </c>
      <c r="F616">
        <v>6</v>
      </c>
      <c r="G616" t="s">
        <v>34</v>
      </c>
      <c r="H616">
        <v>3</v>
      </c>
      <c r="I616">
        <v>2</v>
      </c>
      <c r="J616" t="s">
        <v>63</v>
      </c>
      <c r="K616">
        <v>4</v>
      </c>
      <c r="L616" t="s">
        <v>49</v>
      </c>
      <c r="M616" s="18">
        <v>6530</v>
      </c>
      <c r="N616">
        <v>4</v>
      </c>
      <c r="O616" t="s">
        <v>40</v>
      </c>
      <c r="P616">
        <v>14</v>
      </c>
      <c r="Q616">
        <v>3</v>
      </c>
      <c r="R616">
        <v>1</v>
      </c>
      <c r="S616">
        <v>7</v>
      </c>
      <c r="T616">
        <v>5</v>
      </c>
      <c r="U616">
        <v>5</v>
      </c>
      <c r="V616">
        <v>0</v>
      </c>
      <c r="W616">
        <v>1</v>
      </c>
      <c r="X616" t="s">
        <v>64</v>
      </c>
      <c r="Y616" s="1" t="d">
        <v>2016-05-08</v>
      </c>
      <c r="Z616" t="s">
        <v>51</v>
      </c>
      <c r="AA616" t="s">
        <v>45</v>
      </c>
      <c r="AB616">
        <v>3</v>
      </c>
      <c r="AC616">
        <v>2</v>
      </c>
      <c r="AD616" t="s">
        <v>31</v>
      </c>
      <c r="AE616" t="s">
        <v>61</v>
      </c>
      <c r="AF616" t="s">
        <v>42</v>
      </c>
    </row>
    <row r="617" spans="1:32" x14ac:dyDescent="0.3">
      <c r="A617">
        <v>37</v>
      </c>
      <c r="B617" t="s">
        <v>40</v>
      </c>
      <c r="C617" t="s">
        <v>67</v>
      </c>
      <c r="D617" t="s">
        <v>33</v>
      </c>
      <c r="E617" t="str">
        <f>IF(AND(Table1_1[[#This Row],[DistanceFromHomein numbers]]&gt;1, F617&lt;5), "Near", IF(AND(F617&gt;=5, F617&lt;15), "Far", "Very Far"))</f>
        <v>Very Far</v>
      </c>
      <c r="F617">
        <v>1</v>
      </c>
      <c r="G617" t="s">
        <v>57</v>
      </c>
      <c r="H617">
        <v>3</v>
      </c>
      <c r="I617">
        <v>3</v>
      </c>
      <c r="J617" t="s">
        <v>48</v>
      </c>
      <c r="K617">
        <v>4</v>
      </c>
      <c r="L617" t="s">
        <v>54</v>
      </c>
      <c r="M617" s="18">
        <v>3887</v>
      </c>
      <c r="N617">
        <v>2</v>
      </c>
      <c r="O617" t="s">
        <v>31</v>
      </c>
      <c r="P617">
        <v>18</v>
      </c>
      <c r="Q617">
        <v>3</v>
      </c>
      <c r="R617">
        <v>2</v>
      </c>
      <c r="S617">
        <v>15</v>
      </c>
      <c r="T617">
        <v>2</v>
      </c>
      <c r="U617">
        <v>5</v>
      </c>
      <c r="V617">
        <v>0</v>
      </c>
      <c r="W617">
        <v>2</v>
      </c>
      <c r="X617" t="s">
        <v>55</v>
      </c>
      <c r="Y617" s="1" t="d">
        <v>2016-05-13</v>
      </c>
      <c r="Z617" t="s">
        <v>38</v>
      </c>
      <c r="AA617" t="s">
        <v>39</v>
      </c>
      <c r="AB617">
        <v>2</v>
      </c>
      <c r="AC617">
        <v>2</v>
      </c>
      <c r="AD617" t="s">
        <v>40</v>
      </c>
      <c r="AE617" t="s">
        <v>61</v>
      </c>
      <c r="AF617" t="s">
        <v>47</v>
      </c>
    </row>
    <row r="618" spans="1:32" x14ac:dyDescent="0.3">
      <c r="A618">
        <v>53</v>
      </c>
      <c r="B618" t="s">
        <v>40</v>
      </c>
      <c r="C618" t="s">
        <v>32</v>
      </c>
      <c r="D618" t="s">
        <v>33</v>
      </c>
      <c r="E618" t="str">
        <f>IF(AND(Table1_1[[#This Row],[DistanceFromHomein numbers]]&gt;1, F618&lt;5), "Near", IF(AND(F618&gt;=5, F618&lt;15), "Far", "Very Far"))</f>
        <v>Near</v>
      </c>
      <c r="F618">
        <v>3</v>
      </c>
      <c r="G618" t="s">
        <v>34</v>
      </c>
      <c r="H618">
        <v>3</v>
      </c>
      <c r="I618">
        <v>4</v>
      </c>
      <c r="J618" t="s">
        <v>48</v>
      </c>
      <c r="K618">
        <v>3</v>
      </c>
      <c r="L618" t="s">
        <v>49</v>
      </c>
      <c r="M618" s="18">
        <v>12736</v>
      </c>
      <c r="N618">
        <v>3</v>
      </c>
      <c r="O618" t="s">
        <v>31</v>
      </c>
      <c r="P618">
        <v>16</v>
      </c>
      <c r="Q618">
        <v>3</v>
      </c>
      <c r="R618">
        <v>3</v>
      </c>
      <c r="S618">
        <v>21</v>
      </c>
      <c r="T618">
        <v>5</v>
      </c>
      <c r="U618">
        <v>5</v>
      </c>
      <c r="V618">
        <v>1</v>
      </c>
      <c r="W618">
        <v>3</v>
      </c>
      <c r="X618" t="s">
        <v>64</v>
      </c>
      <c r="Y618" s="1" t="d">
        <v>2016-06-23</v>
      </c>
      <c r="Z618" t="s">
        <v>58</v>
      </c>
      <c r="AA618" t="s">
        <v>39</v>
      </c>
      <c r="AB618">
        <v>0</v>
      </c>
      <c r="AC618">
        <v>0</v>
      </c>
      <c r="AD618" t="s">
        <v>31</v>
      </c>
      <c r="AE618" t="s">
        <v>41</v>
      </c>
      <c r="AF618" t="s">
        <v>47</v>
      </c>
    </row>
    <row r="619" spans="1:32" x14ac:dyDescent="0.3">
      <c r="A619">
        <v>26</v>
      </c>
      <c r="B619" t="s">
        <v>40</v>
      </c>
      <c r="C619" t="s">
        <v>60</v>
      </c>
      <c r="D619" t="s">
        <v>33</v>
      </c>
      <c r="E619" t="str">
        <f>IF(AND(Table1_1[[#This Row],[DistanceFromHomein numbers]]&gt;1, F619&lt;5), "Near", IF(AND(F619&gt;=5, F619&lt;15), "Far", "Very Far"))</f>
        <v>Far</v>
      </c>
      <c r="F619">
        <v>11</v>
      </c>
      <c r="G619" t="s">
        <v>34</v>
      </c>
      <c r="H619">
        <v>3</v>
      </c>
      <c r="I619">
        <v>2</v>
      </c>
      <c r="J619" t="s">
        <v>68</v>
      </c>
      <c r="K619">
        <v>1</v>
      </c>
      <c r="L619" t="s">
        <v>49</v>
      </c>
      <c r="M619" s="18">
        <v>5648</v>
      </c>
      <c r="N619">
        <v>1</v>
      </c>
      <c r="O619" t="s">
        <v>31</v>
      </c>
      <c r="P619">
        <v>13</v>
      </c>
      <c r="Q619">
        <v>3</v>
      </c>
      <c r="R619">
        <v>1</v>
      </c>
      <c r="S619">
        <v>5</v>
      </c>
      <c r="T619">
        <v>3</v>
      </c>
      <c r="U619">
        <v>5</v>
      </c>
      <c r="V619">
        <v>3</v>
      </c>
      <c r="W619">
        <v>3</v>
      </c>
      <c r="X619" t="s">
        <v>55</v>
      </c>
      <c r="Y619" s="1" t="d">
        <v>2016-03-06</v>
      </c>
      <c r="Z619" t="s">
        <v>51</v>
      </c>
      <c r="AA619" t="s">
        <v>45</v>
      </c>
      <c r="AB619">
        <v>4</v>
      </c>
      <c r="AC619">
        <v>1</v>
      </c>
      <c r="AD619" t="s">
        <v>31</v>
      </c>
      <c r="AE619" t="s">
        <v>61</v>
      </c>
      <c r="AF619" t="s">
        <v>47</v>
      </c>
    </row>
    <row r="620" spans="1:32" x14ac:dyDescent="0.3">
      <c r="A620">
        <v>28</v>
      </c>
      <c r="B620" t="s">
        <v>40</v>
      </c>
      <c r="C620" t="s">
        <v>32</v>
      </c>
      <c r="D620" t="s">
        <v>33</v>
      </c>
      <c r="E620" t="str">
        <f>IF(AND(Table1_1[[#This Row],[DistanceFromHomein numbers]]&gt;1, F620&lt;5), "Near", IF(AND(F620&gt;=5, F620&lt;15), "Far", "Very Far"))</f>
        <v>Far</v>
      </c>
      <c r="F620">
        <v>8</v>
      </c>
      <c r="G620" t="s">
        <v>57</v>
      </c>
      <c r="H620">
        <v>3</v>
      </c>
      <c r="I620">
        <v>1</v>
      </c>
      <c r="J620" t="s">
        <v>43</v>
      </c>
      <c r="K620">
        <v>4</v>
      </c>
      <c r="L620" t="s">
        <v>36</v>
      </c>
      <c r="M620" s="18">
        <v>8981</v>
      </c>
      <c r="N620">
        <v>1</v>
      </c>
      <c r="O620" t="s">
        <v>40</v>
      </c>
      <c r="P620">
        <v>21</v>
      </c>
      <c r="Q620">
        <v>4</v>
      </c>
      <c r="R620">
        <v>0</v>
      </c>
      <c r="S620">
        <v>5</v>
      </c>
      <c r="T620">
        <v>3</v>
      </c>
      <c r="U620">
        <v>5</v>
      </c>
      <c r="V620">
        <v>0</v>
      </c>
      <c r="W620">
        <v>2</v>
      </c>
      <c r="X620" t="s">
        <v>64</v>
      </c>
      <c r="Y620" s="1" t="d">
        <v>2016-06-25</v>
      </c>
      <c r="Z620" t="s">
        <v>44</v>
      </c>
      <c r="AA620" t="s">
        <v>45</v>
      </c>
      <c r="AB620">
        <v>5</v>
      </c>
      <c r="AC620">
        <v>3</v>
      </c>
      <c r="AD620" t="s">
        <v>31</v>
      </c>
      <c r="AE620" t="s">
        <v>41</v>
      </c>
      <c r="AF620" t="s">
        <v>56</v>
      </c>
    </row>
    <row r="621" spans="1:32" x14ac:dyDescent="0.3">
      <c r="A621">
        <v>58</v>
      </c>
      <c r="B621" t="s">
        <v>40</v>
      </c>
      <c r="C621" t="s">
        <v>67</v>
      </c>
      <c r="D621" t="s">
        <v>33</v>
      </c>
      <c r="E621" t="str">
        <f>IF(AND(Table1_1[[#This Row],[DistanceFromHomein numbers]]&gt;1, F621&lt;5), "Near", IF(AND(F621&gt;=5, F621&lt;15), "Far", "Very Far"))</f>
        <v>Very Far</v>
      </c>
      <c r="F621">
        <v>1</v>
      </c>
      <c r="G621" t="s">
        <v>34</v>
      </c>
      <c r="H621">
        <v>1</v>
      </c>
      <c r="I621">
        <v>2</v>
      </c>
      <c r="J621" t="s">
        <v>68</v>
      </c>
      <c r="K621">
        <v>3</v>
      </c>
      <c r="L621" t="s">
        <v>54</v>
      </c>
      <c r="M621" s="18">
        <v>10085</v>
      </c>
      <c r="N621">
        <v>2</v>
      </c>
      <c r="O621" t="s">
        <v>31</v>
      </c>
      <c r="P621">
        <v>13</v>
      </c>
      <c r="Q621">
        <v>3</v>
      </c>
      <c r="R621">
        <v>1</v>
      </c>
      <c r="S621">
        <v>12</v>
      </c>
      <c r="T621">
        <v>2</v>
      </c>
      <c r="U621">
        <v>5</v>
      </c>
      <c r="V621">
        <v>1</v>
      </c>
      <c r="W621">
        <v>2</v>
      </c>
      <c r="X621" t="s">
        <v>64</v>
      </c>
      <c r="Y621" s="1" t="d">
        <v>2016-01-10</v>
      </c>
      <c r="Z621" t="s">
        <v>51</v>
      </c>
      <c r="AA621" t="s">
        <v>39</v>
      </c>
      <c r="AB621">
        <v>4</v>
      </c>
      <c r="AC621">
        <v>2</v>
      </c>
      <c r="AD621" t="s">
        <v>31</v>
      </c>
      <c r="AE621" t="s">
        <v>61</v>
      </c>
      <c r="AF621" t="s">
        <v>47</v>
      </c>
    </row>
    <row r="622" spans="1:32" x14ac:dyDescent="0.3">
      <c r="A622">
        <v>31</v>
      </c>
      <c r="B622" t="s">
        <v>40</v>
      </c>
      <c r="C622" t="s">
        <v>32</v>
      </c>
      <c r="D622" t="s">
        <v>33</v>
      </c>
      <c r="E622" t="str">
        <f>IF(AND(Table1_1[[#This Row],[DistanceFromHomein numbers]]&gt;1, F622&lt;5), "Near", IF(AND(F622&gt;=5, F622&lt;15), "Far", "Very Far"))</f>
        <v>Far</v>
      </c>
      <c r="F622">
        <v>5</v>
      </c>
      <c r="G622" t="s">
        <v>34</v>
      </c>
      <c r="H622">
        <v>3</v>
      </c>
      <c r="I622">
        <v>1</v>
      </c>
      <c r="J622" t="s">
        <v>43</v>
      </c>
      <c r="K622">
        <v>4</v>
      </c>
      <c r="L622" t="s">
        <v>49</v>
      </c>
      <c r="M622" s="18">
        <v>3061</v>
      </c>
      <c r="N622">
        <v>0</v>
      </c>
      <c r="O622" t="s">
        <v>31</v>
      </c>
      <c r="P622">
        <v>12</v>
      </c>
      <c r="Q622">
        <v>3</v>
      </c>
      <c r="R622">
        <v>1</v>
      </c>
      <c r="S622">
        <v>6</v>
      </c>
      <c r="T622">
        <v>4</v>
      </c>
      <c r="U622">
        <v>5</v>
      </c>
      <c r="V622">
        <v>0</v>
      </c>
      <c r="W622">
        <v>3</v>
      </c>
      <c r="X622" t="s">
        <v>37</v>
      </c>
      <c r="Y622" s="1" t="d">
        <v>2016-05-24</v>
      </c>
      <c r="Z622" t="s">
        <v>51</v>
      </c>
      <c r="AA622" t="s">
        <v>45</v>
      </c>
      <c r="AB622">
        <v>1</v>
      </c>
      <c r="AC622">
        <v>0</v>
      </c>
      <c r="AD622" t="s">
        <v>31</v>
      </c>
      <c r="AE622" t="s">
        <v>46</v>
      </c>
      <c r="AF622" t="s">
        <v>47</v>
      </c>
    </row>
    <row r="623" spans="1:32" x14ac:dyDescent="0.3">
      <c r="A623">
        <v>27</v>
      </c>
      <c r="B623" t="s">
        <v>40</v>
      </c>
      <c r="C623" t="s">
        <v>32</v>
      </c>
      <c r="D623" t="s">
        <v>52</v>
      </c>
      <c r="E623" t="str">
        <f>IF(AND(Table1_1[[#This Row],[DistanceFromHomein numbers]]&gt;1, F623&lt;5), "Near", IF(AND(F623&gt;=5, F623&lt;15), "Far", "Very Far"))</f>
        <v>Near</v>
      </c>
      <c r="F623">
        <v>2</v>
      </c>
      <c r="G623" t="s">
        <v>34</v>
      </c>
      <c r="H623">
        <v>3</v>
      </c>
      <c r="I623">
        <v>2</v>
      </c>
      <c r="J623" t="s">
        <v>63</v>
      </c>
      <c r="K623">
        <v>3</v>
      </c>
      <c r="L623" t="s">
        <v>36</v>
      </c>
      <c r="M623" s="18">
        <v>5909</v>
      </c>
      <c r="N623">
        <v>1</v>
      </c>
      <c r="O623" t="s">
        <v>31</v>
      </c>
      <c r="P623">
        <v>11</v>
      </c>
      <c r="Q623">
        <v>3</v>
      </c>
      <c r="R623">
        <v>0</v>
      </c>
      <c r="S623">
        <v>5</v>
      </c>
      <c r="T623">
        <v>3</v>
      </c>
      <c r="U623">
        <v>5</v>
      </c>
      <c r="V623">
        <v>0</v>
      </c>
      <c r="W623">
        <v>4</v>
      </c>
      <c r="X623" t="s">
        <v>64</v>
      </c>
      <c r="Y623" s="1" t="d">
        <v>2016-03-24</v>
      </c>
      <c r="Z623" t="s">
        <v>58</v>
      </c>
      <c r="AA623" t="s">
        <v>45</v>
      </c>
      <c r="AB623">
        <v>5</v>
      </c>
      <c r="AC623">
        <v>2</v>
      </c>
      <c r="AD623" t="s">
        <v>31</v>
      </c>
      <c r="AE623" t="s">
        <v>59</v>
      </c>
      <c r="AF623" t="s">
        <v>47</v>
      </c>
    </row>
    <row r="624" spans="1:32" x14ac:dyDescent="0.3">
      <c r="A624">
        <v>27</v>
      </c>
      <c r="B624" t="s">
        <v>40</v>
      </c>
      <c r="C624" t="s">
        <v>67</v>
      </c>
      <c r="D624" t="s">
        <v>52</v>
      </c>
      <c r="E624" t="str">
        <f>IF(AND(Table1_1[[#This Row],[DistanceFromHomein numbers]]&gt;1, F624&lt;5), "Near", IF(AND(F624&gt;=5, F624&lt;15), "Far", "Very Far"))</f>
        <v>Very Far</v>
      </c>
      <c r="F624">
        <v>1</v>
      </c>
      <c r="G624" t="s">
        <v>34</v>
      </c>
      <c r="H624">
        <v>3</v>
      </c>
      <c r="I624">
        <v>2</v>
      </c>
      <c r="J624" t="s">
        <v>63</v>
      </c>
      <c r="K624">
        <v>2</v>
      </c>
      <c r="L624" t="s">
        <v>49</v>
      </c>
      <c r="M624" s="18">
        <v>3436</v>
      </c>
      <c r="N624">
        <v>0</v>
      </c>
      <c r="O624" t="s">
        <v>31</v>
      </c>
      <c r="P624">
        <v>13</v>
      </c>
      <c r="Q624">
        <v>3</v>
      </c>
      <c r="R624">
        <v>1</v>
      </c>
      <c r="S624">
        <v>6</v>
      </c>
      <c r="T624">
        <v>0</v>
      </c>
      <c r="U624">
        <v>5</v>
      </c>
      <c r="V624">
        <v>1</v>
      </c>
      <c r="W624">
        <v>4</v>
      </c>
      <c r="X624" t="s">
        <v>55</v>
      </c>
      <c r="Y624" s="1" t="d">
        <v>2016-03-28</v>
      </c>
      <c r="Z624" t="s">
        <v>38</v>
      </c>
      <c r="AA624" t="s">
        <v>39</v>
      </c>
      <c r="AB624">
        <v>2</v>
      </c>
      <c r="AC624">
        <v>2</v>
      </c>
      <c r="AD624" t="s">
        <v>40</v>
      </c>
      <c r="AE624" t="s">
        <v>46</v>
      </c>
      <c r="AF624" t="s">
        <v>56</v>
      </c>
    </row>
    <row r="625" spans="1:32" x14ac:dyDescent="0.3">
      <c r="A625">
        <v>41</v>
      </c>
      <c r="B625" t="s">
        <v>40</v>
      </c>
      <c r="C625" t="s">
        <v>32</v>
      </c>
      <c r="D625" t="s">
        <v>33</v>
      </c>
      <c r="E625" t="str">
        <f>IF(AND(Table1_1[[#This Row],[DistanceFromHomein numbers]]&gt;1, F625&lt;5), "Near", IF(AND(F625&gt;=5, F625&lt;15), "Far", "Very Far"))</f>
        <v>Far</v>
      </c>
      <c r="F625">
        <v>6</v>
      </c>
      <c r="G625" t="s">
        <v>34</v>
      </c>
      <c r="H625">
        <v>2</v>
      </c>
      <c r="I625">
        <v>2</v>
      </c>
      <c r="J625" t="s">
        <v>66</v>
      </c>
      <c r="K625">
        <v>2</v>
      </c>
      <c r="L625" t="s">
        <v>36</v>
      </c>
      <c r="M625" s="18">
        <v>5234</v>
      </c>
      <c r="N625">
        <v>6</v>
      </c>
      <c r="O625" t="s">
        <v>31</v>
      </c>
      <c r="P625">
        <v>15</v>
      </c>
      <c r="Q625">
        <v>3</v>
      </c>
      <c r="R625">
        <v>0</v>
      </c>
      <c r="S625">
        <v>8</v>
      </c>
      <c r="T625">
        <v>3</v>
      </c>
      <c r="U625">
        <v>5</v>
      </c>
      <c r="V625">
        <v>1</v>
      </c>
      <c r="W625">
        <v>2</v>
      </c>
      <c r="X625" t="s">
        <v>64</v>
      </c>
      <c r="Y625" s="1" t="d">
        <v>2016-05-13</v>
      </c>
      <c r="Z625" t="s">
        <v>51</v>
      </c>
      <c r="AA625" t="s">
        <v>45</v>
      </c>
      <c r="AB625">
        <v>1</v>
      </c>
      <c r="AC625">
        <v>1</v>
      </c>
      <c r="AD625" t="s">
        <v>40</v>
      </c>
      <c r="AE625" t="s">
        <v>59</v>
      </c>
      <c r="AF625" t="s">
        <v>47</v>
      </c>
    </row>
    <row r="626" spans="1:32" x14ac:dyDescent="0.3">
      <c r="A626">
        <v>37</v>
      </c>
      <c r="B626" t="s">
        <v>40</v>
      </c>
      <c r="C626" t="s">
        <v>32</v>
      </c>
      <c r="D626" t="s">
        <v>33</v>
      </c>
      <c r="E626" t="str">
        <f>IF(AND(Table1_1[[#This Row],[DistanceFromHomein numbers]]&gt;1, F626&lt;5), "Near", IF(AND(F626&gt;=5, F626&lt;15), "Far", "Very Far"))</f>
        <v>Far</v>
      </c>
      <c r="F626">
        <v>10</v>
      </c>
      <c r="G626" t="s">
        <v>57</v>
      </c>
      <c r="H626">
        <v>3</v>
      </c>
      <c r="I626">
        <v>1</v>
      </c>
      <c r="J626" t="s">
        <v>35</v>
      </c>
      <c r="K626">
        <v>1</v>
      </c>
      <c r="L626" t="s">
        <v>49</v>
      </c>
      <c r="M626" s="18">
        <v>12727</v>
      </c>
      <c r="N626">
        <v>6</v>
      </c>
      <c r="O626" t="s">
        <v>40</v>
      </c>
      <c r="P626">
        <v>20</v>
      </c>
      <c r="Q626">
        <v>4</v>
      </c>
      <c r="R626">
        <v>1</v>
      </c>
      <c r="S626">
        <v>17</v>
      </c>
      <c r="T626">
        <v>3</v>
      </c>
      <c r="U626">
        <v>5</v>
      </c>
      <c r="V626">
        <v>0</v>
      </c>
      <c r="W626">
        <v>3</v>
      </c>
      <c r="X626" t="s">
        <v>55</v>
      </c>
      <c r="Y626" s="1" t="d">
        <v>2016-03-15</v>
      </c>
      <c r="Z626" t="s">
        <v>38</v>
      </c>
      <c r="AA626" t="s">
        <v>39</v>
      </c>
      <c r="AB626">
        <v>4</v>
      </c>
      <c r="AC626">
        <v>1</v>
      </c>
      <c r="AD626" t="s">
        <v>40</v>
      </c>
      <c r="AE626" t="s">
        <v>59</v>
      </c>
      <c r="AF626" t="s">
        <v>42</v>
      </c>
    </row>
    <row r="627" spans="1:32" x14ac:dyDescent="0.3">
      <c r="A627">
        <v>27</v>
      </c>
      <c r="B627" t="s">
        <v>40</v>
      </c>
      <c r="C627" t="s">
        <v>32</v>
      </c>
      <c r="D627" t="s">
        <v>33</v>
      </c>
      <c r="E627" t="str">
        <f>IF(AND(Table1_1[[#This Row],[DistanceFromHomein numbers]]&gt;1, F627&lt;5), "Near", IF(AND(F627&gt;=5, F627&lt;15), "Far", "Very Far"))</f>
        <v>Very Far</v>
      </c>
      <c r="F627">
        <v>1</v>
      </c>
      <c r="G627" t="s">
        <v>34</v>
      </c>
      <c r="H627">
        <v>3</v>
      </c>
      <c r="I627">
        <v>1</v>
      </c>
      <c r="J627" t="s">
        <v>35</v>
      </c>
      <c r="K627">
        <v>2</v>
      </c>
      <c r="L627" t="s">
        <v>54</v>
      </c>
      <c r="M627" s="18">
        <v>3418</v>
      </c>
      <c r="N627">
        <v>1</v>
      </c>
      <c r="O627" t="s">
        <v>40</v>
      </c>
      <c r="P627">
        <v>11</v>
      </c>
      <c r="Q627">
        <v>3</v>
      </c>
      <c r="R627">
        <v>1</v>
      </c>
      <c r="S627">
        <v>5</v>
      </c>
      <c r="T627">
        <v>2</v>
      </c>
      <c r="U627">
        <v>5</v>
      </c>
      <c r="V627">
        <v>0</v>
      </c>
      <c r="W627">
        <v>4</v>
      </c>
      <c r="X627" t="s">
        <v>64</v>
      </c>
      <c r="Y627" s="1" t="d">
        <v>2016-04-26</v>
      </c>
      <c r="Z627" t="s">
        <v>51</v>
      </c>
      <c r="AA627" t="s">
        <v>45</v>
      </c>
      <c r="AB627">
        <v>5</v>
      </c>
      <c r="AC627">
        <v>0</v>
      </c>
      <c r="AD627" t="s">
        <v>31</v>
      </c>
      <c r="AE627" t="s">
        <v>59</v>
      </c>
      <c r="AF627" t="s">
        <v>42</v>
      </c>
    </row>
    <row r="628" spans="1:32" x14ac:dyDescent="0.3">
      <c r="A628">
        <v>49</v>
      </c>
      <c r="B628" t="s">
        <v>40</v>
      </c>
      <c r="C628" t="s">
        <v>32</v>
      </c>
      <c r="D628" t="s">
        <v>33</v>
      </c>
      <c r="E628" t="str">
        <f>IF(AND(Table1_1[[#This Row],[DistanceFromHomein numbers]]&gt;1, F628&lt;5), "Near", IF(AND(F628&gt;=5, F628&lt;15), "Far", "Very Far"))</f>
        <v>Far</v>
      </c>
      <c r="F628">
        <v>7</v>
      </c>
      <c r="G628" t="s">
        <v>34</v>
      </c>
      <c r="H628">
        <v>2</v>
      </c>
      <c r="I628">
        <v>3</v>
      </c>
      <c r="J628" t="s">
        <v>68</v>
      </c>
      <c r="K628">
        <v>3</v>
      </c>
      <c r="L628" t="s">
        <v>36</v>
      </c>
      <c r="M628" s="18">
        <v>5956</v>
      </c>
      <c r="N628">
        <v>8</v>
      </c>
      <c r="O628" t="s">
        <v>40</v>
      </c>
      <c r="P628">
        <v>24</v>
      </c>
      <c r="Q628">
        <v>4</v>
      </c>
      <c r="R628">
        <v>0</v>
      </c>
      <c r="S628">
        <v>26</v>
      </c>
      <c r="T628">
        <v>2</v>
      </c>
      <c r="U628">
        <v>5</v>
      </c>
      <c r="V628">
        <v>0</v>
      </c>
      <c r="W628">
        <v>0</v>
      </c>
      <c r="X628" t="s">
        <v>37</v>
      </c>
      <c r="Y628" s="1" t="d">
        <v>2016-04-07</v>
      </c>
      <c r="Z628" t="s">
        <v>51</v>
      </c>
      <c r="AA628" t="s">
        <v>39</v>
      </c>
      <c r="AB628">
        <v>3</v>
      </c>
      <c r="AC628">
        <v>0</v>
      </c>
      <c r="AD628" t="s">
        <v>31</v>
      </c>
      <c r="AE628" t="s">
        <v>61</v>
      </c>
      <c r="AF628" t="s">
        <v>47</v>
      </c>
    </row>
    <row r="629" spans="1:32" x14ac:dyDescent="0.3">
      <c r="A629">
        <v>34</v>
      </c>
      <c r="B629" t="s">
        <v>31</v>
      </c>
      <c r="C629" t="s">
        <v>67</v>
      </c>
      <c r="D629" t="s">
        <v>52</v>
      </c>
      <c r="E629" t="str">
        <f>IF(AND(Table1_1[[#This Row],[DistanceFromHomein numbers]]&gt;1, F629&lt;5), "Near", IF(AND(F629&gt;=5, F629&lt;15), "Far", "Very Far"))</f>
        <v>Very Far</v>
      </c>
      <c r="F629">
        <v>19</v>
      </c>
      <c r="G629" t="s">
        <v>34</v>
      </c>
      <c r="H629">
        <v>4</v>
      </c>
      <c r="I629">
        <v>2</v>
      </c>
      <c r="J629" t="s">
        <v>63</v>
      </c>
      <c r="K629">
        <v>4</v>
      </c>
      <c r="L629" t="s">
        <v>36</v>
      </c>
      <c r="M629" s="18">
        <v>4157</v>
      </c>
      <c r="N629">
        <v>8</v>
      </c>
      <c r="O629" t="s">
        <v>31</v>
      </c>
      <c r="P629">
        <v>13</v>
      </c>
      <c r="Q629">
        <v>3</v>
      </c>
      <c r="R629">
        <v>0</v>
      </c>
      <c r="S629">
        <v>9</v>
      </c>
      <c r="T629">
        <v>3</v>
      </c>
      <c r="U629">
        <v>5</v>
      </c>
      <c r="V629">
        <v>0</v>
      </c>
      <c r="W629">
        <v>4</v>
      </c>
      <c r="X629" t="s">
        <v>64</v>
      </c>
      <c r="Y629" s="1" t="d">
        <v>2016-04-01</v>
      </c>
      <c r="Z629" t="s">
        <v>58</v>
      </c>
      <c r="AA629" t="s">
        <v>45</v>
      </c>
      <c r="AB629">
        <v>0</v>
      </c>
      <c r="AC629">
        <v>3</v>
      </c>
      <c r="AD629" t="s">
        <v>31</v>
      </c>
      <c r="AE629" t="s">
        <v>41</v>
      </c>
      <c r="AF629" t="s">
        <v>42</v>
      </c>
    </row>
    <row r="630" spans="1:32" x14ac:dyDescent="0.3">
      <c r="A630">
        <v>55</v>
      </c>
      <c r="B630" t="s">
        <v>40</v>
      </c>
      <c r="C630" t="s">
        <v>32</v>
      </c>
      <c r="D630" t="s">
        <v>33</v>
      </c>
      <c r="E630" t="str">
        <f>IF(AND(Table1_1[[#This Row],[DistanceFromHomein numbers]]&gt;1, F630&lt;5), "Near", IF(AND(F630&gt;=5, F630&lt;15), "Far", "Very Far"))</f>
        <v>Near</v>
      </c>
      <c r="F630">
        <v>2</v>
      </c>
      <c r="G630" t="s">
        <v>57</v>
      </c>
      <c r="H630">
        <v>3</v>
      </c>
      <c r="I630">
        <v>4</v>
      </c>
      <c r="J630" t="s">
        <v>65</v>
      </c>
      <c r="K630">
        <v>4</v>
      </c>
      <c r="L630" t="s">
        <v>36</v>
      </c>
      <c r="M630" s="18">
        <v>10103</v>
      </c>
      <c r="N630">
        <v>2</v>
      </c>
      <c r="O630" t="s">
        <v>31</v>
      </c>
      <c r="P630">
        <v>13</v>
      </c>
      <c r="Q630">
        <v>3</v>
      </c>
      <c r="R630">
        <v>0</v>
      </c>
      <c r="S630">
        <v>30</v>
      </c>
      <c r="T630">
        <v>2</v>
      </c>
      <c r="U630">
        <v>5</v>
      </c>
      <c r="V630">
        <v>1</v>
      </c>
      <c r="W630">
        <v>2</v>
      </c>
      <c r="X630" t="s">
        <v>37</v>
      </c>
      <c r="Y630" s="1" t="d">
        <v>2016-01-07</v>
      </c>
      <c r="Z630" t="s">
        <v>38</v>
      </c>
      <c r="AA630" t="s">
        <v>39</v>
      </c>
      <c r="AB630">
        <v>0</v>
      </c>
      <c r="AC630">
        <v>3</v>
      </c>
      <c r="AD630" t="s">
        <v>31</v>
      </c>
      <c r="AE630" t="s">
        <v>59</v>
      </c>
      <c r="AF630" t="s">
        <v>56</v>
      </c>
    </row>
    <row r="631" spans="1:32" x14ac:dyDescent="0.3">
      <c r="A631">
        <v>24</v>
      </c>
      <c r="B631" t="s">
        <v>40</v>
      </c>
      <c r="C631" t="s">
        <v>32</v>
      </c>
      <c r="D631" t="s">
        <v>52</v>
      </c>
      <c r="E631" t="str">
        <f>IF(AND(Table1_1[[#This Row],[DistanceFromHomein numbers]]&gt;1, F631&lt;5), "Near", IF(AND(F631&gt;=5, F631&lt;15), "Far", "Very Far"))</f>
        <v>Far</v>
      </c>
      <c r="F631">
        <v>10</v>
      </c>
      <c r="G631" t="s">
        <v>57</v>
      </c>
      <c r="H631">
        <v>3</v>
      </c>
      <c r="I631">
        <v>2</v>
      </c>
      <c r="J631" t="s">
        <v>63</v>
      </c>
      <c r="K631">
        <v>3</v>
      </c>
      <c r="L631" t="s">
        <v>54</v>
      </c>
      <c r="M631" s="18">
        <v>12468</v>
      </c>
      <c r="N631">
        <v>1</v>
      </c>
      <c r="O631" t="s">
        <v>31</v>
      </c>
      <c r="P631">
        <v>12</v>
      </c>
      <c r="Q631">
        <v>3</v>
      </c>
      <c r="R631">
        <v>1</v>
      </c>
      <c r="S631">
        <v>5</v>
      </c>
      <c r="T631">
        <v>2</v>
      </c>
      <c r="U631">
        <v>5</v>
      </c>
      <c r="V631">
        <v>0</v>
      </c>
      <c r="W631">
        <v>3</v>
      </c>
      <c r="X631" t="s">
        <v>64</v>
      </c>
      <c r="Y631" s="1" t="d">
        <v>2016-01-08</v>
      </c>
      <c r="Z631" t="s">
        <v>58</v>
      </c>
      <c r="AA631" t="s">
        <v>45</v>
      </c>
      <c r="AB631">
        <v>2</v>
      </c>
      <c r="AC631">
        <v>0</v>
      </c>
      <c r="AD631" t="s">
        <v>40</v>
      </c>
      <c r="AE631" t="s">
        <v>59</v>
      </c>
      <c r="AF631" t="s">
        <v>56</v>
      </c>
    </row>
    <row r="632" spans="1:32" x14ac:dyDescent="0.3">
      <c r="A632">
        <v>40</v>
      </c>
      <c r="B632" t="s">
        <v>40</v>
      </c>
      <c r="C632" t="s">
        <v>32</v>
      </c>
      <c r="D632" t="s">
        <v>52</v>
      </c>
      <c r="E632" t="str">
        <f>IF(AND(Table1_1[[#This Row],[DistanceFromHomein numbers]]&gt;1, F632&lt;5), "Near", IF(AND(F632&gt;=5, F632&lt;15), "Far", "Very Far"))</f>
        <v>Near</v>
      </c>
      <c r="F632">
        <v>2</v>
      </c>
      <c r="G632" t="s">
        <v>57</v>
      </c>
      <c r="H632">
        <v>3</v>
      </c>
      <c r="I632">
        <v>2</v>
      </c>
      <c r="J632" t="s">
        <v>63</v>
      </c>
      <c r="K632">
        <v>2</v>
      </c>
      <c r="L632" t="s">
        <v>54</v>
      </c>
      <c r="M632" s="18">
        <v>11732</v>
      </c>
      <c r="N632">
        <v>7</v>
      </c>
      <c r="O632" t="s">
        <v>40</v>
      </c>
      <c r="P632">
        <v>12</v>
      </c>
      <c r="Q632">
        <v>3</v>
      </c>
      <c r="R632">
        <v>2</v>
      </c>
      <c r="S632">
        <v>8</v>
      </c>
      <c r="T632">
        <v>5</v>
      </c>
      <c r="U632">
        <v>5</v>
      </c>
      <c r="V632">
        <v>1</v>
      </c>
      <c r="W632">
        <v>3</v>
      </c>
      <c r="X632" t="s">
        <v>55</v>
      </c>
      <c r="Y632" s="1" t="d">
        <v>2016-02-09</v>
      </c>
      <c r="Z632" t="s">
        <v>58</v>
      </c>
      <c r="AA632" t="s">
        <v>45</v>
      </c>
      <c r="AB632">
        <v>3</v>
      </c>
      <c r="AC632">
        <v>3</v>
      </c>
      <c r="AD632" t="s">
        <v>31</v>
      </c>
      <c r="AE632" t="s">
        <v>46</v>
      </c>
      <c r="AF632" t="s">
        <v>56</v>
      </c>
    </row>
    <row r="633" spans="1:32" x14ac:dyDescent="0.3">
      <c r="A633">
        <v>42</v>
      </c>
      <c r="B633" t="s">
        <v>40</v>
      </c>
      <c r="C633" t="s">
        <v>32</v>
      </c>
      <c r="D633" t="s">
        <v>33</v>
      </c>
      <c r="E633" t="str">
        <f>IF(AND(Table1_1[[#This Row],[DistanceFromHomein numbers]]&gt;1, F633&lt;5), "Near", IF(AND(F633&gt;=5, F633&lt;15), "Far", "Very Far"))</f>
        <v>Very Far</v>
      </c>
      <c r="F633">
        <v>1</v>
      </c>
      <c r="G633" t="s">
        <v>57</v>
      </c>
      <c r="H633">
        <v>3</v>
      </c>
      <c r="I633">
        <v>1</v>
      </c>
      <c r="J633" t="s">
        <v>35</v>
      </c>
      <c r="K633">
        <v>1</v>
      </c>
      <c r="L633" t="s">
        <v>54</v>
      </c>
      <c r="M633" s="18">
        <v>5609</v>
      </c>
      <c r="N633">
        <v>3</v>
      </c>
      <c r="O633" t="s">
        <v>40</v>
      </c>
      <c r="P633">
        <v>16</v>
      </c>
      <c r="Q633">
        <v>3</v>
      </c>
      <c r="R633">
        <v>1</v>
      </c>
      <c r="S633">
        <v>8</v>
      </c>
      <c r="T633">
        <v>5</v>
      </c>
      <c r="U633">
        <v>5</v>
      </c>
      <c r="V633">
        <v>1</v>
      </c>
      <c r="W633">
        <v>2</v>
      </c>
      <c r="X633" t="s">
        <v>37</v>
      </c>
      <c r="Y633" s="1" t="d">
        <v>2016-04-17</v>
      </c>
      <c r="Z633" t="s">
        <v>62</v>
      </c>
      <c r="AA633" t="s">
        <v>45</v>
      </c>
      <c r="AB633">
        <v>4</v>
      </c>
      <c r="AC633">
        <v>2</v>
      </c>
      <c r="AD633" t="s">
        <v>40</v>
      </c>
      <c r="AE633" t="s">
        <v>41</v>
      </c>
      <c r="AF633" t="s">
        <v>42</v>
      </c>
    </row>
    <row r="634" spans="1:32" x14ac:dyDescent="0.3">
      <c r="A634">
        <v>43</v>
      </c>
      <c r="B634" t="s">
        <v>40</v>
      </c>
      <c r="C634" t="s">
        <v>32</v>
      </c>
      <c r="D634" t="s">
        <v>33</v>
      </c>
      <c r="E634" t="str">
        <f>IF(AND(Table1_1[[#This Row],[DistanceFromHomein numbers]]&gt;1, F634&lt;5), "Near", IF(AND(F634&gt;=5, F634&lt;15), "Far", "Very Far"))</f>
        <v>Far</v>
      </c>
      <c r="F634">
        <v>8</v>
      </c>
      <c r="G634" t="s">
        <v>57</v>
      </c>
      <c r="H634">
        <v>3</v>
      </c>
      <c r="I634">
        <v>2</v>
      </c>
      <c r="J634" t="s">
        <v>68</v>
      </c>
      <c r="K634">
        <v>3</v>
      </c>
      <c r="L634" t="s">
        <v>54</v>
      </c>
      <c r="M634" s="18">
        <v>9035</v>
      </c>
      <c r="N634">
        <v>4</v>
      </c>
      <c r="O634" t="s">
        <v>31</v>
      </c>
      <c r="P634">
        <v>14</v>
      </c>
      <c r="Q634">
        <v>3</v>
      </c>
      <c r="R634">
        <v>0</v>
      </c>
      <c r="S634">
        <v>8</v>
      </c>
      <c r="T634">
        <v>3</v>
      </c>
      <c r="U634">
        <v>5</v>
      </c>
      <c r="V634">
        <v>0</v>
      </c>
      <c r="W634">
        <v>2</v>
      </c>
      <c r="X634" t="s">
        <v>64</v>
      </c>
      <c r="Y634" s="1" t="d">
        <v>2016-02-24</v>
      </c>
      <c r="Z634" t="s">
        <v>44</v>
      </c>
      <c r="AA634" t="s">
        <v>39</v>
      </c>
      <c r="AB634">
        <v>3</v>
      </c>
      <c r="AC634">
        <v>2</v>
      </c>
      <c r="AD634" t="s">
        <v>40</v>
      </c>
      <c r="AE634" t="s">
        <v>59</v>
      </c>
      <c r="AF634" t="s">
        <v>42</v>
      </c>
    </row>
    <row r="635" spans="1:32" x14ac:dyDescent="0.3">
      <c r="A635">
        <v>25</v>
      </c>
      <c r="B635" t="s">
        <v>40</v>
      </c>
      <c r="C635" t="s">
        <v>32</v>
      </c>
      <c r="D635" t="s">
        <v>52</v>
      </c>
      <c r="E635" t="str">
        <f>IF(AND(Table1_1[[#This Row],[DistanceFromHomein numbers]]&gt;1, F635&lt;5), "Near", IF(AND(F635&gt;=5, F635&lt;15), "Far", "Very Far"))</f>
        <v>Near</v>
      </c>
      <c r="F635">
        <v>4</v>
      </c>
      <c r="G635" t="s">
        <v>57</v>
      </c>
      <c r="H635">
        <v>2</v>
      </c>
      <c r="I635">
        <v>2</v>
      </c>
      <c r="J635" t="s">
        <v>63</v>
      </c>
      <c r="K635">
        <v>4</v>
      </c>
      <c r="L635" t="s">
        <v>36</v>
      </c>
      <c r="M635" s="18">
        <v>9054</v>
      </c>
      <c r="N635">
        <v>1</v>
      </c>
      <c r="O635" t="s">
        <v>31</v>
      </c>
      <c r="P635">
        <v>11</v>
      </c>
      <c r="Q635">
        <v>3</v>
      </c>
      <c r="R635">
        <v>0</v>
      </c>
      <c r="S635">
        <v>5</v>
      </c>
      <c r="T635">
        <v>3</v>
      </c>
      <c r="U635">
        <v>5</v>
      </c>
      <c r="V635">
        <v>1</v>
      </c>
      <c r="W635">
        <v>3</v>
      </c>
      <c r="X635" t="s">
        <v>50</v>
      </c>
      <c r="Y635" s="1" t="d">
        <v>2016-04-18</v>
      </c>
      <c r="Z635" t="s">
        <v>38</v>
      </c>
      <c r="AA635" t="s">
        <v>45</v>
      </c>
      <c r="AB635">
        <v>1</v>
      </c>
      <c r="AC635">
        <v>1</v>
      </c>
      <c r="AD635" t="s">
        <v>31</v>
      </c>
      <c r="AE635" t="s">
        <v>46</v>
      </c>
      <c r="AF635" t="s">
        <v>47</v>
      </c>
    </row>
    <row r="636" spans="1:32" x14ac:dyDescent="0.3">
      <c r="A636">
        <v>30</v>
      </c>
      <c r="B636" t="s">
        <v>40</v>
      </c>
      <c r="C636" t="s">
        <v>32</v>
      </c>
      <c r="D636" t="s">
        <v>52</v>
      </c>
      <c r="E636" t="str">
        <f>IF(AND(Table1_1[[#This Row],[DistanceFromHomein numbers]]&gt;1, F636&lt;5), "Near", IF(AND(F636&gt;=5, F636&lt;15), "Far", "Very Far"))</f>
        <v>Far</v>
      </c>
      <c r="F636">
        <v>12</v>
      </c>
      <c r="G636" t="s">
        <v>57</v>
      </c>
      <c r="H636">
        <v>3</v>
      </c>
      <c r="I636">
        <v>2</v>
      </c>
      <c r="J636" t="s">
        <v>63</v>
      </c>
      <c r="K636">
        <v>3</v>
      </c>
      <c r="L636" t="s">
        <v>36</v>
      </c>
      <c r="M636" s="18">
        <v>11555</v>
      </c>
      <c r="N636">
        <v>0</v>
      </c>
      <c r="O636" t="s">
        <v>40</v>
      </c>
      <c r="P636">
        <v>11</v>
      </c>
      <c r="Q636">
        <v>3</v>
      </c>
      <c r="R636">
        <v>0</v>
      </c>
      <c r="S636">
        <v>6</v>
      </c>
      <c r="T636">
        <v>6</v>
      </c>
      <c r="U636">
        <v>5</v>
      </c>
      <c r="V636">
        <v>4</v>
      </c>
      <c r="W636">
        <v>4</v>
      </c>
      <c r="X636" t="s">
        <v>55</v>
      </c>
      <c r="Y636" s="1" t="d">
        <v>2016-01-30</v>
      </c>
      <c r="Z636" t="s">
        <v>38</v>
      </c>
      <c r="AA636" t="s">
        <v>45</v>
      </c>
      <c r="AB636">
        <v>1</v>
      </c>
      <c r="AC636">
        <v>1</v>
      </c>
      <c r="AD636" t="s">
        <v>31</v>
      </c>
      <c r="AE636" t="s">
        <v>41</v>
      </c>
      <c r="AF636" t="s">
        <v>42</v>
      </c>
    </row>
    <row r="637" spans="1:32" x14ac:dyDescent="0.3">
      <c r="A637">
        <v>52</v>
      </c>
      <c r="B637" t="s">
        <v>40</v>
      </c>
      <c r="C637" t="s">
        <v>32</v>
      </c>
      <c r="D637" t="s">
        <v>33</v>
      </c>
      <c r="E637" t="str">
        <f>IF(AND(Table1_1[[#This Row],[DistanceFromHomein numbers]]&gt;1, F637&lt;5), "Near", IF(AND(F637&gt;=5, F637&lt;15), "Far", "Very Far"))</f>
        <v>Near</v>
      </c>
      <c r="F637">
        <v>3</v>
      </c>
      <c r="G637" t="s">
        <v>34</v>
      </c>
      <c r="H637">
        <v>2</v>
      </c>
      <c r="I637">
        <v>3</v>
      </c>
      <c r="J637" t="s">
        <v>66</v>
      </c>
      <c r="K637">
        <v>3</v>
      </c>
      <c r="L637" t="s">
        <v>49</v>
      </c>
      <c r="M637" s="18">
        <v>7325</v>
      </c>
      <c r="N637">
        <v>2</v>
      </c>
      <c r="O637" t="s">
        <v>31</v>
      </c>
      <c r="P637">
        <v>14</v>
      </c>
      <c r="Q637">
        <v>3</v>
      </c>
      <c r="R637">
        <v>0</v>
      </c>
      <c r="S637">
        <v>28</v>
      </c>
      <c r="T637">
        <v>4</v>
      </c>
      <c r="U637">
        <v>5</v>
      </c>
      <c r="V637">
        <v>0</v>
      </c>
      <c r="W637">
        <v>4</v>
      </c>
      <c r="X637" t="s">
        <v>55</v>
      </c>
      <c r="Y637" s="1" t="d">
        <v>2016-01-15</v>
      </c>
      <c r="Z637" t="s">
        <v>38</v>
      </c>
      <c r="AA637" t="s">
        <v>45</v>
      </c>
      <c r="AB637">
        <v>5</v>
      </c>
      <c r="AC637">
        <v>1</v>
      </c>
      <c r="AD637" t="s">
        <v>31</v>
      </c>
      <c r="AE637" t="s">
        <v>61</v>
      </c>
      <c r="AF637" t="s">
        <v>56</v>
      </c>
    </row>
    <row r="638" spans="1:32" x14ac:dyDescent="0.3">
      <c r="A638">
        <v>52</v>
      </c>
      <c r="B638" t="s">
        <v>40</v>
      </c>
      <c r="C638" t="s">
        <v>32</v>
      </c>
      <c r="D638" t="s">
        <v>33</v>
      </c>
      <c r="E638" t="str">
        <f>IF(AND(Table1_1[[#This Row],[DistanceFromHomein numbers]]&gt;1, F638&lt;5), "Near", IF(AND(F638&gt;=5, F638&lt;15), "Far", "Very Far"))</f>
        <v>Near</v>
      </c>
      <c r="F638">
        <v>4</v>
      </c>
      <c r="G638" t="s">
        <v>57</v>
      </c>
      <c r="H638">
        <v>3</v>
      </c>
      <c r="I638">
        <v>4</v>
      </c>
      <c r="J638" t="s">
        <v>65</v>
      </c>
      <c r="K638">
        <v>4</v>
      </c>
      <c r="L638" t="s">
        <v>49</v>
      </c>
      <c r="M638" s="18">
        <v>11433</v>
      </c>
      <c r="N638">
        <v>2</v>
      </c>
      <c r="O638" t="s">
        <v>40</v>
      </c>
      <c r="P638">
        <v>13</v>
      </c>
      <c r="Q638">
        <v>3</v>
      </c>
      <c r="R638">
        <v>0</v>
      </c>
      <c r="S638">
        <v>31</v>
      </c>
      <c r="T638">
        <v>2</v>
      </c>
      <c r="U638">
        <v>5</v>
      </c>
      <c r="V638">
        <v>1</v>
      </c>
      <c r="W638">
        <v>4</v>
      </c>
      <c r="X638" t="s">
        <v>55</v>
      </c>
      <c r="Y638" s="1" t="d">
        <v>2016-04-01</v>
      </c>
      <c r="Z638" t="s">
        <v>44</v>
      </c>
      <c r="AA638" t="s">
        <v>45</v>
      </c>
      <c r="AB638">
        <v>5</v>
      </c>
      <c r="AC638">
        <v>2</v>
      </c>
      <c r="AD638" t="s">
        <v>31</v>
      </c>
      <c r="AE638" t="s">
        <v>46</v>
      </c>
      <c r="AF638" t="s">
        <v>47</v>
      </c>
    </row>
    <row r="639" spans="1:32" x14ac:dyDescent="0.3">
      <c r="A639">
        <v>42</v>
      </c>
      <c r="B639" t="s">
        <v>40</v>
      </c>
      <c r="C639" t="s">
        <v>60</v>
      </c>
      <c r="D639" t="s">
        <v>33</v>
      </c>
      <c r="E639" t="str">
        <f>IF(AND(Table1_1[[#This Row],[DistanceFromHomein numbers]]&gt;1, F639&lt;5), "Near", IF(AND(F639&gt;=5, F639&lt;15), "Far", "Very Far"))</f>
        <v>Very Far</v>
      </c>
      <c r="F639">
        <v>29</v>
      </c>
      <c r="G639" t="s">
        <v>57</v>
      </c>
      <c r="H639">
        <v>3</v>
      </c>
      <c r="I639">
        <v>2</v>
      </c>
      <c r="J639" t="s">
        <v>43</v>
      </c>
      <c r="K639">
        <v>3</v>
      </c>
      <c r="L639" t="s">
        <v>54</v>
      </c>
      <c r="M639" s="18">
        <v>8119</v>
      </c>
      <c r="N639">
        <v>2</v>
      </c>
      <c r="O639" t="s">
        <v>40</v>
      </c>
      <c r="P639">
        <v>11</v>
      </c>
      <c r="Q639">
        <v>3</v>
      </c>
      <c r="R639">
        <v>1</v>
      </c>
      <c r="S639">
        <v>19</v>
      </c>
      <c r="T639">
        <v>3</v>
      </c>
      <c r="U639">
        <v>5</v>
      </c>
      <c r="V639">
        <v>0</v>
      </c>
      <c r="W639">
        <v>2</v>
      </c>
      <c r="X639" t="s">
        <v>55</v>
      </c>
      <c r="Y639" s="1" t="d">
        <v>2016-02-12</v>
      </c>
      <c r="Z639" t="s">
        <v>51</v>
      </c>
      <c r="AA639" t="s">
        <v>45</v>
      </c>
      <c r="AB639">
        <v>0</v>
      </c>
      <c r="AC639">
        <v>2</v>
      </c>
      <c r="AD639" t="s">
        <v>40</v>
      </c>
      <c r="AE639" t="s">
        <v>61</v>
      </c>
      <c r="AF639" t="s">
        <v>47</v>
      </c>
    </row>
    <row r="640" spans="1:32" x14ac:dyDescent="0.3">
      <c r="A640">
        <v>30</v>
      </c>
      <c r="B640" t="s">
        <v>40</v>
      </c>
      <c r="C640" t="s">
        <v>32</v>
      </c>
      <c r="D640" t="s">
        <v>33</v>
      </c>
      <c r="E640" t="str">
        <f>IF(AND(Table1_1[[#This Row],[DistanceFromHomein numbers]]&gt;1, F640&lt;5), "Near", IF(AND(F640&gt;=5, F640&lt;15), "Far", "Very Far"))</f>
        <v>Near</v>
      </c>
      <c r="F640">
        <v>2</v>
      </c>
      <c r="G640" t="s">
        <v>57</v>
      </c>
      <c r="H640">
        <v>1</v>
      </c>
      <c r="I640">
        <v>2</v>
      </c>
      <c r="J640" t="s">
        <v>66</v>
      </c>
      <c r="K640">
        <v>4</v>
      </c>
      <c r="L640" t="s">
        <v>36</v>
      </c>
      <c r="M640" s="18">
        <v>12132</v>
      </c>
      <c r="N640">
        <v>2</v>
      </c>
      <c r="O640" t="s">
        <v>40</v>
      </c>
      <c r="P640">
        <v>20</v>
      </c>
      <c r="Q640">
        <v>4</v>
      </c>
      <c r="R640">
        <v>0</v>
      </c>
      <c r="S640">
        <v>11</v>
      </c>
      <c r="T640">
        <v>2</v>
      </c>
      <c r="U640">
        <v>5</v>
      </c>
      <c r="V640">
        <v>0</v>
      </c>
      <c r="W640">
        <v>2</v>
      </c>
      <c r="X640" t="s">
        <v>64</v>
      </c>
      <c r="Y640" s="1" t="d">
        <v>2016-06-27</v>
      </c>
      <c r="Z640" t="s">
        <v>51</v>
      </c>
      <c r="AA640" t="s">
        <v>45</v>
      </c>
      <c r="AB640">
        <v>4</v>
      </c>
      <c r="AC640">
        <v>2</v>
      </c>
      <c r="AD640" t="s">
        <v>31</v>
      </c>
      <c r="AE640" t="s">
        <v>46</v>
      </c>
      <c r="AF640" t="s">
        <v>56</v>
      </c>
    </row>
    <row r="641" spans="1:32" x14ac:dyDescent="0.3">
      <c r="A641">
        <v>24</v>
      </c>
      <c r="B641" t="s">
        <v>31</v>
      </c>
      <c r="C641" t="s">
        <v>32</v>
      </c>
      <c r="D641" t="s">
        <v>52</v>
      </c>
      <c r="E641" t="str">
        <f>IF(AND(Table1_1[[#This Row],[DistanceFromHomein numbers]]&gt;1, F641&lt;5), "Near", IF(AND(F641&gt;=5, F641&lt;15), "Far", "Very Far"))</f>
        <v>Very Far</v>
      </c>
      <c r="F641">
        <v>1</v>
      </c>
      <c r="G641" t="s">
        <v>57</v>
      </c>
      <c r="H641">
        <v>3</v>
      </c>
      <c r="I641">
        <v>1</v>
      </c>
      <c r="J641" t="s">
        <v>53</v>
      </c>
      <c r="K641">
        <v>2</v>
      </c>
      <c r="L641" t="s">
        <v>36</v>
      </c>
      <c r="M641" s="18">
        <v>10293</v>
      </c>
      <c r="N641">
        <v>1</v>
      </c>
      <c r="O641" t="s">
        <v>31</v>
      </c>
      <c r="P641">
        <v>16</v>
      </c>
      <c r="Q641">
        <v>3</v>
      </c>
      <c r="R641">
        <v>0</v>
      </c>
      <c r="S641">
        <v>6</v>
      </c>
      <c r="T641">
        <v>4</v>
      </c>
      <c r="U641">
        <v>5</v>
      </c>
      <c r="V641">
        <v>1</v>
      </c>
      <c r="W641">
        <v>4</v>
      </c>
      <c r="X641" t="s">
        <v>37</v>
      </c>
      <c r="Y641" s="1" t="d">
        <v>2016-06-22</v>
      </c>
      <c r="Z641" t="s">
        <v>51</v>
      </c>
      <c r="AA641" t="s">
        <v>45</v>
      </c>
      <c r="AB641">
        <v>4</v>
      </c>
      <c r="AC641">
        <v>3</v>
      </c>
      <c r="AD641" t="s">
        <v>40</v>
      </c>
      <c r="AE641" t="s">
        <v>46</v>
      </c>
      <c r="AF641" t="s">
        <v>56</v>
      </c>
    </row>
    <row r="642" spans="1:32" x14ac:dyDescent="0.3">
      <c r="A642">
        <v>30</v>
      </c>
      <c r="B642" t="s">
        <v>40</v>
      </c>
      <c r="C642" t="s">
        <v>67</v>
      </c>
      <c r="D642" t="s">
        <v>33</v>
      </c>
      <c r="E642" t="str">
        <f>IF(AND(Table1_1[[#This Row],[DistanceFromHomein numbers]]&gt;1, F642&lt;5), "Near", IF(AND(F642&gt;=5, F642&lt;15), "Far", "Very Far"))</f>
        <v>Near</v>
      </c>
      <c r="F642">
        <v>3</v>
      </c>
      <c r="G642" t="s">
        <v>34</v>
      </c>
      <c r="H642">
        <v>3</v>
      </c>
      <c r="I642">
        <v>1</v>
      </c>
      <c r="J642" t="s">
        <v>35</v>
      </c>
      <c r="K642">
        <v>4</v>
      </c>
      <c r="L642" t="s">
        <v>49</v>
      </c>
      <c r="M642" s="18">
        <v>13032</v>
      </c>
      <c r="N642">
        <v>4</v>
      </c>
      <c r="O642" t="s">
        <v>40</v>
      </c>
      <c r="P642">
        <v>15</v>
      </c>
      <c r="Q642">
        <v>3</v>
      </c>
      <c r="R642">
        <v>1</v>
      </c>
      <c r="S642">
        <v>9</v>
      </c>
      <c r="T642">
        <v>3</v>
      </c>
      <c r="U642">
        <v>5</v>
      </c>
      <c r="V642">
        <v>1</v>
      </c>
      <c r="W642">
        <v>4</v>
      </c>
      <c r="X642" t="s">
        <v>37</v>
      </c>
      <c r="Y642" s="1" t="d">
        <v>2016-05-28</v>
      </c>
      <c r="Z642" t="s">
        <v>44</v>
      </c>
      <c r="AA642" t="s">
        <v>39</v>
      </c>
      <c r="AB642">
        <v>3</v>
      </c>
      <c r="AC642">
        <v>3</v>
      </c>
      <c r="AD642" t="s">
        <v>31</v>
      </c>
      <c r="AE642" t="s">
        <v>61</v>
      </c>
      <c r="AF642" t="s">
        <v>47</v>
      </c>
    </row>
    <row r="643" spans="1:32" x14ac:dyDescent="0.3">
      <c r="A643">
        <v>47</v>
      </c>
      <c r="B643" t="s">
        <v>40</v>
      </c>
      <c r="C643" t="s">
        <v>32</v>
      </c>
      <c r="D643" t="s">
        <v>33</v>
      </c>
      <c r="E643" t="str">
        <f>IF(AND(Table1_1[[#This Row],[DistanceFromHomein numbers]]&gt;1, F643&lt;5), "Near", IF(AND(F643&gt;=5, F643&lt;15), "Far", "Very Far"))</f>
        <v>Near</v>
      </c>
      <c r="F643">
        <v>2</v>
      </c>
      <c r="G643" t="s">
        <v>57</v>
      </c>
      <c r="H643">
        <v>3</v>
      </c>
      <c r="I643">
        <v>2</v>
      </c>
      <c r="J643" t="s">
        <v>66</v>
      </c>
      <c r="K643">
        <v>4</v>
      </c>
      <c r="L643" t="s">
        <v>54</v>
      </c>
      <c r="M643" s="18">
        <v>7503</v>
      </c>
      <c r="N643">
        <v>5</v>
      </c>
      <c r="O643" t="s">
        <v>40</v>
      </c>
      <c r="P643">
        <v>13</v>
      </c>
      <c r="Q643">
        <v>3</v>
      </c>
      <c r="R643">
        <v>3</v>
      </c>
      <c r="S643">
        <v>20</v>
      </c>
      <c r="T643">
        <v>2</v>
      </c>
      <c r="U643">
        <v>5</v>
      </c>
      <c r="V643">
        <v>0</v>
      </c>
      <c r="W643">
        <v>4</v>
      </c>
      <c r="X643" t="s">
        <v>37</v>
      </c>
      <c r="Y643" s="1" t="d">
        <v>2016-03-27</v>
      </c>
      <c r="Z643" t="s">
        <v>62</v>
      </c>
      <c r="AA643" t="s">
        <v>45</v>
      </c>
      <c r="AB643">
        <v>3</v>
      </c>
      <c r="AC643">
        <v>3</v>
      </c>
      <c r="AD643" t="s">
        <v>31</v>
      </c>
      <c r="AE643" t="s">
        <v>41</v>
      </c>
      <c r="AF643" t="s">
        <v>56</v>
      </c>
    </row>
    <row r="644" spans="1:32" x14ac:dyDescent="0.3">
      <c r="A644">
        <v>35</v>
      </c>
      <c r="B644" t="s">
        <v>40</v>
      </c>
      <c r="C644" t="s">
        <v>32</v>
      </c>
      <c r="D644" t="s">
        <v>33</v>
      </c>
      <c r="E644" t="str">
        <f>IF(AND(Table1_1[[#This Row],[DistanceFromHomein numbers]]&gt;1, F644&lt;5), "Near", IF(AND(F644&gt;=5, F644&lt;15), "Far", "Very Far"))</f>
        <v>Very Far</v>
      </c>
      <c r="F644">
        <v>22</v>
      </c>
      <c r="G644" t="s">
        <v>34</v>
      </c>
      <c r="H644">
        <v>1</v>
      </c>
      <c r="I644">
        <v>1</v>
      </c>
      <c r="J644" t="s">
        <v>35</v>
      </c>
      <c r="K644">
        <v>3</v>
      </c>
      <c r="L644" t="s">
        <v>36</v>
      </c>
      <c r="M644" s="18">
        <v>5938</v>
      </c>
      <c r="N644">
        <v>0</v>
      </c>
      <c r="O644" t="s">
        <v>40</v>
      </c>
      <c r="P644">
        <v>15</v>
      </c>
      <c r="Q644">
        <v>3</v>
      </c>
      <c r="R644">
        <v>0</v>
      </c>
      <c r="S644">
        <v>6</v>
      </c>
      <c r="T644">
        <v>2</v>
      </c>
      <c r="U644">
        <v>5</v>
      </c>
      <c r="V644">
        <v>4</v>
      </c>
      <c r="W644">
        <v>3</v>
      </c>
      <c r="X644" t="s">
        <v>50</v>
      </c>
      <c r="Y644" s="1" t="d">
        <v>2016-05-21</v>
      </c>
      <c r="Z644" t="s">
        <v>38</v>
      </c>
      <c r="AA644" t="s">
        <v>45</v>
      </c>
      <c r="AB644">
        <v>3</v>
      </c>
      <c r="AC644">
        <v>1</v>
      </c>
      <c r="AD644" t="s">
        <v>31</v>
      </c>
      <c r="AE644" t="s">
        <v>59</v>
      </c>
      <c r="AF644" t="s">
        <v>47</v>
      </c>
    </row>
    <row r="645" spans="1:32" x14ac:dyDescent="0.3">
      <c r="A645">
        <v>31</v>
      </c>
      <c r="B645" t="s">
        <v>40</v>
      </c>
      <c r="C645" t="s">
        <v>32</v>
      </c>
      <c r="D645" t="s">
        <v>52</v>
      </c>
      <c r="E645" t="str">
        <f>IF(AND(Table1_1[[#This Row],[DistanceFromHomein numbers]]&gt;1, F645&lt;5), "Near", IF(AND(F645&gt;=5, F645&lt;15), "Far", "Very Far"))</f>
        <v>Far</v>
      </c>
      <c r="F645">
        <v>7</v>
      </c>
      <c r="G645" t="s">
        <v>34</v>
      </c>
      <c r="H645">
        <v>2</v>
      </c>
      <c r="I645">
        <v>3</v>
      </c>
      <c r="J645" t="s">
        <v>65</v>
      </c>
      <c r="K645">
        <v>4</v>
      </c>
      <c r="L645" t="s">
        <v>54</v>
      </c>
      <c r="M645" s="18">
        <v>3113</v>
      </c>
      <c r="N645">
        <v>9</v>
      </c>
      <c r="O645" t="s">
        <v>40</v>
      </c>
      <c r="P645">
        <v>21</v>
      </c>
      <c r="Q645">
        <v>4</v>
      </c>
      <c r="R645">
        <v>1</v>
      </c>
      <c r="S645">
        <v>10</v>
      </c>
      <c r="T645">
        <v>3</v>
      </c>
      <c r="U645">
        <v>5</v>
      </c>
      <c r="V645">
        <v>0</v>
      </c>
      <c r="W645">
        <v>1</v>
      </c>
      <c r="X645" t="s">
        <v>55</v>
      </c>
      <c r="Y645" s="1" t="d">
        <v>2016-04-24</v>
      </c>
      <c r="Z645" t="s">
        <v>51</v>
      </c>
      <c r="AA645" t="s">
        <v>45</v>
      </c>
      <c r="AB645">
        <v>0</v>
      </c>
      <c r="AC645">
        <v>0</v>
      </c>
      <c r="AD645" t="s">
        <v>40</v>
      </c>
      <c r="AE645" t="s">
        <v>41</v>
      </c>
      <c r="AF645" t="s">
        <v>42</v>
      </c>
    </row>
    <row r="646" spans="1:32" x14ac:dyDescent="0.3">
      <c r="A646">
        <v>35</v>
      </c>
      <c r="B646" t="s">
        <v>40</v>
      </c>
      <c r="C646" t="s">
        <v>32</v>
      </c>
      <c r="D646" t="s">
        <v>52</v>
      </c>
      <c r="E646" t="str">
        <f>IF(AND(Table1_1[[#This Row],[DistanceFromHomein numbers]]&gt;1, F646&lt;5), "Near", IF(AND(F646&gt;=5, F646&lt;15), "Far", "Very Far"))</f>
        <v>Very Far</v>
      </c>
      <c r="F646">
        <v>1</v>
      </c>
      <c r="G646" t="s">
        <v>57</v>
      </c>
      <c r="H646">
        <v>3</v>
      </c>
      <c r="I646">
        <v>2</v>
      </c>
      <c r="J646" t="s">
        <v>63</v>
      </c>
      <c r="K646">
        <v>3</v>
      </c>
      <c r="L646" t="s">
        <v>36</v>
      </c>
      <c r="M646" s="18">
        <v>13117</v>
      </c>
      <c r="N646">
        <v>1</v>
      </c>
      <c r="O646" t="s">
        <v>40</v>
      </c>
      <c r="P646">
        <v>16</v>
      </c>
      <c r="Q646">
        <v>3</v>
      </c>
      <c r="R646">
        <v>0</v>
      </c>
      <c r="S646">
        <v>5</v>
      </c>
      <c r="T646">
        <v>3</v>
      </c>
      <c r="U646">
        <v>5</v>
      </c>
      <c r="V646">
        <v>0</v>
      </c>
      <c r="W646">
        <v>3</v>
      </c>
      <c r="X646" t="s">
        <v>50</v>
      </c>
      <c r="Y646" s="1" t="d">
        <v>2016-04-06</v>
      </c>
      <c r="Z646" t="s">
        <v>58</v>
      </c>
      <c r="AA646" t="s">
        <v>45</v>
      </c>
      <c r="AB646">
        <v>3</v>
      </c>
      <c r="AC646">
        <v>2</v>
      </c>
      <c r="AD646" t="s">
        <v>40</v>
      </c>
      <c r="AE646" t="s">
        <v>46</v>
      </c>
      <c r="AF646" t="s">
        <v>47</v>
      </c>
    </row>
    <row r="647" spans="1:32" x14ac:dyDescent="0.3">
      <c r="A647">
        <v>26</v>
      </c>
      <c r="B647" t="s">
        <v>40</v>
      </c>
      <c r="C647" t="s">
        <v>32</v>
      </c>
      <c r="D647" t="s">
        <v>52</v>
      </c>
      <c r="E647" t="str">
        <f>IF(AND(Table1_1[[#This Row],[DistanceFromHomein numbers]]&gt;1, F647&lt;5), "Near", IF(AND(F647&gt;=5, F647&lt;15), "Far", "Very Far"))</f>
        <v>Very Far</v>
      </c>
      <c r="F647">
        <v>28</v>
      </c>
      <c r="G647" t="s">
        <v>34</v>
      </c>
      <c r="H647">
        <v>3</v>
      </c>
      <c r="I647">
        <v>2</v>
      </c>
      <c r="J647" t="s">
        <v>63</v>
      </c>
      <c r="K647">
        <v>2</v>
      </c>
      <c r="L647" t="s">
        <v>49</v>
      </c>
      <c r="M647" s="18">
        <v>10758</v>
      </c>
      <c r="N647">
        <v>1</v>
      </c>
      <c r="O647" t="s">
        <v>40</v>
      </c>
      <c r="P647">
        <v>20</v>
      </c>
      <c r="Q647">
        <v>4</v>
      </c>
      <c r="R647">
        <v>2</v>
      </c>
      <c r="S647">
        <v>6</v>
      </c>
      <c r="T647">
        <v>5</v>
      </c>
      <c r="U647">
        <v>5</v>
      </c>
      <c r="V647">
        <v>1</v>
      </c>
      <c r="W647">
        <v>4</v>
      </c>
      <c r="X647" t="s">
        <v>37</v>
      </c>
      <c r="Y647" s="1" t="d">
        <v>2016-05-27</v>
      </c>
      <c r="Z647" t="s">
        <v>58</v>
      </c>
      <c r="AA647" t="s">
        <v>45</v>
      </c>
      <c r="AB647">
        <v>3</v>
      </c>
      <c r="AC647">
        <v>1</v>
      </c>
      <c r="AD647" t="s">
        <v>31</v>
      </c>
      <c r="AE647" t="s">
        <v>61</v>
      </c>
      <c r="AF647" t="s">
        <v>42</v>
      </c>
    </row>
    <row r="648" spans="1:32" x14ac:dyDescent="0.3">
      <c r="A648">
        <v>27</v>
      </c>
      <c r="B648" t="s">
        <v>40</v>
      </c>
      <c r="C648" t="s">
        <v>32</v>
      </c>
      <c r="D648" t="s">
        <v>33</v>
      </c>
      <c r="E648" t="str">
        <f>IF(AND(Table1_1[[#This Row],[DistanceFromHomein numbers]]&gt;1, F648&lt;5), "Near", IF(AND(F648&gt;=5, F648&lt;15), "Far", "Very Far"))</f>
        <v>Far</v>
      </c>
      <c r="F648">
        <v>6</v>
      </c>
      <c r="G648" t="s">
        <v>57</v>
      </c>
      <c r="H648">
        <v>2</v>
      </c>
      <c r="I648">
        <v>1</v>
      </c>
      <c r="J648" t="s">
        <v>43</v>
      </c>
      <c r="K648">
        <v>3</v>
      </c>
      <c r="L648" t="s">
        <v>54</v>
      </c>
      <c r="M648" s="18">
        <v>9757</v>
      </c>
      <c r="N648">
        <v>0</v>
      </c>
      <c r="O648" t="s">
        <v>40</v>
      </c>
      <c r="P648">
        <v>12</v>
      </c>
      <c r="Q648">
        <v>3</v>
      </c>
      <c r="R648">
        <v>2</v>
      </c>
      <c r="S648">
        <v>6</v>
      </c>
      <c r="T648">
        <v>5</v>
      </c>
      <c r="U648">
        <v>5</v>
      </c>
      <c r="V648">
        <v>0</v>
      </c>
      <c r="W648">
        <v>3</v>
      </c>
      <c r="X648" t="s">
        <v>55</v>
      </c>
      <c r="Y648" s="1" t="d">
        <v>2016-02-15</v>
      </c>
      <c r="Z648" t="s">
        <v>44</v>
      </c>
      <c r="AA648" t="s">
        <v>39</v>
      </c>
      <c r="AB648">
        <v>3</v>
      </c>
      <c r="AC648">
        <v>2</v>
      </c>
      <c r="AD648" t="s">
        <v>31</v>
      </c>
      <c r="AE648" t="s">
        <v>46</v>
      </c>
      <c r="AF648" t="s">
        <v>56</v>
      </c>
    </row>
    <row r="649" spans="1:32" x14ac:dyDescent="0.3">
      <c r="A649">
        <v>33</v>
      </c>
      <c r="B649" t="s">
        <v>40</v>
      </c>
      <c r="C649" t="s">
        <v>32</v>
      </c>
      <c r="D649" t="s">
        <v>52</v>
      </c>
      <c r="E649" t="str">
        <f>IF(AND(Table1_1[[#This Row],[DistanceFromHomein numbers]]&gt;1, F649&lt;5), "Near", IF(AND(F649&gt;=5, F649&lt;15), "Far", "Very Far"))</f>
        <v>Far</v>
      </c>
      <c r="F649">
        <v>8</v>
      </c>
      <c r="G649" t="s">
        <v>34</v>
      </c>
      <c r="H649">
        <v>3</v>
      </c>
      <c r="I649">
        <v>2</v>
      </c>
      <c r="J649" t="s">
        <v>63</v>
      </c>
      <c r="K649">
        <v>3</v>
      </c>
      <c r="L649" t="s">
        <v>54</v>
      </c>
      <c r="M649" s="18">
        <v>11233</v>
      </c>
      <c r="N649">
        <v>0</v>
      </c>
      <c r="O649" t="s">
        <v>40</v>
      </c>
      <c r="P649">
        <v>12</v>
      </c>
      <c r="Q649">
        <v>3</v>
      </c>
      <c r="R649">
        <v>0</v>
      </c>
      <c r="S649">
        <v>6</v>
      </c>
      <c r="T649">
        <v>3</v>
      </c>
      <c r="U649">
        <v>5</v>
      </c>
      <c r="V649">
        <v>1</v>
      </c>
      <c r="W649">
        <v>2</v>
      </c>
      <c r="X649" t="s">
        <v>64</v>
      </c>
      <c r="Y649" s="1" t="d">
        <v>2016-05-24</v>
      </c>
      <c r="Z649" t="s">
        <v>38</v>
      </c>
      <c r="AA649" t="s">
        <v>39</v>
      </c>
      <c r="AB649">
        <v>1</v>
      </c>
      <c r="AC649">
        <v>0</v>
      </c>
      <c r="AD649" t="s">
        <v>40</v>
      </c>
      <c r="AE649" t="s">
        <v>46</v>
      </c>
      <c r="AF649" t="s">
        <v>56</v>
      </c>
    </row>
    <row r="650" spans="1:32" x14ac:dyDescent="0.3">
      <c r="A650">
        <v>53</v>
      </c>
      <c r="B650" t="s">
        <v>40</v>
      </c>
      <c r="C650" t="s">
        <v>32</v>
      </c>
      <c r="D650" t="s">
        <v>33</v>
      </c>
      <c r="E650" t="str">
        <f>IF(AND(Table1_1[[#This Row],[DistanceFromHomein numbers]]&gt;1, F650&lt;5), "Near", IF(AND(F650&gt;=5, F650&lt;15), "Far", "Very Far"))</f>
        <v>Far</v>
      </c>
      <c r="F650">
        <v>7</v>
      </c>
      <c r="G650" t="s">
        <v>34</v>
      </c>
      <c r="H650">
        <v>4</v>
      </c>
      <c r="I650">
        <v>4</v>
      </c>
      <c r="J650" t="s">
        <v>48</v>
      </c>
      <c r="K650">
        <v>3</v>
      </c>
      <c r="L650" t="s">
        <v>49</v>
      </c>
      <c r="M650" s="18">
        <v>11180</v>
      </c>
      <c r="N650">
        <v>3</v>
      </c>
      <c r="O650" t="s">
        <v>40</v>
      </c>
      <c r="P650">
        <v>19</v>
      </c>
      <c r="Q650">
        <v>3</v>
      </c>
      <c r="R650">
        <v>0</v>
      </c>
      <c r="S650">
        <v>32</v>
      </c>
      <c r="T650">
        <v>3</v>
      </c>
      <c r="U650">
        <v>5</v>
      </c>
      <c r="V650">
        <v>1</v>
      </c>
      <c r="W650">
        <v>3</v>
      </c>
      <c r="X650" t="s">
        <v>64</v>
      </c>
      <c r="Y650" s="1" t="d">
        <v>2016-01-27</v>
      </c>
      <c r="Z650" t="s">
        <v>58</v>
      </c>
      <c r="AA650" t="s">
        <v>45</v>
      </c>
      <c r="AB650">
        <v>5</v>
      </c>
      <c r="AC650">
        <v>0</v>
      </c>
      <c r="AD650" t="s">
        <v>31</v>
      </c>
      <c r="AE650" t="s">
        <v>61</v>
      </c>
      <c r="AF650" t="s">
        <v>56</v>
      </c>
    </row>
    <row r="651" spans="1:32" x14ac:dyDescent="0.3">
      <c r="A651">
        <v>44</v>
      </c>
      <c r="B651" t="s">
        <v>40</v>
      </c>
      <c r="C651" t="s">
        <v>67</v>
      </c>
      <c r="D651" t="s">
        <v>33</v>
      </c>
      <c r="E651" t="str">
        <f>IF(AND(Table1_1[[#This Row],[DistanceFromHomein numbers]]&gt;1, F651&lt;5), "Near", IF(AND(F651&gt;=5, F651&lt;15), "Far", "Very Far"))</f>
        <v>Very Far</v>
      </c>
      <c r="F651">
        <v>24</v>
      </c>
      <c r="G651" t="s">
        <v>34</v>
      </c>
      <c r="H651">
        <v>1</v>
      </c>
      <c r="I651">
        <v>1</v>
      </c>
      <c r="J651" t="s">
        <v>35</v>
      </c>
      <c r="K651">
        <v>3</v>
      </c>
      <c r="L651" t="s">
        <v>36</v>
      </c>
      <c r="M651" s="18">
        <v>2804</v>
      </c>
      <c r="N651">
        <v>2</v>
      </c>
      <c r="O651" t="s">
        <v>40</v>
      </c>
      <c r="P651">
        <v>14</v>
      </c>
      <c r="Q651">
        <v>3</v>
      </c>
      <c r="R651">
        <v>0</v>
      </c>
      <c r="S651">
        <v>9</v>
      </c>
      <c r="T651">
        <v>5</v>
      </c>
      <c r="U651">
        <v>5</v>
      </c>
      <c r="V651">
        <v>1</v>
      </c>
      <c r="W651">
        <v>4</v>
      </c>
      <c r="X651" t="s">
        <v>50</v>
      </c>
      <c r="Y651" s="1" t="d">
        <v>2016-03-22</v>
      </c>
      <c r="Z651" t="s">
        <v>51</v>
      </c>
      <c r="AA651" t="s">
        <v>45</v>
      </c>
      <c r="AB651">
        <v>0</v>
      </c>
      <c r="AC651">
        <v>1</v>
      </c>
      <c r="AD651" t="s">
        <v>40</v>
      </c>
      <c r="AE651" t="s">
        <v>41</v>
      </c>
      <c r="AF651" t="s">
        <v>56</v>
      </c>
    </row>
    <row r="652" spans="1:32" x14ac:dyDescent="0.3">
      <c r="A652">
        <v>34</v>
      </c>
      <c r="B652" t="s">
        <v>40</v>
      </c>
      <c r="C652" t="s">
        <v>32</v>
      </c>
      <c r="D652" t="s">
        <v>33</v>
      </c>
      <c r="E652" t="str">
        <f>IF(AND(Table1_1[[#This Row],[DistanceFromHomein numbers]]&gt;1, F652&lt;5), "Near", IF(AND(F652&gt;=5, F652&lt;15), "Far", "Very Far"))</f>
        <v>Far</v>
      </c>
      <c r="F652">
        <v>8</v>
      </c>
      <c r="G652" t="s">
        <v>57</v>
      </c>
      <c r="H652">
        <v>3</v>
      </c>
      <c r="I652">
        <v>2</v>
      </c>
      <c r="J652" t="s">
        <v>68</v>
      </c>
      <c r="K652">
        <v>3</v>
      </c>
      <c r="L652" t="s">
        <v>36</v>
      </c>
      <c r="M652" s="18">
        <v>13636</v>
      </c>
      <c r="N652">
        <v>3</v>
      </c>
      <c r="O652" t="s">
        <v>40</v>
      </c>
      <c r="P652">
        <v>11</v>
      </c>
      <c r="Q652">
        <v>3</v>
      </c>
      <c r="R652">
        <v>0</v>
      </c>
      <c r="S652">
        <v>10</v>
      </c>
      <c r="T652">
        <v>2</v>
      </c>
      <c r="U652">
        <v>5</v>
      </c>
      <c r="V652">
        <v>4</v>
      </c>
      <c r="W652">
        <v>3</v>
      </c>
      <c r="X652" t="s">
        <v>37</v>
      </c>
      <c r="Y652" s="1" t="d">
        <v>2016-01-12</v>
      </c>
      <c r="Z652" t="s">
        <v>58</v>
      </c>
      <c r="AA652" t="s">
        <v>39</v>
      </c>
      <c r="AB652">
        <v>5</v>
      </c>
      <c r="AC652">
        <v>1</v>
      </c>
      <c r="AD652" t="s">
        <v>31</v>
      </c>
      <c r="AE652" t="s">
        <v>41</v>
      </c>
      <c r="AF652" t="s">
        <v>42</v>
      </c>
    </row>
    <row r="653" spans="1:32" x14ac:dyDescent="0.3">
      <c r="A653">
        <v>47</v>
      </c>
      <c r="B653" t="s">
        <v>31</v>
      </c>
      <c r="C653" t="s">
        <v>60</v>
      </c>
      <c r="D653" t="s">
        <v>52</v>
      </c>
      <c r="E653" t="str">
        <f>IF(AND(Table1_1[[#This Row],[DistanceFromHomein numbers]]&gt;1, F653&lt;5), "Near", IF(AND(F653&gt;=5, F653&lt;15), "Far", "Very Far"))</f>
        <v>Very Far</v>
      </c>
      <c r="F653">
        <v>27</v>
      </c>
      <c r="G653" t="s">
        <v>57</v>
      </c>
      <c r="H653">
        <v>4</v>
      </c>
      <c r="I653">
        <v>2</v>
      </c>
      <c r="J653" t="s">
        <v>63</v>
      </c>
      <c r="K653">
        <v>3</v>
      </c>
      <c r="L653" t="s">
        <v>36</v>
      </c>
      <c r="M653" s="18">
        <v>2011</v>
      </c>
      <c r="N653">
        <v>4</v>
      </c>
      <c r="O653" t="s">
        <v>31</v>
      </c>
      <c r="P653">
        <v>12</v>
      </c>
      <c r="Q653">
        <v>3</v>
      </c>
      <c r="R653">
        <v>0</v>
      </c>
      <c r="S653">
        <v>8</v>
      </c>
      <c r="T653">
        <v>2</v>
      </c>
      <c r="U653">
        <v>5</v>
      </c>
      <c r="V653">
        <v>1</v>
      </c>
      <c r="W653">
        <v>3</v>
      </c>
      <c r="X653" t="s">
        <v>55</v>
      </c>
      <c r="Y653" s="1" t="d">
        <v>2016-03-20</v>
      </c>
      <c r="Z653" t="s">
        <v>58</v>
      </c>
      <c r="AA653" t="s">
        <v>45</v>
      </c>
      <c r="AB653">
        <v>0</v>
      </c>
      <c r="AC653">
        <v>0</v>
      </c>
      <c r="AD653" t="s">
        <v>40</v>
      </c>
      <c r="AE653" t="s">
        <v>61</v>
      </c>
      <c r="AF653" t="s">
        <v>47</v>
      </c>
    </row>
    <row r="654" spans="1:32" x14ac:dyDescent="0.3">
      <c r="A654">
        <v>55</v>
      </c>
      <c r="B654" t="s">
        <v>31</v>
      </c>
      <c r="C654" t="s">
        <v>32</v>
      </c>
      <c r="D654" t="s">
        <v>33</v>
      </c>
      <c r="E654" t="str">
        <f>IF(AND(Table1_1[[#This Row],[DistanceFromHomein numbers]]&gt;1, F654&lt;5), "Near", IF(AND(F654&gt;=5, F654&lt;15), "Far", "Very Far"))</f>
        <v>Near</v>
      </c>
      <c r="F654">
        <v>2</v>
      </c>
      <c r="G654" t="s">
        <v>34</v>
      </c>
      <c r="H654">
        <v>3</v>
      </c>
      <c r="I654">
        <v>5</v>
      </c>
      <c r="J654" t="s">
        <v>65</v>
      </c>
      <c r="K654">
        <v>1</v>
      </c>
      <c r="L654" t="s">
        <v>49</v>
      </c>
      <c r="M654" s="18">
        <v>12979</v>
      </c>
      <c r="N654">
        <v>5</v>
      </c>
      <c r="O654" t="s">
        <v>31</v>
      </c>
      <c r="P654">
        <v>13</v>
      </c>
      <c r="Q654">
        <v>3</v>
      </c>
      <c r="R654">
        <v>1</v>
      </c>
      <c r="S654">
        <v>24</v>
      </c>
      <c r="T654">
        <v>2</v>
      </c>
      <c r="U654">
        <v>5</v>
      </c>
      <c r="V654">
        <v>1</v>
      </c>
      <c r="W654">
        <v>4</v>
      </c>
      <c r="X654" t="s">
        <v>50</v>
      </c>
      <c r="Y654" s="1" t="d">
        <v>2016-05-17</v>
      </c>
      <c r="Z654" t="s">
        <v>44</v>
      </c>
      <c r="AA654" t="s">
        <v>39</v>
      </c>
      <c r="AB654">
        <v>5</v>
      </c>
      <c r="AC654">
        <v>2</v>
      </c>
      <c r="AD654" t="s">
        <v>31</v>
      </c>
      <c r="AE654" t="s">
        <v>61</v>
      </c>
      <c r="AF654" t="s">
        <v>56</v>
      </c>
    </row>
    <row r="655" spans="1:32" x14ac:dyDescent="0.3">
      <c r="A655">
        <v>54</v>
      </c>
      <c r="B655" t="s">
        <v>40</v>
      </c>
      <c r="C655" t="s">
        <v>32</v>
      </c>
      <c r="D655" t="s">
        <v>33</v>
      </c>
      <c r="E655" t="str">
        <f>IF(AND(Table1_1[[#This Row],[DistanceFromHomein numbers]]&gt;1, F655&lt;5), "Near", IF(AND(F655&gt;=5, F655&lt;15), "Far", "Very Far"))</f>
        <v>Very Far</v>
      </c>
      <c r="F655">
        <v>19</v>
      </c>
      <c r="G655" t="s">
        <v>57</v>
      </c>
      <c r="H655">
        <v>3</v>
      </c>
      <c r="I655">
        <v>2</v>
      </c>
      <c r="J655" t="s">
        <v>66</v>
      </c>
      <c r="K655">
        <v>1</v>
      </c>
      <c r="L655" t="s">
        <v>54</v>
      </c>
      <c r="M655" s="18">
        <v>13816</v>
      </c>
      <c r="N655">
        <v>9</v>
      </c>
      <c r="O655" t="s">
        <v>31</v>
      </c>
      <c r="P655">
        <v>11</v>
      </c>
      <c r="Q655">
        <v>3</v>
      </c>
      <c r="R655">
        <v>2</v>
      </c>
      <c r="S655">
        <v>9</v>
      </c>
      <c r="T655">
        <v>4</v>
      </c>
      <c r="U655">
        <v>5</v>
      </c>
      <c r="V655">
        <v>1</v>
      </c>
      <c r="W655">
        <v>4</v>
      </c>
      <c r="X655" t="s">
        <v>50</v>
      </c>
      <c r="Y655" s="1" t="d">
        <v>2016-03-14</v>
      </c>
      <c r="Z655" t="s">
        <v>51</v>
      </c>
      <c r="AA655" t="s">
        <v>39</v>
      </c>
      <c r="AB655">
        <v>4</v>
      </c>
      <c r="AC655">
        <v>1</v>
      </c>
      <c r="AD655" t="s">
        <v>40</v>
      </c>
      <c r="AE655" t="s">
        <v>46</v>
      </c>
      <c r="AF655" t="s">
        <v>47</v>
      </c>
    </row>
    <row r="656" spans="1:32" x14ac:dyDescent="0.3">
      <c r="A656">
        <v>37</v>
      </c>
      <c r="B656" t="s">
        <v>40</v>
      </c>
      <c r="C656" t="s">
        <v>32</v>
      </c>
      <c r="D656" t="s">
        <v>33</v>
      </c>
      <c r="E656" t="str">
        <f>IF(AND(Table1_1[[#This Row],[DistanceFromHomein numbers]]&gt;1, F656&lt;5), "Near", IF(AND(F656&gt;=5, F656&lt;15), "Far", "Very Far"))</f>
        <v>Far</v>
      </c>
      <c r="F656">
        <v>10</v>
      </c>
      <c r="G656" t="s">
        <v>57</v>
      </c>
      <c r="H656">
        <v>3</v>
      </c>
      <c r="I656">
        <v>1</v>
      </c>
      <c r="J656" t="s">
        <v>43</v>
      </c>
      <c r="K656">
        <v>1</v>
      </c>
      <c r="L656" t="s">
        <v>54</v>
      </c>
      <c r="M656" s="18">
        <v>10227</v>
      </c>
      <c r="N656">
        <v>0</v>
      </c>
      <c r="O656" t="s">
        <v>31</v>
      </c>
      <c r="P656">
        <v>13</v>
      </c>
      <c r="Q656">
        <v>3</v>
      </c>
      <c r="R656">
        <v>2</v>
      </c>
      <c r="S656">
        <v>6</v>
      </c>
      <c r="T656">
        <v>3</v>
      </c>
      <c r="U656">
        <v>5</v>
      </c>
      <c r="V656">
        <v>4</v>
      </c>
      <c r="W656">
        <v>3</v>
      </c>
      <c r="X656" t="s">
        <v>37</v>
      </c>
      <c r="Y656" s="1" t="d">
        <v>2016-04-13</v>
      </c>
      <c r="Z656" t="s">
        <v>38</v>
      </c>
      <c r="AA656" t="s">
        <v>45</v>
      </c>
      <c r="AB656">
        <v>1</v>
      </c>
      <c r="AC656">
        <v>1</v>
      </c>
      <c r="AD656" t="s">
        <v>40</v>
      </c>
      <c r="AE656" t="s">
        <v>46</v>
      </c>
      <c r="AF656" t="s">
        <v>47</v>
      </c>
    </row>
    <row r="657" spans="1:32" x14ac:dyDescent="0.3">
      <c r="A657">
        <v>52</v>
      </c>
      <c r="B657" t="s">
        <v>40</v>
      </c>
      <c r="C657" t="s">
        <v>32</v>
      </c>
      <c r="D657" t="s">
        <v>33</v>
      </c>
      <c r="E657" t="str">
        <f>IF(AND(Table1_1[[#This Row],[DistanceFromHomein numbers]]&gt;1, F657&lt;5), "Near", IF(AND(F657&gt;=5, F657&lt;15), "Far", "Very Far"))</f>
        <v>Far</v>
      </c>
      <c r="F657">
        <v>11</v>
      </c>
      <c r="G657" t="s">
        <v>57</v>
      </c>
      <c r="H657">
        <v>3</v>
      </c>
      <c r="I657">
        <v>2</v>
      </c>
      <c r="J657" t="s">
        <v>35</v>
      </c>
      <c r="K657">
        <v>3</v>
      </c>
      <c r="L657" t="s">
        <v>49</v>
      </c>
      <c r="M657" s="18">
        <v>2880</v>
      </c>
      <c r="N657">
        <v>8</v>
      </c>
      <c r="O657" t="s">
        <v>40</v>
      </c>
      <c r="P657">
        <v>20</v>
      </c>
      <c r="Q657">
        <v>4</v>
      </c>
      <c r="R657">
        <v>1</v>
      </c>
      <c r="S657">
        <v>9</v>
      </c>
      <c r="T657">
        <v>3</v>
      </c>
      <c r="U657">
        <v>5</v>
      </c>
      <c r="V657">
        <v>1</v>
      </c>
      <c r="W657">
        <v>4</v>
      </c>
      <c r="X657" t="s">
        <v>64</v>
      </c>
      <c r="Y657" s="1" t="d">
        <v>2016-02-18</v>
      </c>
      <c r="Z657" t="s">
        <v>62</v>
      </c>
      <c r="AA657" t="s">
        <v>39</v>
      </c>
      <c r="AB657">
        <v>1</v>
      </c>
      <c r="AC657">
        <v>3</v>
      </c>
      <c r="AD657" t="s">
        <v>40</v>
      </c>
      <c r="AE657" t="s">
        <v>61</v>
      </c>
      <c r="AF657" t="s">
        <v>56</v>
      </c>
    </row>
    <row r="658" spans="1:32" x14ac:dyDescent="0.3">
      <c r="A658">
        <v>36</v>
      </c>
      <c r="B658" t="s">
        <v>40</v>
      </c>
      <c r="C658" t="s">
        <v>32</v>
      </c>
      <c r="D658" t="s">
        <v>69</v>
      </c>
      <c r="E658" t="str">
        <f>IF(AND(Table1_1[[#This Row],[DistanceFromHomein numbers]]&gt;1, F658&lt;5), "Near", IF(AND(F658&gt;=5, F658&lt;15), "Far", "Very Far"))</f>
        <v>Far</v>
      </c>
      <c r="F658">
        <v>13</v>
      </c>
      <c r="G658" t="s">
        <v>34</v>
      </c>
      <c r="H658">
        <v>3</v>
      </c>
      <c r="I658">
        <v>1</v>
      </c>
      <c r="J658" t="s">
        <v>69</v>
      </c>
      <c r="K658">
        <v>2</v>
      </c>
      <c r="L658" t="s">
        <v>49</v>
      </c>
      <c r="M658" s="18">
        <v>3110</v>
      </c>
      <c r="N658">
        <v>4</v>
      </c>
      <c r="O658" t="s">
        <v>40</v>
      </c>
      <c r="P658">
        <v>13</v>
      </c>
      <c r="Q658">
        <v>3</v>
      </c>
      <c r="R658">
        <v>1</v>
      </c>
      <c r="S658">
        <v>8</v>
      </c>
      <c r="T658">
        <v>2</v>
      </c>
      <c r="U658">
        <v>5</v>
      </c>
      <c r="V658">
        <v>0</v>
      </c>
      <c r="W658">
        <v>4</v>
      </c>
      <c r="X658" t="s">
        <v>64</v>
      </c>
      <c r="Y658" s="1" t="d">
        <v>2016-05-11</v>
      </c>
      <c r="Z658" t="s">
        <v>44</v>
      </c>
      <c r="AA658" t="s">
        <v>39</v>
      </c>
      <c r="AB658">
        <v>5</v>
      </c>
      <c r="AC658">
        <v>3</v>
      </c>
      <c r="AD658" t="s">
        <v>31</v>
      </c>
      <c r="AE658" t="s">
        <v>61</v>
      </c>
      <c r="AF658" t="s">
        <v>42</v>
      </c>
    </row>
    <row r="659" spans="1:32" x14ac:dyDescent="0.3">
      <c r="A659">
        <v>34</v>
      </c>
      <c r="B659" t="s">
        <v>40</v>
      </c>
      <c r="C659" t="s">
        <v>60</v>
      </c>
      <c r="D659" t="s">
        <v>33</v>
      </c>
      <c r="E659" t="str">
        <f>IF(AND(Table1_1[[#This Row],[DistanceFromHomein numbers]]&gt;1, F659&lt;5), "Near", IF(AND(F659&gt;=5, F659&lt;15), "Far", "Very Far"))</f>
        <v>Very Far</v>
      </c>
      <c r="F659">
        <v>16</v>
      </c>
      <c r="G659" t="s">
        <v>57</v>
      </c>
      <c r="H659">
        <v>2</v>
      </c>
      <c r="I659">
        <v>1</v>
      </c>
      <c r="J659" t="s">
        <v>43</v>
      </c>
      <c r="K659">
        <v>4</v>
      </c>
      <c r="L659" t="s">
        <v>36</v>
      </c>
      <c r="M659" s="18">
        <v>2086</v>
      </c>
      <c r="N659">
        <v>1</v>
      </c>
      <c r="O659" t="s">
        <v>40</v>
      </c>
      <c r="P659">
        <v>16</v>
      </c>
      <c r="Q659">
        <v>3</v>
      </c>
      <c r="R659">
        <v>0</v>
      </c>
      <c r="S659">
        <v>6</v>
      </c>
      <c r="T659">
        <v>3</v>
      </c>
      <c r="U659">
        <v>5</v>
      </c>
      <c r="V659">
        <v>1</v>
      </c>
      <c r="W659">
        <v>3</v>
      </c>
      <c r="X659" t="s">
        <v>64</v>
      </c>
      <c r="Y659" s="1" t="d">
        <v>2016-01-14</v>
      </c>
      <c r="Z659" t="s">
        <v>44</v>
      </c>
      <c r="AA659" t="s">
        <v>45</v>
      </c>
      <c r="AB659">
        <v>4</v>
      </c>
      <c r="AC659">
        <v>3</v>
      </c>
      <c r="AD659" t="s">
        <v>31</v>
      </c>
      <c r="AE659" t="s">
        <v>46</v>
      </c>
      <c r="AF659" t="s">
        <v>47</v>
      </c>
    </row>
    <row r="660" spans="1:32" x14ac:dyDescent="0.3">
      <c r="A660">
        <v>44</v>
      </c>
      <c r="B660" t="s">
        <v>40</v>
      </c>
      <c r="C660" t="s">
        <v>32</v>
      </c>
      <c r="D660" t="s">
        <v>33</v>
      </c>
      <c r="E660" t="str">
        <f>IF(AND(Table1_1[[#This Row],[DistanceFromHomein numbers]]&gt;1, F660&lt;5), "Near", IF(AND(F660&gt;=5, F660&lt;15), "Far", "Very Far"))</f>
        <v>Near</v>
      </c>
      <c r="F660">
        <v>4</v>
      </c>
      <c r="G660" t="s">
        <v>34</v>
      </c>
      <c r="H660">
        <v>3</v>
      </c>
      <c r="I660">
        <v>2</v>
      </c>
      <c r="J660" t="s">
        <v>68</v>
      </c>
      <c r="K660">
        <v>2</v>
      </c>
      <c r="L660" t="s">
        <v>36</v>
      </c>
      <c r="M660" s="18">
        <v>3708</v>
      </c>
      <c r="N660">
        <v>9</v>
      </c>
      <c r="O660" t="s">
        <v>40</v>
      </c>
      <c r="P660">
        <v>12</v>
      </c>
      <c r="Q660">
        <v>3</v>
      </c>
      <c r="R660">
        <v>0</v>
      </c>
      <c r="S660">
        <v>10</v>
      </c>
      <c r="T660">
        <v>2</v>
      </c>
      <c r="U660">
        <v>5</v>
      </c>
      <c r="V660">
        <v>2</v>
      </c>
      <c r="W660">
        <v>3</v>
      </c>
      <c r="X660" t="s">
        <v>50</v>
      </c>
      <c r="Y660" s="1" t="d">
        <v>2016-06-23</v>
      </c>
      <c r="Z660" t="s">
        <v>62</v>
      </c>
      <c r="AA660" t="s">
        <v>39</v>
      </c>
      <c r="AB660">
        <v>1</v>
      </c>
      <c r="AC660">
        <v>2</v>
      </c>
      <c r="AD660" t="s">
        <v>40</v>
      </c>
      <c r="AE660" t="s">
        <v>46</v>
      </c>
      <c r="AF660" t="s">
        <v>56</v>
      </c>
    </row>
    <row r="661" spans="1:32" x14ac:dyDescent="0.3">
      <c r="A661">
        <v>32</v>
      </c>
      <c r="B661" t="s">
        <v>40</v>
      </c>
      <c r="C661" t="s">
        <v>32</v>
      </c>
      <c r="D661" t="s">
        <v>52</v>
      </c>
      <c r="E661" t="str">
        <f>IF(AND(Table1_1[[#This Row],[DistanceFromHomein numbers]]&gt;1, F661&lt;5), "Near", IF(AND(F661&gt;=5, F661&lt;15), "Far", "Very Far"))</f>
        <v>Far</v>
      </c>
      <c r="F661">
        <v>13</v>
      </c>
      <c r="G661" t="s">
        <v>34</v>
      </c>
      <c r="H661">
        <v>3</v>
      </c>
      <c r="I661">
        <v>2</v>
      </c>
      <c r="J661" t="s">
        <v>63</v>
      </c>
      <c r="K661">
        <v>4</v>
      </c>
      <c r="L661" t="s">
        <v>54</v>
      </c>
      <c r="M661" s="18">
        <v>3357</v>
      </c>
      <c r="N661">
        <v>2</v>
      </c>
      <c r="O661" t="s">
        <v>40</v>
      </c>
      <c r="P661">
        <v>11</v>
      </c>
      <c r="Q661">
        <v>3</v>
      </c>
      <c r="R661">
        <v>1</v>
      </c>
      <c r="S661">
        <v>8</v>
      </c>
      <c r="T661">
        <v>3</v>
      </c>
      <c r="U661">
        <v>5</v>
      </c>
      <c r="V661">
        <v>0</v>
      </c>
      <c r="W661">
        <v>3</v>
      </c>
      <c r="X661" t="s">
        <v>50</v>
      </c>
      <c r="Y661" s="1" t="d">
        <v>2016-01-12</v>
      </c>
      <c r="Z661" t="s">
        <v>38</v>
      </c>
      <c r="AA661" t="s">
        <v>39</v>
      </c>
      <c r="AB661">
        <v>0</v>
      </c>
      <c r="AC661">
        <v>1</v>
      </c>
      <c r="AD661" t="s">
        <v>31</v>
      </c>
      <c r="AE661" t="s">
        <v>59</v>
      </c>
      <c r="AF661" t="s">
        <v>47</v>
      </c>
    </row>
    <row r="662" spans="1:32" x14ac:dyDescent="0.3">
      <c r="A662">
        <v>30</v>
      </c>
      <c r="B662" t="s">
        <v>40</v>
      </c>
      <c r="C662" t="s">
        <v>60</v>
      </c>
      <c r="D662" t="s">
        <v>33</v>
      </c>
      <c r="E662" t="str">
        <f>IF(AND(Table1_1[[#This Row],[DistanceFromHomein numbers]]&gt;1, F662&lt;5), "Near", IF(AND(F662&gt;=5, F662&lt;15), "Far", "Very Far"))</f>
        <v>Far</v>
      </c>
      <c r="F662">
        <v>5</v>
      </c>
      <c r="G662" t="s">
        <v>34</v>
      </c>
      <c r="H662">
        <v>2</v>
      </c>
      <c r="I662">
        <v>1</v>
      </c>
      <c r="J662" t="s">
        <v>43</v>
      </c>
      <c r="K662">
        <v>4</v>
      </c>
      <c r="L662" t="s">
        <v>54</v>
      </c>
      <c r="M662" s="18">
        <v>7196</v>
      </c>
      <c r="N662">
        <v>9</v>
      </c>
      <c r="O662" t="s">
        <v>40</v>
      </c>
      <c r="P662">
        <v>12</v>
      </c>
      <c r="Q662">
        <v>3</v>
      </c>
      <c r="R662">
        <v>1</v>
      </c>
      <c r="S662">
        <v>10</v>
      </c>
      <c r="T662">
        <v>3</v>
      </c>
      <c r="U662">
        <v>5</v>
      </c>
      <c r="V662">
        <v>0</v>
      </c>
      <c r="W662">
        <v>3</v>
      </c>
      <c r="X662" t="s">
        <v>37</v>
      </c>
      <c r="Y662" s="1" t="d">
        <v>2016-03-15</v>
      </c>
      <c r="Z662" t="s">
        <v>51</v>
      </c>
      <c r="AA662" t="s">
        <v>45</v>
      </c>
      <c r="AB662">
        <v>4</v>
      </c>
      <c r="AC662">
        <v>1</v>
      </c>
      <c r="AD662" t="s">
        <v>31</v>
      </c>
      <c r="AE662" t="s">
        <v>61</v>
      </c>
      <c r="AF662" t="s">
        <v>42</v>
      </c>
    </row>
    <row r="663" spans="1:32" x14ac:dyDescent="0.3">
      <c r="A663">
        <v>53</v>
      </c>
      <c r="B663" t="s">
        <v>40</v>
      </c>
      <c r="C663" t="s">
        <v>32</v>
      </c>
      <c r="D663" t="s">
        <v>52</v>
      </c>
      <c r="E663" t="str">
        <f>IF(AND(Table1_1[[#This Row],[DistanceFromHomein numbers]]&gt;1, F663&lt;5), "Near", IF(AND(F663&gt;=5, F663&lt;15), "Far", "Very Far"))</f>
        <v>Far</v>
      </c>
      <c r="F663">
        <v>7</v>
      </c>
      <c r="G663" t="s">
        <v>57</v>
      </c>
      <c r="H663">
        <v>2</v>
      </c>
      <c r="I663">
        <v>3</v>
      </c>
      <c r="J663" t="s">
        <v>63</v>
      </c>
      <c r="K663">
        <v>4</v>
      </c>
      <c r="L663" t="s">
        <v>49</v>
      </c>
      <c r="M663" s="18">
        <v>9804</v>
      </c>
      <c r="N663">
        <v>7</v>
      </c>
      <c r="O663" t="s">
        <v>31</v>
      </c>
      <c r="P663">
        <v>18</v>
      </c>
      <c r="Q663">
        <v>3</v>
      </c>
      <c r="R663">
        <v>1</v>
      </c>
      <c r="S663">
        <v>35</v>
      </c>
      <c r="T663">
        <v>3</v>
      </c>
      <c r="U663">
        <v>5</v>
      </c>
      <c r="V663">
        <v>0</v>
      </c>
      <c r="W663">
        <v>4</v>
      </c>
      <c r="X663" t="s">
        <v>64</v>
      </c>
      <c r="Y663" s="1" t="d">
        <v>2016-01-16</v>
      </c>
      <c r="Z663" t="s">
        <v>58</v>
      </c>
      <c r="AA663" t="s">
        <v>45</v>
      </c>
      <c r="AB663">
        <v>2</v>
      </c>
      <c r="AC663">
        <v>0</v>
      </c>
      <c r="AD663" t="s">
        <v>31</v>
      </c>
      <c r="AE663" t="s">
        <v>41</v>
      </c>
      <c r="AF663" t="s">
        <v>56</v>
      </c>
    </row>
    <row r="664" spans="1:32" x14ac:dyDescent="0.3">
      <c r="A664">
        <v>45</v>
      </c>
      <c r="B664" t="s">
        <v>40</v>
      </c>
      <c r="C664" t="s">
        <v>32</v>
      </c>
      <c r="D664" t="s">
        <v>52</v>
      </c>
      <c r="E664" t="str">
        <f>IF(AND(Table1_1[[#This Row],[DistanceFromHomein numbers]]&gt;1, F664&lt;5), "Near", IF(AND(F664&gt;=5, F664&lt;15), "Far", "Very Far"))</f>
        <v>Far</v>
      </c>
      <c r="F664">
        <v>9</v>
      </c>
      <c r="G664" t="s">
        <v>34</v>
      </c>
      <c r="H664">
        <v>3</v>
      </c>
      <c r="I664">
        <v>3</v>
      </c>
      <c r="J664" t="s">
        <v>63</v>
      </c>
      <c r="K664">
        <v>1</v>
      </c>
      <c r="L664" t="s">
        <v>54</v>
      </c>
      <c r="M664" s="18">
        <v>11041</v>
      </c>
      <c r="N664">
        <v>4</v>
      </c>
      <c r="O664" t="s">
        <v>31</v>
      </c>
      <c r="P664">
        <v>12</v>
      </c>
      <c r="Q664">
        <v>3</v>
      </c>
      <c r="R664">
        <v>1</v>
      </c>
      <c r="S664">
        <v>18</v>
      </c>
      <c r="T664">
        <v>2</v>
      </c>
      <c r="U664">
        <v>5</v>
      </c>
      <c r="V664">
        <v>0</v>
      </c>
      <c r="W664">
        <v>2</v>
      </c>
      <c r="X664" t="s">
        <v>55</v>
      </c>
      <c r="Y664" s="1" t="d">
        <v>2016-05-24</v>
      </c>
      <c r="Z664" t="s">
        <v>38</v>
      </c>
      <c r="AA664" t="s">
        <v>45</v>
      </c>
      <c r="AB664">
        <v>4</v>
      </c>
      <c r="AC664">
        <v>1</v>
      </c>
      <c r="AD664" t="s">
        <v>31</v>
      </c>
      <c r="AE664" t="s">
        <v>46</v>
      </c>
      <c r="AF664" t="s">
        <v>42</v>
      </c>
    </row>
    <row r="665" spans="1:32" x14ac:dyDescent="0.3">
      <c r="A665">
        <v>32</v>
      </c>
      <c r="B665" t="s">
        <v>40</v>
      </c>
      <c r="C665" t="s">
        <v>32</v>
      </c>
      <c r="D665" t="s">
        <v>33</v>
      </c>
      <c r="E665" t="str">
        <f>IF(AND(Table1_1[[#This Row],[DistanceFromHomein numbers]]&gt;1, F665&lt;5), "Near", IF(AND(F665&gt;=5, F665&lt;15), "Far", "Very Far"))</f>
        <v>Far</v>
      </c>
      <c r="F665">
        <v>8</v>
      </c>
      <c r="G665" t="s">
        <v>57</v>
      </c>
      <c r="H665">
        <v>4</v>
      </c>
      <c r="I665">
        <v>2</v>
      </c>
      <c r="J665" t="s">
        <v>43</v>
      </c>
      <c r="K665">
        <v>3</v>
      </c>
      <c r="L665" t="s">
        <v>49</v>
      </c>
      <c r="M665" s="18">
        <v>9047</v>
      </c>
      <c r="N665">
        <v>5</v>
      </c>
      <c r="O665" t="s">
        <v>40</v>
      </c>
      <c r="P665">
        <v>12</v>
      </c>
      <c r="Q665">
        <v>3</v>
      </c>
      <c r="R665">
        <v>1</v>
      </c>
      <c r="S665">
        <v>9</v>
      </c>
      <c r="T665">
        <v>3</v>
      </c>
      <c r="U665">
        <v>5</v>
      </c>
      <c r="V665">
        <v>1</v>
      </c>
      <c r="W665">
        <v>3</v>
      </c>
      <c r="X665" t="s">
        <v>55</v>
      </c>
      <c r="Y665" s="1" t="d">
        <v>2016-01-18</v>
      </c>
      <c r="Z665" t="s">
        <v>44</v>
      </c>
      <c r="AA665" t="s">
        <v>45</v>
      </c>
      <c r="AB665">
        <v>5</v>
      </c>
      <c r="AC665">
        <v>1</v>
      </c>
      <c r="AD665" t="s">
        <v>31</v>
      </c>
      <c r="AE665" t="s">
        <v>46</v>
      </c>
      <c r="AF665" t="s">
        <v>56</v>
      </c>
    </row>
    <row r="666" spans="1:32" x14ac:dyDescent="0.3">
      <c r="A666">
        <v>28</v>
      </c>
      <c r="B666" t="s">
        <v>40</v>
      </c>
      <c r="C666" t="s">
        <v>32</v>
      </c>
      <c r="D666" t="s">
        <v>69</v>
      </c>
      <c r="E666" t="str">
        <f>IF(AND(Table1_1[[#This Row],[DistanceFromHomein numbers]]&gt;1, F666&lt;5), "Near", IF(AND(F666&gt;=5, F666&lt;15), "Far", "Very Far"))</f>
        <v>Far</v>
      </c>
      <c r="F666">
        <v>8</v>
      </c>
      <c r="G666" t="s">
        <v>34</v>
      </c>
      <c r="H666">
        <v>2</v>
      </c>
      <c r="I666">
        <v>1</v>
      </c>
      <c r="J666" t="s">
        <v>69</v>
      </c>
      <c r="K666">
        <v>4</v>
      </c>
      <c r="L666" t="s">
        <v>54</v>
      </c>
      <c r="M666" s="18">
        <v>13320</v>
      </c>
      <c r="N666">
        <v>1</v>
      </c>
      <c r="O666" t="s">
        <v>40</v>
      </c>
      <c r="P666">
        <v>13</v>
      </c>
      <c r="Q666">
        <v>3</v>
      </c>
      <c r="R666">
        <v>1</v>
      </c>
      <c r="S666">
        <v>6</v>
      </c>
      <c r="T666">
        <v>6</v>
      </c>
      <c r="U666">
        <v>5</v>
      </c>
      <c r="V666">
        <v>0</v>
      </c>
      <c r="W666">
        <v>4</v>
      </c>
      <c r="X666" t="s">
        <v>55</v>
      </c>
      <c r="Y666" s="1" t="d">
        <v>2016-02-20</v>
      </c>
      <c r="Z666" t="s">
        <v>62</v>
      </c>
      <c r="AA666" t="s">
        <v>45</v>
      </c>
      <c r="AB666">
        <v>1</v>
      </c>
      <c r="AC666">
        <v>0</v>
      </c>
      <c r="AD666" t="s">
        <v>40</v>
      </c>
      <c r="AE666" t="s">
        <v>41</v>
      </c>
      <c r="AF666" t="s">
        <v>56</v>
      </c>
    </row>
    <row r="667" spans="1:32" x14ac:dyDescent="0.3">
      <c r="A667">
        <v>36</v>
      </c>
      <c r="B667" t="s">
        <v>40</v>
      </c>
      <c r="C667" t="s">
        <v>32</v>
      </c>
      <c r="D667" t="s">
        <v>69</v>
      </c>
      <c r="E667" t="str">
        <f>IF(AND(Table1_1[[#This Row],[DistanceFromHomein numbers]]&gt;1, F667&lt;5), "Near", IF(AND(F667&gt;=5, F667&lt;15), "Far", "Very Far"))</f>
        <v>Far</v>
      </c>
      <c r="F667">
        <v>8</v>
      </c>
      <c r="G667" t="s">
        <v>34</v>
      </c>
      <c r="H667">
        <v>2</v>
      </c>
      <c r="I667">
        <v>1</v>
      </c>
      <c r="J667" t="s">
        <v>69</v>
      </c>
      <c r="K667">
        <v>1</v>
      </c>
      <c r="L667" t="s">
        <v>49</v>
      </c>
      <c r="M667" s="18">
        <v>11363</v>
      </c>
      <c r="N667">
        <v>0</v>
      </c>
      <c r="O667" t="s">
        <v>40</v>
      </c>
      <c r="P667">
        <v>21</v>
      </c>
      <c r="Q667">
        <v>4</v>
      </c>
      <c r="R667">
        <v>0</v>
      </c>
      <c r="S667">
        <v>6</v>
      </c>
      <c r="T667">
        <v>3</v>
      </c>
      <c r="U667">
        <v>5</v>
      </c>
      <c r="V667">
        <v>0</v>
      </c>
      <c r="W667">
        <v>3</v>
      </c>
      <c r="X667" t="s">
        <v>55</v>
      </c>
      <c r="Y667" s="1" t="d">
        <v>2016-04-22</v>
      </c>
      <c r="Z667" t="s">
        <v>62</v>
      </c>
      <c r="AA667" t="s">
        <v>39</v>
      </c>
      <c r="AB667">
        <v>4</v>
      </c>
      <c r="AC667">
        <v>0</v>
      </c>
      <c r="AD667" t="s">
        <v>31</v>
      </c>
      <c r="AE667" t="s">
        <v>59</v>
      </c>
      <c r="AF667" t="s">
        <v>47</v>
      </c>
    </row>
    <row r="668" spans="1:32" x14ac:dyDescent="0.3">
      <c r="A668">
        <v>25</v>
      </c>
      <c r="B668" t="s">
        <v>40</v>
      </c>
      <c r="C668" t="s">
        <v>32</v>
      </c>
      <c r="D668" t="s">
        <v>52</v>
      </c>
      <c r="E668" t="str">
        <f>IF(AND(Table1_1[[#This Row],[DistanceFromHomein numbers]]&gt;1, F668&lt;5), "Near", IF(AND(F668&gt;=5, F668&lt;15), "Far", "Very Far"))</f>
        <v>Near</v>
      </c>
      <c r="F668">
        <v>3</v>
      </c>
      <c r="G668" t="s">
        <v>34</v>
      </c>
      <c r="H668">
        <v>3</v>
      </c>
      <c r="I668">
        <v>2</v>
      </c>
      <c r="J668" t="s">
        <v>63</v>
      </c>
      <c r="K668">
        <v>1</v>
      </c>
      <c r="L668" t="s">
        <v>49</v>
      </c>
      <c r="M668" s="18">
        <v>8046</v>
      </c>
      <c r="N668">
        <v>1</v>
      </c>
      <c r="O668" t="s">
        <v>31</v>
      </c>
      <c r="P668">
        <v>18</v>
      </c>
      <c r="Q668">
        <v>3</v>
      </c>
      <c r="R668">
        <v>0</v>
      </c>
      <c r="S668">
        <v>5</v>
      </c>
      <c r="T668">
        <v>3</v>
      </c>
      <c r="U668">
        <v>5</v>
      </c>
      <c r="V668">
        <v>0</v>
      </c>
      <c r="W668">
        <v>3</v>
      </c>
      <c r="X668" t="s">
        <v>37</v>
      </c>
      <c r="Y668" s="1" t="d">
        <v>2016-01-14</v>
      </c>
      <c r="Z668" t="s">
        <v>44</v>
      </c>
      <c r="AA668" t="s">
        <v>45</v>
      </c>
      <c r="AB668">
        <v>2</v>
      </c>
      <c r="AC668">
        <v>2</v>
      </c>
      <c r="AD668" t="s">
        <v>31</v>
      </c>
      <c r="AE668" t="s">
        <v>41</v>
      </c>
      <c r="AF668" t="s">
        <v>47</v>
      </c>
    </row>
    <row r="669" spans="1:32" x14ac:dyDescent="0.3">
      <c r="A669">
        <v>25</v>
      </c>
      <c r="B669" t="s">
        <v>40</v>
      </c>
      <c r="C669" t="s">
        <v>32</v>
      </c>
      <c r="D669" t="s">
        <v>52</v>
      </c>
      <c r="E669" t="str">
        <f>IF(AND(Table1_1[[#This Row],[DistanceFromHomein numbers]]&gt;1, F669&lt;5), "Near", IF(AND(F669&gt;=5, F669&lt;15), "Far", "Very Far"))</f>
        <v>Near</v>
      </c>
      <c r="F669">
        <v>4</v>
      </c>
      <c r="G669" t="s">
        <v>34</v>
      </c>
      <c r="H669">
        <v>2</v>
      </c>
      <c r="I669">
        <v>2</v>
      </c>
      <c r="J669" t="s">
        <v>63</v>
      </c>
      <c r="K669">
        <v>1</v>
      </c>
      <c r="L669" t="s">
        <v>49</v>
      </c>
      <c r="M669" s="18">
        <v>9925</v>
      </c>
      <c r="N669">
        <v>1</v>
      </c>
      <c r="O669" t="s">
        <v>40</v>
      </c>
      <c r="P669">
        <v>12</v>
      </c>
      <c r="Q669">
        <v>3</v>
      </c>
      <c r="R669">
        <v>0</v>
      </c>
      <c r="S669">
        <v>5</v>
      </c>
      <c r="T669">
        <v>1</v>
      </c>
      <c r="U669">
        <v>5</v>
      </c>
      <c r="V669">
        <v>0</v>
      </c>
      <c r="W669">
        <v>3</v>
      </c>
      <c r="X669" t="s">
        <v>64</v>
      </c>
      <c r="Y669" s="1" t="d">
        <v>2016-05-13</v>
      </c>
      <c r="Z669" t="s">
        <v>51</v>
      </c>
      <c r="AA669" t="s">
        <v>45</v>
      </c>
      <c r="AB669">
        <v>2</v>
      </c>
      <c r="AC669">
        <v>1</v>
      </c>
      <c r="AD669" t="s">
        <v>31</v>
      </c>
      <c r="AE669" t="s">
        <v>46</v>
      </c>
      <c r="AF669" t="s">
        <v>47</v>
      </c>
    </row>
    <row r="670" spans="1:32" x14ac:dyDescent="0.3">
      <c r="A670">
        <v>24</v>
      </c>
      <c r="B670" t="s">
        <v>40</v>
      </c>
      <c r="C670" t="s">
        <v>67</v>
      </c>
      <c r="D670" t="s">
        <v>33</v>
      </c>
      <c r="E670" t="str">
        <f>IF(AND(Table1_1[[#This Row],[DistanceFromHomein numbers]]&gt;1, F670&lt;5), "Near", IF(AND(F670&gt;=5, F670&lt;15), "Far", "Very Far"))</f>
        <v>Near</v>
      </c>
      <c r="F670">
        <v>4</v>
      </c>
      <c r="G670" t="s">
        <v>34</v>
      </c>
      <c r="H670">
        <v>2</v>
      </c>
      <c r="I670">
        <v>1</v>
      </c>
      <c r="J670" t="s">
        <v>35</v>
      </c>
      <c r="K670">
        <v>4</v>
      </c>
      <c r="L670" t="s">
        <v>49</v>
      </c>
      <c r="M670" s="18">
        <v>10017</v>
      </c>
      <c r="N670">
        <v>0</v>
      </c>
      <c r="O670" t="s">
        <v>40</v>
      </c>
      <c r="P670">
        <v>17</v>
      </c>
      <c r="Q670">
        <v>3</v>
      </c>
      <c r="R670">
        <v>0</v>
      </c>
      <c r="S670">
        <v>6</v>
      </c>
      <c r="T670">
        <v>2</v>
      </c>
      <c r="U670">
        <v>5</v>
      </c>
      <c r="V670">
        <v>3</v>
      </c>
      <c r="W670">
        <v>4</v>
      </c>
      <c r="X670" t="s">
        <v>55</v>
      </c>
      <c r="Y670" s="1" t="d">
        <v>2016-03-31</v>
      </c>
      <c r="Z670" t="s">
        <v>38</v>
      </c>
      <c r="AA670" t="s">
        <v>39</v>
      </c>
      <c r="AB670">
        <v>4</v>
      </c>
      <c r="AC670">
        <v>3</v>
      </c>
      <c r="AD670" t="s">
        <v>40</v>
      </c>
      <c r="AE670" t="s">
        <v>59</v>
      </c>
      <c r="AF670" t="s">
        <v>47</v>
      </c>
    </row>
    <row r="671" spans="1:32" x14ac:dyDescent="0.3">
      <c r="A671">
        <v>42</v>
      </c>
      <c r="B671" t="s">
        <v>40</v>
      </c>
      <c r="C671" t="s">
        <v>32</v>
      </c>
      <c r="D671" t="s">
        <v>33</v>
      </c>
      <c r="E671" t="str">
        <f>IF(AND(Table1_1[[#This Row],[DistanceFromHomein numbers]]&gt;1, F671&lt;5), "Near", IF(AND(F671&gt;=5, F671&lt;15), "Far", "Very Far"))</f>
        <v>Near</v>
      </c>
      <c r="F671">
        <v>3</v>
      </c>
      <c r="G671" t="s">
        <v>57</v>
      </c>
      <c r="H671">
        <v>4</v>
      </c>
      <c r="I671">
        <v>2</v>
      </c>
      <c r="J671" t="s">
        <v>35</v>
      </c>
      <c r="K671">
        <v>4</v>
      </c>
      <c r="L671" t="s">
        <v>49</v>
      </c>
      <c r="M671" s="18">
        <v>2708</v>
      </c>
      <c r="N671">
        <v>2</v>
      </c>
      <c r="O671" t="s">
        <v>31</v>
      </c>
      <c r="P671">
        <v>13</v>
      </c>
      <c r="Q671">
        <v>3</v>
      </c>
      <c r="R671">
        <v>1</v>
      </c>
      <c r="S671">
        <v>17</v>
      </c>
      <c r="T671">
        <v>1</v>
      </c>
      <c r="U671">
        <v>5</v>
      </c>
      <c r="V671">
        <v>1</v>
      </c>
      <c r="W671">
        <v>3</v>
      </c>
      <c r="X671" t="s">
        <v>55</v>
      </c>
      <c r="Y671" s="1" t="d">
        <v>2016-03-26</v>
      </c>
      <c r="Z671" t="s">
        <v>62</v>
      </c>
      <c r="AA671" t="s">
        <v>39</v>
      </c>
      <c r="AB671">
        <v>4</v>
      </c>
      <c r="AC671">
        <v>2</v>
      </c>
      <c r="AD671" t="s">
        <v>40</v>
      </c>
      <c r="AE671" t="s">
        <v>61</v>
      </c>
      <c r="AF671" t="s">
        <v>56</v>
      </c>
    </row>
    <row r="672" spans="1:32" x14ac:dyDescent="0.3">
      <c r="A672">
        <v>37</v>
      </c>
      <c r="B672" t="s">
        <v>40</v>
      </c>
      <c r="C672" t="s">
        <v>60</v>
      </c>
      <c r="D672" t="s">
        <v>52</v>
      </c>
      <c r="E672" t="str">
        <f>IF(AND(Table1_1[[#This Row],[DistanceFromHomein numbers]]&gt;1, F672&lt;5), "Near", IF(AND(F672&gt;=5, F672&lt;15), "Far", "Very Far"))</f>
        <v>Very Far</v>
      </c>
      <c r="F672">
        <v>21</v>
      </c>
      <c r="G672" t="s">
        <v>57</v>
      </c>
      <c r="H672">
        <v>3</v>
      </c>
      <c r="I672">
        <v>1</v>
      </c>
      <c r="J672" t="s">
        <v>53</v>
      </c>
      <c r="K672">
        <v>4</v>
      </c>
      <c r="L672" t="s">
        <v>49</v>
      </c>
      <c r="M672" s="18">
        <v>11737</v>
      </c>
      <c r="N672">
        <v>5</v>
      </c>
      <c r="O672" t="s">
        <v>40</v>
      </c>
      <c r="P672">
        <v>15</v>
      </c>
      <c r="Q672">
        <v>3</v>
      </c>
      <c r="R672">
        <v>1</v>
      </c>
      <c r="S672">
        <v>10</v>
      </c>
      <c r="T672">
        <v>3</v>
      </c>
      <c r="U672">
        <v>5</v>
      </c>
      <c r="V672">
        <v>0</v>
      </c>
      <c r="W672">
        <v>0</v>
      </c>
      <c r="X672" t="s">
        <v>50</v>
      </c>
      <c r="Y672" s="1" t="d">
        <v>2016-03-11</v>
      </c>
      <c r="Z672" t="s">
        <v>38</v>
      </c>
      <c r="AA672" t="s">
        <v>45</v>
      </c>
      <c r="AB672">
        <v>1</v>
      </c>
      <c r="AC672">
        <v>1</v>
      </c>
      <c r="AD672" t="s">
        <v>31</v>
      </c>
      <c r="AE672" t="s">
        <v>61</v>
      </c>
      <c r="AF672" t="s">
        <v>42</v>
      </c>
    </row>
    <row r="673" spans="1:32" x14ac:dyDescent="0.3">
      <c r="A673">
        <v>43</v>
      </c>
      <c r="B673" t="s">
        <v>40</v>
      </c>
      <c r="C673" t="s">
        <v>60</v>
      </c>
      <c r="D673" t="s">
        <v>33</v>
      </c>
      <c r="E673" t="str">
        <f>IF(AND(Table1_1[[#This Row],[DistanceFromHomein numbers]]&gt;1, F673&lt;5), "Near", IF(AND(F673&gt;=5, F673&lt;15), "Far", "Very Far"))</f>
        <v>Very Far</v>
      </c>
      <c r="F673">
        <v>1</v>
      </c>
      <c r="G673" t="s">
        <v>57</v>
      </c>
      <c r="H673">
        <v>3</v>
      </c>
      <c r="I673">
        <v>2</v>
      </c>
      <c r="J673" t="s">
        <v>68</v>
      </c>
      <c r="K673">
        <v>4</v>
      </c>
      <c r="L673" t="s">
        <v>49</v>
      </c>
      <c r="M673" s="18">
        <v>3054</v>
      </c>
      <c r="N673">
        <v>4</v>
      </c>
      <c r="O673" t="s">
        <v>40</v>
      </c>
      <c r="P673">
        <v>13</v>
      </c>
      <c r="Q673">
        <v>3</v>
      </c>
      <c r="R673">
        <v>1</v>
      </c>
      <c r="S673">
        <v>12</v>
      </c>
      <c r="T673">
        <v>2</v>
      </c>
      <c r="U673">
        <v>5</v>
      </c>
      <c r="V673">
        <v>2</v>
      </c>
      <c r="W673">
        <v>2</v>
      </c>
      <c r="X673" t="s">
        <v>64</v>
      </c>
      <c r="Y673" s="1" t="d">
        <v>2016-04-19</v>
      </c>
      <c r="Z673" t="s">
        <v>51</v>
      </c>
      <c r="AA673" t="s">
        <v>45</v>
      </c>
      <c r="AB673">
        <v>3</v>
      </c>
      <c r="AC673">
        <v>0</v>
      </c>
      <c r="AD673" t="s">
        <v>40</v>
      </c>
      <c r="AE673" t="s">
        <v>41</v>
      </c>
      <c r="AF673" t="s">
        <v>42</v>
      </c>
    </row>
    <row r="674" spans="1:32" x14ac:dyDescent="0.3">
      <c r="A674">
        <v>39</v>
      </c>
      <c r="B674" t="s">
        <v>40</v>
      </c>
      <c r="C674" t="s">
        <v>32</v>
      </c>
      <c r="D674" t="s">
        <v>69</v>
      </c>
      <c r="E674" t="str">
        <f>IF(AND(Table1_1[[#This Row],[DistanceFromHomein numbers]]&gt;1, F674&lt;5), "Near", IF(AND(F674&gt;=5, F674&lt;15), "Far", "Very Far"))</f>
        <v>Near</v>
      </c>
      <c r="F674">
        <v>2</v>
      </c>
      <c r="G674" t="s">
        <v>57</v>
      </c>
      <c r="H674">
        <v>2</v>
      </c>
      <c r="I674">
        <v>2</v>
      </c>
      <c r="J674" t="s">
        <v>69</v>
      </c>
      <c r="K674">
        <v>4</v>
      </c>
      <c r="L674" t="s">
        <v>49</v>
      </c>
      <c r="M674" s="18">
        <v>3296</v>
      </c>
      <c r="N674">
        <v>8</v>
      </c>
      <c r="O674" t="s">
        <v>40</v>
      </c>
      <c r="P674">
        <v>11</v>
      </c>
      <c r="Q674">
        <v>3</v>
      </c>
      <c r="R674">
        <v>2</v>
      </c>
      <c r="S674">
        <v>13</v>
      </c>
      <c r="T674">
        <v>2</v>
      </c>
      <c r="U674">
        <v>5</v>
      </c>
      <c r="V674">
        <v>0</v>
      </c>
      <c r="W674">
        <v>4</v>
      </c>
      <c r="X674" t="s">
        <v>50</v>
      </c>
      <c r="Y674" s="1" t="d">
        <v>2016-01-21</v>
      </c>
      <c r="Z674" t="s">
        <v>62</v>
      </c>
      <c r="AA674" t="s">
        <v>39</v>
      </c>
      <c r="AB674">
        <v>4</v>
      </c>
      <c r="AC674">
        <v>0</v>
      </c>
      <c r="AD674" t="s">
        <v>40</v>
      </c>
      <c r="AE674" t="s">
        <v>59</v>
      </c>
      <c r="AF674" t="s">
        <v>42</v>
      </c>
    </row>
    <row r="675" spans="1:32" x14ac:dyDescent="0.3">
      <c r="A675">
        <v>42</v>
      </c>
      <c r="B675" t="s">
        <v>40</v>
      </c>
      <c r="C675" t="s">
        <v>32</v>
      </c>
      <c r="D675" t="s">
        <v>52</v>
      </c>
      <c r="E675" t="str">
        <f>IF(AND(Table1_1[[#This Row],[DistanceFromHomein numbers]]&gt;1, F675&lt;5), "Near", IF(AND(F675&gt;=5, F675&lt;15), "Far", "Very Far"))</f>
        <v>Far</v>
      </c>
      <c r="F675">
        <v>14</v>
      </c>
      <c r="G675" t="s">
        <v>57</v>
      </c>
      <c r="H675">
        <v>2</v>
      </c>
      <c r="I675">
        <v>2</v>
      </c>
      <c r="J675" t="s">
        <v>63</v>
      </c>
      <c r="K675">
        <v>3</v>
      </c>
      <c r="L675" t="s">
        <v>36</v>
      </c>
      <c r="M675" s="18">
        <v>11780</v>
      </c>
      <c r="N675">
        <v>7</v>
      </c>
      <c r="O675" t="s">
        <v>40</v>
      </c>
      <c r="P675">
        <v>17</v>
      </c>
      <c r="Q675">
        <v>3</v>
      </c>
      <c r="R675">
        <v>0</v>
      </c>
      <c r="S675">
        <v>10</v>
      </c>
      <c r="T675">
        <v>6</v>
      </c>
      <c r="U675">
        <v>5</v>
      </c>
      <c r="V675">
        <v>0</v>
      </c>
      <c r="W675">
        <v>3</v>
      </c>
      <c r="X675" t="s">
        <v>64</v>
      </c>
      <c r="Y675" s="1" t="d">
        <v>2016-06-24</v>
      </c>
      <c r="Z675" t="s">
        <v>38</v>
      </c>
      <c r="AA675" t="s">
        <v>39</v>
      </c>
      <c r="AB675">
        <v>5</v>
      </c>
      <c r="AC675">
        <v>3</v>
      </c>
      <c r="AD675" t="s">
        <v>40</v>
      </c>
      <c r="AE675" t="s">
        <v>61</v>
      </c>
      <c r="AF675" t="s">
        <v>56</v>
      </c>
    </row>
    <row r="676" spans="1:32" x14ac:dyDescent="0.3">
      <c r="A676">
        <v>33</v>
      </c>
      <c r="B676" t="s">
        <v>40</v>
      </c>
      <c r="C676" t="s">
        <v>32</v>
      </c>
      <c r="D676" t="s">
        <v>33</v>
      </c>
      <c r="E676" t="str">
        <f>IF(AND(Table1_1[[#This Row],[DistanceFromHomein numbers]]&gt;1, F676&lt;5), "Near", IF(AND(F676&gt;=5, F676&lt;15), "Far", "Very Far"))</f>
        <v>Very Far</v>
      </c>
      <c r="F676">
        <v>1</v>
      </c>
      <c r="G676" t="s">
        <v>57</v>
      </c>
      <c r="H676">
        <v>2</v>
      </c>
      <c r="I676">
        <v>2</v>
      </c>
      <c r="J676" t="s">
        <v>68</v>
      </c>
      <c r="K676">
        <v>4</v>
      </c>
      <c r="L676" t="s">
        <v>36</v>
      </c>
      <c r="M676" s="18">
        <v>4061</v>
      </c>
      <c r="N676">
        <v>0</v>
      </c>
      <c r="O676" t="s">
        <v>40</v>
      </c>
      <c r="P676">
        <v>14</v>
      </c>
      <c r="Q676">
        <v>3</v>
      </c>
      <c r="R676">
        <v>0</v>
      </c>
      <c r="S676">
        <v>6</v>
      </c>
      <c r="T676">
        <v>3</v>
      </c>
      <c r="U676">
        <v>5</v>
      </c>
      <c r="V676">
        <v>1</v>
      </c>
      <c r="W676">
        <v>4</v>
      </c>
      <c r="X676" t="s">
        <v>37</v>
      </c>
      <c r="Y676" s="1" t="d">
        <v>2016-03-04</v>
      </c>
      <c r="Z676" t="s">
        <v>38</v>
      </c>
      <c r="AA676" t="s">
        <v>39</v>
      </c>
      <c r="AB676">
        <v>3</v>
      </c>
      <c r="AC676">
        <v>0</v>
      </c>
      <c r="AD676" t="s">
        <v>31</v>
      </c>
      <c r="AE676" t="s">
        <v>41</v>
      </c>
      <c r="AF676" t="s">
        <v>47</v>
      </c>
    </row>
    <row r="677" spans="1:32" x14ac:dyDescent="0.3">
      <c r="A677">
        <v>35</v>
      </c>
      <c r="B677" t="s">
        <v>40</v>
      </c>
      <c r="C677" t="s">
        <v>32</v>
      </c>
      <c r="D677" t="s">
        <v>52</v>
      </c>
      <c r="E677" t="str">
        <f>IF(AND(Table1_1[[#This Row],[DistanceFromHomein numbers]]&gt;1, F677&lt;5), "Near", IF(AND(F677&gt;=5, F677&lt;15), "Far", "Very Far"))</f>
        <v>Very Far</v>
      </c>
      <c r="F677">
        <v>18</v>
      </c>
      <c r="G677" t="s">
        <v>57</v>
      </c>
      <c r="H677">
        <v>3</v>
      </c>
      <c r="I677">
        <v>2</v>
      </c>
      <c r="J677" t="s">
        <v>63</v>
      </c>
      <c r="K677">
        <v>3</v>
      </c>
      <c r="L677" t="s">
        <v>49</v>
      </c>
      <c r="M677" s="18">
        <v>3962</v>
      </c>
      <c r="N677">
        <v>1</v>
      </c>
      <c r="O677" t="s">
        <v>40</v>
      </c>
      <c r="P677">
        <v>16</v>
      </c>
      <c r="Q677">
        <v>3</v>
      </c>
      <c r="R677">
        <v>0</v>
      </c>
      <c r="S677">
        <v>5</v>
      </c>
      <c r="T677">
        <v>3</v>
      </c>
      <c r="U677">
        <v>5</v>
      </c>
      <c r="V677">
        <v>1</v>
      </c>
      <c r="W677">
        <v>0</v>
      </c>
      <c r="X677" t="s">
        <v>50</v>
      </c>
      <c r="Y677" s="1" t="d">
        <v>2016-05-28</v>
      </c>
      <c r="Z677" t="s">
        <v>44</v>
      </c>
      <c r="AA677" t="s">
        <v>45</v>
      </c>
      <c r="AB677">
        <v>3</v>
      </c>
      <c r="AC677">
        <v>3</v>
      </c>
      <c r="AD677" t="s">
        <v>40</v>
      </c>
      <c r="AE677" t="s">
        <v>59</v>
      </c>
      <c r="AF677" t="s">
        <v>56</v>
      </c>
    </row>
    <row r="678" spans="1:32" x14ac:dyDescent="0.3">
      <c r="A678">
        <v>38</v>
      </c>
      <c r="B678" t="s">
        <v>40</v>
      </c>
      <c r="C678" t="s">
        <v>67</v>
      </c>
      <c r="D678" t="s">
        <v>52</v>
      </c>
      <c r="E678" t="str">
        <f>IF(AND(Table1_1[[#This Row],[DistanceFromHomein numbers]]&gt;1, F678&lt;5), "Near", IF(AND(F678&gt;=5, F678&lt;15), "Far", "Very Far"))</f>
        <v>Far</v>
      </c>
      <c r="F678">
        <v>10</v>
      </c>
      <c r="G678" t="s">
        <v>57</v>
      </c>
      <c r="H678">
        <v>3</v>
      </c>
      <c r="I678">
        <v>2</v>
      </c>
      <c r="J678" t="s">
        <v>63</v>
      </c>
      <c r="K678">
        <v>4</v>
      </c>
      <c r="L678" t="s">
        <v>36</v>
      </c>
      <c r="M678" s="18">
        <v>4804</v>
      </c>
      <c r="N678">
        <v>1</v>
      </c>
      <c r="O678" t="s">
        <v>31</v>
      </c>
      <c r="P678">
        <v>13</v>
      </c>
      <c r="Q678">
        <v>3</v>
      </c>
      <c r="R678">
        <v>0</v>
      </c>
      <c r="S678">
        <v>6</v>
      </c>
      <c r="T678">
        <v>1</v>
      </c>
      <c r="U678">
        <v>5</v>
      </c>
      <c r="V678">
        <v>1</v>
      </c>
      <c r="W678">
        <v>3</v>
      </c>
      <c r="X678" t="s">
        <v>50</v>
      </c>
      <c r="Y678" s="1" t="d">
        <v>2016-02-17</v>
      </c>
      <c r="Z678" t="s">
        <v>38</v>
      </c>
      <c r="AA678" t="s">
        <v>39</v>
      </c>
      <c r="AB678">
        <v>2</v>
      </c>
      <c r="AC678">
        <v>0</v>
      </c>
      <c r="AD678" t="s">
        <v>40</v>
      </c>
      <c r="AE678" t="s">
        <v>61</v>
      </c>
      <c r="AF678" t="s">
        <v>56</v>
      </c>
    </row>
    <row r="679" spans="1:32" x14ac:dyDescent="0.3">
      <c r="A679">
        <v>45</v>
      </c>
      <c r="B679" t="s">
        <v>40</v>
      </c>
      <c r="C679" t="s">
        <v>32</v>
      </c>
      <c r="D679" t="s">
        <v>33</v>
      </c>
      <c r="E679" t="str">
        <f>IF(AND(Table1_1[[#This Row],[DistanceFromHomein numbers]]&gt;1, F679&lt;5), "Near", IF(AND(F679&gt;=5, F679&lt;15), "Far", "Very Far"))</f>
        <v>Very Far</v>
      </c>
      <c r="F679">
        <v>1</v>
      </c>
      <c r="G679" t="s">
        <v>57</v>
      </c>
      <c r="H679">
        <v>3</v>
      </c>
      <c r="I679">
        <v>1</v>
      </c>
      <c r="J679" t="s">
        <v>35</v>
      </c>
      <c r="K679">
        <v>4</v>
      </c>
      <c r="L679" t="s">
        <v>54</v>
      </c>
      <c r="M679" s="18">
        <v>2214</v>
      </c>
      <c r="N679">
        <v>3</v>
      </c>
      <c r="O679" t="s">
        <v>40</v>
      </c>
      <c r="P679">
        <v>14</v>
      </c>
      <c r="Q679">
        <v>3</v>
      </c>
      <c r="R679">
        <v>2</v>
      </c>
      <c r="S679">
        <v>8</v>
      </c>
      <c r="T679">
        <v>2</v>
      </c>
      <c r="U679">
        <v>5</v>
      </c>
      <c r="V679">
        <v>0</v>
      </c>
      <c r="W679">
        <v>2</v>
      </c>
      <c r="X679" t="s">
        <v>64</v>
      </c>
      <c r="Y679" s="1" t="d">
        <v>2016-05-22</v>
      </c>
      <c r="Z679" t="s">
        <v>38</v>
      </c>
      <c r="AA679" t="s">
        <v>39</v>
      </c>
      <c r="AB679">
        <v>1</v>
      </c>
      <c r="AC679">
        <v>3</v>
      </c>
      <c r="AD679" t="s">
        <v>40</v>
      </c>
      <c r="AE679" t="s">
        <v>61</v>
      </c>
      <c r="AF679" t="s">
        <v>47</v>
      </c>
    </row>
    <row r="680" spans="1:32" x14ac:dyDescent="0.3">
      <c r="A680">
        <v>50</v>
      </c>
      <c r="B680" t="s">
        <v>40</v>
      </c>
      <c r="C680" t="s">
        <v>32</v>
      </c>
      <c r="D680" t="s">
        <v>33</v>
      </c>
      <c r="E680" t="str">
        <f>IF(AND(Table1_1[[#This Row],[DistanceFromHomein numbers]]&gt;1, F680&lt;5), "Near", IF(AND(F680&gt;=5, F680&lt;15), "Far", "Very Far"))</f>
        <v>Very Far</v>
      </c>
      <c r="F680">
        <v>1</v>
      </c>
      <c r="G680" t="s">
        <v>34</v>
      </c>
      <c r="H680">
        <v>3</v>
      </c>
      <c r="I680">
        <v>4</v>
      </c>
      <c r="J680" t="s">
        <v>48</v>
      </c>
      <c r="K680">
        <v>4</v>
      </c>
      <c r="L680" t="s">
        <v>54</v>
      </c>
      <c r="M680" s="18">
        <v>3329</v>
      </c>
      <c r="N680">
        <v>9</v>
      </c>
      <c r="O680" t="s">
        <v>40</v>
      </c>
      <c r="P680">
        <v>22</v>
      </c>
      <c r="Q680">
        <v>4</v>
      </c>
      <c r="R680">
        <v>1</v>
      </c>
      <c r="S680">
        <v>32</v>
      </c>
      <c r="T680">
        <v>1</v>
      </c>
      <c r="U680">
        <v>5</v>
      </c>
      <c r="V680">
        <v>1</v>
      </c>
      <c r="W680">
        <v>3</v>
      </c>
      <c r="X680" t="s">
        <v>55</v>
      </c>
      <c r="Y680" s="1" t="d">
        <v>2016-05-31</v>
      </c>
      <c r="Z680" t="s">
        <v>58</v>
      </c>
      <c r="AA680" t="s">
        <v>45</v>
      </c>
      <c r="AB680">
        <v>2</v>
      </c>
      <c r="AC680">
        <v>1</v>
      </c>
      <c r="AD680" t="s">
        <v>40</v>
      </c>
      <c r="AE680" t="s">
        <v>41</v>
      </c>
      <c r="AF680" t="s">
        <v>47</v>
      </c>
    </row>
    <row r="681" spans="1:32" x14ac:dyDescent="0.3">
      <c r="A681">
        <v>30</v>
      </c>
      <c r="B681" t="s">
        <v>31</v>
      </c>
      <c r="C681" t="s">
        <v>32</v>
      </c>
      <c r="D681" t="s">
        <v>33</v>
      </c>
      <c r="E681" t="str">
        <f>IF(AND(Table1_1[[#This Row],[DistanceFromHomein numbers]]&gt;1, F681&lt;5), "Near", IF(AND(F681&gt;=5, F681&lt;15), "Far", "Very Far"))</f>
        <v>Very Far</v>
      </c>
      <c r="F681">
        <v>22</v>
      </c>
      <c r="G681" t="s">
        <v>57</v>
      </c>
      <c r="H681">
        <v>3</v>
      </c>
      <c r="I681">
        <v>1</v>
      </c>
      <c r="J681" t="s">
        <v>43</v>
      </c>
      <c r="K681">
        <v>3</v>
      </c>
      <c r="L681" t="s">
        <v>49</v>
      </c>
      <c r="M681" s="18">
        <v>11038</v>
      </c>
      <c r="N681">
        <v>4</v>
      </c>
      <c r="O681" t="s">
        <v>31</v>
      </c>
      <c r="P681">
        <v>11</v>
      </c>
      <c r="Q681">
        <v>3</v>
      </c>
      <c r="R681">
        <v>0</v>
      </c>
      <c r="S681">
        <v>7</v>
      </c>
      <c r="T681">
        <v>2</v>
      </c>
      <c r="U681">
        <v>5</v>
      </c>
      <c r="V681">
        <v>0</v>
      </c>
      <c r="W681">
        <v>1</v>
      </c>
      <c r="X681" t="s">
        <v>37</v>
      </c>
      <c r="Y681" s="1" t="d">
        <v>2016-04-08</v>
      </c>
      <c r="Z681" t="s">
        <v>44</v>
      </c>
      <c r="AA681" t="s">
        <v>39</v>
      </c>
      <c r="AB681">
        <v>3</v>
      </c>
      <c r="AC681">
        <v>0</v>
      </c>
      <c r="AD681" t="s">
        <v>40</v>
      </c>
      <c r="AE681" t="s">
        <v>61</v>
      </c>
      <c r="AF681" t="s">
        <v>42</v>
      </c>
    </row>
    <row r="682" spans="1:32" x14ac:dyDescent="0.3">
      <c r="A682">
        <v>59</v>
      </c>
      <c r="B682" t="s">
        <v>40</v>
      </c>
      <c r="C682" t="s">
        <v>32</v>
      </c>
      <c r="D682" t="s">
        <v>33</v>
      </c>
      <c r="E682" t="str">
        <f>IF(AND(Table1_1[[#This Row],[DistanceFromHomein numbers]]&gt;1, F682&lt;5), "Near", IF(AND(F682&gt;=5, F682&lt;15), "Far", "Very Far"))</f>
        <v>Near</v>
      </c>
      <c r="F682">
        <v>2</v>
      </c>
      <c r="G682" t="s">
        <v>57</v>
      </c>
      <c r="H682">
        <v>2</v>
      </c>
      <c r="I682">
        <v>4</v>
      </c>
      <c r="J682" t="s">
        <v>66</v>
      </c>
      <c r="K682">
        <v>4</v>
      </c>
      <c r="L682" t="s">
        <v>36</v>
      </c>
      <c r="M682" s="18">
        <v>2965</v>
      </c>
      <c r="N682">
        <v>3</v>
      </c>
      <c r="O682" t="s">
        <v>31</v>
      </c>
      <c r="P682">
        <v>13</v>
      </c>
      <c r="Q682">
        <v>3</v>
      </c>
      <c r="R682">
        <v>0</v>
      </c>
      <c r="S682">
        <v>30</v>
      </c>
      <c r="T682">
        <v>4</v>
      </c>
      <c r="U682">
        <v>5</v>
      </c>
      <c r="V682">
        <v>4</v>
      </c>
      <c r="W682">
        <v>3</v>
      </c>
      <c r="X682" t="s">
        <v>64</v>
      </c>
      <c r="Y682" s="1" t="d">
        <v>2016-02-29</v>
      </c>
      <c r="Z682" t="s">
        <v>38</v>
      </c>
      <c r="AA682" t="s">
        <v>45</v>
      </c>
      <c r="AB682">
        <v>5</v>
      </c>
      <c r="AC682">
        <v>1</v>
      </c>
      <c r="AD682" t="s">
        <v>31</v>
      </c>
      <c r="AE682" t="s">
        <v>41</v>
      </c>
      <c r="AF682" t="s">
        <v>47</v>
      </c>
    </row>
    <row r="683" spans="1:32" x14ac:dyDescent="0.3">
      <c r="A683">
        <v>26</v>
      </c>
      <c r="B683" t="s">
        <v>40</v>
      </c>
      <c r="C683" t="s">
        <v>60</v>
      </c>
      <c r="D683" t="s">
        <v>33</v>
      </c>
      <c r="E683" t="str">
        <f>IF(AND(Table1_1[[#This Row],[DistanceFromHomein numbers]]&gt;1, F683&lt;5), "Near", IF(AND(F683&gt;=5, F683&lt;15), "Far", "Very Far"))</f>
        <v>Very Far</v>
      </c>
      <c r="F683">
        <v>1</v>
      </c>
      <c r="G683" t="s">
        <v>57</v>
      </c>
      <c r="H683">
        <v>2</v>
      </c>
      <c r="I683">
        <v>1</v>
      </c>
      <c r="J683" t="s">
        <v>43</v>
      </c>
      <c r="K683">
        <v>3</v>
      </c>
      <c r="L683" t="s">
        <v>54</v>
      </c>
      <c r="M683" s="18">
        <v>11945</v>
      </c>
      <c r="N683">
        <v>1</v>
      </c>
      <c r="O683" t="s">
        <v>40</v>
      </c>
      <c r="P683">
        <v>13</v>
      </c>
      <c r="Q683">
        <v>3</v>
      </c>
      <c r="R683">
        <v>2</v>
      </c>
      <c r="S683">
        <v>5</v>
      </c>
      <c r="T683">
        <v>5</v>
      </c>
      <c r="U683">
        <v>5</v>
      </c>
      <c r="V683">
        <v>1</v>
      </c>
      <c r="W683">
        <v>3</v>
      </c>
      <c r="X683" t="s">
        <v>64</v>
      </c>
      <c r="Y683" s="1" t="d">
        <v>2016-03-31</v>
      </c>
      <c r="Z683" t="s">
        <v>58</v>
      </c>
      <c r="AA683" t="s">
        <v>39</v>
      </c>
      <c r="AB683">
        <v>1</v>
      </c>
      <c r="AC683">
        <v>0</v>
      </c>
      <c r="AD683" t="s">
        <v>31</v>
      </c>
      <c r="AE683" t="s">
        <v>61</v>
      </c>
      <c r="AF683" t="s">
        <v>42</v>
      </c>
    </row>
    <row r="684" spans="1:32" x14ac:dyDescent="0.3">
      <c r="A684">
        <v>56</v>
      </c>
      <c r="B684" t="s">
        <v>40</v>
      </c>
      <c r="C684" t="s">
        <v>60</v>
      </c>
      <c r="D684" t="s">
        <v>33</v>
      </c>
      <c r="E684" t="str">
        <f>IF(AND(Table1_1[[#This Row],[DistanceFromHomein numbers]]&gt;1, F684&lt;5), "Near", IF(AND(F684&gt;=5, F684&lt;15), "Far", "Very Far"))</f>
        <v>Far</v>
      </c>
      <c r="F684">
        <v>9</v>
      </c>
      <c r="G684" t="s">
        <v>57</v>
      </c>
      <c r="H684">
        <v>3</v>
      </c>
      <c r="I684">
        <v>1</v>
      </c>
      <c r="J684" t="s">
        <v>43</v>
      </c>
      <c r="K684">
        <v>3</v>
      </c>
      <c r="L684" t="s">
        <v>49</v>
      </c>
      <c r="M684" s="18">
        <v>7023</v>
      </c>
      <c r="N684">
        <v>2</v>
      </c>
      <c r="O684" t="s">
        <v>40</v>
      </c>
      <c r="P684">
        <v>19</v>
      </c>
      <c r="Q684">
        <v>3</v>
      </c>
      <c r="R684">
        <v>1</v>
      </c>
      <c r="S684">
        <v>18</v>
      </c>
      <c r="T684">
        <v>4</v>
      </c>
      <c r="U684">
        <v>5</v>
      </c>
      <c r="V684">
        <v>0</v>
      </c>
      <c r="W684">
        <v>3</v>
      </c>
      <c r="X684" t="s">
        <v>50</v>
      </c>
      <c r="Y684" s="1" t="d">
        <v>2016-05-29</v>
      </c>
      <c r="Z684" t="s">
        <v>58</v>
      </c>
      <c r="AA684" t="s">
        <v>45</v>
      </c>
      <c r="AB684">
        <v>3</v>
      </c>
      <c r="AC684">
        <v>1</v>
      </c>
      <c r="AD684" t="s">
        <v>31</v>
      </c>
      <c r="AE684" t="s">
        <v>59</v>
      </c>
      <c r="AF684" t="s">
        <v>42</v>
      </c>
    </row>
    <row r="685" spans="1:32" x14ac:dyDescent="0.3">
      <c r="A685">
        <v>26</v>
      </c>
      <c r="B685" t="s">
        <v>40</v>
      </c>
      <c r="C685" t="s">
        <v>32</v>
      </c>
      <c r="D685" t="s">
        <v>33</v>
      </c>
      <c r="E685" t="str">
        <f>IF(AND(Table1_1[[#This Row],[DistanceFromHomein numbers]]&gt;1, F685&lt;5), "Near", IF(AND(F685&gt;=5, F685&lt;15), "Far", "Very Far"))</f>
        <v>Very Far</v>
      </c>
      <c r="F685">
        <v>1</v>
      </c>
      <c r="G685" t="s">
        <v>34</v>
      </c>
      <c r="H685">
        <v>2</v>
      </c>
      <c r="I685">
        <v>1</v>
      </c>
      <c r="J685" t="s">
        <v>35</v>
      </c>
      <c r="K685">
        <v>1</v>
      </c>
      <c r="L685" t="s">
        <v>49</v>
      </c>
      <c r="M685" s="18">
        <v>2120</v>
      </c>
      <c r="N685">
        <v>1</v>
      </c>
      <c r="O685" t="s">
        <v>40</v>
      </c>
      <c r="P685">
        <v>16</v>
      </c>
      <c r="Q685">
        <v>3</v>
      </c>
      <c r="R685">
        <v>2</v>
      </c>
      <c r="S685">
        <v>6</v>
      </c>
      <c r="T685">
        <v>2</v>
      </c>
      <c r="U685">
        <v>5</v>
      </c>
      <c r="V685">
        <v>1</v>
      </c>
      <c r="W685">
        <v>3</v>
      </c>
      <c r="X685" t="s">
        <v>64</v>
      </c>
      <c r="Y685" s="1" t="d">
        <v>2016-05-04</v>
      </c>
      <c r="Z685" t="s">
        <v>62</v>
      </c>
      <c r="AA685" t="s">
        <v>39</v>
      </c>
      <c r="AB685">
        <v>5</v>
      </c>
      <c r="AC685">
        <v>3</v>
      </c>
      <c r="AD685" t="s">
        <v>31</v>
      </c>
      <c r="AE685" t="s">
        <v>59</v>
      </c>
      <c r="AF685" t="s">
        <v>56</v>
      </c>
    </row>
    <row r="686" spans="1:32" x14ac:dyDescent="0.3">
      <c r="A686">
        <v>48</v>
      </c>
      <c r="B686" t="s">
        <v>40</v>
      </c>
      <c r="C686" t="s">
        <v>67</v>
      </c>
      <c r="D686" t="s">
        <v>33</v>
      </c>
      <c r="E686" t="str">
        <f>IF(AND(Table1_1[[#This Row],[DistanceFromHomein numbers]]&gt;1, F686&lt;5), "Near", IF(AND(F686&gt;=5, F686&lt;15), "Far", "Very Far"))</f>
        <v>Very Far</v>
      </c>
      <c r="F686">
        <v>1</v>
      </c>
      <c r="G686" t="s">
        <v>34</v>
      </c>
      <c r="H686">
        <v>4</v>
      </c>
      <c r="I686">
        <v>4</v>
      </c>
      <c r="J686" t="s">
        <v>65</v>
      </c>
      <c r="K686">
        <v>4</v>
      </c>
      <c r="L686" t="s">
        <v>36</v>
      </c>
      <c r="M686" s="18">
        <v>12798</v>
      </c>
      <c r="N686">
        <v>2</v>
      </c>
      <c r="O686" t="s">
        <v>40</v>
      </c>
      <c r="P686">
        <v>22</v>
      </c>
      <c r="Q686">
        <v>4</v>
      </c>
      <c r="R686">
        <v>0</v>
      </c>
      <c r="S686">
        <v>27</v>
      </c>
      <c r="T686">
        <v>3</v>
      </c>
      <c r="U686">
        <v>5</v>
      </c>
      <c r="V686">
        <v>2</v>
      </c>
      <c r="W686">
        <v>1</v>
      </c>
      <c r="X686" t="s">
        <v>55</v>
      </c>
      <c r="Y686" s="1" t="d">
        <v>2016-04-08</v>
      </c>
      <c r="Z686" t="s">
        <v>38</v>
      </c>
      <c r="AA686" t="s">
        <v>45</v>
      </c>
      <c r="AB686">
        <v>1</v>
      </c>
      <c r="AC686">
        <v>2</v>
      </c>
      <c r="AD686" t="s">
        <v>40</v>
      </c>
      <c r="AE686" t="s">
        <v>61</v>
      </c>
      <c r="AF686" t="s">
        <v>47</v>
      </c>
    </row>
    <row r="687" spans="1:32" x14ac:dyDescent="0.3">
      <c r="A687">
        <v>39</v>
      </c>
      <c r="B687" t="s">
        <v>40</v>
      </c>
      <c r="C687" t="s">
        <v>67</v>
      </c>
      <c r="D687" t="s">
        <v>33</v>
      </c>
      <c r="E687" t="str">
        <f>IF(AND(Table1_1[[#This Row],[DistanceFromHomein numbers]]&gt;1, F687&lt;5), "Near", IF(AND(F687&gt;=5, F687&lt;15), "Far", "Very Far"))</f>
        <v>Far</v>
      </c>
      <c r="F687">
        <v>9</v>
      </c>
      <c r="G687" t="s">
        <v>34</v>
      </c>
      <c r="H687">
        <v>3</v>
      </c>
      <c r="I687">
        <v>2</v>
      </c>
      <c r="J687" t="s">
        <v>35</v>
      </c>
      <c r="K687">
        <v>2</v>
      </c>
      <c r="L687" t="s">
        <v>36</v>
      </c>
      <c r="M687" s="18">
        <v>11989</v>
      </c>
      <c r="N687">
        <v>9</v>
      </c>
      <c r="O687" t="s">
        <v>40</v>
      </c>
      <c r="P687">
        <v>15</v>
      </c>
      <c r="Q687">
        <v>3</v>
      </c>
      <c r="R687">
        <v>0</v>
      </c>
      <c r="S687">
        <v>9</v>
      </c>
      <c r="T687">
        <v>2</v>
      </c>
      <c r="U687">
        <v>5</v>
      </c>
      <c r="V687">
        <v>0</v>
      </c>
      <c r="W687">
        <v>3</v>
      </c>
      <c r="X687" t="s">
        <v>55</v>
      </c>
      <c r="Y687" s="1" t="d">
        <v>2016-04-10</v>
      </c>
      <c r="Z687" t="s">
        <v>51</v>
      </c>
      <c r="AA687" t="s">
        <v>39</v>
      </c>
      <c r="AB687">
        <v>1</v>
      </c>
      <c r="AC687">
        <v>3</v>
      </c>
      <c r="AD687" t="s">
        <v>40</v>
      </c>
      <c r="AE687" t="s">
        <v>59</v>
      </c>
      <c r="AF687" t="s">
        <v>56</v>
      </c>
    </row>
    <row r="688" spans="1:32" x14ac:dyDescent="0.3">
      <c r="A688">
        <v>28</v>
      </c>
      <c r="B688" t="s">
        <v>40</v>
      </c>
      <c r="C688" t="s">
        <v>32</v>
      </c>
      <c r="D688" t="s">
        <v>33</v>
      </c>
      <c r="E688" t="str">
        <f>IF(AND(Table1_1[[#This Row],[DistanceFromHomein numbers]]&gt;1, F688&lt;5), "Near", IF(AND(F688&gt;=5, F688&lt;15), "Far", "Very Far"))</f>
        <v>Near</v>
      </c>
      <c r="F688">
        <v>2</v>
      </c>
      <c r="G688" t="s">
        <v>34</v>
      </c>
      <c r="H688">
        <v>2</v>
      </c>
      <c r="I688">
        <v>1</v>
      </c>
      <c r="J688" t="s">
        <v>43</v>
      </c>
      <c r="K688">
        <v>2</v>
      </c>
      <c r="L688" t="s">
        <v>49</v>
      </c>
      <c r="M688" s="18">
        <v>7741</v>
      </c>
      <c r="N688">
        <v>0</v>
      </c>
      <c r="O688" t="s">
        <v>40</v>
      </c>
      <c r="P688">
        <v>17</v>
      </c>
      <c r="Q688">
        <v>3</v>
      </c>
      <c r="R688">
        <v>0</v>
      </c>
      <c r="S688">
        <v>6</v>
      </c>
      <c r="T688">
        <v>2</v>
      </c>
      <c r="U688">
        <v>5</v>
      </c>
      <c r="V688">
        <v>0</v>
      </c>
      <c r="W688">
        <v>4</v>
      </c>
      <c r="X688" t="s">
        <v>50</v>
      </c>
      <c r="Y688" s="1" t="d">
        <v>2016-06-02</v>
      </c>
      <c r="Z688" t="s">
        <v>44</v>
      </c>
      <c r="AA688" t="s">
        <v>39</v>
      </c>
      <c r="AB688">
        <v>3</v>
      </c>
      <c r="AC688">
        <v>0</v>
      </c>
      <c r="AD688" t="s">
        <v>31</v>
      </c>
      <c r="AE688" t="s">
        <v>41</v>
      </c>
      <c r="AF688" t="s">
        <v>42</v>
      </c>
    </row>
    <row r="689" spans="1:32" x14ac:dyDescent="0.3">
      <c r="A689">
        <v>35</v>
      </c>
      <c r="B689" t="s">
        <v>40</v>
      </c>
      <c r="C689" t="s">
        <v>60</v>
      </c>
      <c r="D689" t="s">
        <v>52</v>
      </c>
      <c r="E689" t="str">
        <f>IF(AND(Table1_1[[#This Row],[DistanceFromHomein numbers]]&gt;1, F689&lt;5), "Near", IF(AND(F689&gt;=5, F689&lt;15), "Far", "Very Far"))</f>
        <v>Far</v>
      </c>
      <c r="F689">
        <v>11</v>
      </c>
      <c r="G689" t="s">
        <v>34</v>
      </c>
      <c r="H689">
        <v>3</v>
      </c>
      <c r="I689">
        <v>2</v>
      </c>
      <c r="J689" t="s">
        <v>63</v>
      </c>
      <c r="K689">
        <v>4</v>
      </c>
      <c r="L689" t="s">
        <v>54</v>
      </c>
      <c r="M689" s="18">
        <v>12094</v>
      </c>
      <c r="N689">
        <v>1</v>
      </c>
      <c r="O689" t="s">
        <v>40</v>
      </c>
      <c r="P689">
        <v>11</v>
      </c>
      <c r="Q689">
        <v>3</v>
      </c>
      <c r="R689">
        <v>1</v>
      </c>
      <c r="S689">
        <v>5</v>
      </c>
      <c r="T689">
        <v>3</v>
      </c>
      <c r="U689">
        <v>5</v>
      </c>
      <c r="V689">
        <v>0</v>
      </c>
      <c r="W689">
        <v>2</v>
      </c>
      <c r="X689" t="s">
        <v>55</v>
      </c>
      <c r="Y689" s="1" t="d">
        <v>2016-04-05</v>
      </c>
      <c r="Z689" t="s">
        <v>58</v>
      </c>
      <c r="AA689" t="s">
        <v>39</v>
      </c>
      <c r="AB689">
        <v>4</v>
      </c>
      <c r="AC689">
        <v>3</v>
      </c>
      <c r="AD689" t="s">
        <v>31</v>
      </c>
      <c r="AE689" t="s">
        <v>59</v>
      </c>
      <c r="AF689" t="s">
        <v>56</v>
      </c>
    </row>
    <row r="690" spans="1:32" x14ac:dyDescent="0.3">
      <c r="A690">
        <v>33</v>
      </c>
      <c r="B690" t="s">
        <v>31</v>
      </c>
      <c r="C690" t="s">
        <v>32</v>
      </c>
      <c r="D690" t="s">
        <v>52</v>
      </c>
      <c r="E690" t="str">
        <f>IF(AND(Table1_1[[#This Row],[DistanceFromHomein numbers]]&gt;1, F690&lt;5), "Near", IF(AND(F690&gt;=5, F690&lt;15), "Far", "Very Far"))</f>
        <v>Far</v>
      </c>
      <c r="F690">
        <v>9</v>
      </c>
      <c r="G690" t="s">
        <v>57</v>
      </c>
      <c r="H690">
        <v>3</v>
      </c>
      <c r="I690">
        <v>2</v>
      </c>
      <c r="J690" t="s">
        <v>63</v>
      </c>
      <c r="K690">
        <v>1</v>
      </c>
      <c r="L690" t="s">
        <v>36</v>
      </c>
      <c r="M690" s="18">
        <v>3999</v>
      </c>
      <c r="N690">
        <v>0</v>
      </c>
      <c r="O690" t="s">
        <v>31</v>
      </c>
      <c r="P690">
        <v>17</v>
      </c>
      <c r="Q690">
        <v>3</v>
      </c>
      <c r="R690">
        <v>0</v>
      </c>
      <c r="S690">
        <v>6</v>
      </c>
      <c r="T690">
        <v>3</v>
      </c>
      <c r="U690">
        <v>5</v>
      </c>
      <c r="V690">
        <v>0</v>
      </c>
      <c r="W690">
        <v>3</v>
      </c>
      <c r="X690" t="s">
        <v>55</v>
      </c>
      <c r="Y690" s="1" t="d">
        <v>2016-05-01</v>
      </c>
      <c r="Z690" t="s">
        <v>58</v>
      </c>
      <c r="AA690" t="s">
        <v>45</v>
      </c>
      <c r="AB690">
        <v>2</v>
      </c>
      <c r="AC690">
        <v>2</v>
      </c>
      <c r="AD690" t="s">
        <v>31</v>
      </c>
      <c r="AE690" t="s">
        <v>41</v>
      </c>
      <c r="AF690" t="s">
        <v>56</v>
      </c>
    </row>
    <row r="691" spans="1:32" x14ac:dyDescent="0.3">
      <c r="A691">
        <v>35</v>
      </c>
      <c r="B691" t="s">
        <v>40</v>
      </c>
      <c r="C691" t="s">
        <v>32</v>
      </c>
      <c r="D691" t="s">
        <v>69</v>
      </c>
      <c r="E691" t="str">
        <f>IF(AND(Table1_1[[#This Row],[DistanceFromHomein numbers]]&gt;1, F691&lt;5), "Near", IF(AND(F691&gt;=5, F691&lt;15), "Far", "Very Far"))</f>
        <v>Far</v>
      </c>
      <c r="F691">
        <v>8</v>
      </c>
      <c r="G691" t="s">
        <v>34</v>
      </c>
      <c r="H691">
        <v>3</v>
      </c>
      <c r="I691">
        <v>1</v>
      </c>
      <c r="J691" t="s">
        <v>69</v>
      </c>
      <c r="K691">
        <v>3</v>
      </c>
      <c r="L691" t="s">
        <v>36</v>
      </c>
      <c r="M691" s="18">
        <v>12514</v>
      </c>
      <c r="N691">
        <v>1</v>
      </c>
      <c r="O691" t="s">
        <v>40</v>
      </c>
      <c r="P691">
        <v>17</v>
      </c>
      <c r="Q691">
        <v>3</v>
      </c>
      <c r="R691">
        <v>0</v>
      </c>
      <c r="S691">
        <v>6</v>
      </c>
      <c r="T691">
        <v>2</v>
      </c>
      <c r="U691">
        <v>5</v>
      </c>
      <c r="V691">
        <v>1</v>
      </c>
      <c r="W691">
        <v>4</v>
      </c>
      <c r="X691" t="s">
        <v>50</v>
      </c>
      <c r="Y691" s="1" t="d">
        <v>2016-04-04</v>
      </c>
      <c r="Z691" t="s">
        <v>44</v>
      </c>
      <c r="AA691" t="s">
        <v>39</v>
      </c>
      <c r="AB691">
        <v>2</v>
      </c>
      <c r="AC691">
        <v>1</v>
      </c>
      <c r="AD691" t="s">
        <v>31</v>
      </c>
      <c r="AE691" t="s">
        <v>61</v>
      </c>
      <c r="AF691" t="s">
        <v>56</v>
      </c>
    </row>
    <row r="692" spans="1:32" x14ac:dyDescent="0.3">
      <c r="A692">
        <v>56</v>
      </c>
      <c r="B692" t="s">
        <v>40</v>
      </c>
      <c r="C692" t="s">
        <v>32</v>
      </c>
      <c r="D692" t="s">
        <v>33</v>
      </c>
      <c r="E692" t="str">
        <f>IF(AND(Table1_1[[#This Row],[DistanceFromHomein numbers]]&gt;1, F692&lt;5), "Near", IF(AND(F692&gt;=5, F692&lt;15), "Far", "Very Far"))</f>
        <v>Near</v>
      </c>
      <c r="F692">
        <v>4</v>
      </c>
      <c r="G692" t="s">
        <v>57</v>
      </c>
      <c r="H692">
        <v>3</v>
      </c>
      <c r="I692">
        <v>5</v>
      </c>
      <c r="J692" t="s">
        <v>65</v>
      </c>
      <c r="K692">
        <v>1</v>
      </c>
      <c r="L692" t="s">
        <v>54</v>
      </c>
      <c r="M692" s="18">
        <v>3246</v>
      </c>
      <c r="N692">
        <v>4</v>
      </c>
      <c r="O692" t="s">
        <v>40</v>
      </c>
      <c r="P692">
        <v>13</v>
      </c>
      <c r="Q692">
        <v>3</v>
      </c>
      <c r="R692">
        <v>1</v>
      </c>
      <c r="S692">
        <v>28</v>
      </c>
      <c r="T692">
        <v>2</v>
      </c>
      <c r="U692">
        <v>5</v>
      </c>
      <c r="V692">
        <v>4</v>
      </c>
      <c r="W692">
        <v>2</v>
      </c>
      <c r="X692" t="s">
        <v>50</v>
      </c>
      <c r="Y692" s="1" t="d">
        <v>2016-05-30</v>
      </c>
      <c r="Z692" t="s">
        <v>44</v>
      </c>
      <c r="AA692" t="s">
        <v>39</v>
      </c>
      <c r="AB692">
        <v>4</v>
      </c>
      <c r="AC692">
        <v>1</v>
      </c>
      <c r="AD692" t="s">
        <v>40</v>
      </c>
      <c r="AE692" t="s">
        <v>59</v>
      </c>
      <c r="AF692" t="s">
        <v>56</v>
      </c>
    </row>
    <row r="693" spans="1:32" x14ac:dyDescent="0.3">
      <c r="A693">
        <v>29</v>
      </c>
      <c r="B693" t="s">
        <v>40</v>
      </c>
      <c r="C693" t="s">
        <v>32</v>
      </c>
      <c r="D693" t="s">
        <v>33</v>
      </c>
      <c r="E693" t="str">
        <f>IF(AND(Table1_1[[#This Row],[DistanceFromHomein numbers]]&gt;1, F693&lt;5), "Near", IF(AND(F693&gt;=5, F693&lt;15), "Far", "Very Far"))</f>
        <v>Very Far</v>
      </c>
      <c r="F693">
        <v>15</v>
      </c>
      <c r="G693" t="s">
        <v>57</v>
      </c>
      <c r="H693">
        <v>1</v>
      </c>
      <c r="I693">
        <v>1</v>
      </c>
      <c r="J693" t="s">
        <v>43</v>
      </c>
      <c r="K693">
        <v>4</v>
      </c>
      <c r="L693" t="s">
        <v>49</v>
      </c>
      <c r="M693" s="18">
        <v>11949</v>
      </c>
      <c r="N693">
        <v>0</v>
      </c>
      <c r="O693" t="s">
        <v>31</v>
      </c>
      <c r="P693">
        <v>18</v>
      </c>
      <c r="Q693">
        <v>3</v>
      </c>
      <c r="R693">
        <v>1</v>
      </c>
      <c r="S693">
        <v>6</v>
      </c>
      <c r="T693">
        <v>2</v>
      </c>
      <c r="U693">
        <v>5</v>
      </c>
      <c r="V693">
        <v>1</v>
      </c>
      <c r="W693">
        <v>3</v>
      </c>
      <c r="X693" t="s">
        <v>64</v>
      </c>
      <c r="Y693" s="1" t="d">
        <v>2016-04-06</v>
      </c>
      <c r="Z693" t="s">
        <v>58</v>
      </c>
      <c r="AA693" t="s">
        <v>45</v>
      </c>
      <c r="AB693">
        <v>3</v>
      </c>
      <c r="AC693">
        <v>0</v>
      </c>
      <c r="AD693" t="s">
        <v>40</v>
      </c>
      <c r="AE693" t="s">
        <v>46</v>
      </c>
      <c r="AF693" t="s">
        <v>42</v>
      </c>
    </row>
    <row r="694" spans="1:32" x14ac:dyDescent="0.3">
      <c r="A694">
        <v>33</v>
      </c>
      <c r="B694" t="s">
        <v>40</v>
      </c>
      <c r="C694" t="s">
        <v>32</v>
      </c>
      <c r="D694" t="s">
        <v>69</v>
      </c>
      <c r="E694" t="str">
        <f>IF(AND(Table1_1[[#This Row],[DistanceFromHomein numbers]]&gt;1, F694&lt;5), "Near", IF(AND(F694&gt;=5, F694&lt;15), "Far", "Very Far"))</f>
        <v>Near</v>
      </c>
      <c r="F694">
        <v>2</v>
      </c>
      <c r="G694" t="s">
        <v>34</v>
      </c>
      <c r="H694">
        <v>3</v>
      </c>
      <c r="I694">
        <v>1</v>
      </c>
      <c r="J694" t="s">
        <v>69</v>
      </c>
      <c r="K694">
        <v>3</v>
      </c>
      <c r="L694" t="s">
        <v>49</v>
      </c>
      <c r="M694" s="18">
        <v>12318</v>
      </c>
      <c r="N694">
        <v>1</v>
      </c>
      <c r="O694" t="s">
        <v>40</v>
      </c>
      <c r="P694">
        <v>13</v>
      </c>
      <c r="Q694">
        <v>3</v>
      </c>
      <c r="R694">
        <v>1</v>
      </c>
      <c r="S694">
        <v>5</v>
      </c>
      <c r="T694">
        <v>2</v>
      </c>
      <c r="U694">
        <v>5</v>
      </c>
      <c r="V694">
        <v>1</v>
      </c>
      <c r="W694">
        <v>4</v>
      </c>
      <c r="X694" t="s">
        <v>55</v>
      </c>
      <c r="Y694" s="1" t="d">
        <v>2016-05-09</v>
      </c>
      <c r="Z694" t="s">
        <v>58</v>
      </c>
      <c r="AA694" t="s">
        <v>45</v>
      </c>
      <c r="AB694">
        <v>3</v>
      </c>
      <c r="AC694">
        <v>2</v>
      </c>
      <c r="AD694" t="s">
        <v>40</v>
      </c>
      <c r="AE694" t="s">
        <v>59</v>
      </c>
      <c r="AF694" t="s">
        <v>42</v>
      </c>
    </row>
    <row r="695" spans="1:32" x14ac:dyDescent="0.3">
      <c r="A695">
        <v>40</v>
      </c>
      <c r="B695" t="s">
        <v>40</v>
      </c>
      <c r="C695" t="s">
        <v>32</v>
      </c>
      <c r="D695" t="s">
        <v>52</v>
      </c>
      <c r="E695" t="str">
        <f>IF(AND(Table1_1[[#This Row],[DistanceFromHomein numbers]]&gt;1, F695&lt;5), "Near", IF(AND(F695&gt;=5, F695&lt;15), "Far", "Very Far"))</f>
        <v>Far</v>
      </c>
      <c r="F695">
        <v>10</v>
      </c>
      <c r="G695" t="s">
        <v>57</v>
      </c>
      <c r="H695">
        <v>2</v>
      </c>
      <c r="I695">
        <v>2</v>
      </c>
      <c r="J695" t="s">
        <v>63</v>
      </c>
      <c r="K695">
        <v>2</v>
      </c>
      <c r="L695" t="s">
        <v>54</v>
      </c>
      <c r="M695" s="18">
        <v>12096</v>
      </c>
      <c r="N695">
        <v>7</v>
      </c>
      <c r="O695" t="s">
        <v>40</v>
      </c>
      <c r="P695">
        <v>12</v>
      </c>
      <c r="Q695">
        <v>3</v>
      </c>
      <c r="R695">
        <v>1</v>
      </c>
      <c r="S695">
        <v>7</v>
      </c>
      <c r="T695">
        <v>2</v>
      </c>
      <c r="U695">
        <v>5</v>
      </c>
      <c r="V695">
        <v>1</v>
      </c>
      <c r="W695">
        <v>3</v>
      </c>
      <c r="X695" t="s">
        <v>50</v>
      </c>
      <c r="Y695" s="1" t="d">
        <v>2016-04-29</v>
      </c>
      <c r="Z695" t="s">
        <v>51</v>
      </c>
      <c r="AA695" t="s">
        <v>39</v>
      </c>
      <c r="AB695">
        <v>2</v>
      </c>
      <c r="AC695">
        <v>3</v>
      </c>
      <c r="AD695" t="s">
        <v>31</v>
      </c>
      <c r="AE695" t="s">
        <v>59</v>
      </c>
      <c r="AF695" t="s">
        <v>47</v>
      </c>
    </row>
    <row r="696" spans="1:32" x14ac:dyDescent="0.3">
      <c r="A696">
        <v>54</v>
      </c>
      <c r="B696" t="s">
        <v>40</v>
      </c>
      <c r="C696" t="s">
        <v>60</v>
      </c>
      <c r="D696" t="s">
        <v>33</v>
      </c>
      <c r="E696" t="str">
        <f>IF(AND(Table1_1[[#This Row],[DistanceFromHomein numbers]]&gt;1, F696&lt;5), "Near", IF(AND(F696&gt;=5, F696&lt;15), "Far", "Very Far"))</f>
        <v>Very Far</v>
      </c>
      <c r="F696">
        <v>1</v>
      </c>
      <c r="G696" t="s">
        <v>57</v>
      </c>
      <c r="H696">
        <v>3</v>
      </c>
      <c r="I696">
        <v>3</v>
      </c>
      <c r="J696" t="s">
        <v>66</v>
      </c>
      <c r="K696">
        <v>3</v>
      </c>
      <c r="L696" t="s">
        <v>54</v>
      </c>
      <c r="M696" s="18">
        <v>8434</v>
      </c>
      <c r="N696">
        <v>7</v>
      </c>
      <c r="O696" t="s">
        <v>40</v>
      </c>
      <c r="P696">
        <v>17</v>
      </c>
      <c r="Q696">
        <v>3</v>
      </c>
      <c r="R696">
        <v>1</v>
      </c>
      <c r="S696">
        <v>33</v>
      </c>
      <c r="T696">
        <v>2</v>
      </c>
      <c r="U696">
        <v>5</v>
      </c>
      <c r="V696">
        <v>1</v>
      </c>
      <c r="W696">
        <v>4</v>
      </c>
      <c r="X696" t="s">
        <v>50</v>
      </c>
      <c r="Y696" s="1" t="d">
        <v>2016-03-22</v>
      </c>
      <c r="Z696" t="s">
        <v>62</v>
      </c>
      <c r="AA696" t="s">
        <v>45</v>
      </c>
      <c r="AB696">
        <v>3</v>
      </c>
      <c r="AC696">
        <v>1</v>
      </c>
      <c r="AD696" t="s">
        <v>40</v>
      </c>
      <c r="AE696" t="s">
        <v>59</v>
      </c>
      <c r="AF696" t="s">
        <v>42</v>
      </c>
    </row>
    <row r="697" spans="1:32" x14ac:dyDescent="0.3">
      <c r="A697">
        <v>27</v>
      </c>
      <c r="B697" t="s">
        <v>40</v>
      </c>
      <c r="C697" t="s">
        <v>32</v>
      </c>
      <c r="D697" t="s">
        <v>33</v>
      </c>
      <c r="E697" t="str">
        <f>IF(AND(Table1_1[[#This Row],[DistanceFromHomein numbers]]&gt;1, F697&lt;5), "Near", IF(AND(F697&gt;=5, F697&lt;15), "Far", "Very Far"))</f>
        <v>Near</v>
      </c>
      <c r="F697">
        <v>4</v>
      </c>
      <c r="G697" t="s">
        <v>34</v>
      </c>
      <c r="H697">
        <v>3</v>
      </c>
      <c r="I697">
        <v>1</v>
      </c>
      <c r="J697" t="s">
        <v>43</v>
      </c>
      <c r="K697">
        <v>3</v>
      </c>
      <c r="L697" t="s">
        <v>54</v>
      </c>
      <c r="M697" s="18">
        <v>9673</v>
      </c>
      <c r="N697">
        <v>1</v>
      </c>
      <c r="O697" t="s">
        <v>40</v>
      </c>
      <c r="P697">
        <v>11</v>
      </c>
      <c r="Q697">
        <v>3</v>
      </c>
      <c r="R697">
        <v>3</v>
      </c>
      <c r="S697">
        <v>5</v>
      </c>
      <c r="T697">
        <v>2</v>
      </c>
      <c r="U697">
        <v>5</v>
      </c>
      <c r="V697">
        <v>0</v>
      </c>
      <c r="W697">
        <v>3</v>
      </c>
      <c r="X697" t="s">
        <v>50</v>
      </c>
      <c r="Y697" s="1" t="d">
        <v>2016-01-17</v>
      </c>
      <c r="Z697" t="s">
        <v>38</v>
      </c>
      <c r="AA697" t="s">
        <v>39</v>
      </c>
      <c r="AB697">
        <v>0</v>
      </c>
      <c r="AC697">
        <v>3</v>
      </c>
      <c r="AD697" t="s">
        <v>40</v>
      </c>
      <c r="AE697" t="s">
        <v>59</v>
      </c>
      <c r="AF697" t="s">
        <v>56</v>
      </c>
    </row>
    <row r="698" spans="1:32" x14ac:dyDescent="0.3">
      <c r="A698">
        <v>39</v>
      </c>
      <c r="B698" t="s">
        <v>31</v>
      </c>
      <c r="C698" t="s">
        <v>32</v>
      </c>
      <c r="D698" t="s">
        <v>33</v>
      </c>
      <c r="E698" t="str">
        <f>IF(AND(Table1_1[[#This Row],[DistanceFromHomein numbers]]&gt;1, F698&lt;5), "Near", IF(AND(F698&gt;=5, F698&lt;15), "Far", "Very Far"))</f>
        <v>Very Far</v>
      </c>
      <c r="F698">
        <v>23</v>
      </c>
      <c r="G698" t="s">
        <v>34</v>
      </c>
      <c r="H698">
        <v>3</v>
      </c>
      <c r="I698">
        <v>1</v>
      </c>
      <c r="J698" t="s">
        <v>43</v>
      </c>
      <c r="K698">
        <v>1</v>
      </c>
      <c r="L698" t="s">
        <v>36</v>
      </c>
      <c r="M698" s="18">
        <v>12423</v>
      </c>
      <c r="N698">
        <v>0</v>
      </c>
      <c r="O698" t="s">
        <v>40</v>
      </c>
      <c r="P698">
        <v>13</v>
      </c>
      <c r="Q698">
        <v>3</v>
      </c>
      <c r="R698">
        <v>0</v>
      </c>
      <c r="S698">
        <v>6</v>
      </c>
      <c r="T698">
        <v>2</v>
      </c>
      <c r="U698">
        <v>5</v>
      </c>
      <c r="V698">
        <v>0</v>
      </c>
      <c r="W698">
        <v>3</v>
      </c>
      <c r="X698" t="s">
        <v>55</v>
      </c>
      <c r="Y698" s="1" t="d">
        <v>2016-03-30</v>
      </c>
      <c r="Z698" t="s">
        <v>44</v>
      </c>
      <c r="AA698" t="s">
        <v>39</v>
      </c>
      <c r="AB698">
        <v>5</v>
      </c>
      <c r="AC698">
        <v>1</v>
      </c>
      <c r="AD698" t="s">
        <v>40</v>
      </c>
      <c r="AE698" t="s">
        <v>59</v>
      </c>
      <c r="AF698" t="s">
        <v>42</v>
      </c>
    </row>
    <row r="699" spans="1:32" x14ac:dyDescent="0.3">
      <c r="A699">
        <v>40</v>
      </c>
      <c r="B699" t="s">
        <v>31</v>
      </c>
      <c r="C699" t="s">
        <v>32</v>
      </c>
      <c r="D699" t="s">
        <v>52</v>
      </c>
      <c r="E699" t="str">
        <f>IF(AND(Table1_1[[#This Row],[DistanceFromHomein numbers]]&gt;1, F699&lt;5), "Near", IF(AND(F699&gt;=5, F699&lt;15), "Far", "Very Far"))</f>
        <v>Very Far</v>
      </c>
      <c r="F699">
        <v>25</v>
      </c>
      <c r="G699" t="s">
        <v>34</v>
      </c>
      <c r="H699">
        <v>2</v>
      </c>
      <c r="I699">
        <v>3</v>
      </c>
      <c r="J699" t="s">
        <v>63</v>
      </c>
      <c r="K699">
        <v>2</v>
      </c>
      <c r="L699" t="s">
        <v>36</v>
      </c>
      <c r="M699" s="18">
        <v>6677</v>
      </c>
      <c r="N699">
        <v>2</v>
      </c>
      <c r="O699" t="s">
        <v>31</v>
      </c>
      <c r="P699">
        <v>12</v>
      </c>
      <c r="Q699">
        <v>3</v>
      </c>
      <c r="R699">
        <v>0</v>
      </c>
      <c r="S699">
        <v>9</v>
      </c>
      <c r="T699">
        <v>2</v>
      </c>
      <c r="U699">
        <v>5</v>
      </c>
      <c r="V699">
        <v>1</v>
      </c>
      <c r="W699">
        <v>0</v>
      </c>
      <c r="X699" t="s">
        <v>64</v>
      </c>
      <c r="Y699" s="1" t="d">
        <v>2016-01-01</v>
      </c>
      <c r="Z699" t="s">
        <v>44</v>
      </c>
      <c r="AA699" t="s">
        <v>45</v>
      </c>
      <c r="AB699">
        <v>1</v>
      </c>
      <c r="AC699">
        <v>0</v>
      </c>
      <c r="AD699" t="s">
        <v>40</v>
      </c>
      <c r="AE699" t="s">
        <v>41</v>
      </c>
      <c r="AF699" t="s">
        <v>47</v>
      </c>
    </row>
    <row r="700" spans="1:32" x14ac:dyDescent="0.3">
      <c r="A700">
        <v>51</v>
      </c>
      <c r="B700" t="s">
        <v>40</v>
      </c>
      <c r="C700" t="s">
        <v>32</v>
      </c>
      <c r="D700" t="s">
        <v>33</v>
      </c>
      <c r="E700" t="str">
        <f>IF(AND(Table1_1[[#This Row],[DistanceFromHomein numbers]]&gt;1, F700&lt;5), "Near", IF(AND(F700&gt;=5, F700&lt;15), "Far", "Very Far"))</f>
        <v>Far</v>
      </c>
      <c r="F700">
        <v>11</v>
      </c>
      <c r="G700" t="s">
        <v>57</v>
      </c>
      <c r="H700">
        <v>2</v>
      </c>
      <c r="I700">
        <v>4</v>
      </c>
      <c r="J700" t="s">
        <v>66</v>
      </c>
      <c r="K700">
        <v>2</v>
      </c>
      <c r="L700" t="s">
        <v>36</v>
      </c>
      <c r="M700" s="18">
        <v>5271</v>
      </c>
      <c r="N700">
        <v>3</v>
      </c>
      <c r="O700" t="s">
        <v>40</v>
      </c>
      <c r="P700">
        <v>16</v>
      </c>
      <c r="Q700">
        <v>3</v>
      </c>
      <c r="R700">
        <v>0</v>
      </c>
      <c r="S700">
        <v>29</v>
      </c>
      <c r="T700">
        <v>1</v>
      </c>
      <c r="U700">
        <v>5</v>
      </c>
      <c r="V700">
        <v>0</v>
      </c>
      <c r="W700">
        <v>3</v>
      </c>
      <c r="X700" t="s">
        <v>64</v>
      </c>
      <c r="Y700" s="1" t="d">
        <v>2016-05-05</v>
      </c>
      <c r="Z700" t="s">
        <v>51</v>
      </c>
      <c r="AA700" t="s">
        <v>45</v>
      </c>
      <c r="AB700">
        <v>1</v>
      </c>
      <c r="AC700">
        <v>1</v>
      </c>
      <c r="AD700" t="s">
        <v>40</v>
      </c>
      <c r="AE700" t="s">
        <v>46</v>
      </c>
      <c r="AF700" t="s">
        <v>56</v>
      </c>
    </row>
    <row r="701" spans="1:32" x14ac:dyDescent="0.3">
      <c r="A701">
        <v>34</v>
      </c>
      <c r="B701" t="s">
        <v>40</v>
      </c>
      <c r="C701" t="s">
        <v>67</v>
      </c>
      <c r="D701" t="s">
        <v>33</v>
      </c>
      <c r="E701" t="str">
        <f>IF(AND(Table1_1[[#This Row],[DistanceFromHomein numbers]]&gt;1, F701&lt;5), "Near", IF(AND(F701&gt;=5, F701&lt;15), "Far", "Very Far"))</f>
        <v>Very Far</v>
      </c>
      <c r="F701">
        <v>26</v>
      </c>
      <c r="G701" t="s">
        <v>57</v>
      </c>
      <c r="H701">
        <v>2</v>
      </c>
      <c r="I701">
        <v>1</v>
      </c>
      <c r="J701" t="s">
        <v>43</v>
      </c>
      <c r="K701">
        <v>3</v>
      </c>
      <c r="L701" t="s">
        <v>54</v>
      </c>
      <c r="M701" s="18">
        <v>8143</v>
      </c>
      <c r="N701">
        <v>1</v>
      </c>
      <c r="O701" t="s">
        <v>40</v>
      </c>
      <c r="P701">
        <v>20</v>
      </c>
      <c r="Q701">
        <v>4</v>
      </c>
      <c r="R701">
        <v>3</v>
      </c>
      <c r="S701">
        <v>5</v>
      </c>
      <c r="T701">
        <v>2</v>
      </c>
      <c r="U701">
        <v>5</v>
      </c>
      <c r="V701">
        <v>0</v>
      </c>
      <c r="W701">
        <v>0</v>
      </c>
      <c r="X701" t="s">
        <v>55</v>
      </c>
      <c r="Y701" s="1" t="d">
        <v>2016-03-26</v>
      </c>
      <c r="Z701" t="s">
        <v>51</v>
      </c>
      <c r="AA701" t="s">
        <v>39</v>
      </c>
      <c r="AB701">
        <v>2</v>
      </c>
      <c r="AC701">
        <v>0</v>
      </c>
      <c r="AD701" t="s">
        <v>40</v>
      </c>
      <c r="AE701" t="s">
        <v>46</v>
      </c>
      <c r="AF701" t="s">
        <v>47</v>
      </c>
    </row>
    <row r="702" spans="1:32" x14ac:dyDescent="0.3">
      <c r="A702">
        <v>28</v>
      </c>
      <c r="B702" t="s">
        <v>40</v>
      </c>
      <c r="C702" t="s">
        <v>32</v>
      </c>
      <c r="D702" t="s">
        <v>52</v>
      </c>
      <c r="E702" t="str">
        <f>IF(AND(Table1_1[[#This Row],[DistanceFromHomein numbers]]&gt;1, F702&lt;5), "Near", IF(AND(F702&gt;=5, F702&lt;15), "Far", "Very Far"))</f>
        <v>Very Far</v>
      </c>
      <c r="F702">
        <v>26</v>
      </c>
      <c r="G702" t="s">
        <v>34</v>
      </c>
      <c r="H702">
        <v>2</v>
      </c>
      <c r="I702">
        <v>2</v>
      </c>
      <c r="J702" t="s">
        <v>63</v>
      </c>
      <c r="K702">
        <v>1</v>
      </c>
      <c r="L702" t="s">
        <v>49</v>
      </c>
      <c r="M702" s="18">
        <v>8241</v>
      </c>
      <c r="N702">
        <v>1</v>
      </c>
      <c r="O702" t="s">
        <v>40</v>
      </c>
      <c r="P702">
        <v>11</v>
      </c>
      <c r="Q702">
        <v>3</v>
      </c>
      <c r="R702">
        <v>1</v>
      </c>
      <c r="S702">
        <v>5</v>
      </c>
      <c r="T702">
        <v>0</v>
      </c>
      <c r="U702">
        <v>5</v>
      </c>
      <c r="V702">
        <v>0</v>
      </c>
      <c r="W702">
        <v>4</v>
      </c>
      <c r="X702" t="s">
        <v>55</v>
      </c>
      <c r="Y702" s="1" t="d">
        <v>2016-02-15</v>
      </c>
      <c r="Z702" t="s">
        <v>44</v>
      </c>
      <c r="AA702" t="s">
        <v>39</v>
      </c>
      <c r="AB702">
        <v>0</v>
      </c>
      <c r="AC702">
        <v>3</v>
      </c>
      <c r="AD702" t="s">
        <v>31</v>
      </c>
      <c r="AE702" t="s">
        <v>46</v>
      </c>
      <c r="AF702" t="s">
        <v>47</v>
      </c>
    </row>
    <row r="703" spans="1:32" x14ac:dyDescent="0.3">
      <c r="A703">
        <v>39</v>
      </c>
      <c r="B703" t="s">
        <v>40</v>
      </c>
      <c r="C703" t="s">
        <v>32</v>
      </c>
      <c r="D703" t="s">
        <v>52</v>
      </c>
      <c r="E703" t="str">
        <f>IF(AND(Table1_1[[#This Row],[DistanceFromHomein numbers]]&gt;1, F703&lt;5), "Near", IF(AND(F703&gt;=5, F703&lt;15), "Far", "Very Far"))</f>
        <v>Very Far</v>
      </c>
      <c r="F703">
        <v>21</v>
      </c>
      <c r="G703" t="s">
        <v>34</v>
      </c>
      <c r="H703">
        <v>2</v>
      </c>
      <c r="I703">
        <v>2</v>
      </c>
      <c r="J703" t="s">
        <v>63</v>
      </c>
      <c r="K703">
        <v>4</v>
      </c>
      <c r="L703" t="s">
        <v>49</v>
      </c>
      <c r="M703" s="18">
        <v>3267</v>
      </c>
      <c r="N703">
        <v>3</v>
      </c>
      <c r="O703" t="s">
        <v>31</v>
      </c>
      <c r="P703">
        <v>12</v>
      </c>
      <c r="Q703">
        <v>3</v>
      </c>
      <c r="R703">
        <v>2</v>
      </c>
      <c r="S703">
        <v>8</v>
      </c>
      <c r="T703">
        <v>2</v>
      </c>
      <c r="U703">
        <v>5</v>
      </c>
      <c r="V703">
        <v>1</v>
      </c>
      <c r="W703">
        <v>4</v>
      </c>
      <c r="X703" t="s">
        <v>55</v>
      </c>
      <c r="Y703" s="1" t="d">
        <v>2016-03-04</v>
      </c>
      <c r="Z703" t="s">
        <v>44</v>
      </c>
      <c r="AA703" t="s">
        <v>45</v>
      </c>
      <c r="AB703">
        <v>4</v>
      </c>
      <c r="AC703">
        <v>2</v>
      </c>
      <c r="AD703" t="s">
        <v>31</v>
      </c>
      <c r="AE703" t="s">
        <v>41</v>
      </c>
      <c r="AF703" t="s">
        <v>56</v>
      </c>
    </row>
    <row r="704" spans="1:32" x14ac:dyDescent="0.3">
      <c r="A704">
        <v>33</v>
      </c>
      <c r="B704" t="s">
        <v>40</v>
      </c>
      <c r="C704" t="s">
        <v>60</v>
      </c>
      <c r="D704" t="s">
        <v>52</v>
      </c>
      <c r="E704" t="str">
        <f>IF(AND(Table1_1[[#This Row],[DistanceFromHomein numbers]]&gt;1, F704&lt;5), "Near", IF(AND(F704&gt;=5, F704&lt;15), "Far", "Very Far"))</f>
        <v>Far</v>
      </c>
      <c r="F704">
        <v>5</v>
      </c>
      <c r="G704" t="s">
        <v>34</v>
      </c>
      <c r="H704">
        <v>3</v>
      </c>
      <c r="I704">
        <v>2</v>
      </c>
      <c r="J704" t="s">
        <v>63</v>
      </c>
      <c r="K704">
        <v>4</v>
      </c>
      <c r="L704" t="s">
        <v>49</v>
      </c>
      <c r="M704" s="18">
        <v>9369</v>
      </c>
      <c r="N704">
        <v>6</v>
      </c>
      <c r="O704" t="s">
        <v>40</v>
      </c>
      <c r="P704">
        <v>13</v>
      </c>
      <c r="Q704">
        <v>3</v>
      </c>
      <c r="R704">
        <v>0</v>
      </c>
      <c r="S704">
        <v>8</v>
      </c>
      <c r="T704">
        <v>2</v>
      </c>
      <c r="U704">
        <v>5</v>
      </c>
      <c r="V704">
        <v>1</v>
      </c>
      <c r="W704">
        <v>2</v>
      </c>
      <c r="X704" t="s">
        <v>37</v>
      </c>
      <c r="Y704" s="1" t="d">
        <v>2016-02-16</v>
      </c>
      <c r="Z704" t="s">
        <v>58</v>
      </c>
      <c r="AA704" t="s">
        <v>39</v>
      </c>
      <c r="AB704">
        <v>3</v>
      </c>
      <c r="AC704">
        <v>1</v>
      </c>
      <c r="AD704" t="s">
        <v>31</v>
      </c>
      <c r="AE704" t="s">
        <v>59</v>
      </c>
      <c r="AF704" t="s">
        <v>47</v>
      </c>
    </row>
    <row r="705" spans="1:32" x14ac:dyDescent="0.3">
      <c r="A705">
        <v>52</v>
      </c>
      <c r="B705" t="s">
        <v>40</v>
      </c>
      <c r="C705" t="s">
        <v>60</v>
      </c>
      <c r="D705" t="s">
        <v>33</v>
      </c>
      <c r="E705" t="str">
        <f>IF(AND(Table1_1[[#This Row],[DistanceFromHomein numbers]]&gt;1, F705&lt;5), "Near", IF(AND(F705&gt;=5, F705&lt;15), "Far", "Very Far"))</f>
        <v>Very Far</v>
      </c>
      <c r="F705">
        <v>28</v>
      </c>
      <c r="G705" t="s">
        <v>57</v>
      </c>
      <c r="H705">
        <v>4</v>
      </c>
      <c r="I705">
        <v>4</v>
      </c>
      <c r="J705" t="s">
        <v>66</v>
      </c>
      <c r="K705">
        <v>3</v>
      </c>
      <c r="L705" t="s">
        <v>49</v>
      </c>
      <c r="M705" s="18">
        <v>5935</v>
      </c>
      <c r="N705">
        <v>2</v>
      </c>
      <c r="O705" t="s">
        <v>31</v>
      </c>
      <c r="P705">
        <v>11</v>
      </c>
      <c r="Q705">
        <v>3</v>
      </c>
      <c r="R705">
        <v>1</v>
      </c>
      <c r="S705">
        <v>24</v>
      </c>
      <c r="T705">
        <v>3</v>
      </c>
      <c r="U705">
        <v>5</v>
      </c>
      <c r="V705">
        <v>0</v>
      </c>
      <c r="W705">
        <v>2</v>
      </c>
      <c r="X705" t="s">
        <v>37</v>
      </c>
      <c r="Y705" s="1" t="d">
        <v>2016-02-22</v>
      </c>
      <c r="Z705" t="s">
        <v>58</v>
      </c>
      <c r="AA705" t="s">
        <v>39</v>
      </c>
      <c r="AB705">
        <v>3</v>
      </c>
      <c r="AC705">
        <v>3</v>
      </c>
      <c r="AD705" t="s">
        <v>31</v>
      </c>
      <c r="AE705" t="s">
        <v>41</v>
      </c>
      <c r="AF705" t="s">
        <v>56</v>
      </c>
    </row>
    <row r="706" spans="1:32" x14ac:dyDescent="0.3">
      <c r="A706">
        <v>52</v>
      </c>
      <c r="B706" t="s">
        <v>40</v>
      </c>
      <c r="C706" t="s">
        <v>32</v>
      </c>
      <c r="D706" t="s">
        <v>33</v>
      </c>
      <c r="E706" t="str">
        <f>IF(AND(Table1_1[[#This Row],[DistanceFromHomein numbers]]&gt;1, F706&lt;5), "Near", IF(AND(F706&gt;=5, F706&lt;15), "Far", "Very Far"))</f>
        <v>Far</v>
      </c>
      <c r="F706">
        <v>8</v>
      </c>
      <c r="G706" t="s">
        <v>57</v>
      </c>
      <c r="H706">
        <v>3</v>
      </c>
      <c r="I706">
        <v>1</v>
      </c>
      <c r="J706" t="s">
        <v>35</v>
      </c>
      <c r="K706">
        <v>1</v>
      </c>
      <c r="L706" t="s">
        <v>49</v>
      </c>
      <c r="M706" s="18">
        <v>5165</v>
      </c>
      <c r="N706">
        <v>9</v>
      </c>
      <c r="O706" t="s">
        <v>40</v>
      </c>
      <c r="P706">
        <v>13</v>
      </c>
      <c r="Q706">
        <v>3</v>
      </c>
      <c r="R706">
        <v>0</v>
      </c>
      <c r="S706">
        <v>12</v>
      </c>
      <c r="T706">
        <v>2</v>
      </c>
      <c r="U706">
        <v>5</v>
      </c>
      <c r="V706">
        <v>0</v>
      </c>
      <c r="W706">
        <v>4</v>
      </c>
      <c r="X706" t="s">
        <v>50</v>
      </c>
      <c r="Y706" s="1" t="d">
        <v>2016-06-01</v>
      </c>
      <c r="Z706" t="s">
        <v>62</v>
      </c>
      <c r="AA706" t="s">
        <v>39</v>
      </c>
      <c r="AB706">
        <v>2</v>
      </c>
      <c r="AC706">
        <v>3</v>
      </c>
      <c r="AD706" t="s">
        <v>31</v>
      </c>
      <c r="AE706" t="s">
        <v>46</v>
      </c>
      <c r="AF706" t="s">
        <v>56</v>
      </c>
    </row>
    <row r="707" spans="1:32" x14ac:dyDescent="0.3">
      <c r="A707">
        <v>36</v>
      </c>
      <c r="B707" t="s">
        <v>40</v>
      </c>
      <c r="C707" t="s">
        <v>32</v>
      </c>
      <c r="D707" t="s">
        <v>52</v>
      </c>
      <c r="E707" t="str">
        <f>IF(AND(Table1_1[[#This Row],[DistanceFromHomein numbers]]&gt;1, F707&lt;5), "Near", IF(AND(F707&gt;=5, F707&lt;15), "Far", "Very Far"))</f>
        <v>Near</v>
      </c>
      <c r="F707">
        <v>3</v>
      </c>
      <c r="G707" t="s">
        <v>57</v>
      </c>
      <c r="H707">
        <v>3</v>
      </c>
      <c r="I707">
        <v>2</v>
      </c>
      <c r="J707" t="s">
        <v>63</v>
      </c>
      <c r="K707">
        <v>2</v>
      </c>
      <c r="L707" t="s">
        <v>36</v>
      </c>
      <c r="M707" s="18">
        <v>7398</v>
      </c>
      <c r="N707">
        <v>3</v>
      </c>
      <c r="O707" t="s">
        <v>31</v>
      </c>
      <c r="P707">
        <v>16</v>
      </c>
      <c r="Q707">
        <v>3</v>
      </c>
      <c r="R707">
        <v>0</v>
      </c>
      <c r="S707">
        <v>15</v>
      </c>
      <c r="T707">
        <v>3</v>
      </c>
      <c r="U707">
        <v>5</v>
      </c>
      <c r="V707">
        <v>0</v>
      </c>
      <c r="W707">
        <v>1</v>
      </c>
      <c r="X707" t="s">
        <v>37</v>
      </c>
      <c r="Y707" s="1" t="d">
        <v>2016-01-01</v>
      </c>
      <c r="Z707" t="s">
        <v>44</v>
      </c>
      <c r="AA707" t="s">
        <v>45</v>
      </c>
      <c r="AB707">
        <v>0</v>
      </c>
      <c r="AC707">
        <v>2</v>
      </c>
      <c r="AD707" t="s">
        <v>40</v>
      </c>
      <c r="AE707" t="s">
        <v>41</v>
      </c>
      <c r="AF707" t="s">
        <v>56</v>
      </c>
    </row>
    <row r="708" spans="1:32" x14ac:dyDescent="0.3">
      <c r="A708">
        <v>27</v>
      </c>
      <c r="B708" t="s">
        <v>40</v>
      </c>
      <c r="C708" t="s">
        <v>32</v>
      </c>
      <c r="D708" t="s">
        <v>33</v>
      </c>
      <c r="E708" t="str">
        <f>IF(AND(Table1_1[[#This Row],[DistanceFromHomein numbers]]&gt;1, F708&lt;5), "Near", IF(AND(F708&gt;=5, F708&lt;15), "Far", "Very Far"))</f>
        <v>Far</v>
      </c>
      <c r="F708">
        <v>11</v>
      </c>
      <c r="G708" t="s">
        <v>34</v>
      </c>
      <c r="H708">
        <v>3</v>
      </c>
      <c r="I708">
        <v>1</v>
      </c>
      <c r="J708" t="s">
        <v>35</v>
      </c>
      <c r="K708">
        <v>1</v>
      </c>
      <c r="L708" t="s">
        <v>49</v>
      </c>
      <c r="M708" s="18">
        <v>4853</v>
      </c>
      <c r="N708">
        <v>0</v>
      </c>
      <c r="O708" t="s">
        <v>40</v>
      </c>
      <c r="P708">
        <v>14</v>
      </c>
      <c r="Q708">
        <v>3</v>
      </c>
      <c r="R708">
        <v>0</v>
      </c>
      <c r="S708">
        <v>6</v>
      </c>
      <c r="T708">
        <v>3</v>
      </c>
      <c r="U708">
        <v>5</v>
      </c>
      <c r="V708">
        <v>1</v>
      </c>
      <c r="W708">
        <v>4</v>
      </c>
      <c r="X708" t="s">
        <v>37</v>
      </c>
      <c r="Y708" s="1" t="d">
        <v>2016-04-23</v>
      </c>
      <c r="Z708" t="s">
        <v>51</v>
      </c>
      <c r="AA708" t="s">
        <v>39</v>
      </c>
      <c r="AB708">
        <v>2</v>
      </c>
      <c r="AC708">
        <v>0</v>
      </c>
      <c r="AD708" t="s">
        <v>40</v>
      </c>
      <c r="AE708" t="s">
        <v>61</v>
      </c>
      <c r="AF708" t="s">
        <v>42</v>
      </c>
    </row>
    <row r="709" spans="1:32" x14ac:dyDescent="0.3">
      <c r="A709">
        <v>24</v>
      </c>
      <c r="B709" t="s">
        <v>40</v>
      </c>
      <c r="C709" t="s">
        <v>32</v>
      </c>
      <c r="D709" t="s">
        <v>52</v>
      </c>
      <c r="E709" t="str">
        <f>IF(AND(Table1_1[[#This Row],[DistanceFromHomein numbers]]&gt;1, F709&lt;5), "Near", IF(AND(F709&gt;=5, F709&lt;15), "Far", "Very Far"))</f>
        <v>Near</v>
      </c>
      <c r="F709">
        <v>4</v>
      </c>
      <c r="G709" t="s">
        <v>57</v>
      </c>
      <c r="H709">
        <v>3</v>
      </c>
      <c r="I709">
        <v>2</v>
      </c>
      <c r="J709" t="s">
        <v>63</v>
      </c>
      <c r="K709">
        <v>3</v>
      </c>
      <c r="L709" t="s">
        <v>49</v>
      </c>
      <c r="M709" s="18">
        <v>6460</v>
      </c>
      <c r="N709">
        <v>1</v>
      </c>
      <c r="O709" t="s">
        <v>31</v>
      </c>
      <c r="P709">
        <v>12</v>
      </c>
      <c r="Q709">
        <v>3</v>
      </c>
      <c r="R709">
        <v>2</v>
      </c>
      <c r="S709">
        <v>5</v>
      </c>
      <c r="T709">
        <v>3</v>
      </c>
      <c r="U709">
        <v>5</v>
      </c>
      <c r="V709">
        <v>0</v>
      </c>
      <c r="W709">
        <v>3</v>
      </c>
      <c r="X709" t="s">
        <v>55</v>
      </c>
      <c r="Y709" s="1" t="d">
        <v>2016-04-10</v>
      </c>
      <c r="Z709" t="s">
        <v>44</v>
      </c>
      <c r="AA709" t="s">
        <v>39</v>
      </c>
      <c r="AB709">
        <v>4</v>
      </c>
      <c r="AC709">
        <v>1</v>
      </c>
      <c r="AD709" t="s">
        <v>31</v>
      </c>
      <c r="AE709" t="s">
        <v>59</v>
      </c>
      <c r="AF709" t="s">
        <v>47</v>
      </c>
    </row>
    <row r="710" spans="1:32" x14ac:dyDescent="0.3">
      <c r="A710">
        <v>34</v>
      </c>
      <c r="B710" t="s">
        <v>40</v>
      </c>
      <c r="C710" t="s">
        <v>32</v>
      </c>
      <c r="D710" t="s">
        <v>33</v>
      </c>
      <c r="E710" t="str">
        <f>IF(AND(Table1_1[[#This Row],[DistanceFromHomein numbers]]&gt;1, F710&lt;5), "Near", IF(AND(F710&gt;=5, F710&lt;15), "Far", "Very Far"))</f>
        <v>Very Far</v>
      </c>
      <c r="F710">
        <v>1</v>
      </c>
      <c r="G710" t="s">
        <v>57</v>
      </c>
      <c r="H710">
        <v>2</v>
      </c>
      <c r="I710">
        <v>1</v>
      </c>
      <c r="J710" t="s">
        <v>35</v>
      </c>
      <c r="K710">
        <v>2</v>
      </c>
      <c r="L710" t="s">
        <v>49</v>
      </c>
      <c r="M710" s="18">
        <v>3658</v>
      </c>
      <c r="N710">
        <v>5</v>
      </c>
      <c r="O710" t="s">
        <v>40</v>
      </c>
      <c r="P710">
        <v>17</v>
      </c>
      <c r="Q710">
        <v>3</v>
      </c>
      <c r="R710">
        <v>1</v>
      </c>
      <c r="S710">
        <v>7</v>
      </c>
      <c r="T710">
        <v>2</v>
      </c>
      <c r="U710">
        <v>5</v>
      </c>
      <c r="V710">
        <v>0</v>
      </c>
      <c r="W710">
        <v>2</v>
      </c>
      <c r="X710" t="s">
        <v>50</v>
      </c>
      <c r="Y710" s="1" t="d">
        <v>2016-01-06</v>
      </c>
      <c r="Z710" t="s">
        <v>44</v>
      </c>
      <c r="AA710" t="s">
        <v>39</v>
      </c>
      <c r="AB710">
        <v>5</v>
      </c>
      <c r="AC710">
        <v>0</v>
      </c>
      <c r="AD710" t="s">
        <v>31</v>
      </c>
      <c r="AE710" t="s">
        <v>59</v>
      </c>
      <c r="AF710" t="s">
        <v>47</v>
      </c>
    </row>
    <row r="711" spans="1:32" x14ac:dyDescent="0.3">
      <c r="A711">
        <v>28</v>
      </c>
      <c r="B711" t="s">
        <v>40</v>
      </c>
      <c r="C711" t="s">
        <v>32</v>
      </c>
      <c r="D711" t="s">
        <v>52</v>
      </c>
      <c r="E711" t="str">
        <f>IF(AND(Table1_1[[#This Row],[DistanceFromHomein numbers]]&gt;1, F711&lt;5), "Near", IF(AND(F711&gt;=5, F711&lt;15), "Far", "Very Far"))</f>
        <v>Far</v>
      </c>
      <c r="F711">
        <v>5</v>
      </c>
      <c r="G711" t="s">
        <v>34</v>
      </c>
      <c r="H711">
        <v>3</v>
      </c>
      <c r="I711">
        <v>2</v>
      </c>
      <c r="J711" t="s">
        <v>63</v>
      </c>
      <c r="K711">
        <v>1</v>
      </c>
      <c r="L711" t="s">
        <v>36</v>
      </c>
      <c r="M711" s="18">
        <v>3882</v>
      </c>
      <c r="N711">
        <v>0</v>
      </c>
      <c r="O711" t="s">
        <v>40</v>
      </c>
      <c r="P711">
        <v>18</v>
      </c>
      <c r="Q711">
        <v>3</v>
      </c>
      <c r="R711">
        <v>0</v>
      </c>
      <c r="S711">
        <v>6</v>
      </c>
      <c r="T711">
        <v>4</v>
      </c>
      <c r="U711">
        <v>5</v>
      </c>
      <c r="V711">
        <v>1</v>
      </c>
      <c r="W711">
        <v>3</v>
      </c>
      <c r="X711" t="s">
        <v>37</v>
      </c>
      <c r="Y711" s="1" t="d">
        <v>2016-03-05</v>
      </c>
      <c r="Z711" t="s">
        <v>58</v>
      </c>
      <c r="AA711" t="s">
        <v>45</v>
      </c>
      <c r="AB711">
        <v>3</v>
      </c>
      <c r="AC711">
        <v>1</v>
      </c>
      <c r="AD711" t="s">
        <v>40</v>
      </c>
      <c r="AE711" t="s">
        <v>41</v>
      </c>
      <c r="AF711" t="s">
        <v>56</v>
      </c>
    </row>
    <row r="712" spans="1:32" x14ac:dyDescent="0.3">
      <c r="A712">
        <v>44</v>
      </c>
      <c r="B712" t="s">
        <v>40</v>
      </c>
      <c r="C712" t="s">
        <v>67</v>
      </c>
      <c r="D712" t="s">
        <v>33</v>
      </c>
      <c r="E712" t="str">
        <f>IF(AND(Table1_1[[#This Row],[DistanceFromHomein numbers]]&gt;1, F712&lt;5), "Near", IF(AND(F712&gt;=5, F712&lt;15), "Far", "Very Far"))</f>
        <v>Far</v>
      </c>
      <c r="F712">
        <v>5</v>
      </c>
      <c r="G712" t="s">
        <v>34</v>
      </c>
      <c r="H712">
        <v>2</v>
      </c>
      <c r="I712">
        <v>1</v>
      </c>
      <c r="J712" t="s">
        <v>35</v>
      </c>
      <c r="K712">
        <v>3</v>
      </c>
      <c r="L712" t="s">
        <v>36</v>
      </c>
      <c r="M712" s="18">
        <v>12827</v>
      </c>
      <c r="N712">
        <v>3</v>
      </c>
      <c r="O712" t="s">
        <v>40</v>
      </c>
      <c r="P712">
        <v>14</v>
      </c>
      <c r="Q712">
        <v>3</v>
      </c>
      <c r="R712">
        <v>0</v>
      </c>
      <c r="S712">
        <v>7</v>
      </c>
      <c r="T712">
        <v>5</v>
      </c>
      <c r="U712">
        <v>5</v>
      </c>
      <c r="V712">
        <v>0</v>
      </c>
      <c r="W712">
        <v>3</v>
      </c>
      <c r="X712" t="s">
        <v>64</v>
      </c>
      <c r="Y712" s="1" t="d">
        <v>2016-01-11</v>
      </c>
      <c r="Z712" t="s">
        <v>38</v>
      </c>
      <c r="AA712" t="s">
        <v>45</v>
      </c>
      <c r="AB712">
        <v>3</v>
      </c>
      <c r="AC712">
        <v>3</v>
      </c>
      <c r="AD712" t="s">
        <v>31</v>
      </c>
      <c r="AE712" t="s">
        <v>61</v>
      </c>
      <c r="AF712" t="s">
        <v>47</v>
      </c>
    </row>
    <row r="713" spans="1:32" x14ac:dyDescent="0.3">
      <c r="A713">
        <v>44</v>
      </c>
      <c r="B713" t="s">
        <v>40</v>
      </c>
      <c r="C713" t="s">
        <v>32</v>
      </c>
      <c r="D713" t="s">
        <v>33</v>
      </c>
      <c r="E713" t="str">
        <f>IF(AND(Table1_1[[#This Row],[DistanceFromHomein numbers]]&gt;1, F713&lt;5), "Near", IF(AND(F713&gt;=5, F713&lt;15), "Far", "Very Far"))</f>
        <v>Very Far</v>
      </c>
      <c r="F713">
        <v>20</v>
      </c>
      <c r="G713" t="s">
        <v>34</v>
      </c>
      <c r="H713">
        <v>3</v>
      </c>
      <c r="I713">
        <v>1</v>
      </c>
      <c r="J713" t="s">
        <v>43</v>
      </c>
      <c r="K713">
        <v>2</v>
      </c>
      <c r="L713" t="s">
        <v>36</v>
      </c>
      <c r="M713" s="18">
        <v>8917</v>
      </c>
      <c r="N713">
        <v>1</v>
      </c>
      <c r="O713" t="s">
        <v>40</v>
      </c>
      <c r="P713">
        <v>13</v>
      </c>
      <c r="Q713">
        <v>3</v>
      </c>
      <c r="R713">
        <v>0</v>
      </c>
      <c r="S713">
        <v>6</v>
      </c>
      <c r="T713">
        <v>3</v>
      </c>
      <c r="U713">
        <v>5</v>
      </c>
      <c r="V713">
        <v>1</v>
      </c>
      <c r="W713">
        <v>3</v>
      </c>
      <c r="X713" t="s">
        <v>37</v>
      </c>
      <c r="Y713" s="1" t="d">
        <v>2016-02-22</v>
      </c>
      <c r="Z713" t="s">
        <v>44</v>
      </c>
      <c r="AA713" t="s">
        <v>39</v>
      </c>
      <c r="AB713">
        <v>1</v>
      </c>
      <c r="AC713">
        <v>0</v>
      </c>
      <c r="AD713" t="s">
        <v>31</v>
      </c>
      <c r="AE713" t="s">
        <v>46</v>
      </c>
      <c r="AF713" t="s">
        <v>56</v>
      </c>
    </row>
    <row r="714" spans="1:32" x14ac:dyDescent="0.3">
      <c r="A714">
        <v>29</v>
      </c>
      <c r="B714" t="s">
        <v>31</v>
      </c>
      <c r="C714" t="s">
        <v>60</v>
      </c>
      <c r="D714" t="s">
        <v>52</v>
      </c>
      <c r="E714" t="str">
        <f>IF(AND(Table1_1[[#This Row],[DistanceFromHomein numbers]]&gt;1, F714&lt;5), "Near", IF(AND(F714&gt;=5, F714&lt;15), "Far", "Very Far"))</f>
        <v>Far</v>
      </c>
      <c r="F714">
        <v>13</v>
      </c>
      <c r="G714" t="s">
        <v>57</v>
      </c>
      <c r="H714">
        <v>3</v>
      </c>
      <c r="I714">
        <v>2</v>
      </c>
      <c r="J714" t="s">
        <v>63</v>
      </c>
      <c r="K714">
        <v>2</v>
      </c>
      <c r="L714" t="s">
        <v>36</v>
      </c>
      <c r="M714" s="18">
        <v>12189</v>
      </c>
      <c r="N714">
        <v>5</v>
      </c>
      <c r="O714" t="s">
        <v>40</v>
      </c>
      <c r="P714">
        <v>11</v>
      </c>
      <c r="Q714">
        <v>3</v>
      </c>
      <c r="R714">
        <v>0</v>
      </c>
      <c r="S714">
        <v>7</v>
      </c>
      <c r="T714">
        <v>4</v>
      </c>
      <c r="U714">
        <v>5</v>
      </c>
      <c r="V714">
        <v>0</v>
      </c>
      <c r="W714">
        <v>0</v>
      </c>
      <c r="X714" t="s">
        <v>55</v>
      </c>
      <c r="Y714" s="1" t="d">
        <v>2016-03-28</v>
      </c>
      <c r="Z714" t="s">
        <v>44</v>
      </c>
      <c r="AA714" t="s">
        <v>45</v>
      </c>
      <c r="AB714">
        <v>4</v>
      </c>
      <c r="AC714">
        <v>2</v>
      </c>
      <c r="AD714" t="s">
        <v>40</v>
      </c>
      <c r="AE714" t="s">
        <v>61</v>
      </c>
      <c r="AF714" t="s">
        <v>42</v>
      </c>
    </row>
    <row r="715" spans="1:32" x14ac:dyDescent="0.3">
      <c r="A715">
        <v>30</v>
      </c>
      <c r="B715" t="s">
        <v>40</v>
      </c>
      <c r="C715" t="s">
        <v>32</v>
      </c>
      <c r="D715" t="s">
        <v>69</v>
      </c>
      <c r="E715" t="str">
        <f>IF(AND(Table1_1[[#This Row],[DistanceFromHomein numbers]]&gt;1, F715&lt;5), "Near", IF(AND(F715&gt;=5, F715&lt;15), "Far", "Very Far"))</f>
        <v>Very Far</v>
      </c>
      <c r="F715">
        <v>1</v>
      </c>
      <c r="G715" t="s">
        <v>34</v>
      </c>
      <c r="H715">
        <v>3</v>
      </c>
      <c r="I715">
        <v>1</v>
      </c>
      <c r="J715" t="s">
        <v>69</v>
      </c>
      <c r="K715">
        <v>3</v>
      </c>
      <c r="L715" t="s">
        <v>54</v>
      </c>
      <c r="M715" s="18">
        <v>4188</v>
      </c>
      <c r="N715">
        <v>0</v>
      </c>
      <c r="O715" t="s">
        <v>40</v>
      </c>
      <c r="P715">
        <v>21</v>
      </c>
      <c r="Q715">
        <v>4</v>
      </c>
      <c r="R715">
        <v>1</v>
      </c>
      <c r="S715">
        <v>6</v>
      </c>
      <c r="T715">
        <v>3</v>
      </c>
      <c r="U715">
        <v>5</v>
      </c>
      <c r="V715">
        <v>1</v>
      </c>
      <c r="W715">
        <v>3</v>
      </c>
      <c r="X715" t="s">
        <v>64</v>
      </c>
      <c r="Y715" s="1" t="d">
        <v>2016-02-18</v>
      </c>
      <c r="Z715" t="s">
        <v>44</v>
      </c>
      <c r="AA715" t="s">
        <v>39</v>
      </c>
      <c r="AB715">
        <v>2</v>
      </c>
      <c r="AC715">
        <v>0</v>
      </c>
      <c r="AD715" t="s">
        <v>31</v>
      </c>
      <c r="AE715" t="s">
        <v>46</v>
      </c>
      <c r="AF715" t="s">
        <v>47</v>
      </c>
    </row>
    <row r="716" spans="1:32" x14ac:dyDescent="0.3">
      <c r="A716">
        <v>33</v>
      </c>
      <c r="B716" t="s">
        <v>40</v>
      </c>
      <c r="C716" t="s">
        <v>32</v>
      </c>
      <c r="D716" t="s">
        <v>33</v>
      </c>
      <c r="E716" t="str">
        <f>IF(AND(Table1_1[[#This Row],[DistanceFromHomein numbers]]&gt;1, F716&lt;5), "Near", IF(AND(F716&gt;=5, F716&lt;15), "Far", "Very Far"))</f>
        <v>Near</v>
      </c>
      <c r="F716">
        <v>4</v>
      </c>
      <c r="G716" t="s">
        <v>57</v>
      </c>
      <c r="H716">
        <v>2</v>
      </c>
      <c r="I716">
        <v>1</v>
      </c>
      <c r="J716" t="s">
        <v>35</v>
      </c>
      <c r="K716">
        <v>2</v>
      </c>
      <c r="L716" t="s">
        <v>49</v>
      </c>
      <c r="M716" s="18">
        <v>2657</v>
      </c>
      <c r="N716">
        <v>8</v>
      </c>
      <c r="O716" t="s">
        <v>40</v>
      </c>
      <c r="P716">
        <v>11</v>
      </c>
      <c r="Q716">
        <v>3</v>
      </c>
      <c r="R716">
        <v>0</v>
      </c>
      <c r="S716">
        <v>8</v>
      </c>
      <c r="T716">
        <v>5</v>
      </c>
      <c r="U716">
        <v>5</v>
      </c>
      <c r="V716">
        <v>0</v>
      </c>
      <c r="W716">
        <v>2</v>
      </c>
      <c r="X716" t="s">
        <v>37</v>
      </c>
      <c r="Y716" s="1" t="d">
        <v>2016-02-28</v>
      </c>
      <c r="Z716" t="s">
        <v>62</v>
      </c>
      <c r="AA716" t="s">
        <v>45</v>
      </c>
      <c r="AB716">
        <v>0</v>
      </c>
      <c r="AC716">
        <v>1</v>
      </c>
      <c r="AD716" t="s">
        <v>31</v>
      </c>
      <c r="AE716" t="s">
        <v>59</v>
      </c>
      <c r="AF716" t="s">
        <v>47</v>
      </c>
    </row>
    <row r="717" spans="1:32" x14ac:dyDescent="0.3">
      <c r="A717">
        <v>47</v>
      </c>
      <c r="B717" t="s">
        <v>40</v>
      </c>
      <c r="C717" t="s">
        <v>32</v>
      </c>
      <c r="D717" t="s">
        <v>52</v>
      </c>
      <c r="E717" t="str">
        <f>IF(AND(Table1_1[[#This Row],[DistanceFromHomein numbers]]&gt;1, F717&lt;5), "Near", IF(AND(F717&gt;=5, F717&lt;15), "Far", "Very Far"))</f>
        <v>Far</v>
      </c>
      <c r="F717">
        <v>14</v>
      </c>
      <c r="G717" t="s">
        <v>57</v>
      </c>
      <c r="H717">
        <v>3</v>
      </c>
      <c r="I717">
        <v>2</v>
      </c>
      <c r="J717" t="s">
        <v>63</v>
      </c>
      <c r="K717">
        <v>3</v>
      </c>
      <c r="L717" t="s">
        <v>49</v>
      </c>
      <c r="M717" s="18">
        <v>7849</v>
      </c>
      <c r="N717">
        <v>3</v>
      </c>
      <c r="O717" t="s">
        <v>31</v>
      </c>
      <c r="P717">
        <v>17</v>
      </c>
      <c r="Q717">
        <v>3</v>
      </c>
      <c r="R717">
        <v>1</v>
      </c>
      <c r="S717">
        <v>11</v>
      </c>
      <c r="T717">
        <v>4</v>
      </c>
      <c r="U717">
        <v>5</v>
      </c>
      <c r="V717">
        <v>1</v>
      </c>
      <c r="W717">
        <v>2</v>
      </c>
      <c r="X717" t="s">
        <v>55</v>
      </c>
      <c r="Y717" s="1" t="d">
        <v>2016-03-27</v>
      </c>
      <c r="Z717" t="s">
        <v>44</v>
      </c>
      <c r="AA717" t="s">
        <v>45</v>
      </c>
      <c r="AB717">
        <v>4</v>
      </c>
      <c r="AC717">
        <v>1</v>
      </c>
      <c r="AD717" t="s">
        <v>31</v>
      </c>
      <c r="AE717" t="s">
        <v>41</v>
      </c>
      <c r="AF717" t="s">
        <v>47</v>
      </c>
    </row>
    <row r="718" spans="1:32" x14ac:dyDescent="0.3">
      <c r="A718">
        <v>32</v>
      </c>
      <c r="B718" t="s">
        <v>40</v>
      </c>
      <c r="C718" t="s">
        <v>32</v>
      </c>
      <c r="D718" t="s">
        <v>33</v>
      </c>
      <c r="E718" t="str">
        <f>IF(AND(Table1_1[[#This Row],[DistanceFromHomein numbers]]&gt;1, F718&lt;5), "Near", IF(AND(F718&gt;=5, F718&lt;15), "Far", "Very Far"))</f>
        <v>Far</v>
      </c>
      <c r="F718">
        <v>10</v>
      </c>
      <c r="G718" t="s">
        <v>34</v>
      </c>
      <c r="H718">
        <v>3</v>
      </c>
      <c r="I718">
        <v>3</v>
      </c>
      <c r="J718" t="s">
        <v>65</v>
      </c>
      <c r="K718">
        <v>4</v>
      </c>
      <c r="L718" t="s">
        <v>36</v>
      </c>
      <c r="M718" s="18">
        <v>11606</v>
      </c>
      <c r="N718">
        <v>2</v>
      </c>
      <c r="O718" t="s">
        <v>40</v>
      </c>
      <c r="P718">
        <v>25</v>
      </c>
      <c r="Q718">
        <v>4</v>
      </c>
      <c r="R718">
        <v>0</v>
      </c>
      <c r="S718">
        <v>10</v>
      </c>
      <c r="T718">
        <v>5</v>
      </c>
      <c r="U718">
        <v>5</v>
      </c>
      <c r="V718">
        <v>0</v>
      </c>
      <c r="W718">
        <v>0</v>
      </c>
      <c r="X718" t="s">
        <v>55</v>
      </c>
      <c r="Y718" s="1" t="d">
        <v>2016-01-29</v>
      </c>
      <c r="Z718" t="s">
        <v>58</v>
      </c>
      <c r="AA718" t="s">
        <v>39</v>
      </c>
      <c r="AB718">
        <v>0</v>
      </c>
      <c r="AC718">
        <v>2</v>
      </c>
      <c r="AD718" t="s">
        <v>40</v>
      </c>
      <c r="AE718" t="s">
        <v>41</v>
      </c>
      <c r="AF718" t="s">
        <v>56</v>
      </c>
    </row>
    <row r="719" spans="1:32" x14ac:dyDescent="0.3">
      <c r="A719">
        <v>40</v>
      </c>
      <c r="B719" t="s">
        <v>31</v>
      </c>
      <c r="C719" t="s">
        <v>32</v>
      </c>
      <c r="D719" t="s">
        <v>33</v>
      </c>
      <c r="E719" t="str">
        <f>IF(AND(Table1_1[[#This Row],[DistanceFromHomein numbers]]&gt;1, F719&lt;5), "Near", IF(AND(F719&gt;=5, F719&lt;15), "Far", "Very Far"))</f>
        <v>Far</v>
      </c>
      <c r="F719">
        <v>9</v>
      </c>
      <c r="G719" t="s">
        <v>34</v>
      </c>
      <c r="H719">
        <v>3</v>
      </c>
      <c r="I719">
        <v>1</v>
      </c>
      <c r="J719" t="s">
        <v>35</v>
      </c>
      <c r="K719">
        <v>1</v>
      </c>
      <c r="L719" t="s">
        <v>36</v>
      </c>
      <c r="M719" s="18">
        <v>4592</v>
      </c>
      <c r="N719">
        <v>3</v>
      </c>
      <c r="O719" t="s">
        <v>40</v>
      </c>
      <c r="P719">
        <v>14</v>
      </c>
      <c r="Q719">
        <v>3</v>
      </c>
      <c r="R719">
        <v>0</v>
      </c>
      <c r="S719">
        <v>15</v>
      </c>
      <c r="T719">
        <v>3</v>
      </c>
      <c r="U719">
        <v>5</v>
      </c>
      <c r="V719">
        <v>1</v>
      </c>
      <c r="W719">
        <v>0</v>
      </c>
      <c r="X719" t="s">
        <v>50</v>
      </c>
      <c r="Y719" s="1" t="d">
        <v>2016-03-08</v>
      </c>
      <c r="Z719" t="s">
        <v>62</v>
      </c>
      <c r="AA719" t="s">
        <v>45</v>
      </c>
      <c r="AB719">
        <v>2</v>
      </c>
      <c r="AC719">
        <v>0</v>
      </c>
      <c r="AD719" t="s">
        <v>31</v>
      </c>
      <c r="AE719" t="s">
        <v>41</v>
      </c>
      <c r="AF719" t="s">
        <v>42</v>
      </c>
    </row>
    <row r="720" spans="1:32" x14ac:dyDescent="0.3">
      <c r="A720">
        <v>33</v>
      </c>
      <c r="B720" t="s">
        <v>40</v>
      </c>
      <c r="C720" t="s">
        <v>32</v>
      </c>
      <c r="D720" t="s">
        <v>33</v>
      </c>
      <c r="E720" t="str">
        <f>IF(AND(Table1_1[[#This Row],[DistanceFromHomein numbers]]&gt;1, F720&lt;5), "Near", IF(AND(F720&gt;=5, F720&lt;15), "Far", "Very Far"))</f>
        <v>Very Far</v>
      </c>
      <c r="F720">
        <v>25</v>
      </c>
      <c r="G720" t="s">
        <v>34</v>
      </c>
      <c r="H720">
        <v>2</v>
      </c>
      <c r="I720">
        <v>2</v>
      </c>
      <c r="J720" t="s">
        <v>66</v>
      </c>
      <c r="K720">
        <v>2</v>
      </c>
      <c r="L720" t="s">
        <v>36</v>
      </c>
      <c r="M720" s="18">
        <v>10500</v>
      </c>
      <c r="N720">
        <v>1</v>
      </c>
      <c r="O720" t="s">
        <v>40</v>
      </c>
      <c r="P720">
        <v>13</v>
      </c>
      <c r="Q720">
        <v>3</v>
      </c>
      <c r="R720">
        <v>0</v>
      </c>
      <c r="S720">
        <v>5</v>
      </c>
      <c r="T720">
        <v>2</v>
      </c>
      <c r="U720">
        <v>5</v>
      </c>
      <c r="V720">
        <v>0</v>
      </c>
      <c r="W720">
        <v>2</v>
      </c>
      <c r="X720" t="s">
        <v>64</v>
      </c>
      <c r="Y720" s="1" t="d">
        <v>2016-04-14</v>
      </c>
      <c r="Z720" t="s">
        <v>38</v>
      </c>
      <c r="AA720" t="s">
        <v>45</v>
      </c>
      <c r="AB720">
        <v>0</v>
      </c>
      <c r="AC720">
        <v>3</v>
      </c>
      <c r="AD720" t="s">
        <v>31</v>
      </c>
      <c r="AE720" t="s">
        <v>41</v>
      </c>
      <c r="AF720" t="s">
        <v>56</v>
      </c>
    </row>
    <row r="721" spans="1:32" x14ac:dyDescent="0.3">
      <c r="A721">
        <v>45</v>
      </c>
      <c r="B721" t="s">
        <v>40</v>
      </c>
      <c r="C721" t="s">
        <v>32</v>
      </c>
      <c r="D721" t="s">
        <v>33</v>
      </c>
      <c r="E721" t="str">
        <f>IF(AND(Table1_1[[#This Row],[DistanceFromHomein numbers]]&gt;1, F721&lt;5), "Near", IF(AND(F721&gt;=5, F721&lt;15), "Far", "Very Far"))</f>
        <v>Very Far</v>
      </c>
      <c r="F721">
        <v>28</v>
      </c>
      <c r="G721" t="s">
        <v>34</v>
      </c>
      <c r="H721">
        <v>3</v>
      </c>
      <c r="I721">
        <v>1</v>
      </c>
      <c r="J721" t="s">
        <v>43</v>
      </c>
      <c r="K721">
        <v>4</v>
      </c>
      <c r="L721" t="s">
        <v>49</v>
      </c>
      <c r="M721" s="18">
        <v>10279</v>
      </c>
      <c r="N721">
        <v>4</v>
      </c>
      <c r="O721" t="s">
        <v>40</v>
      </c>
      <c r="P721">
        <v>20</v>
      </c>
      <c r="Q721">
        <v>4</v>
      </c>
      <c r="R721">
        <v>1</v>
      </c>
      <c r="S721">
        <v>8</v>
      </c>
      <c r="T721">
        <v>3</v>
      </c>
      <c r="U721">
        <v>5</v>
      </c>
      <c r="V721">
        <v>0</v>
      </c>
      <c r="W721">
        <v>3</v>
      </c>
      <c r="X721" t="s">
        <v>37</v>
      </c>
      <c r="Y721" s="1" t="d">
        <v>2016-02-01</v>
      </c>
      <c r="Z721" t="s">
        <v>58</v>
      </c>
      <c r="AA721" t="s">
        <v>39</v>
      </c>
      <c r="AB721">
        <v>3</v>
      </c>
      <c r="AC721">
        <v>3</v>
      </c>
      <c r="AD721" t="s">
        <v>31</v>
      </c>
      <c r="AE721" t="s">
        <v>61</v>
      </c>
      <c r="AF721" t="s">
        <v>47</v>
      </c>
    </row>
    <row r="722" spans="1:32" x14ac:dyDescent="0.3">
      <c r="A722">
        <v>35</v>
      </c>
      <c r="B722" t="s">
        <v>40</v>
      </c>
      <c r="C722" t="s">
        <v>32</v>
      </c>
      <c r="D722" t="s">
        <v>52</v>
      </c>
      <c r="E722" t="str">
        <f>IF(AND(Table1_1[[#This Row],[DistanceFromHomein numbers]]&gt;1, F722&lt;5), "Near", IF(AND(F722&gt;=5, F722&lt;15), "Far", "Very Far"))</f>
        <v>Very Far</v>
      </c>
      <c r="F722">
        <v>28</v>
      </c>
      <c r="G722" t="s">
        <v>57</v>
      </c>
      <c r="H722">
        <v>2</v>
      </c>
      <c r="I722">
        <v>1</v>
      </c>
      <c r="J722" t="s">
        <v>53</v>
      </c>
      <c r="K722">
        <v>3</v>
      </c>
      <c r="L722" t="s">
        <v>49</v>
      </c>
      <c r="M722" s="18">
        <v>10169</v>
      </c>
      <c r="N722">
        <v>0</v>
      </c>
      <c r="O722" t="s">
        <v>40</v>
      </c>
      <c r="P722">
        <v>23</v>
      </c>
      <c r="Q722">
        <v>4</v>
      </c>
      <c r="R722">
        <v>2</v>
      </c>
      <c r="S722">
        <v>6</v>
      </c>
      <c r="T722">
        <v>5</v>
      </c>
      <c r="U722">
        <v>5</v>
      </c>
      <c r="V722">
        <v>4</v>
      </c>
      <c r="W722">
        <v>2</v>
      </c>
      <c r="X722" t="s">
        <v>64</v>
      </c>
      <c r="Y722" s="1" t="d">
        <v>2016-03-14</v>
      </c>
      <c r="Z722" t="s">
        <v>62</v>
      </c>
      <c r="AA722" t="s">
        <v>39</v>
      </c>
      <c r="AB722">
        <v>4</v>
      </c>
      <c r="AC722">
        <v>3</v>
      </c>
      <c r="AD722" t="s">
        <v>40</v>
      </c>
      <c r="AE722" t="s">
        <v>59</v>
      </c>
      <c r="AF722" t="s">
        <v>42</v>
      </c>
    </row>
    <row r="723" spans="1:32" x14ac:dyDescent="0.3">
      <c r="A723">
        <v>38</v>
      </c>
      <c r="B723" t="s">
        <v>31</v>
      </c>
      <c r="C723" t="s">
        <v>32</v>
      </c>
      <c r="D723" t="s">
        <v>33</v>
      </c>
      <c r="E723" t="str">
        <f>IF(AND(Table1_1[[#This Row],[DistanceFromHomein numbers]]&gt;1, F723&lt;5), "Near", IF(AND(F723&gt;=5, F723&lt;15), "Far", "Very Far"))</f>
        <v>Near</v>
      </c>
      <c r="F723">
        <v>2</v>
      </c>
      <c r="G723" t="s">
        <v>34</v>
      </c>
      <c r="H723">
        <v>3</v>
      </c>
      <c r="I723">
        <v>2</v>
      </c>
      <c r="J723" t="s">
        <v>66</v>
      </c>
      <c r="K723">
        <v>2</v>
      </c>
      <c r="L723" t="s">
        <v>49</v>
      </c>
      <c r="M723" s="18">
        <v>11895</v>
      </c>
      <c r="N723">
        <v>4</v>
      </c>
      <c r="O723" t="s">
        <v>40</v>
      </c>
      <c r="P723">
        <v>11</v>
      </c>
      <c r="Q723">
        <v>3</v>
      </c>
      <c r="R723">
        <v>2</v>
      </c>
      <c r="S723">
        <v>7</v>
      </c>
      <c r="T723">
        <v>2</v>
      </c>
      <c r="U723">
        <v>5</v>
      </c>
      <c r="V723">
        <v>1</v>
      </c>
      <c r="W723">
        <v>4</v>
      </c>
      <c r="X723" t="s">
        <v>37</v>
      </c>
      <c r="Y723" s="1" t="d">
        <v>2016-02-16</v>
      </c>
      <c r="Z723" t="s">
        <v>58</v>
      </c>
      <c r="AA723" t="s">
        <v>39</v>
      </c>
      <c r="AB723">
        <v>4</v>
      </c>
      <c r="AC723">
        <v>1</v>
      </c>
      <c r="AD723" t="s">
        <v>31</v>
      </c>
      <c r="AE723" t="s">
        <v>61</v>
      </c>
      <c r="AF723" t="s">
        <v>56</v>
      </c>
    </row>
    <row r="724" spans="1:32" x14ac:dyDescent="0.3">
      <c r="A724">
        <v>35</v>
      </c>
      <c r="B724" t="s">
        <v>40</v>
      </c>
      <c r="C724" t="s">
        <v>32</v>
      </c>
      <c r="D724" t="s">
        <v>33</v>
      </c>
      <c r="E724" t="str">
        <f>IF(AND(Table1_1[[#This Row],[DistanceFromHomein numbers]]&gt;1, F724&lt;5), "Near", IF(AND(F724&gt;=5, F724&lt;15), "Far", "Very Far"))</f>
        <v>Far</v>
      </c>
      <c r="F724">
        <v>10</v>
      </c>
      <c r="G724" t="s">
        <v>57</v>
      </c>
      <c r="H724">
        <v>3</v>
      </c>
      <c r="I724">
        <v>2</v>
      </c>
      <c r="J724" t="s">
        <v>68</v>
      </c>
      <c r="K724">
        <v>3</v>
      </c>
      <c r="L724" t="s">
        <v>36</v>
      </c>
      <c r="M724" s="18">
        <v>6830</v>
      </c>
      <c r="N724">
        <v>3</v>
      </c>
      <c r="O724" t="s">
        <v>31</v>
      </c>
      <c r="P724">
        <v>16</v>
      </c>
      <c r="Q724">
        <v>3</v>
      </c>
      <c r="R724">
        <v>0</v>
      </c>
      <c r="S724">
        <v>10</v>
      </c>
      <c r="T724">
        <v>4</v>
      </c>
      <c r="U724">
        <v>5</v>
      </c>
      <c r="V724">
        <v>0</v>
      </c>
      <c r="W724">
        <v>4</v>
      </c>
      <c r="X724" t="s">
        <v>64</v>
      </c>
      <c r="Y724" s="1" t="d">
        <v>2016-01-12</v>
      </c>
      <c r="Z724" t="s">
        <v>58</v>
      </c>
      <c r="AA724" t="s">
        <v>39</v>
      </c>
      <c r="AB724">
        <v>0</v>
      </c>
      <c r="AC724">
        <v>3</v>
      </c>
      <c r="AD724" t="s">
        <v>31</v>
      </c>
      <c r="AE724" t="s">
        <v>46</v>
      </c>
      <c r="AF724" t="s">
        <v>47</v>
      </c>
    </row>
    <row r="725" spans="1:32" x14ac:dyDescent="0.3">
      <c r="A725">
        <v>40</v>
      </c>
      <c r="B725" t="s">
        <v>40</v>
      </c>
      <c r="C725" t="s">
        <v>32</v>
      </c>
      <c r="D725" t="s">
        <v>52</v>
      </c>
      <c r="E725" t="str">
        <f>IF(AND(Table1_1[[#This Row],[DistanceFromHomein numbers]]&gt;1, F725&lt;5), "Near", IF(AND(F725&gt;=5, F725&lt;15), "Far", "Very Far"))</f>
        <v>Far</v>
      </c>
      <c r="F725">
        <v>14</v>
      </c>
      <c r="G725" t="s">
        <v>57</v>
      </c>
      <c r="H725">
        <v>3</v>
      </c>
      <c r="I725">
        <v>2</v>
      </c>
      <c r="J725" t="s">
        <v>63</v>
      </c>
      <c r="K725">
        <v>1</v>
      </c>
      <c r="L725" t="s">
        <v>49</v>
      </c>
      <c r="M725" s="18">
        <v>7988</v>
      </c>
      <c r="N725">
        <v>1</v>
      </c>
      <c r="O725" t="s">
        <v>40</v>
      </c>
      <c r="P725">
        <v>15</v>
      </c>
      <c r="Q725">
        <v>3</v>
      </c>
      <c r="R725">
        <v>1</v>
      </c>
      <c r="S725">
        <v>5</v>
      </c>
      <c r="T725">
        <v>2</v>
      </c>
      <c r="U725">
        <v>5</v>
      </c>
      <c r="V725">
        <v>1</v>
      </c>
      <c r="W725">
        <v>2</v>
      </c>
      <c r="X725" t="s">
        <v>37</v>
      </c>
      <c r="Y725" s="1" t="d">
        <v>2016-03-14</v>
      </c>
      <c r="Z725" t="s">
        <v>62</v>
      </c>
      <c r="AA725" t="s">
        <v>39</v>
      </c>
      <c r="AB725">
        <v>0</v>
      </c>
      <c r="AC725">
        <v>2</v>
      </c>
      <c r="AD725" t="s">
        <v>40</v>
      </c>
      <c r="AE725" t="s">
        <v>46</v>
      </c>
      <c r="AF725" t="s">
        <v>56</v>
      </c>
    </row>
    <row r="726" spans="1:32" x14ac:dyDescent="0.3">
      <c r="A726">
        <v>31</v>
      </c>
      <c r="B726" t="s">
        <v>40</v>
      </c>
      <c r="C726" t="s">
        <v>60</v>
      </c>
      <c r="D726" t="s">
        <v>52</v>
      </c>
      <c r="E726" t="str">
        <f>IF(AND(Table1_1[[#This Row],[DistanceFromHomein numbers]]&gt;1, F726&lt;5), "Near", IF(AND(F726&gt;=5, F726&lt;15), "Far", "Very Far"))</f>
        <v>Near</v>
      </c>
      <c r="F726">
        <v>2</v>
      </c>
      <c r="G726" t="s">
        <v>34</v>
      </c>
      <c r="H726">
        <v>3</v>
      </c>
      <c r="I726">
        <v>2</v>
      </c>
      <c r="J726" t="s">
        <v>63</v>
      </c>
      <c r="K726">
        <v>1</v>
      </c>
      <c r="L726" t="s">
        <v>36</v>
      </c>
      <c r="M726" s="18">
        <v>13099</v>
      </c>
      <c r="N726">
        <v>7</v>
      </c>
      <c r="O726" t="s">
        <v>40</v>
      </c>
      <c r="P726">
        <v>13</v>
      </c>
      <c r="Q726">
        <v>3</v>
      </c>
      <c r="R726">
        <v>0</v>
      </c>
      <c r="S726">
        <v>10</v>
      </c>
      <c r="T726">
        <v>3</v>
      </c>
      <c r="U726">
        <v>5</v>
      </c>
      <c r="V726">
        <v>0</v>
      </c>
      <c r="W726">
        <v>3</v>
      </c>
      <c r="X726" t="s">
        <v>64</v>
      </c>
      <c r="Y726" s="1" t="d">
        <v>2016-06-05</v>
      </c>
      <c r="Z726" t="s">
        <v>44</v>
      </c>
      <c r="AA726" t="s">
        <v>39</v>
      </c>
      <c r="AB726">
        <v>0</v>
      </c>
      <c r="AC726">
        <v>0</v>
      </c>
      <c r="AD726" t="s">
        <v>40</v>
      </c>
      <c r="AE726" t="s">
        <v>61</v>
      </c>
      <c r="AF726" t="s">
        <v>56</v>
      </c>
    </row>
    <row r="727" spans="1:32" x14ac:dyDescent="0.3">
      <c r="A727">
        <v>28</v>
      </c>
      <c r="B727" t="s">
        <v>40</v>
      </c>
      <c r="C727" t="s">
        <v>32</v>
      </c>
      <c r="D727" t="s">
        <v>33</v>
      </c>
      <c r="E727" t="str">
        <f>IF(AND(Table1_1[[#This Row],[DistanceFromHomein numbers]]&gt;1, F727&lt;5), "Near", IF(AND(F727&gt;=5, F727&lt;15), "Far", "Very Far"))</f>
        <v>Very Far</v>
      </c>
      <c r="F727">
        <v>27</v>
      </c>
      <c r="G727" t="s">
        <v>57</v>
      </c>
      <c r="H727">
        <v>1</v>
      </c>
      <c r="I727">
        <v>2</v>
      </c>
      <c r="J727" t="s">
        <v>66</v>
      </c>
      <c r="K727">
        <v>1</v>
      </c>
      <c r="L727" t="s">
        <v>54</v>
      </c>
      <c r="M727" s="18">
        <v>5492</v>
      </c>
      <c r="N727">
        <v>0</v>
      </c>
      <c r="O727" t="s">
        <v>40</v>
      </c>
      <c r="P727">
        <v>21</v>
      </c>
      <c r="Q727">
        <v>4</v>
      </c>
      <c r="R727">
        <v>1</v>
      </c>
      <c r="S727">
        <v>6</v>
      </c>
      <c r="T727">
        <v>5</v>
      </c>
      <c r="U727">
        <v>5</v>
      </c>
      <c r="V727">
        <v>0</v>
      </c>
      <c r="W727">
        <v>0</v>
      </c>
      <c r="X727" t="s">
        <v>64</v>
      </c>
      <c r="Y727" s="1" t="d">
        <v>2016-03-03</v>
      </c>
      <c r="Z727" t="s">
        <v>51</v>
      </c>
      <c r="AA727" t="s">
        <v>39</v>
      </c>
      <c r="AB727">
        <v>0</v>
      </c>
      <c r="AC727">
        <v>1</v>
      </c>
      <c r="AD727" t="s">
        <v>40</v>
      </c>
      <c r="AE727" t="s">
        <v>46</v>
      </c>
      <c r="AF727" t="s">
        <v>42</v>
      </c>
    </row>
    <row r="728" spans="1:32" x14ac:dyDescent="0.3">
      <c r="A728">
        <v>47</v>
      </c>
      <c r="B728" t="s">
        <v>40</v>
      </c>
      <c r="C728" t="s">
        <v>32</v>
      </c>
      <c r="D728" t="s">
        <v>69</v>
      </c>
      <c r="E728" t="str">
        <f>IF(AND(Table1_1[[#This Row],[DistanceFromHomein numbers]]&gt;1, F728&lt;5), "Near", IF(AND(F728&gt;=5, F728&lt;15), "Far", "Very Far"))</f>
        <v>Very Far</v>
      </c>
      <c r="F728">
        <v>26</v>
      </c>
      <c r="G728" t="s">
        <v>57</v>
      </c>
      <c r="H728">
        <v>3</v>
      </c>
      <c r="I728">
        <v>5</v>
      </c>
      <c r="J728" t="s">
        <v>65</v>
      </c>
      <c r="K728">
        <v>3</v>
      </c>
      <c r="L728" t="s">
        <v>49</v>
      </c>
      <c r="M728" s="18">
        <v>10433</v>
      </c>
      <c r="N728">
        <v>3</v>
      </c>
      <c r="O728" t="s">
        <v>40</v>
      </c>
      <c r="P728">
        <v>11</v>
      </c>
      <c r="Q728">
        <v>3</v>
      </c>
      <c r="R728">
        <v>1</v>
      </c>
      <c r="S728">
        <v>27</v>
      </c>
      <c r="T728">
        <v>2</v>
      </c>
      <c r="U728">
        <v>5</v>
      </c>
      <c r="V728">
        <v>1</v>
      </c>
      <c r="W728">
        <v>0</v>
      </c>
      <c r="X728" t="s">
        <v>37</v>
      </c>
      <c r="Y728" s="1" t="d">
        <v>2016-05-26</v>
      </c>
      <c r="Z728" t="s">
        <v>62</v>
      </c>
      <c r="AA728" t="s">
        <v>45</v>
      </c>
      <c r="AB728">
        <v>5</v>
      </c>
      <c r="AC728">
        <v>1</v>
      </c>
      <c r="AD728" t="s">
        <v>40</v>
      </c>
      <c r="AE728" t="s">
        <v>46</v>
      </c>
      <c r="AF728" t="s">
        <v>47</v>
      </c>
    </row>
    <row r="729" spans="1:32" x14ac:dyDescent="0.3">
      <c r="A729">
        <v>38</v>
      </c>
      <c r="B729" t="s">
        <v>40</v>
      </c>
      <c r="C729" t="s">
        <v>32</v>
      </c>
      <c r="D729" t="s">
        <v>33</v>
      </c>
      <c r="E729" t="str">
        <f>IF(AND(Table1_1[[#This Row],[DistanceFromHomein numbers]]&gt;1, F729&lt;5), "Near", IF(AND(F729&gt;=5, F729&lt;15), "Far", "Very Far"))</f>
        <v>Near</v>
      </c>
      <c r="F729">
        <v>2</v>
      </c>
      <c r="G729" t="s">
        <v>57</v>
      </c>
      <c r="H729">
        <v>2</v>
      </c>
      <c r="I729">
        <v>3</v>
      </c>
      <c r="J729" t="s">
        <v>66</v>
      </c>
      <c r="K729">
        <v>3</v>
      </c>
      <c r="L729" t="s">
        <v>49</v>
      </c>
      <c r="M729" s="18">
        <v>8921</v>
      </c>
      <c r="N729">
        <v>3</v>
      </c>
      <c r="O729" t="s">
        <v>31</v>
      </c>
      <c r="P729">
        <v>19</v>
      </c>
      <c r="Q729">
        <v>3</v>
      </c>
      <c r="R729">
        <v>1</v>
      </c>
      <c r="S729">
        <v>10</v>
      </c>
      <c r="T729">
        <v>6</v>
      </c>
      <c r="U729">
        <v>5</v>
      </c>
      <c r="V729">
        <v>0</v>
      </c>
      <c r="W729">
        <v>2</v>
      </c>
      <c r="X729" t="s">
        <v>37</v>
      </c>
      <c r="Y729" s="1" t="d">
        <v>2016-01-13</v>
      </c>
      <c r="Z729" t="s">
        <v>62</v>
      </c>
      <c r="AA729" t="s">
        <v>39</v>
      </c>
      <c r="AB729">
        <v>4</v>
      </c>
      <c r="AC729">
        <v>3</v>
      </c>
      <c r="AD729" t="s">
        <v>31</v>
      </c>
      <c r="AE729" t="s">
        <v>46</v>
      </c>
      <c r="AF729" t="s">
        <v>47</v>
      </c>
    </row>
    <row r="730" spans="1:32" x14ac:dyDescent="0.3">
      <c r="A730">
        <v>29</v>
      </c>
      <c r="B730" t="s">
        <v>40</v>
      </c>
      <c r="C730" t="s">
        <v>32</v>
      </c>
      <c r="D730" t="s">
        <v>52</v>
      </c>
      <c r="E730" t="str">
        <f>IF(AND(Table1_1[[#This Row],[DistanceFromHomein numbers]]&gt;1, F730&lt;5), "Near", IF(AND(F730&gt;=5, F730&lt;15), "Far", "Very Far"))</f>
        <v>Far</v>
      </c>
      <c r="F730">
        <v>10</v>
      </c>
      <c r="G730" t="s">
        <v>34</v>
      </c>
      <c r="H730">
        <v>2</v>
      </c>
      <c r="I730">
        <v>2</v>
      </c>
      <c r="J730" t="s">
        <v>63</v>
      </c>
      <c r="K730">
        <v>3</v>
      </c>
      <c r="L730" t="s">
        <v>36</v>
      </c>
      <c r="M730" s="18">
        <v>4177</v>
      </c>
      <c r="N730">
        <v>9</v>
      </c>
      <c r="O730" t="s">
        <v>40</v>
      </c>
      <c r="P730">
        <v>11</v>
      </c>
      <c r="Q730">
        <v>3</v>
      </c>
      <c r="R730">
        <v>0</v>
      </c>
      <c r="S730">
        <v>8</v>
      </c>
      <c r="T730">
        <v>2</v>
      </c>
      <c r="U730">
        <v>5</v>
      </c>
      <c r="V730">
        <v>1</v>
      </c>
      <c r="W730">
        <v>4</v>
      </c>
      <c r="X730" t="s">
        <v>64</v>
      </c>
      <c r="Y730" s="1" t="d">
        <v>2016-01-10</v>
      </c>
      <c r="Z730" t="s">
        <v>62</v>
      </c>
      <c r="AA730" t="s">
        <v>45</v>
      </c>
      <c r="AB730">
        <v>1</v>
      </c>
      <c r="AC730">
        <v>1</v>
      </c>
      <c r="AD730" t="s">
        <v>40</v>
      </c>
      <c r="AE730" t="s">
        <v>59</v>
      </c>
      <c r="AF730" t="s">
        <v>56</v>
      </c>
    </row>
    <row r="731" spans="1:32" x14ac:dyDescent="0.3">
      <c r="A731">
        <v>39</v>
      </c>
      <c r="B731" t="s">
        <v>40</v>
      </c>
      <c r="C731" t="s">
        <v>32</v>
      </c>
      <c r="D731" t="s">
        <v>33</v>
      </c>
      <c r="E731" t="str">
        <f>IF(AND(Table1_1[[#This Row],[DistanceFromHomein numbers]]&gt;1, F731&lt;5), "Near", IF(AND(F731&gt;=5, F731&lt;15), "Far", "Very Far"))</f>
        <v>Far</v>
      </c>
      <c r="F731">
        <v>12</v>
      </c>
      <c r="G731" t="s">
        <v>34</v>
      </c>
      <c r="H731">
        <v>3</v>
      </c>
      <c r="I731">
        <v>2</v>
      </c>
      <c r="J731" t="s">
        <v>66</v>
      </c>
      <c r="K731">
        <v>2</v>
      </c>
      <c r="L731" t="s">
        <v>49</v>
      </c>
      <c r="M731" s="18">
        <v>12384</v>
      </c>
      <c r="N731">
        <v>4</v>
      </c>
      <c r="O731" t="s">
        <v>40</v>
      </c>
      <c r="P731">
        <v>21</v>
      </c>
      <c r="Q731">
        <v>4</v>
      </c>
      <c r="R731">
        <v>0</v>
      </c>
      <c r="S731">
        <v>7</v>
      </c>
      <c r="T731">
        <v>3</v>
      </c>
      <c r="U731">
        <v>5</v>
      </c>
      <c r="V731">
        <v>1</v>
      </c>
      <c r="W731">
        <v>0</v>
      </c>
      <c r="X731" t="s">
        <v>37</v>
      </c>
      <c r="Y731" s="1" t="d">
        <v>2016-01-10</v>
      </c>
      <c r="Z731" t="s">
        <v>58</v>
      </c>
      <c r="AA731" t="s">
        <v>39</v>
      </c>
      <c r="AB731">
        <v>0</v>
      </c>
      <c r="AC731">
        <v>2</v>
      </c>
      <c r="AD731" t="s">
        <v>40</v>
      </c>
      <c r="AE731" t="s">
        <v>46</v>
      </c>
      <c r="AF731" t="s">
        <v>42</v>
      </c>
    </row>
    <row r="732" spans="1:32" x14ac:dyDescent="0.3">
      <c r="A732">
        <v>36</v>
      </c>
      <c r="B732" t="s">
        <v>40</v>
      </c>
      <c r="C732" t="s">
        <v>32</v>
      </c>
      <c r="D732" t="s">
        <v>33</v>
      </c>
      <c r="E732" t="str">
        <f>IF(AND(Table1_1[[#This Row],[DistanceFromHomein numbers]]&gt;1, F732&lt;5), "Near", IF(AND(F732&gt;=5, F732&lt;15), "Far", "Very Far"))</f>
        <v>Near</v>
      </c>
      <c r="F732">
        <v>3</v>
      </c>
      <c r="G732" t="s">
        <v>34</v>
      </c>
      <c r="H732">
        <v>4</v>
      </c>
      <c r="I732">
        <v>2</v>
      </c>
      <c r="J732" t="s">
        <v>68</v>
      </c>
      <c r="K732">
        <v>1</v>
      </c>
      <c r="L732" t="s">
        <v>54</v>
      </c>
      <c r="M732" s="18">
        <v>3702</v>
      </c>
      <c r="N732">
        <v>6</v>
      </c>
      <c r="O732" t="s">
        <v>40</v>
      </c>
      <c r="P732">
        <v>20</v>
      </c>
      <c r="Q732">
        <v>4</v>
      </c>
      <c r="R732">
        <v>1</v>
      </c>
      <c r="S732">
        <v>13</v>
      </c>
      <c r="T732">
        <v>3</v>
      </c>
      <c r="U732">
        <v>5</v>
      </c>
      <c r="V732">
        <v>0</v>
      </c>
      <c r="W732">
        <v>4</v>
      </c>
      <c r="X732" t="s">
        <v>37</v>
      </c>
      <c r="Y732" s="1" t="d">
        <v>2016-05-14</v>
      </c>
      <c r="Z732" t="s">
        <v>51</v>
      </c>
      <c r="AA732" t="s">
        <v>45</v>
      </c>
      <c r="AB732">
        <v>2</v>
      </c>
      <c r="AC732">
        <v>2</v>
      </c>
      <c r="AD732" t="s">
        <v>40</v>
      </c>
      <c r="AE732" t="s">
        <v>46</v>
      </c>
      <c r="AF732" t="s">
        <v>56</v>
      </c>
    </row>
    <row r="733" spans="1:32" x14ac:dyDescent="0.3">
      <c r="A733">
        <v>23</v>
      </c>
      <c r="B733" t="s">
        <v>31</v>
      </c>
      <c r="C733" t="s">
        <v>32</v>
      </c>
      <c r="D733" t="s">
        <v>33</v>
      </c>
      <c r="E733" t="str">
        <f>IF(AND(Table1_1[[#This Row],[DistanceFromHomein numbers]]&gt;1, F733&lt;5), "Near", IF(AND(F733&gt;=5, F733&lt;15), "Far", "Very Far"))</f>
        <v>Far</v>
      </c>
      <c r="F733">
        <v>8</v>
      </c>
      <c r="G733" t="s">
        <v>34</v>
      </c>
      <c r="H733">
        <v>2</v>
      </c>
      <c r="I733">
        <v>1</v>
      </c>
      <c r="J733" t="s">
        <v>35</v>
      </c>
      <c r="K733">
        <v>3</v>
      </c>
      <c r="L733" t="s">
        <v>36</v>
      </c>
      <c r="M733" s="18">
        <v>2257</v>
      </c>
      <c r="N733">
        <v>1</v>
      </c>
      <c r="O733" t="s">
        <v>31</v>
      </c>
      <c r="P733">
        <v>11</v>
      </c>
      <c r="Q733">
        <v>3</v>
      </c>
      <c r="R733">
        <v>0</v>
      </c>
      <c r="S733">
        <v>5</v>
      </c>
      <c r="T733">
        <v>2</v>
      </c>
      <c r="U733">
        <v>5</v>
      </c>
      <c r="V733">
        <v>1</v>
      </c>
      <c r="W733">
        <v>2</v>
      </c>
      <c r="X733" t="s">
        <v>37</v>
      </c>
      <c r="Y733" s="1" t="d">
        <v>2016-06-03</v>
      </c>
      <c r="Z733" t="s">
        <v>38</v>
      </c>
      <c r="AA733" t="s">
        <v>39</v>
      </c>
      <c r="AB733">
        <v>1</v>
      </c>
      <c r="AC733">
        <v>2</v>
      </c>
      <c r="AD733" t="s">
        <v>40</v>
      </c>
      <c r="AE733" t="s">
        <v>59</v>
      </c>
      <c r="AF733" t="s">
        <v>47</v>
      </c>
    </row>
    <row r="734" spans="1:32" x14ac:dyDescent="0.3">
      <c r="A734">
        <v>35</v>
      </c>
      <c r="B734" t="s">
        <v>40</v>
      </c>
      <c r="C734" t="s">
        <v>60</v>
      </c>
      <c r="D734" t="s">
        <v>33</v>
      </c>
      <c r="E734" t="str">
        <f>IF(AND(Table1_1[[#This Row],[DistanceFromHomein numbers]]&gt;1, F734&lt;5), "Near", IF(AND(F734&gt;=5, F734&lt;15), "Far", "Very Far"))</f>
        <v>Near</v>
      </c>
      <c r="F734">
        <v>2</v>
      </c>
      <c r="G734" t="s">
        <v>34</v>
      </c>
      <c r="H734">
        <v>2</v>
      </c>
      <c r="I734">
        <v>1</v>
      </c>
      <c r="J734" t="s">
        <v>43</v>
      </c>
      <c r="K734">
        <v>4</v>
      </c>
      <c r="L734" t="s">
        <v>36</v>
      </c>
      <c r="M734" s="18">
        <v>11839</v>
      </c>
      <c r="N734">
        <v>0</v>
      </c>
      <c r="O734" t="s">
        <v>31</v>
      </c>
      <c r="P734">
        <v>14</v>
      </c>
      <c r="Q734">
        <v>3</v>
      </c>
      <c r="R734">
        <v>0</v>
      </c>
      <c r="S734">
        <v>6</v>
      </c>
      <c r="T734">
        <v>2</v>
      </c>
      <c r="U734">
        <v>5</v>
      </c>
      <c r="V734">
        <v>1</v>
      </c>
      <c r="W734">
        <v>4</v>
      </c>
      <c r="X734" t="s">
        <v>37</v>
      </c>
      <c r="Y734" s="1" t="d">
        <v>2016-05-19</v>
      </c>
      <c r="Z734" t="s">
        <v>62</v>
      </c>
      <c r="AA734" t="s">
        <v>39</v>
      </c>
      <c r="AB734">
        <v>4</v>
      </c>
      <c r="AC734">
        <v>1</v>
      </c>
      <c r="AD734" t="s">
        <v>40</v>
      </c>
      <c r="AE734" t="s">
        <v>46</v>
      </c>
      <c r="AF734" t="s">
        <v>56</v>
      </c>
    </row>
    <row r="735" spans="1:32" x14ac:dyDescent="0.3">
      <c r="A735">
        <v>24</v>
      </c>
      <c r="B735" t="s">
        <v>40</v>
      </c>
      <c r="C735" t="s">
        <v>32</v>
      </c>
      <c r="D735" t="s">
        <v>33</v>
      </c>
      <c r="E735" t="str">
        <f>IF(AND(Table1_1[[#This Row],[DistanceFromHomein numbers]]&gt;1, F735&lt;5), "Near", IF(AND(F735&gt;=5, F735&lt;15), "Far", "Very Far"))</f>
        <v>Far</v>
      </c>
      <c r="F735">
        <v>9</v>
      </c>
      <c r="G735" t="s">
        <v>34</v>
      </c>
      <c r="H735">
        <v>4</v>
      </c>
      <c r="I735">
        <v>1</v>
      </c>
      <c r="J735" t="s">
        <v>43</v>
      </c>
      <c r="K735">
        <v>3</v>
      </c>
      <c r="L735" t="s">
        <v>49</v>
      </c>
      <c r="M735" s="18">
        <v>13093</v>
      </c>
      <c r="N735">
        <v>1</v>
      </c>
      <c r="O735" t="s">
        <v>40</v>
      </c>
      <c r="P735">
        <v>16</v>
      </c>
      <c r="Q735">
        <v>3</v>
      </c>
      <c r="R735">
        <v>1</v>
      </c>
      <c r="S735">
        <v>5</v>
      </c>
      <c r="T735">
        <v>1</v>
      </c>
      <c r="U735">
        <v>5</v>
      </c>
      <c r="V735">
        <v>0</v>
      </c>
      <c r="W735">
        <v>4</v>
      </c>
      <c r="X735" t="s">
        <v>55</v>
      </c>
      <c r="Y735" s="1" t="d">
        <v>2016-04-26</v>
      </c>
      <c r="Z735" t="s">
        <v>44</v>
      </c>
      <c r="AA735" t="s">
        <v>39</v>
      </c>
      <c r="AB735">
        <v>0</v>
      </c>
      <c r="AC735">
        <v>3</v>
      </c>
      <c r="AD735" t="s">
        <v>40</v>
      </c>
      <c r="AE735" t="s">
        <v>59</v>
      </c>
      <c r="AF735" t="s">
        <v>47</v>
      </c>
    </row>
    <row r="736" spans="1:32" x14ac:dyDescent="0.3">
      <c r="A736">
        <v>29</v>
      </c>
      <c r="B736" t="s">
        <v>40</v>
      </c>
      <c r="C736" t="s">
        <v>32</v>
      </c>
      <c r="D736" t="s">
        <v>33</v>
      </c>
      <c r="E736" t="str">
        <f>IF(AND(Table1_1[[#This Row],[DistanceFromHomein numbers]]&gt;1, F736&lt;5), "Near", IF(AND(F736&gt;=5, F736&lt;15), "Far", "Very Far"))</f>
        <v>Far</v>
      </c>
      <c r="F736">
        <v>9</v>
      </c>
      <c r="G736" t="s">
        <v>57</v>
      </c>
      <c r="H736">
        <v>3</v>
      </c>
      <c r="I736">
        <v>1</v>
      </c>
      <c r="J736" t="s">
        <v>35</v>
      </c>
      <c r="K736">
        <v>3</v>
      </c>
      <c r="L736" t="s">
        <v>49</v>
      </c>
      <c r="M736" s="18">
        <v>3078</v>
      </c>
      <c r="N736">
        <v>9</v>
      </c>
      <c r="O736" t="s">
        <v>40</v>
      </c>
      <c r="P736">
        <v>17</v>
      </c>
      <c r="Q736">
        <v>3</v>
      </c>
      <c r="R736">
        <v>1</v>
      </c>
      <c r="S736">
        <v>9</v>
      </c>
      <c r="T736">
        <v>2</v>
      </c>
      <c r="U736">
        <v>5</v>
      </c>
      <c r="V736">
        <v>1</v>
      </c>
      <c r="W736">
        <v>2</v>
      </c>
      <c r="X736" t="s">
        <v>55</v>
      </c>
      <c r="Y736" s="1" t="d">
        <v>2016-05-17</v>
      </c>
      <c r="Z736" t="s">
        <v>51</v>
      </c>
      <c r="AA736" t="s">
        <v>39</v>
      </c>
      <c r="AB736">
        <v>5</v>
      </c>
      <c r="AC736">
        <v>0</v>
      </c>
      <c r="AD736" t="s">
        <v>31</v>
      </c>
      <c r="AE736" t="s">
        <v>59</v>
      </c>
      <c r="AF736" t="s">
        <v>56</v>
      </c>
    </row>
    <row r="737" spans="1:32" x14ac:dyDescent="0.3">
      <c r="A737">
        <v>32</v>
      </c>
      <c r="B737" t="s">
        <v>40</v>
      </c>
      <c r="C737" t="s">
        <v>60</v>
      </c>
      <c r="D737" t="s">
        <v>33</v>
      </c>
      <c r="E737" t="str">
        <f>IF(AND(Table1_1[[#This Row],[DistanceFromHomein numbers]]&gt;1, F737&lt;5), "Near", IF(AND(F737&gt;=5, F737&lt;15), "Far", "Very Far"))</f>
        <v>Far</v>
      </c>
      <c r="F737">
        <v>10</v>
      </c>
      <c r="G737" t="s">
        <v>34</v>
      </c>
      <c r="H737">
        <v>3</v>
      </c>
      <c r="I737">
        <v>1</v>
      </c>
      <c r="J737" t="s">
        <v>43</v>
      </c>
      <c r="K737">
        <v>3</v>
      </c>
      <c r="L737" t="s">
        <v>49</v>
      </c>
      <c r="M737" s="18">
        <v>13180</v>
      </c>
      <c r="N737">
        <v>6</v>
      </c>
      <c r="O737" t="s">
        <v>40</v>
      </c>
      <c r="P737">
        <v>13</v>
      </c>
      <c r="Q737">
        <v>3</v>
      </c>
      <c r="R737">
        <v>1</v>
      </c>
      <c r="S737">
        <v>10</v>
      </c>
      <c r="T737">
        <v>3</v>
      </c>
      <c r="U737">
        <v>5</v>
      </c>
      <c r="V737">
        <v>1</v>
      </c>
      <c r="W737">
        <v>3</v>
      </c>
      <c r="X737" t="s">
        <v>55</v>
      </c>
      <c r="Y737" s="1" t="d">
        <v>2016-04-05</v>
      </c>
      <c r="Z737" t="s">
        <v>58</v>
      </c>
      <c r="AA737" t="s">
        <v>45</v>
      </c>
      <c r="AB737">
        <v>1</v>
      </c>
      <c r="AC737">
        <v>3</v>
      </c>
      <c r="AD737" t="s">
        <v>40</v>
      </c>
      <c r="AE737" t="s">
        <v>59</v>
      </c>
      <c r="AF737" t="s">
        <v>42</v>
      </c>
    </row>
    <row r="738" spans="1:32" x14ac:dyDescent="0.3">
      <c r="A738">
        <v>31</v>
      </c>
      <c r="B738" t="s">
        <v>40</v>
      </c>
      <c r="C738" t="s">
        <v>32</v>
      </c>
      <c r="D738" t="s">
        <v>33</v>
      </c>
      <c r="E738" t="str">
        <f>IF(AND(Table1_1[[#This Row],[DistanceFromHomein numbers]]&gt;1, F738&lt;5), "Near", IF(AND(F738&gt;=5, F738&lt;15), "Far", "Very Far"))</f>
        <v>Near</v>
      </c>
      <c r="F738">
        <v>2</v>
      </c>
      <c r="G738" t="s">
        <v>34</v>
      </c>
      <c r="H738">
        <v>3</v>
      </c>
      <c r="I738">
        <v>1</v>
      </c>
      <c r="J738" t="s">
        <v>35</v>
      </c>
      <c r="K738">
        <v>3</v>
      </c>
      <c r="L738" t="s">
        <v>49</v>
      </c>
      <c r="M738" s="18">
        <v>11844</v>
      </c>
      <c r="N738">
        <v>1</v>
      </c>
      <c r="O738" t="s">
        <v>40</v>
      </c>
      <c r="P738">
        <v>14</v>
      </c>
      <c r="Q738">
        <v>3</v>
      </c>
      <c r="R738">
        <v>1</v>
      </c>
      <c r="S738">
        <v>6</v>
      </c>
      <c r="T738">
        <v>2</v>
      </c>
      <c r="U738">
        <v>5</v>
      </c>
      <c r="V738">
        <v>0</v>
      </c>
      <c r="W738">
        <v>3</v>
      </c>
      <c r="X738" t="s">
        <v>50</v>
      </c>
      <c r="Y738" s="1" t="d">
        <v>2016-01-28</v>
      </c>
      <c r="Z738" t="s">
        <v>51</v>
      </c>
      <c r="AA738" t="s">
        <v>39</v>
      </c>
      <c r="AB738">
        <v>3</v>
      </c>
      <c r="AC738">
        <v>3</v>
      </c>
      <c r="AD738" t="s">
        <v>31</v>
      </c>
      <c r="AE738" t="s">
        <v>41</v>
      </c>
      <c r="AF738" t="s">
        <v>56</v>
      </c>
    </row>
    <row r="739" spans="1:32" x14ac:dyDescent="0.3">
      <c r="A739">
        <v>31</v>
      </c>
      <c r="B739" t="s">
        <v>40</v>
      </c>
      <c r="C739" t="s">
        <v>60</v>
      </c>
      <c r="D739" t="s">
        <v>33</v>
      </c>
      <c r="E739" t="str">
        <f>IF(AND(Table1_1[[#This Row],[DistanceFromHomein numbers]]&gt;1, F739&lt;5), "Near", IF(AND(F739&gt;=5, F739&lt;15), "Far", "Very Far"))</f>
        <v>Very Far</v>
      </c>
      <c r="F739">
        <v>24</v>
      </c>
      <c r="G739" t="s">
        <v>57</v>
      </c>
      <c r="H739">
        <v>3</v>
      </c>
      <c r="I739">
        <v>2</v>
      </c>
      <c r="J739" t="s">
        <v>66</v>
      </c>
      <c r="K739">
        <v>4</v>
      </c>
      <c r="L739" t="s">
        <v>36</v>
      </c>
      <c r="M739" s="18">
        <v>2637</v>
      </c>
      <c r="N739">
        <v>2</v>
      </c>
      <c r="O739" t="s">
        <v>40</v>
      </c>
      <c r="P739">
        <v>20</v>
      </c>
      <c r="Q739">
        <v>4</v>
      </c>
      <c r="R739">
        <v>0</v>
      </c>
      <c r="S739">
        <v>9</v>
      </c>
      <c r="T739">
        <v>3</v>
      </c>
      <c r="U739">
        <v>5</v>
      </c>
      <c r="V739">
        <v>1</v>
      </c>
      <c r="W739">
        <v>4</v>
      </c>
      <c r="X739" t="s">
        <v>55</v>
      </c>
      <c r="Y739" s="1" t="d">
        <v>2016-04-14</v>
      </c>
      <c r="Z739" t="s">
        <v>62</v>
      </c>
      <c r="AA739" t="s">
        <v>45</v>
      </c>
      <c r="AB739">
        <v>2</v>
      </c>
      <c r="AC739">
        <v>0</v>
      </c>
      <c r="AD739" t="s">
        <v>40</v>
      </c>
      <c r="AE739" t="s">
        <v>41</v>
      </c>
      <c r="AF739" t="s">
        <v>42</v>
      </c>
    </row>
    <row r="740" spans="1:32" x14ac:dyDescent="0.3">
      <c r="A740">
        <v>45</v>
      </c>
      <c r="B740" t="s">
        <v>40</v>
      </c>
      <c r="C740" t="s">
        <v>32</v>
      </c>
      <c r="D740" t="s">
        <v>69</v>
      </c>
      <c r="E740" t="str">
        <f>IF(AND(Table1_1[[#This Row],[DistanceFromHomein numbers]]&gt;1, F740&lt;5), "Near", IF(AND(F740&gt;=5, F740&lt;15), "Far", "Very Far"))</f>
        <v>Near</v>
      </c>
      <c r="F740">
        <v>4</v>
      </c>
      <c r="G740" t="s">
        <v>57</v>
      </c>
      <c r="H740">
        <v>1</v>
      </c>
      <c r="I740">
        <v>3</v>
      </c>
      <c r="J740" t="s">
        <v>69</v>
      </c>
      <c r="K740">
        <v>3</v>
      </c>
      <c r="L740" t="s">
        <v>49</v>
      </c>
      <c r="M740" s="18">
        <v>6059</v>
      </c>
      <c r="N740">
        <v>4</v>
      </c>
      <c r="O740" t="s">
        <v>40</v>
      </c>
      <c r="P740">
        <v>21</v>
      </c>
      <c r="Q740">
        <v>4</v>
      </c>
      <c r="R740">
        <v>2</v>
      </c>
      <c r="S740">
        <v>9</v>
      </c>
      <c r="T740">
        <v>2</v>
      </c>
      <c r="U740">
        <v>5</v>
      </c>
      <c r="V740">
        <v>0</v>
      </c>
      <c r="W740">
        <v>3</v>
      </c>
      <c r="X740" t="s">
        <v>37</v>
      </c>
      <c r="Y740" s="1" t="d">
        <v>2016-05-12</v>
      </c>
      <c r="Z740" t="s">
        <v>58</v>
      </c>
      <c r="AA740" t="s">
        <v>45</v>
      </c>
      <c r="AB740">
        <v>1</v>
      </c>
      <c r="AC740">
        <v>0</v>
      </c>
      <c r="AD740" t="s">
        <v>40</v>
      </c>
      <c r="AE740" t="s">
        <v>61</v>
      </c>
      <c r="AF740" t="s">
        <v>56</v>
      </c>
    </row>
    <row r="741" spans="1:32" x14ac:dyDescent="0.3">
      <c r="A741">
        <v>31</v>
      </c>
      <c r="B741" t="s">
        <v>40</v>
      </c>
      <c r="C741" t="s">
        <v>32</v>
      </c>
      <c r="D741" t="s">
        <v>52</v>
      </c>
      <c r="E741" t="str">
        <f>IF(AND(Table1_1[[#This Row],[DistanceFromHomein numbers]]&gt;1, F741&lt;5), "Near", IF(AND(F741&gt;=5, F741&lt;15), "Far", "Very Far"))</f>
        <v>Far</v>
      </c>
      <c r="F741">
        <v>5</v>
      </c>
      <c r="G741" t="s">
        <v>34</v>
      </c>
      <c r="H741">
        <v>3</v>
      </c>
      <c r="I741">
        <v>2</v>
      </c>
      <c r="J741" t="s">
        <v>63</v>
      </c>
      <c r="K741">
        <v>3</v>
      </c>
      <c r="L741" t="s">
        <v>49</v>
      </c>
      <c r="M741" s="18">
        <v>6040</v>
      </c>
      <c r="N741">
        <v>1</v>
      </c>
      <c r="O741" t="s">
        <v>40</v>
      </c>
      <c r="P741">
        <v>19</v>
      </c>
      <c r="Q741">
        <v>3</v>
      </c>
      <c r="R741">
        <v>1</v>
      </c>
      <c r="S741">
        <v>6</v>
      </c>
      <c r="T741">
        <v>3</v>
      </c>
      <c r="U741">
        <v>5</v>
      </c>
      <c r="V741">
        <v>0</v>
      </c>
      <c r="W741">
        <v>2</v>
      </c>
      <c r="X741" t="s">
        <v>37</v>
      </c>
      <c r="Y741" s="1" t="d">
        <v>2016-01-24</v>
      </c>
      <c r="Z741" t="s">
        <v>62</v>
      </c>
      <c r="AA741" t="s">
        <v>39</v>
      </c>
      <c r="AB741">
        <v>4</v>
      </c>
      <c r="AC741">
        <v>1</v>
      </c>
      <c r="AD741" t="s">
        <v>31</v>
      </c>
      <c r="AE741" t="s">
        <v>59</v>
      </c>
      <c r="AF741" t="s">
        <v>47</v>
      </c>
    </row>
    <row r="742" spans="1:32" x14ac:dyDescent="0.3">
      <c r="A742">
        <v>34</v>
      </c>
      <c r="B742" t="s">
        <v>40</v>
      </c>
      <c r="C742" t="s">
        <v>32</v>
      </c>
      <c r="D742" t="s">
        <v>33</v>
      </c>
      <c r="E742" t="str">
        <f>IF(AND(Table1_1[[#This Row],[DistanceFromHomein numbers]]&gt;1, F742&lt;5), "Near", IF(AND(F742&gt;=5, F742&lt;15), "Far", "Very Far"))</f>
        <v>Near</v>
      </c>
      <c r="F742">
        <v>2</v>
      </c>
      <c r="G742" t="s">
        <v>34</v>
      </c>
      <c r="H742">
        <v>4</v>
      </c>
      <c r="I742">
        <v>1</v>
      </c>
      <c r="J742" t="s">
        <v>43</v>
      </c>
      <c r="K742">
        <v>4</v>
      </c>
      <c r="L742" t="s">
        <v>49</v>
      </c>
      <c r="M742" s="18">
        <v>9686</v>
      </c>
      <c r="N742">
        <v>0</v>
      </c>
      <c r="O742" t="s">
        <v>31</v>
      </c>
      <c r="P742">
        <v>14</v>
      </c>
      <c r="Q742">
        <v>3</v>
      </c>
      <c r="R742">
        <v>3</v>
      </c>
      <c r="S742">
        <v>6</v>
      </c>
      <c r="T742">
        <v>3</v>
      </c>
      <c r="U742">
        <v>5</v>
      </c>
      <c r="V742">
        <v>1</v>
      </c>
      <c r="W742">
        <v>2</v>
      </c>
      <c r="X742" t="s">
        <v>50</v>
      </c>
      <c r="Y742" s="1" t="d">
        <v>2016-03-01</v>
      </c>
      <c r="Z742" t="s">
        <v>62</v>
      </c>
      <c r="AA742" t="s">
        <v>39</v>
      </c>
      <c r="AB742">
        <v>0</v>
      </c>
      <c r="AC742">
        <v>0</v>
      </c>
      <c r="AD742" t="s">
        <v>40</v>
      </c>
      <c r="AE742" t="s">
        <v>46</v>
      </c>
      <c r="AF742" t="s">
        <v>56</v>
      </c>
    </row>
    <row r="743" spans="1:32" x14ac:dyDescent="0.3">
      <c r="A743">
        <v>49</v>
      </c>
      <c r="B743" t="s">
        <v>40</v>
      </c>
      <c r="C743" t="s">
        <v>32</v>
      </c>
      <c r="D743" t="s">
        <v>52</v>
      </c>
      <c r="E743" t="str">
        <f>IF(AND(Table1_1[[#This Row],[DistanceFromHomein numbers]]&gt;1, F743&lt;5), "Near", IF(AND(F743&gt;=5, F743&lt;15), "Far", "Very Far"))</f>
        <v>Far</v>
      </c>
      <c r="F743">
        <v>11</v>
      </c>
      <c r="G743" t="s">
        <v>57</v>
      </c>
      <c r="H743">
        <v>3</v>
      </c>
      <c r="I743">
        <v>2</v>
      </c>
      <c r="J743" t="s">
        <v>63</v>
      </c>
      <c r="K743">
        <v>4</v>
      </c>
      <c r="L743" t="s">
        <v>36</v>
      </c>
      <c r="M743" s="18">
        <v>11620</v>
      </c>
      <c r="N743">
        <v>3</v>
      </c>
      <c r="O743" t="s">
        <v>40</v>
      </c>
      <c r="P743">
        <v>12</v>
      </c>
      <c r="Q743">
        <v>3</v>
      </c>
      <c r="R743">
        <v>0</v>
      </c>
      <c r="S743">
        <v>8</v>
      </c>
      <c r="T743">
        <v>1</v>
      </c>
      <c r="U743">
        <v>5</v>
      </c>
      <c r="V743">
        <v>0</v>
      </c>
      <c r="W743">
        <v>4</v>
      </c>
      <c r="X743" t="s">
        <v>50</v>
      </c>
      <c r="Y743" s="1" t="d">
        <v>2016-03-09</v>
      </c>
      <c r="Z743" t="s">
        <v>58</v>
      </c>
      <c r="AA743" t="s">
        <v>45</v>
      </c>
      <c r="AB743">
        <v>2</v>
      </c>
      <c r="AC743">
        <v>3</v>
      </c>
      <c r="AD743" t="s">
        <v>31</v>
      </c>
      <c r="AE743" t="s">
        <v>59</v>
      </c>
      <c r="AF743" t="s">
        <v>56</v>
      </c>
    </row>
    <row r="744" spans="1:32" x14ac:dyDescent="0.3">
      <c r="A744">
        <v>42</v>
      </c>
      <c r="B744" t="s">
        <v>40</v>
      </c>
      <c r="C744" t="s">
        <v>32</v>
      </c>
      <c r="D744" t="s">
        <v>33</v>
      </c>
      <c r="E744" t="str">
        <f>IF(AND(Table1_1[[#This Row],[DistanceFromHomein numbers]]&gt;1, F744&lt;5), "Near", IF(AND(F744&gt;=5, F744&lt;15), "Far", "Very Far"))</f>
        <v>Far</v>
      </c>
      <c r="F744">
        <v>12</v>
      </c>
      <c r="G744" t="s">
        <v>34</v>
      </c>
      <c r="H744">
        <v>3</v>
      </c>
      <c r="I744">
        <v>1</v>
      </c>
      <c r="J744" t="s">
        <v>35</v>
      </c>
      <c r="K744">
        <v>2</v>
      </c>
      <c r="L744" t="s">
        <v>54</v>
      </c>
      <c r="M744" s="18">
        <v>5015</v>
      </c>
      <c r="N744">
        <v>8</v>
      </c>
      <c r="O744" t="s">
        <v>40</v>
      </c>
      <c r="P744">
        <v>22</v>
      </c>
      <c r="Q744">
        <v>4</v>
      </c>
      <c r="R744">
        <v>3</v>
      </c>
      <c r="S744">
        <v>7</v>
      </c>
      <c r="T744">
        <v>6</v>
      </c>
      <c r="U744">
        <v>5</v>
      </c>
      <c r="V744">
        <v>0</v>
      </c>
      <c r="W744">
        <v>4</v>
      </c>
      <c r="X744" t="s">
        <v>55</v>
      </c>
      <c r="Y744" s="1" t="d">
        <v>2016-05-13</v>
      </c>
      <c r="Z744" t="s">
        <v>44</v>
      </c>
      <c r="AA744" t="s">
        <v>39</v>
      </c>
      <c r="AB744">
        <v>5</v>
      </c>
      <c r="AC744">
        <v>1</v>
      </c>
      <c r="AD744" t="s">
        <v>31</v>
      </c>
      <c r="AE744" t="s">
        <v>41</v>
      </c>
      <c r="AF744" t="s">
        <v>56</v>
      </c>
    </row>
    <row r="745" spans="1:32" x14ac:dyDescent="0.3">
      <c r="A745">
        <v>41</v>
      </c>
      <c r="B745" t="s">
        <v>40</v>
      </c>
      <c r="C745" t="s">
        <v>32</v>
      </c>
      <c r="D745" t="s">
        <v>33</v>
      </c>
      <c r="E745" t="str">
        <f>IF(AND(Table1_1[[#This Row],[DistanceFromHomein numbers]]&gt;1, F745&lt;5), "Near", IF(AND(F745&gt;=5, F745&lt;15), "Far", "Very Far"))</f>
        <v>Far</v>
      </c>
      <c r="F745">
        <v>9</v>
      </c>
      <c r="G745" t="s">
        <v>34</v>
      </c>
      <c r="H745">
        <v>3</v>
      </c>
      <c r="I745">
        <v>1</v>
      </c>
      <c r="J745" t="s">
        <v>35</v>
      </c>
      <c r="K745">
        <v>1</v>
      </c>
      <c r="L745" t="s">
        <v>54</v>
      </c>
      <c r="M745" s="18">
        <v>6710</v>
      </c>
      <c r="N745">
        <v>1</v>
      </c>
      <c r="O745" t="s">
        <v>40</v>
      </c>
      <c r="P745">
        <v>20</v>
      </c>
      <c r="Q745">
        <v>4</v>
      </c>
      <c r="R745">
        <v>2</v>
      </c>
      <c r="S745">
        <v>5</v>
      </c>
      <c r="T745">
        <v>2</v>
      </c>
      <c r="U745">
        <v>5</v>
      </c>
      <c r="V745">
        <v>0</v>
      </c>
      <c r="W745">
        <v>4</v>
      </c>
      <c r="X745" t="s">
        <v>50</v>
      </c>
      <c r="Y745" s="1" t="d">
        <v>2016-05-25</v>
      </c>
      <c r="Z745" t="s">
        <v>62</v>
      </c>
      <c r="AA745" t="s">
        <v>39</v>
      </c>
      <c r="AB745">
        <v>4</v>
      </c>
      <c r="AC745">
        <v>0</v>
      </c>
      <c r="AD745" t="s">
        <v>40</v>
      </c>
      <c r="AE745" t="s">
        <v>61</v>
      </c>
      <c r="AF745" t="s">
        <v>56</v>
      </c>
    </row>
    <row r="746" spans="1:32" x14ac:dyDescent="0.3">
      <c r="A746">
        <v>38</v>
      </c>
      <c r="B746" t="s">
        <v>40</v>
      </c>
      <c r="C746" t="s">
        <v>32</v>
      </c>
      <c r="D746" t="s">
        <v>33</v>
      </c>
      <c r="E746" t="str">
        <f>IF(AND(Table1_1[[#This Row],[DistanceFromHomein numbers]]&gt;1, F746&lt;5), "Near", IF(AND(F746&gt;=5, F746&lt;15), "Far", "Very Far"))</f>
        <v>Far</v>
      </c>
      <c r="F746">
        <v>6</v>
      </c>
      <c r="G746" t="s">
        <v>57</v>
      </c>
      <c r="H746">
        <v>2</v>
      </c>
      <c r="I746">
        <v>1</v>
      </c>
      <c r="J746" t="s">
        <v>35</v>
      </c>
      <c r="K746">
        <v>3</v>
      </c>
      <c r="L746" t="s">
        <v>49</v>
      </c>
      <c r="M746" s="18">
        <v>5992</v>
      </c>
      <c r="N746">
        <v>1</v>
      </c>
      <c r="O746" t="s">
        <v>40</v>
      </c>
      <c r="P746">
        <v>11</v>
      </c>
      <c r="Q746">
        <v>3</v>
      </c>
      <c r="R746">
        <v>1</v>
      </c>
      <c r="S746">
        <v>5</v>
      </c>
      <c r="T746">
        <v>3</v>
      </c>
      <c r="U746">
        <v>5</v>
      </c>
      <c r="V746">
        <v>0</v>
      </c>
      <c r="W746">
        <v>4</v>
      </c>
      <c r="X746" t="s">
        <v>64</v>
      </c>
      <c r="Y746" s="1" t="d">
        <v>2016-05-07</v>
      </c>
      <c r="Z746" t="s">
        <v>58</v>
      </c>
      <c r="AA746" t="s">
        <v>45</v>
      </c>
      <c r="AB746">
        <v>3</v>
      </c>
      <c r="AC746">
        <v>2</v>
      </c>
      <c r="AD746" t="s">
        <v>40</v>
      </c>
      <c r="AE746" t="s">
        <v>59</v>
      </c>
      <c r="AF746" t="s">
        <v>47</v>
      </c>
    </row>
    <row r="747" spans="1:32" x14ac:dyDescent="0.3">
      <c r="A747">
        <v>37</v>
      </c>
      <c r="B747" t="s">
        <v>40</v>
      </c>
      <c r="C747" t="s">
        <v>32</v>
      </c>
      <c r="D747" t="s">
        <v>52</v>
      </c>
      <c r="E747" t="str">
        <f>IF(AND(Table1_1[[#This Row],[DistanceFromHomein numbers]]&gt;1, F747&lt;5), "Near", IF(AND(F747&gt;=5, F747&lt;15), "Far", "Very Far"))</f>
        <v>Far</v>
      </c>
      <c r="F747">
        <v>9</v>
      </c>
      <c r="G747" t="s">
        <v>34</v>
      </c>
      <c r="H747">
        <v>2</v>
      </c>
      <c r="I747">
        <v>2</v>
      </c>
      <c r="J747" t="s">
        <v>63</v>
      </c>
      <c r="K747">
        <v>2</v>
      </c>
      <c r="L747" t="s">
        <v>49</v>
      </c>
      <c r="M747" s="18">
        <v>5892</v>
      </c>
      <c r="N747">
        <v>1</v>
      </c>
      <c r="O747" t="s">
        <v>40</v>
      </c>
      <c r="P747">
        <v>14</v>
      </c>
      <c r="Q747">
        <v>3</v>
      </c>
      <c r="R747">
        <v>2</v>
      </c>
      <c r="S747">
        <v>5</v>
      </c>
      <c r="T747">
        <v>2</v>
      </c>
      <c r="U747">
        <v>5</v>
      </c>
      <c r="V747">
        <v>0</v>
      </c>
      <c r="W747">
        <v>3</v>
      </c>
      <c r="X747" t="s">
        <v>50</v>
      </c>
      <c r="Y747" s="1" t="d">
        <v>2016-02-17</v>
      </c>
      <c r="Z747" t="s">
        <v>58</v>
      </c>
      <c r="AA747" t="s">
        <v>45</v>
      </c>
      <c r="AB747">
        <v>2</v>
      </c>
      <c r="AC747">
        <v>1</v>
      </c>
      <c r="AD747" t="s">
        <v>31</v>
      </c>
      <c r="AE747" t="s">
        <v>46</v>
      </c>
      <c r="AF747" t="s">
        <v>47</v>
      </c>
    </row>
    <row r="748" spans="1:32" x14ac:dyDescent="0.3">
      <c r="A748">
        <v>44</v>
      </c>
      <c r="B748" t="s">
        <v>31</v>
      </c>
      <c r="C748" t="s">
        <v>60</v>
      </c>
      <c r="D748" t="s">
        <v>33</v>
      </c>
      <c r="E748" t="str">
        <f>IF(AND(Table1_1[[#This Row],[DistanceFromHomein numbers]]&gt;1, F748&lt;5), "Near", IF(AND(F748&gt;=5, F748&lt;15), "Far", "Very Far"))</f>
        <v>Very Far</v>
      </c>
      <c r="F748">
        <v>1</v>
      </c>
      <c r="G748" t="s">
        <v>34</v>
      </c>
      <c r="H748">
        <v>3</v>
      </c>
      <c r="I748">
        <v>1</v>
      </c>
      <c r="J748" t="s">
        <v>43</v>
      </c>
      <c r="K748">
        <v>2</v>
      </c>
      <c r="L748" t="s">
        <v>54</v>
      </c>
      <c r="M748" s="18">
        <v>10200</v>
      </c>
      <c r="N748">
        <v>1</v>
      </c>
      <c r="O748" t="s">
        <v>31</v>
      </c>
      <c r="P748">
        <v>12</v>
      </c>
      <c r="Q748">
        <v>3</v>
      </c>
      <c r="R748">
        <v>3</v>
      </c>
      <c r="S748">
        <v>6</v>
      </c>
      <c r="T748">
        <v>2</v>
      </c>
      <c r="U748">
        <v>5</v>
      </c>
      <c r="V748">
        <v>2</v>
      </c>
      <c r="W748">
        <v>3</v>
      </c>
      <c r="X748" t="s">
        <v>55</v>
      </c>
      <c r="Y748" s="1" t="d">
        <v>2016-06-03</v>
      </c>
      <c r="Z748" t="s">
        <v>62</v>
      </c>
      <c r="AA748" t="s">
        <v>39</v>
      </c>
      <c r="AB748">
        <v>3</v>
      </c>
      <c r="AC748">
        <v>1</v>
      </c>
      <c r="AD748" t="s">
        <v>40</v>
      </c>
      <c r="AE748" t="s">
        <v>59</v>
      </c>
      <c r="AF748" t="s">
        <v>42</v>
      </c>
    </row>
    <row r="749" spans="1:32" x14ac:dyDescent="0.3">
      <c r="A749">
        <v>28</v>
      </c>
      <c r="B749" t="s">
        <v>40</v>
      </c>
      <c r="C749" t="s">
        <v>32</v>
      </c>
      <c r="D749" t="s">
        <v>33</v>
      </c>
      <c r="E749" t="str">
        <f>IF(AND(Table1_1[[#This Row],[DistanceFromHomein numbers]]&gt;1, F749&lt;5), "Near", IF(AND(F749&gt;=5, F749&lt;15), "Far", "Very Far"))</f>
        <v>Very Far</v>
      </c>
      <c r="F749">
        <v>1</v>
      </c>
      <c r="G749" t="s">
        <v>34</v>
      </c>
      <c r="H749">
        <v>3</v>
      </c>
      <c r="I749">
        <v>1</v>
      </c>
      <c r="J749" t="s">
        <v>43</v>
      </c>
      <c r="K749">
        <v>4</v>
      </c>
      <c r="L749" t="s">
        <v>49</v>
      </c>
      <c r="M749" s="18">
        <v>7241</v>
      </c>
      <c r="N749">
        <v>1</v>
      </c>
      <c r="O749" t="s">
        <v>40</v>
      </c>
      <c r="P749">
        <v>11</v>
      </c>
      <c r="Q749">
        <v>3</v>
      </c>
      <c r="R749">
        <v>1</v>
      </c>
      <c r="S749">
        <v>5</v>
      </c>
      <c r="T749">
        <v>6</v>
      </c>
      <c r="U749">
        <v>5</v>
      </c>
      <c r="V749">
        <v>0</v>
      </c>
      <c r="W749">
        <v>3</v>
      </c>
      <c r="X749" t="s">
        <v>50</v>
      </c>
      <c r="Y749" s="1" t="d">
        <v>2016-06-22</v>
      </c>
      <c r="Z749" t="s">
        <v>51</v>
      </c>
      <c r="AA749" t="s">
        <v>45</v>
      </c>
      <c r="AB749">
        <v>3</v>
      </c>
      <c r="AC749">
        <v>1</v>
      </c>
      <c r="AD749" t="s">
        <v>40</v>
      </c>
      <c r="AE749" t="s">
        <v>61</v>
      </c>
      <c r="AF749" t="s">
        <v>42</v>
      </c>
    </row>
    <row r="750" spans="1:32" x14ac:dyDescent="0.3">
      <c r="A750">
        <v>26</v>
      </c>
      <c r="B750" t="s">
        <v>31</v>
      </c>
      <c r="C750" t="s">
        <v>32</v>
      </c>
      <c r="D750" t="s">
        <v>69</v>
      </c>
      <c r="E750" t="str">
        <f>IF(AND(Table1_1[[#This Row],[DistanceFromHomein numbers]]&gt;1, F750&lt;5), "Near", IF(AND(F750&gt;=5, F750&lt;15), "Far", "Very Far"))</f>
        <v>Very Far</v>
      </c>
      <c r="F750">
        <v>20</v>
      </c>
      <c r="G750" t="s">
        <v>57</v>
      </c>
      <c r="H750">
        <v>3</v>
      </c>
      <c r="I750">
        <v>1</v>
      </c>
      <c r="J750" t="s">
        <v>69</v>
      </c>
      <c r="K750">
        <v>2</v>
      </c>
      <c r="L750" t="s">
        <v>49</v>
      </c>
      <c r="M750" s="18">
        <v>10238</v>
      </c>
      <c r="N750">
        <v>0</v>
      </c>
      <c r="O750" t="s">
        <v>31</v>
      </c>
      <c r="P750">
        <v>11</v>
      </c>
      <c r="Q750">
        <v>3</v>
      </c>
      <c r="R750">
        <v>0</v>
      </c>
      <c r="S750">
        <v>6</v>
      </c>
      <c r="T750">
        <v>3</v>
      </c>
      <c r="U750">
        <v>5</v>
      </c>
      <c r="V750">
        <v>1</v>
      </c>
      <c r="W750">
        <v>4</v>
      </c>
      <c r="X750" t="s">
        <v>64</v>
      </c>
      <c r="Y750" s="1" t="d">
        <v>2016-01-09</v>
      </c>
      <c r="Z750" t="s">
        <v>38</v>
      </c>
      <c r="AA750" t="s">
        <v>45</v>
      </c>
      <c r="AB750">
        <v>1</v>
      </c>
      <c r="AC750">
        <v>1</v>
      </c>
      <c r="AD750" t="s">
        <v>40</v>
      </c>
      <c r="AE750" t="s">
        <v>59</v>
      </c>
      <c r="AF750" t="s">
        <v>56</v>
      </c>
    </row>
    <row r="751" spans="1:32" x14ac:dyDescent="0.3">
      <c r="A751">
        <v>40</v>
      </c>
      <c r="B751" t="s">
        <v>40</v>
      </c>
      <c r="C751" t="s">
        <v>32</v>
      </c>
      <c r="D751" t="s">
        <v>33</v>
      </c>
      <c r="E751" t="str">
        <f>IF(AND(Table1_1[[#This Row],[DistanceFromHomein numbers]]&gt;1, F751&lt;5), "Near", IF(AND(F751&gt;=5, F751&lt;15), "Far", "Very Far"))</f>
        <v>Very Far</v>
      </c>
      <c r="F751">
        <v>1</v>
      </c>
      <c r="G751" t="s">
        <v>57</v>
      </c>
      <c r="H751">
        <v>3</v>
      </c>
      <c r="I751">
        <v>2</v>
      </c>
      <c r="J751" t="s">
        <v>68</v>
      </c>
      <c r="K751">
        <v>4</v>
      </c>
      <c r="L751" t="s">
        <v>54</v>
      </c>
      <c r="M751" s="18">
        <v>10699</v>
      </c>
      <c r="N751">
        <v>4</v>
      </c>
      <c r="O751" t="s">
        <v>40</v>
      </c>
      <c r="P751">
        <v>17</v>
      </c>
      <c r="Q751">
        <v>3</v>
      </c>
      <c r="R751">
        <v>1</v>
      </c>
      <c r="S751">
        <v>12</v>
      </c>
      <c r="T751">
        <v>3</v>
      </c>
      <c r="U751">
        <v>5</v>
      </c>
      <c r="V751">
        <v>0</v>
      </c>
      <c r="W751">
        <v>3</v>
      </c>
      <c r="X751" t="s">
        <v>64</v>
      </c>
      <c r="Y751" s="1" t="d">
        <v>2016-03-09</v>
      </c>
      <c r="Z751" t="s">
        <v>51</v>
      </c>
      <c r="AA751" t="s">
        <v>45</v>
      </c>
      <c r="AB751">
        <v>4</v>
      </c>
      <c r="AC751">
        <v>2</v>
      </c>
      <c r="AD751" t="s">
        <v>31</v>
      </c>
      <c r="AE751" t="s">
        <v>46</v>
      </c>
      <c r="AF751" t="s">
        <v>42</v>
      </c>
    </row>
    <row r="752" spans="1:32" x14ac:dyDescent="0.3">
      <c r="A752">
        <v>35</v>
      </c>
      <c r="B752" t="s">
        <v>40</v>
      </c>
      <c r="C752" t="s">
        <v>32</v>
      </c>
      <c r="D752" t="s">
        <v>33</v>
      </c>
      <c r="E752" t="str">
        <f>IF(AND(Table1_1[[#This Row],[DistanceFromHomein numbers]]&gt;1, F752&lt;5), "Near", IF(AND(F752&gt;=5, F752&lt;15), "Far", "Very Far"))</f>
        <v>Very Far</v>
      </c>
      <c r="F752">
        <v>23</v>
      </c>
      <c r="G752" t="s">
        <v>34</v>
      </c>
      <c r="H752">
        <v>1</v>
      </c>
      <c r="I752">
        <v>1</v>
      </c>
      <c r="J752" t="s">
        <v>35</v>
      </c>
      <c r="K752">
        <v>3</v>
      </c>
      <c r="L752" t="s">
        <v>49</v>
      </c>
      <c r="M752" s="18">
        <v>8617</v>
      </c>
      <c r="N752">
        <v>0</v>
      </c>
      <c r="O752" t="s">
        <v>40</v>
      </c>
      <c r="P752">
        <v>16</v>
      </c>
      <c r="Q752">
        <v>3</v>
      </c>
      <c r="R752">
        <v>1</v>
      </c>
      <c r="S752">
        <v>6</v>
      </c>
      <c r="T752">
        <v>2</v>
      </c>
      <c r="U752">
        <v>5</v>
      </c>
      <c r="V752">
        <v>0</v>
      </c>
      <c r="W752">
        <v>3</v>
      </c>
      <c r="X752" t="s">
        <v>37</v>
      </c>
      <c r="Y752" s="1" t="d">
        <v>2016-01-03</v>
      </c>
      <c r="Z752" t="s">
        <v>62</v>
      </c>
      <c r="AA752" t="s">
        <v>39</v>
      </c>
      <c r="AB752">
        <v>3</v>
      </c>
      <c r="AC752">
        <v>2</v>
      </c>
      <c r="AD752" t="s">
        <v>31</v>
      </c>
      <c r="AE752" t="s">
        <v>61</v>
      </c>
      <c r="AF752" t="s">
        <v>56</v>
      </c>
    </row>
    <row r="753" spans="1:32" x14ac:dyDescent="0.3">
      <c r="A753">
        <v>26</v>
      </c>
      <c r="B753" t="s">
        <v>40</v>
      </c>
      <c r="C753" t="s">
        <v>32</v>
      </c>
      <c r="D753" t="s">
        <v>52</v>
      </c>
      <c r="E753" t="str">
        <f>IF(AND(Table1_1[[#This Row],[DistanceFromHomein numbers]]&gt;1, F753&lt;5), "Near", IF(AND(F753&gt;=5, F753&lt;15), "Far", "Very Far"))</f>
        <v>Far</v>
      </c>
      <c r="F753">
        <v>10</v>
      </c>
      <c r="G753" t="s">
        <v>34</v>
      </c>
      <c r="H753">
        <v>3</v>
      </c>
      <c r="I753">
        <v>2</v>
      </c>
      <c r="J753" t="s">
        <v>63</v>
      </c>
      <c r="K753">
        <v>4</v>
      </c>
      <c r="L753" t="s">
        <v>36</v>
      </c>
      <c r="M753" s="18">
        <v>9392</v>
      </c>
      <c r="N753">
        <v>1</v>
      </c>
      <c r="O753" t="s">
        <v>40</v>
      </c>
      <c r="P753">
        <v>13</v>
      </c>
      <c r="Q753">
        <v>3</v>
      </c>
      <c r="R753">
        <v>0</v>
      </c>
      <c r="S753">
        <v>5</v>
      </c>
      <c r="T753">
        <v>4</v>
      </c>
      <c r="U753">
        <v>5</v>
      </c>
      <c r="V753">
        <v>1</v>
      </c>
      <c r="W753">
        <v>2</v>
      </c>
      <c r="X753" t="s">
        <v>37</v>
      </c>
      <c r="Y753" s="1" t="d">
        <v>2016-05-24</v>
      </c>
      <c r="Z753" t="s">
        <v>58</v>
      </c>
      <c r="AA753" t="s">
        <v>45</v>
      </c>
      <c r="AB753">
        <v>2</v>
      </c>
      <c r="AC753">
        <v>3</v>
      </c>
      <c r="AD753" t="s">
        <v>40</v>
      </c>
      <c r="AE753" t="s">
        <v>41</v>
      </c>
      <c r="AF753" t="s">
        <v>56</v>
      </c>
    </row>
    <row r="754" spans="1:32" x14ac:dyDescent="0.3">
      <c r="A754">
        <v>27</v>
      </c>
      <c r="B754" t="s">
        <v>40</v>
      </c>
      <c r="C754" t="s">
        <v>60</v>
      </c>
      <c r="D754" t="s">
        <v>33</v>
      </c>
      <c r="E754" t="str">
        <f>IF(AND(Table1_1[[#This Row],[DistanceFromHomein numbers]]&gt;1, F754&lt;5), "Near", IF(AND(F754&gt;=5, F754&lt;15), "Far", "Very Far"))</f>
        <v>Far</v>
      </c>
      <c r="F754">
        <v>5</v>
      </c>
      <c r="G754" t="s">
        <v>57</v>
      </c>
      <c r="H754">
        <v>3</v>
      </c>
      <c r="I754">
        <v>1</v>
      </c>
      <c r="J754" t="s">
        <v>35</v>
      </c>
      <c r="K754">
        <v>4</v>
      </c>
      <c r="L754" t="s">
        <v>36</v>
      </c>
      <c r="M754" s="18">
        <v>12054</v>
      </c>
      <c r="N754">
        <v>0</v>
      </c>
      <c r="O754" t="s">
        <v>31</v>
      </c>
      <c r="P754">
        <v>14</v>
      </c>
      <c r="Q754">
        <v>3</v>
      </c>
      <c r="R754">
        <v>0</v>
      </c>
      <c r="S754">
        <v>6</v>
      </c>
      <c r="T754">
        <v>3</v>
      </c>
      <c r="U754">
        <v>5</v>
      </c>
      <c r="V754">
        <v>0</v>
      </c>
      <c r="W754">
        <v>2</v>
      </c>
      <c r="X754" t="s">
        <v>50</v>
      </c>
      <c r="Y754" s="1" t="d">
        <v>2016-02-26</v>
      </c>
      <c r="Z754" t="s">
        <v>38</v>
      </c>
      <c r="AA754" t="s">
        <v>45</v>
      </c>
      <c r="AB754">
        <v>1</v>
      </c>
      <c r="AC754">
        <v>2</v>
      </c>
      <c r="AD754" t="s">
        <v>31</v>
      </c>
      <c r="AE754" t="s">
        <v>61</v>
      </c>
      <c r="AF754" t="s">
        <v>42</v>
      </c>
    </row>
    <row r="755" spans="1:32" x14ac:dyDescent="0.3">
      <c r="A755">
        <v>55</v>
      </c>
      <c r="B755" t="s">
        <v>40</v>
      </c>
      <c r="C755" t="s">
        <v>32</v>
      </c>
      <c r="D755" t="s">
        <v>33</v>
      </c>
      <c r="E755" t="str">
        <f>IF(AND(Table1_1[[#This Row],[DistanceFromHomein numbers]]&gt;1, F755&lt;5), "Near", IF(AND(F755&gt;=5, F755&lt;15), "Far", "Very Far"))</f>
        <v>Near</v>
      </c>
      <c r="F755">
        <v>2</v>
      </c>
      <c r="G755" t="s">
        <v>34</v>
      </c>
      <c r="H755">
        <v>2</v>
      </c>
      <c r="I755">
        <v>1</v>
      </c>
      <c r="J755" t="s">
        <v>43</v>
      </c>
      <c r="K755">
        <v>4</v>
      </c>
      <c r="L755" t="s">
        <v>49</v>
      </c>
      <c r="M755" s="18">
        <v>8182</v>
      </c>
      <c r="N755">
        <v>8</v>
      </c>
      <c r="O755" t="s">
        <v>40</v>
      </c>
      <c r="P755">
        <v>20</v>
      </c>
      <c r="Q755">
        <v>4</v>
      </c>
      <c r="R755">
        <v>1</v>
      </c>
      <c r="S755">
        <v>19</v>
      </c>
      <c r="T755">
        <v>2</v>
      </c>
      <c r="U755">
        <v>5</v>
      </c>
      <c r="V755">
        <v>0</v>
      </c>
      <c r="W755">
        <v>4</v>
      </c>
      <c r="X755" t="s">
        <v>55</v>
      </c>
      <c r="Y755" s="1" t="d">
        <v>2016-02-28</v>
      </c>
      <c r="Z755" t="s">
        <v>38</v>
      </c>
      <c r="AA755" t="s">
        <v>39</v>
      </c>
      <c r="AB755">
        <v>5</v>
      </c>
      <c r="AC755">
        <v>3</v>
      </c>
      <c r="AD755" t="s">
        <v>40</v>
      </c>
      <c r="AE755" t="s">
        <v>46</v>
      </c>
      <c r="AF755" t="s">
        <v>56</v>
      </c>
    </row>
    <row r="756" spans="1:32" x14ac:dyDescent="0.3">
      <c r="A756">
        <v>34</v>
      </c>
      <c r="B756" t="s">
        <v>40</v>
      </c>
      <c r="C756" t="s">
        <v>32</v>
      </c>
      <c r="D756" t="s">
        <v>52</v>
      </c>
      <c r="E756" t="str">
        <f>IF(AND(Table1_1[[#This Row],[DistanceFromHomein numbers]]&gt;1, F756&lt;5), "Near", IF(AND(F756&gt;=5, F756&lt;15), "Far", "Very Far"))</f>
        <v>Near</v>
      </c>
      <c r="F756">
        <v>4</v>
      </c>
      <c r="G756" t="s">
        <v>34</v>
      </c>
      <c r="H756">
        <v>3</v>
      </c>
      <c r="I756">
        <v>3</v>
      </c>
      <c r="J756" t="s">
        <v>63</v>
      </c>
      <c r="K756">
        <v>4</v>
      </c>
      <c r="L756" t="s">
        <v>49</v>
      </c>
      <c r="M756" s="18">
        <v>8418</v>
      </c>
      <c r="N756">
        <v>2</v>
      </c>
      <c r="O756" t="s">
        <v>31</v>
      </c>
      <c r="P756">
        <v>13</v>
      </c>
      <c r="Q756">
        <v>3</v>
      </c>
      <c r="R756">
        <v>3</v>
      </c>
      <c r="S756">
        <v>9</v>
      </c>
      <c r="T756">
        <v>3</v>
      </c>
      <c r="U756">
        <v>5</v>
      </c>
      <c r="V756">
        <v>1</v>
      </c>
      <c r="W756">
        <v>0</v>
      </c>
      <c r="X756" t="s">
        <v>64</v>
      </c>
      <c r="Y756" s="1" t="d">
        <v>2016-05-07</v>
      </c>
      <c r="Z756" t="s">
        <v>38</v>
      </c>
      <c r="AA756" t="s">
        <v>45</v>
      </c>
      <c r="AB756">
        <v>2</v>
      </c>
      <c r="AC756">
        <v>2</v>
      </c>
      <c r="AD756" t="s">
        <v>40</v>
      </c>
      <c r="AE756" t="s">
        <v>46</v>
      </c>
      <c r="AF756" t="s">
        <v>47</v>
      </c>
    </row>
    <row r="757" spans="1:32" x14ac:dyDescent="0.3">
      <c r="A757">
        <v>37</v>
      </c>
      <c r="B757" t="s">
        <v>40</v>
      </c>
      <c r="C757" t="s">
        <v>32</v>
      </c>
      <c r="D757" t="s">
        <v>33</v>
      </c>
      <c r="E757" t="str">
        <f>IF(AND(Table1_1[[#This Row],[DistanceFromHomein numbers]]&gt;1, F757&lt;5), "Near", IF(AND(F757&gt;=5, F757&lt;15), "Far", "Very Far"))</f>
        <v>Far</v>
      </c>
      <c r="F757">
        <v>7</v>
      </c>
      <c r="G757" t="s">
        <v>34</v>
      </c>
      <c r="H757">
        <v>3</v>
      </c>
      <c r="I757">
        <v>2</v>
      </c>
      <c r="J757" t="s">
        <v>43</v>
      </c>
      <c r="K757">
        <v>1</v>
      </c>
      <c r="L757" t="s">
        <v>49</v>
      </c>
      <c r="M757" s="18">
        <v>8821</v>
      </c>
      <c r="N757">
        <v>5</v>
      </c>
      <c r="O757" t="s">
        <v>31</v>
      </c>
      <c r="P757">
        <v>22</v>
      </c>
      <c r="Q757">
        <v>4</v>
      </c>
      <c r="R757">
        <v>1</v>
      </c>
      <c r="S757">
        <v>16</v>
      </c>
      <c r="T757">
        <v>2</v>
      </c>
      <c r="U757">
        <v>5</v>
      </c>
      <c r="V757">
        <v>0</v>
      </c>
      <c r="W757">
        <v>4</v>
      </c>
      <c r="X757" t="s">
        <v>64</v>
      </c>
      <c r="Y757" s="1" t="d">
        <v>2016-03-13</v>
      </c>
      <c r="Z757" t="s">
        <v>58</v>
      </c>
      <c r="AA757" t="s">
        <v>45</v>
      </c>
      <c r="AB757">
        <v>2</v>
      </c>
      <c r="AC757">
        <v>1</v>
      </c>
      <c r="AD757" t="s">
        <v>31</v>
      </c>
      <c r="AE757" t="s">
        <v>41</v>
      </c>
      <c r="AF757" t="s">
        <v>47</v>
      </c>
    </row>
    <row r="758" spans="1:32" x14ac:dyDescent="0.3">
      <c r="A758">
        <v>34</v>
      </c>
      <c r="B758" t="s">
        <v>31</v>
      </c>
      <c r="C758" t="s">
        <v>67</v>
      </c>
      <c r="D758" t="s">
        <v>33</v>
      </c>
      <c r="E758" t="str">
        <f>IF(AND(Table1_1[[#This Row],[DistanceFromHomein numbers]]&gt;1, F758&lt;5), "Near", IF(AND(F758&gt;=5, F758&lt;15), "Far", "Very Far"))</f>
        <v>Very Far</v>
      </c>
      <c r="F758">
        <v>16</v>
      </c>
      <c r="G758" t="s">
        <v>34</v>
      </c>
      <c r="H758">
        <v>1</v>
      </c>
      <c r="I758">
        <v>1</v>
      </c>
      <c r="J758" t="s">
        <v>43</v>
      </c>
      <c r="K758">
        <v>1</v>
      </c>
      <c r="L758" t="s">
        <v>49</v>
      </c>
      <c r="M758" s="18">
        <v>12386</v>
      </c>
      <c r="N758">
        <v>1</v>
      </c>
      <c r="O758" t="s">
        <v>31</v>
      </c>
      <c r="P758">
        <v>23</v>
      </c>
      <c r="Q758">
        <v>4</v>
      </c>
      <c r="R758">
        <v>1</v>
      </c>
      <c r="S758">
        <v>5</v>
      </c>
      <c r="T758">
        <v>2</v>
      </c>
      <c r="U758">
        <v>5</v>
      </c>
      <c r="V758">
        <v>3</v>
      </c>
      <c r="W758">
        <v>0</v>
      </c>
      <c r="X758" t="s">
        <v>37</v>
      </c>
      <c r="Y758" s="1" t="d">
        <v>2016-02-17</v>
      </c>
      <c r="Z758" t="s">
        <v>44</v>
      </c>
      <c r="AA758" t="s">
        <v>45</v>
      </c>
      <c r="AB758">
        <v>0</v>
      </c>
      <c r="AC758">
        <v>1</v>
      </c>
      <c r="AD758" t="s">
        <v>31</v>
      </c>
      <c r="AE758" t="s">
        <v>59</v>
      </c>
      <c r="AF758" t="s">
        <v>56</v>
      </c>
    </row>
    <row r="759" spans="1:32" x14ac:dyDescent="0.3">
      <c r="A759">
        <v>41</v>
      </c>
      <c r="B759" t="s">
        <v>40</v>
      </c>
      <c r="C759" t="s">
        <v>32</v>
      </c>
      <c r="D759" t="s">
        <v>52</v>
      </c>
      <c r="E759" t="str">
        <f>IF(AND(Table1_1[[#This Row],[DistanceFromHomein numbers]]&gt;1, F759&lt;5), "Near", IF(AND(F759&gt;=5, F759&lt;15), "Far", "Very Far"))</f>
        <v>Far</v>
      </c>
      <c r="F759">
        <v>8</v>
      </c>
      <c r="G759" t="s">
        <v>57</v>
      </c>
      <c r="H759">
        <v>3</v>
      </c>
      <c r="I759">
        <v>2</v>
      </c>
      <c r="J759" t="s">
        <v>63</v>
      </c>
      <c r="K759">
        <v>2</v>
      </c>
      <c r="L759" t="s">
        <v>49</v>
      </c>
      <c r="M759" s="18">
        <v>3165</v>
      </c>
      <c r="N759">
        <v>5</v>
      </c>
      <c r="O759" t="s">
        <v>40</v>
      </c>
      <c r="P759">
        <v>21</v>
      </c>
      <c r="Q759">
        <v>4</v>
      </c>
      <c r="R759">
        <v>1</v>
      </c>
      <c r="S759">
        <v>14</v>
      </c>
      <c r="T759">
        <v>3</v>
      </c>
      <c r="U759">
        <v>5</v>
      </c>
      <c r="V759">
        <v>1</v>
      </c>
      <c r="W759">
        <v>4</v>
      </c>
      <c r="X759" t="s">
        <v>64</v>
      </c>
      <c r="Y759" s="1" t="d">
        <v>2016-01-18</v>
      </c>
      <c r="Z759" t="s">
        <v>38</v>
      </c>
      <c r="AA759" t="s">
        <v>45</v>
      </c>
      <c r="AB759">
        <v>5</v>
      </c>
      <c r="AC759">
        <v>2</v>
      </c>
      <c r="AD759" t="s">
        <v>40</v>
      </c>
      <c r="AE759" t="s">
        <v>41</v>
      </c>
      <c r="AF759" t="s">
        <v>47</v>
      </c>
    </row>
    <row r="760" spans="1:32" x14ac:dyDescent="0.3">
      <c r="A760">
        <v>31</v>
      </c>
      <c r="B760" t="s">
        <v>40</v>
      </c>
      <c r="C760" t="s">
        <v>32</v>
      </c>
      <c r="D760" t="s">
        <v>52</v>
      </c>
      <c r="E760" t="str">
        <f>IF(AND(Table1_1[[#This Row],[DistanceFromHomein numbers]]&gt;1, F760&lt;5), "Near", IF(AND(F760&gt;=5, F760&lt;15), "Far", "Very Far"))</f>
        <v>Far</v>
      </c>
      <c r="F760">
        <v>10</v>
      </c>
      <c r="G760" t="s">
        <v>57</v>
      </c>
      <c r="H760">
        <v>3</v>
      </c>
      <c r="I760">
        <v>2</v>
      </c>
      <c r="J760" t="s">
        <v>63</v>
      </c>
      <c r="K760">
        <v>4</v>
      </c>
      <c r="L760" t="s">
        <v>54</v>
      </c>
      <c r="M760" s="18">
        <v>12275</v>
      </c>
      <c r="N760">
        <v>2</v>
      </c>
      <c r="O760" t="s">
        <v>31</v>
      </c>
      <c r="P760">
        <v>11</v>
      </c>
      <c r="Q760">
        <v>3</v>
      </c>
      <c r="R760">
        <v>1</v>
      </c>
      <c r="S760">
        <v>8</v>
      </c>
      <c r="T760">
        <v>2</v>
      </c>
      <c r="U760">
        <v>5</v>
      </c>
      <c r="V760">
        <v>1</v>
      </c>
      <c r="W760">
        <v>4</v>
      </c>
      <c r="X760" t="s">
        <v>55</v>
      </c>
      <c r="Y760" s="1" t="d">
        <v>2016-06-13</v>
      </c>
      <c r="Z760" t="s">
        <v>62</v>
      </c>
      <c r="AA760" t="s">
        <v>39</v>
      </c>
      <c r="AB760">
        <v>4</v>
      </c>
      <c r="AC760">
        <v>0</v>
      </c>
      <c r="AD760" t="s">
        <v>31</v>
      </c>
      <c r="AE760" t="s">
        <v>59</v>
      </c>
      <c r="AF760" t="s">
        <v>56</v>
      </c>
    </row>
    <row r="761" spans="1:32" x14ac:dyDescent="0.3">
      <c r="A761">
        <v>27</v>
      </c>
      <c r="B761" t="s">
        <v>40</v>
      </c>
      <c r="C761" t="s">
        <v>32</v>
      </c>
      <c r="D761" t="s">
        <v>33</v>
      </c>
      <c r="E761" t="str">
        <f>IF(AND(Table1_1[[#This Row],[DistanceFromHomein numbers]]&gt;1, F761&lt;5), "Near", IF(AND(F761&gt;=5, F761&lt;15), "Far", "Very Far"))</f>
        <v>Near</v>
      </c>
      <c r="F761">
        <v>2</v>
      </c>
      <c r="G761" t="s">
        <v>34</v>
      </c>
      <c r="H761">
        <v>3</v>
      </c>
      <c r="I761">
        <v>1</v>
      </c>
      <c r="J761" t="s">
        <v>43</v>
      </c>
      <c r="K761">
        <v>2</v>
      </c>
      <c r="L761" t="s">
        <v>49</v>
      </c>
      <c r="M761" s="18">
        <v>13611</v>
      </c>
      <c r="N761">
        <v>1</v>
      </c>
      <c r="O761" t="s">
        <v>40</v>
      </c>
      <c r="P761">
        <v>11</v>
      </c>
      <c r="Q761">
        <v>3</v>
      </c>
      <c r="R761">
        <v>1</v>
      </c>
      <c r="S761">
        <v>6</v>
      </c>
      <c r="T761">
        <v>3</v>
      </c>
      <c r="U761">
        <v>5</v>
      </c>
      <c r="V761">
        <v>1</v>
      </c>
      <c r="W761">
        <v>2</v>
      </c>
      <c r="X761" t="s">
        <v>50</v>
      </c>
      <c r="Y761" s="1" t="d">
        <v>2016-03-25</v>
      </c>
      <c r="Z761" t="s">
        <v>51</v>
      </c>
      <c r="AA761" t="s">
        <v>45</v>
      </c>
      <c r="AB761">
        <v>4</v>
      </c>
      <c r="AC761">
        <v>1</v>
      </c>
      <c r="AD761" t="s">
        <v>31</v>
      </c>
      <c r="AE761" t="s">
        <v>46</v>
      </c>
      <c r="AF761" t="s">
        <v>56</v>
      </c>
    </row>
    <row r="762" spans="1:32" x14ac:dyDescent="0.3">
      <c r="A762">
        <v>38</v>
      </c>
      <c r="B762" t="s">
        <v>40</v>
      </c>
      <c r="C762" t="s">
        <v>32</v>
      </c>
      <c r="D762" t="s">
        <v>33</v>
      </c>
      <c r="E762" t="str">
        <f>IF(AND(Table1_1[[#This Row],[DistanceFromHomein numbers]]&gt;1, F762&lt;5), "Near", IF(AND(F762&gt;=5, F762&lt;15), "Far", "Very Far"))</f>
        <v>Far</v>
      </c>
      <c r="F762">
        <v>9</v>
      </c>
      <c r="G762" t="s">
        <v>34</v>
      </c>
      <c r="H762">
        <v>3</v>
      </c>
      <c r="I762">
        <v>1</v>
      </c>
      <c r="J762" t="s">
        <v>43</v>
      </c>
      <c r="K762">
        <v>4</v>
      </c>
      <c r="L762" t="s">
        <v>54</v>
      </c>
      <c r="M762" s="18">
        <v>13089</v>
      </c>
      <c r="N762">
        <v>2</v>
      </c>
      <c r="O762" t="s">
        <v>40</v>
      </c>
      <c r="P762">
        <v>19</v>
      </c>
      <c r="Q762">
        <v>3</v>
      </c>
      <c r="R762">
        <v>2</v>
      </c>
      <c r="S762">
        <v>10</v>
      </c>
      <c r="T762">
        <v>0</v>
      </c>
      <c r="U762">
        <v>5</v>
      </c>
      <c r="V762">
        <v>0</v>
      </c>
      <c r="W762">
        <v>3</v>
      </c>
      <c r="X762" t="s">
        <v>55</v>
      </c>
      <c r="Y762" s="1" t="d">
        <v>2016-05-26</v>
      </c>
      <c r="Z762" t="s">
        <v>44</v>
      </c>
      <c r="AA762" t="s">
        <v>39</v>
      </c>
      <c r="AB762">
        <v>0</v>
      </c>
      <c r="AC762">
        <v>3</v>
      </c>
      <c r="AD762" t="s">
        <v>40</v>
      </c>
      <c r="AE762" t="s">
        <v>46</v>
      </c>
      <c r="AF762" t="s">
        <v>56</v>
      </c>
    </row>
    <row r="763" spans="1:32" x14ac:dyDescent="0.3">
      <c r="A763">
        <v>49</v>
      </c>
      <c r="B763" t="s">
        <v>40</v>
      </c>
      <c r="C763" t="s">
        <v>60</v>
      </c>
      <c r="D763" t="s">
        <v>33</v>
      </c>
      <c r="E763" t="str">
        <f>IF(AND(Table1_1[[#This Row],[DistanceFromHomein numbers]]&gt;1, F763&lt;5), "Near", IF(AND(F763&gt;=5, F763&lt;15), "Far", "Very Far"))</f>
        <v>Near</v>
      </c>
      <c r="F763">
        <v>2</v>
      </c>
      <c r="G763" t="s">
        <v>34</v>
      </c>
      <c r="H763">
        <v>3</v>
      </c>
      <c r="I763">
        <v>5</v>
      </c>
      <c r="J763" t="s">
        <v>48</v>
      </c>
      <c r="K763">
        <v>4</v>
      </c>
      <c r="L763" t="s">
        <v>49</v>
      </c>
      <c r="M763" s="18">
        <v>4833</v>
      </c>
      <c r="N763">
        <v>3</v>
      </c>
      <c r="O763" t="s">
        <v>40</v>
      </c>
      <c r="P763">
        <v>15</v>
      </c>
      <c r="Q763">
        <v>3</v>
      </c>
      <c r="R763">
        <v>0</v>
      </c>
      <c r="S763">
        <v>28</v>
      </c>
      <c r="T763">
        <v>3</v>
      </c>
      <c r="U763">
        <v>5</v>
      </c>
      <c r="V763">
        <v>4</v>
      </c>
      <c r="W763">
        <v>3</v>
      </c>
      <c r="X763" t="s">
        <v>64</v>
      </c>
      <c r="Y763" s="1" t="d">
        <v>2016-04-02</v>
      </c>
      <c r="Z763" t="s">
        <v>38</v>
      </c>
      <c r="AA763" t="s">
        <v>39</v>
      </c>
      <c r="AB763">
        <v>1</v>
      </c>
      <c r="AC763">
        <v>2</v>
      </c>
      <c r="AD763" t="s">
        <v>31</v>
      </c>
      <c r="AE763" t="s">
        <v>61</v>
      </c>
      <c r="AF763" t="s">
        <v>56</v>
      </c>
    </row>
    <row r="764" spans="1:32" x14ac:dyDescent="0.3">
      <c r="A764">
        <v>35</v>
      </c>
      <c r="B764" t="s">
        <v>40</v>
      </c>
      <c r="C764" t="s">
        <v>32</v>
      </c>
      <c r="D764" t="s">
        <v>52</v>
      </c>
      <c r="E764" t="str">
        <f>IF(AND(Table1_1[[#This Row],[DistanceFromHomein numbers]]&gt;1, F764&lt;5), "Near", IF(AND(F764&gt;=5, F764&lt;15), "Far", "Very Far"))</f>
        <v>Very Far</v>
      </c>
      <c r="F764">
        <v>18</v>
      </c>
      <c r="G764" t="s">
        <v>34</v>
      </c>
      <c r="H764">
        <v>3</v>
      </c>
      <c r="I764">
        <v>2</v>
      </c>
      <c r="J764" t="s">
        <v>63</v>
      </c>
      <c r="K764">
        <v>1</v>
      </c>
      <c r="L764" t="s">
        <v>49</v>
      </c>
      <c r="M764" s="18">
        <v>3657</v>
      </c>
      <c r="N764">
        <v>0</v>
      </c>
      <c r="O764" t="s">
        <v>40</v>
      </c>
      <c r="P764">
        <v>16</v>
      </c>
      <c r="Q764">
        <v>3</v>
      </c>
      <c r="R764">
        <v>1</v>
      </c>
      <c r="S764">
        <v>6</v>
      </c>
      <c r="T764">
        <v>2</v>
      </c>
      <c r="U764">
        <v>5</v>
      </c>
      <c r="V764">
        <v>0</v>
      </c>
      <c r="W764">
        <v>4</v>
      </c>
      <c r="X764" t="s">
        <v>37</v>
      </c>
      <c r="Y764" s="1" t="d">
        <v>2016-03-31</v>
      </c>
      <c r="Z764" t="s">
        <v>62</v>
      </c>
      <c r="AA764" t="s">
        <v>39</v>
      </c>
      <c r="AB764">
        <v>4</v>
      </c>
      <c r="AC764">
        <v>2</v>
      </c>
      <c r="AD764" t="s">
        <v>40</v>
      </c>
      <c r="AE764" t="s">
        <v>61</v>
      </c>
      <c r="AF764" t="s">
        <v>47</v>
      </c>
    </row>
    <row r="765" spans="1:32" x14ac:dyDescent="0.3">
      <c r="A765">
        <v>28</v>
      </c>
      <c r="B765" t="s">
        <v>40</v>
      </c>
      <c r="C765" t="s">
        <v>67</v>
      </c>
      <c r="D765" t="s">
        <v>33</v>
      </c>
      <c r="E765" t="str">
        <f>IF(AND(Table1_1[[#This Row],[DistanceFromHomein numbers]]&gt;1, F765&lt;5), "Near", IF(AND(F765&gt;=5, F765&lt;15), "Far", "Very Far"))</f>
        <v>Very Far</v>
      </c>
      <c r="F765">
        <v>16</v>
      </c>
      <c r="G765" t="s">
        <v>34</v>
      </c>
      <c r="H765">
        <v>3</v>
      </c>
      <c r="I765">
        <v>1</v>
      </c>
      <c r="J765" t="s">
        <v>43</v>
      </c>
      <c r="K765">
        <v>3</v>
      </c>
      <c r="L765" t="s">
        <v>36</v>
      </c>
      <c r="M765" s="18">
        <v>7429</v>
      </c>
      <c r="N765">
        <v>1</v>
      </c>
      <c r="O765" t="s">
        <v>40</v>
      </c>
      <c r="P765">
        <v>14</v>
      </c>
      <c r="Q765">
        <v>3</v>
      </c>
      <c r="R765">
        <v>0</v>
      </c>
      <c r="S765">
        <v>5</v>
      </c>
      <c r="T765">
        <v>3</v>
      </c>
      <c r="U765">
        <v>5</v>
      </c>
      <c r="V765">
        <v>1</v>
      </c>
      <c r="W765">
        <v>4</v>
      </c>
      <c r="X765" t="s">
        <v>50</v>
      </c>
      <c r="Y765" s="1" t="d">
        <v>2016-05-30</v>
      </c>
      <c r="Z765" t="s">
        <v>38</v>
      </c>
      <c r="AA765" t="s">
        <v>45</v>
      </c>
      <c r="AB765">
        <v>1</v>
      </c>
      <c r="AC765">
        <v>3</v>
      </c>
      <c r="AD765" t="s">
        <v>31</v>
      </c>
      <c r="AE765" t="s">
        <v>41</v>
      </c>
      <c r="AF765" t="s">
        <v>42</v>
      </c>
    </row>
    <row r="766" spans="1:32" x14ac:dyDescent="0.3">
      <c r="A766">
        <v>36</v>
      </c>
      <c r="B766" t="s">
        <v>40</v>
      </c>
      <c r="C766" t="s">
        <v>67</v>
      </c>
      <c r="D766" t="s">
        <v>33</v>
      </c>
      <c r="E766" t="str">
        <f>IF(AND(Table1_1[[#This Row],[DistanceFromHomein numbers]]&gt;1, F766&lt;5), "Near", IF(AND(F766&gt;=5, F766&lt;15), "Far", "Very Far"))</f>
        <v>Far</v>
      </c>
      <c r="F766">
        <v>9</v>
      </c>
      <c r="G766" t="s">
        <v>34</v>
      </c>
      <c r="H766">
        <v>4</v>
      </c>
      <c r="I766">
        <v>1</v>
      </c>
      <c r="J766" t="s">
        <v>35</v>
      </c>
      <c r="K766">
        <v>2</v>
      </c>
      <c r="L766" t="s">
        <v>49</v>
      </c>
      <c r="M766" s="18">
        <v>11640</v>
      </c>
      <c r="N766">
        <v>1</v>
      </c>
      <c r="O766" t="s">
        <v>40</v>
      </c>
      <c r="P766">
        <v>22</v>
      </c>
      <c r="Q766">
        <v>4</v>
      </c>
      <c r="R766">
        <v>0</v>
      </c>
      <c r="S766">
        <v>5</v>
      </c>
      <c r="T766">
        <v>3</v>
      </c>
      <c r="U766">
        <v>5</v>
      </c>
      <c r="V766">
        <v>0</v>
      </c>
      <c r="W766">
        <v>2</v>
      </c>
      <c r="X766" t="s">
        <v>50</v>
      </c>
      <c r="Y766" s="1" t="d">
        <v>2016-04-04</v>
      </c>
      <c r="Z766" t="s">
        <v>51</v>
      </c>
      <c r="AA766" t="s">
        <v>39</v>
      </c>
      <c r="AB766">
        <v>0</v>
      </c>
      <c r="AC766">
        <v>0</v>
      </c>
      <c r="AD766" t="s">
        <v>40</v>
      </c>
      <c r="AE766" t="s">
        <v>59</v>
      </c>
      <c r="AF766" t="s">
        <v>56</v>
      </c>
    </row>
    <row r="767" spans="1:32" x14ac:dyDescent="0.3">
      <c r="A767">
        <v>29</v>
      </c>
      <c r="B767" t="s">
        <v>40</v>
      </c>
      <c r="C767" t="s">
        <v>32</v>
      </c>
      <c r="D767" t="s">
        <v>33</v>
      </c>
      <c r="E767" t="str">
        <f>IF(AND(Table1_1[[#This Row],[DistanceFromHomein numbers]]&gt;1, F767&lt;5), "Near", IF(AND(F767&gt;=5, F767&lt;15), "Far", "Very Far"))</f>
        <v>Very Far</v>
      </c>
      <c r="F767">
        <v>1</v>
      </c>
      <c r="G767" t="s">
        <v>34</v>
      </c>
      <c r="H767">
        <v>3</v>
      </c>
      <c r="I767">
        <v>2</v>
      </c>
      <c r="J767" t="s">
        <v>68</v>
      </c>
      <c r="K767">
        <v>1</v>
      </c>
      <c r="L767" t="s">
        <v>49</v>
      </c>
      <c r="M767" s="18">
        <v>11020</v>
      </c>
      <c r="N767">
        <v>0</v>
      </c>
      <c r="O767" t="s">
        <v>40</v>
      </c>
      <c r="P767">
        <v>12</v>
      </c>
      <c r="Q767">
        <v>3</v>
      </c>
      <c r="R767">
        <v>1</v>
      </c>
      <c r="S767">
        <v>6</v>
      </c>
      <c r="T767">
        <v>5</v>
      </c>
      <c r="U767">
        <v>5</v>
      </c>
      <c r="V767">
        <v>0</v>
      </c>
      <c r="W767">
        <v>2</v>
      </c>
      <c r="X767" t="s">
        <v>55</v>
      </c>
      <c r="Y767" s="1" t="d">
        <v>2016-02-17</v>
      </c>
      <c r="Z767" t="s">
        <v>62</v>
      </c>
      <c r="AA767" t="s">
        <v>45</v>
      </c>
      <c r="AB767">
        <v>3</v>
      </c>
      <c r="AC767">
        <v>3</v>
      </c>
      <c r="AD767" t="s">
        <v>31</v>
      </c>
      <c r="AE767" t="s">
        <v>41</v>
      </c>
      <c r="AF767" t="s">
        <v>42</v>
      </c>
    </row>
    <row r="768" spans="1:32" x14ac:dyDescent="0.3">
      <c r="A768">
        <v>32</v>
      </c>
      <c r="B768" t="s">
        <v>40</v>
      </c>
      <c r="C768" t="s">
        <v>67</v>
      </c>
      <c r="D768" t="s">
        <v>33</v>
      </c>
      <c r="E768" t="str">
        <f>IF(AND(Table1_1[[#This Row],[DistanceFromHomein numbers]]&gt;1, F768&lt;5), "Near", IF(AND(F768&gt;=5, F768&lt;15), "Far", "Very Far"))</f>
        <v>Very Far</v>
      </c>
      <c r="F768">
        <v>15</v>
      </c>
      <c r="G768" t="s">
        <v>57</v>
      </c>
      <c r="H768">
        <v>3</v>
      </c>
      <c r="I768">
        <v>2</v>
      </c>
      <c r="J768" t="s">
        <v>68</v>
      </c>
      <c r="K768">
        <v>4</v>
      </c>
      <c r="L768" t="s">
        <v>54</v>
      </c>
      <c r="M768" s="18">
        <v>6265</v>
      </c>
      <c r="N768">
        <v>5</v>
      </c>
      <c r="O768" t="s">
        <v>40</v>
      </c>
      <c r="P768">
        <v>18</v>
      </c>
      <c r="Q768">
        <v>3</v>
      </c>
      <c r="R768">
        <v>1</v>
      </c>
      <c r="S768">
        <v>9</v>
      </c>
      <c r="T768">
        <v>6</v>
      </c>
      <c r="U768">
        <v>5</v>
      </c>
      <c r="V768">
        <v>1</v>
      </c>
      <c r="W768">
        <v>2</v>
      </c>
      <c r="X768" t="s">
        <v>64</v>
      </c>
      <c r="Y768" s="1" t="d">
        <v>2016-03-05</v>
      </c>
      <c r="Z768" t="s">
        <v>62</v>
      </c>
      <c r="AA768" t="s">
        <v>39</v>
      </c>
      <c r="AB768">
        <v>1</v>
      </c>
      <c r="AC768">
        <v>0</v>
      </c>
      <c r="AD768" t="s">
        <v>31</v>
      </c>
      <c r="AE768" t="s">
        <v>59</v>
      </c>
      <c r="AF768" t="s">
        <v>42</v>
      </c>
    </row>
    <row r="769" spans="1:32" x14ac:dyDescent="0.3">
      <c r="A769">
        <v>54</v>
      </c>
      <c r="B769" t="s">
        <v>40</v>
      </c>
      <c r="C769" t="s">
        <v>32</v>
      </c>
      <c r="D769" t="s">
        <v>33</v>
      </c>
      <c r="E769" t="str">
        <f>IF(AND(Table1_1[[#This Row],[DistanceFromHomein numbers]]&gt;1, F769&lt;5), "Near", IF(AND(F769&gt;=5, F769&lt;15), "Far", "Very Far"))</f>
        <v>Far</v>
      </c>
      <c r="F769">
        <v>10</v>
      </c>
      <c r="G769" t="s">
        <v>57</v>
      </c>
      <c r="H769">
        <v>3</v>
      </c>
      <c r="I769">
        <v>2</v>
      </c>
      <c r="J769" t="s">
        <v>66</v>
      </c>
      <c r="K769">
        <v>1</v>
      </c>
      <c r="L769" t="s">
        <v>36</v>
      </c>
      <c r="M769" s="18">
        <v>7028</v>
      </c>
      <c r="N769">
        <v>6</v>
      </c>
      <c r="O769" t="s">
        <v>31</v>
      </c>
      <c r="P769">
        <v>19</v>
      </c>
      <c r="Q769">
        <v>3</v>
      </c>
      <c r="R769">
        <v>0</v>
      </c>
      <c r="S769">
        <v>9</v>
      </c>
      <c r="T769">
        <v>3</v>
      </c>
      <c r="U769">
        <v>5</v>
      </c>
      <c r="V769">
        <v>1</v>
      </c>
      <c r="W769">
        <v>4</v>
      </c>
      <c r="X769" t="s">
        <v>50</v>
      </c>
      <c r="Y769" s="1" t="d">
        <v>2016-01-13</v>
      </c>
      <c r="Z769" t="s">
        <v>58</v>
      </c>
      <c r="AA769" t="s">
        <v>45</v>
      </c>
      <c r="AB769">
        <v>1</v>
      </c>
      <c r="AC769">
        <v>0</v>
      </c>
      <c r="AD769" t="s">
        <v>40</v>
      </c>
      <c r="AE769" t="s">
        <v>41</v>
      </c>
      <c r="AF769" t="s">
        <v>56</v>
      </c>
    </row>
    <row r="770" spans="1:32" x14ac:dyDescent="0.3">
      <c r="A770">
        <v>23</v>
      </c>
      <c r="B770" t="s">
        <v>40</v>
      </c>
      <c r="C770" t="s">
        <v>32</v>
      </c>
      <c r="D770" t="s">
        <v>33</v>
      </c>
      <c r="E770" t="str">
        <f>IF(AND(Table1_1[[#This Row],[DistanceFromHomein numbers]]&gt;1, F770&lt;5), "Near", IF(AND(F770&gt;=5, F770&lt;15), "Far", "Very Far"))</f>
        <v>Far</v>
      </c>
      <c r="F770">
        <v>12</v>
      </c>
      <c r="G770" t="s">
        <v>34</v>
      </c>
      <c r="H770">
        <v>3</v>
      </c>
      <c r="I770">
        <v>1</v>
      </c>
      <c r="J770" t="s">
        <v>35</v>
      </c>
      <c r="K770">
        <v>4</v>
      </c>
      <c r="L770" t="s">
        <v>36</v>
      </c>
      <c r="M770" s="18">
        <v>11056</v>
      </c>
      <c r="N770">
        <v>1</v>
      </c>
      <c r="O770" t="s">
        <v>40</v>
      </c>
      <c r="P770">
        <v>13</v>
      </c>
      <c r="Q770">
        <v>3</v>
      </c>
      <c r="R770">
        <v>0</v>
      </c>
      <c r="S770">
        <v>5</v>
      </c>
      <c r="T770">
        <v>6</v>
      </c>
      <c r="U770">
        <v>5</v>
      </c>
      <c r="V770">
        <v>1</v>
      </c>
      <c r="W770">
        <v>4</v>
      </c>
      <c r="X770" t="s">
        <v>64</v>
      </c>
      <c r="Y770" s="1" t="d">
        <v>2016-04-15</v>
      </c>
      <c r="Z770" t="s">
        <v>58</v>
      </c>
      <c r="AA770" t="s">
        <v>39</v>
      </c>
      <c r="AB770">
        <v>5</v>
      </c>
      <c r="AC770">
        <v>2</v>
      </c>
      <c r="AD770" t="s">
        <v>31</v>
      </c>
      <c r="AE770" t="s">
        <v>41</v>
      </c>
      <c r="AF770" t="s">
        <v>47</v>
      </c>
    </row>
    <row r="771" spans="1:32" x14ac:dyDescent="0.3">
      <c r="A771">
        <v>41</v>
      </c>
      <c r="B771" t="s">
        <v>40</v>
      </c>
      <c r="C771" t="s">
        <v>32</v>
      </c>
      <c r="D771" t="s">
        <v>33</v>
      </c>
      <c r="E771" t="str">
        <f>IF(AND(Table1_1[[#This Row],[DistanceFromHomein numbers]]&gt;1, F771&lt;5), "Near", IF(AND(F771&gt;=5, F771&lt;15), "Far", "Very Far"))</f>
        <v>Very Far</v>
      </c>
      <c r="F771">
        <v>1</v>
      </c>
      <c r="G771" t="s">
        <v>34</v>
      </c>
      <c r="H771">
        <v>3</v>
      </c>
      <c r="I771">
        <v>1</v>
      </c>
      <c r="J771" t="s">
        <v>43</v>
      </c>
      <c r="K771">
        <v>4</v>
      </c>
      <c r="L771" t="s">
        <v>49</v>
      </c>
      <c r="M771" s="18">
        <v>8382</v>
      </c>
      <c r="N771">
        <v>3</v>
      </c>
      <c r="O771" t="s">
        <v>40</v>
      </c>
      <c r="P771">
        <v>22</v>
      </c>
      <c r="Q771">
        <v>4</v>
      </c>
      <c r="R771">
        <v>1</v>
      </c>
      <c r="S771">
        <v>12</v>
      </c>
      <c r="T771">
        <v>3</v>
      </c>
      <c r="U771">
        <v>5</v>
      </c>
      <c r="V771">
        <v>1</v>
      </c>
      <c r="W771">
        <v>0</v>
      </c>
      <c r="X771" t="s">
        <v>64</v>
      </c>
      <c r="Y771" s="1" t="d">
        <v>2016-03-14</v>
      </c>
      <c r="Z771" t="s">
        <v>62</v>
      </c>
      <c r="AA771" t="s">
        <v>45</v>
      </c>
      <c r="AB771">
        <v>1</v>
      </c>
      <c r="AC771">
        <v>3</v>
      </c>
      <c r="AD771" t="s">
        <v>31</v>
      </c>
      <c r="AE771" t="s">
        <v>41</v>
      </c>
      <c r="AF771" t="s">
        <v>56</v>
      </c>
    </row>
    <row r="772" spans="1:32" x14ac:dyDescent="0.3">
      <c r="A772">
        <v>25</v>
      </c>
      <c r="B772" t="s">
        <v>40</v>
      </c>
      <c r="C772" t="s">
        <v>32</v>
      </c>
      <c r="D772" t="s">
        <v>52</v>
      </c>
      <c r="E772" t="str">
        <f>IF(AND(Table1_1[[#This Row],[DistanceFromHomein numbers]]&gt;1, F772&lt;5), "Near", IF(AND(F772&gt;=5, F772&lt;15), "Far", "Very Far"))</f>
        <v>Far</v>
      </c>
      <c r="F772">
        <v>8</v>
      </c>
      <c r="G772" t="s">
        <v>57</v>
      </c>
      <c r="H772">
        <v>3</v>
      </c>
      <c r="I772">
        <v>2</v>
      </c>
      <c r="J772" t="s">
        <v>63</v>
      </c>
      <c r="K772">
        <v>3</v>
      </c>
      <c r="L772" t="s">
        <v>54</v>
      </c>
      <c r="M772" s="18">
        <v>8653</v>
      </c>
      <c r="N772">
        <v>0</v>
      </c>
      <c r="O772" t="s">
        <v>31</v>
      </c>
      <c r="P772">
        <v>22</v>
      </c>
      <c r="Q772">
        <v>4</v>
      </c>
      <c r="R772">
        <v>1</v>
      </c>
      <c r="S772">
        <v>6</v>
      </c>
      <c r="T772">
        <v>3</v>
      </c>
      <c r="U772">
        <v>5</v>
      </c>
      <c r="V772">
        <v>0</v>
      </c>
      <c r="W772">
        <v>4</v>
      </c>
      <c r="X772" t="s">
        <v>50</v>
      </c>
      <c r="Y772" s="1" t="d">
        <v>2016-01-07</v>
      </c>
      <c r="Z772" t="s">
        <v>44</v>
      </c>
      <c r="AA772" t="s">
        <v>45</v>
      </c>
      <c r="AB772">
        <v>5</v>
      </c>
      <c r="AC772">
        <v>0</v>
      </c>
      <c r="AD772" t="s">
        <v>31</v>
      </c>
      <c r="AE772" t="s">
        <v>61</v>
      </c>
      <c r="AF772" t="s">
        <v>47</v>
      </c>
    </row>
    <row r="773" spans="1:32" x14ac:dyDescent="0.3">
      <c r="A773">
        <v>41</v>
      </c>
      <c r="B773" t="s">
        <v>40</v>
      </c>
      <c r="C773" t="s">
        <v>32</v>
      </c>
      <c r="D773" t="s">
        <v>52</v>
      </c>
      <c r="E773" t="str">
        <f>IF(AND(Table1_1[[#This Row],[DistanceFromHomein numbers]]&gt;1, F773&lt;5), "Near", IF(AND(F773&gt;=5, F773&lt;15), "Far", "Very Far"))</f>
        <v>Near</v>
      </c>
      <c r="F773">
        <v>3</v>
      </c>
      <c r="G773" t="s">
        <v>34</v>
      </c>
      <c r="H773">
        <v>2</v>
      </c>
      <c r="I773">
        <v>2</v>
      </c>
      <c r="J773" t="s">
        <v>63</v>
      </c>
      <c r="K773">
        <v>2</v>
      </c>
      <c r="L773" t="s">
        <v>54</v>
      </c>
      <c r="M773" s="18">
        <v>13444</v>
      </c>
      <c r="N773">
        <v>2</v>
      </c>
      <c r="O773" t="s">
        <v>40</v>
      </c>
      <c r="P773">
        <v>11</v>
      </c>
      <c r="Q773">
        <v>3</v>
      </c>
      <c r="R773">
        <v>1</v>
      </c>
      <c r="S773">
        <v>14</v>
      </c>
      <c r="T773">
        <v>5</v>
      </c>
      <c r="U773">
        <v>5</v>
      </c>
      <c r="V773">
        <v>0</v>
      </c>
      <c r="W773">
        <v>4</v>
      </c>
      <c r="X773" t="s">
        <v>55</v>
      </c>
      <c r="Y773" s="1" t="d">
        <v>2016-06-13</v>
      </c>
      <c r="Z773" t="s">
        <v>51</v>
      </c>
      <c r="AA773" t="s">
        <v>45</v>
      </c>
      <c r="AB773">
        <v>4</v>
      </c>
      <c r="AC773">
        <v>3</v>
      </c>
      <c r="AD773" t="s">
        <v>40</v>
      </c>
      <c r="AE773" t="s">
        <v>41</v>
      </c>
      <c r="AF773" t="s">
        <v>47</v>
      </c>
    </row>
    <row r="774" spans="1:32" x14ac:dyDescent="0.3">
      <c r="A774">
        <v>45</v>
      </c>
      <c r="B774" t="s">
        <v>40</v>
      </c>
      <c r="C774" t="s">
        <v>32</v>
      </c>
      <c r="D774" t="s">
        <v>52</v>
      </c>
      <c r="E774" t="str">
        <f>IF(AND(Table1_1[[#This Row],[DistanceFromHomein numbers]]&gt;1, F774&lt;5), "Near", IF(AND(F774&gt;=5, F774&lt;15), "Far", "Very Far"))</f>
        <v>Very Far</v>
      </c>
      <c r="F774">
        <v>20</v>
      </c>
      <c r="G774" t="s">
        <v>57</v>
      </c>
      <c r="H774">
        <v>3</v>
      </c>
      <c r="I774">
        <v>2</v>
      </c>
      <c r="J774" t="s">
        <v>63</v>
      </c>
      <c r="K774">
        <v>3</v>
      </c>
      <c r="L774" t="s">
        <v>36</v>
      </c>
      <c r="M774" s="18">
        <v>8956</v>
      </c>
      <c r="N774">
        <v>8</v>
      </c>
      <c r="O774" t="s">
        <v>40</v>
      </c>
      <c r="P774">
        <v>15</v>
      </c>
      <c r="Q774">
        <v>3</v>
      </c>
      <c r="R774">
        <v>0</v>
      </c>
      <c r="S774">
        <v>8</v>
      </c>
      <c r="T774">
        <v>3</v>
      </c>
      <c r="U774">
        <v>5</v>
      </c>
      <c r="V774">
        <v>0</v>
      </c>
      <c r="W774">
        <v>1</v>
      </c>
      <c r="X774" t="s">
        <v>55</v>
      </c>
      <c r="Y774" s="1" t="d">
        <v>2016-03-30</v>
      </c>
      <c r="Z774" t="s">
        <v>44</v>
      </c>
      <c r="AA774" t="s">
        <v>39</v>
      </c>
      <c r="AB774">
        <v>4</v>
      </c>
      <c r="AC774">
        <v>1</v>
      </c>
      <c r="AD774" t="s">
        <v>40</v>
      </c>
      <c r="AE774" t="s">
        <v>59</v>
      </c>
      <c r="AF774" t="s">
        <v>42</v>
      </c>
    </row>
    <row r="775" spans="1:32" x14ac:dyDescent="0.3">
      <c r="A775">
        <v>40</v>
      </c>
      <c r="B775" t="s">
        <v>40</v>
      </c>
      <c r="C775" t="s">
        <v>32</v>
      </c>
      <c r="D775" t="s">
        <v>33</v>
      </c>
      <c r="E775" t="str">
        <f>IF(AND(Table1_1[[#This Row],[DistanceFromHomein numbers]]&gt;1, F775&lt;5), "Near", IF(AND(F775&gt;=5, F775&lt;15), "Far", "Very Far"))</f>
        <v>Near</v>
      </c>
      <c r="F775">
        <v>2</v>
      </c>
      <c r="G775" t="s">
        <v>57</v>
      </c>
      <c r="H775">
        <v>3</v>
      </c>
      <c r="I775">
        <v>1</v>
      </c>
      <c r="J775" t="s">
        <v>43</v>
      </c>
      <c r="K775">
        <v>3</v>
      </c>
      <c r="L775" t="s">
        <v>49</v>
      </c>
      <c r="M775" s="18">
        <v>6338</v>
      </c>
      <c r="N775">
        <v>2</v>
      </c>
      <c r="O775" t="s">
        <v>40</v>
      </c>
      <c r="P775">
        <v>14</v>
      </c>
      <c r="Q775">
        <v>3</v>
      </c>
      <c r="R775">
        <v>3</v>
      </c>
      <c r="S775">
        <v>20</v>
      </c>
      <c r="T775">
        <v>2</v>
      </c>
      <c r="U775">
        <v>5</v>
      </c>
      <c r="V775">
        <v>0</v>
      </c>
      <c r="W775">
        <v>2</v>
      </c>
      <c r="X775" t="s">
        <v>64</v>
      </c>
      <c r="Y775" s="1" t="d">
        <v>2016-04-10</v>
      </c>
      <c r="Z775" t="s">
        <v>38</v>
      </c>
      <c r="AA775" t="s">
        <v>39</v>
      </c>
      <c r="AB775">
        <v>0</v>
      </c>
      <c r="AC775">
        <v>0</v>
      </c>
      <c r="AD775" t="s">
        <v>40</v>
      </c>
      <c r="AE775" t="s">
        <v>41</v>
      </c>
      <c r="AF775" t="s">
        <v>56</v>
      </c>
    </row>
    <row r="776" spans="1:32" x14ac:dyDescent="0.3">
      <c r="A776">
        <v>29</v>
      </c>
      <c r="B776" t="s">
        <v>40</v>
      </c>
      <c r="C776" t="s">
        <v>32</v>
      </c>
      <c r="D776" t="s">
        <v>33</v>
      </c>
      <c r="E776" t="str">
        <f>IF(AND(Table1_1[[#This Row],[DistanceFromHomein numbers]]&gt;1, F776&lt;5), "Near", IF(AND(F776&gt;=5, F776&lt;15), "Far", "Very Far"))</f>
        <v>Very Far</v>
      </c>
      <c r="F776">
        <v>28</v>
      </c>
      <c r="G776" t="s">
        <v>57</v>
      </c>
      <c r="H776">
        <v>2</v>
      </c>
      <c r="I776">
        <v>1</v>
      </c>
      <c r="J776" t="s">
        <v>43</v>
      </c>
      <c r="K776">
        <v>1</v>
      </c>
      <c r="L776" t="s">
        <v>36</v>
      </c>
      <c r="M776" s="18">
        <v>7765</v>
      </c>
      <c r="N776">
        <v>1</v>
      </c>
      <c r="O776" t="s">
        <v>40</v>
      </c>
      <c r="P776">
        <v>14</v>
      </c>
      <c r="Q776">
        <v>3</v>
      </c>
      <c r="R776">
        <v>0</v>
      </c>
      <c r="S776">
        <v>5</v>
      </c>
      <c r="T776">
        <v>3</v>
      </c>
      <c r="U776">
        <v>5</v>
      </c>
      <c r="V776">
        <v>0</v>
      </c>
      <c r="W776">
        <v>4</v>
      </c>
      <c r="X776" t="s">
        <v>50</v>
      </c>
      <c r="Y776" s="1" t="d">
        <v>2016-01-27</v>
      </c>
      <c r="Z776" t="s">
        <v>38</v>
      </c>
      <c r="AA776" t="s">
        <v>45</v>
      </c>
      <c r="AB776">
        <v>4</v>
      </c>
      <c r="AC776">
        <v>3</v>
      </c>
      <c r="AD776" t="s">
        <v>40</v>
      </c>
      <c r="AE776" t="s">
        <v>61</v>
      </c>
      <c r="AF776" t="s">
        <v>47</v>
      </c>
    </row>
    <row r="777" spans="1:32" x14ac:dyDescent="0.3">
      <c r="A777">
        <v>36</v>
      </c>
      <c r="B777" t="s">
        <v>40</v>
      </c>
      <c r="C777" t="s">
        <v>60</v>
      </c>
      <c r="D777" t="s">
        <v>33</v>
      </c>
      <c r="E777" t="str">
        <f>IF(AND(Table1_1[[#This Row],[DistanceFromHomein numbers]]&gt;1, F777&lt;5), "Near", IF(AND(F777&gt;=5, F777&lt;15), "Far", "Very Far"))</f>
        <v>Very Far</v>
      </c>
      <c r="F777">
        <v>23</v>
      </c>
      <c r="G777" t="s">
        <v>34</v>
      </c>
      <c r="H777">
        <v>4</v>
      </c>
      <c r="I777">
        <v>2</v>
      </c>
      <c r="J777" t="s">
        <v>35</v>
      </c>
      <c r="K777">
        <v>4</v>
      </c>
      <c r="L777" t="s">
        <v>49</v>
      </c>
      <c r="M777" s="18">
        <v>12247</v>
      </c>
      <c r="N777">
        <v>4</v>
      </c>
      <c r="O777" t="s">
        <v>40</v>
      </c>
      <c r="P777">
        <v>17</v>
      </c>
      <c r="Q777">
        <v>3</v>
      </c>
      <c r="R777">
        <v>1</v>
      </c>
      <c r="S777">
        <v>17</v>
      </c>
      <c r="T777">
        <v>3</v>
      </c>
      <c r="U777">
        <v>5</v>
      </c>
      <c r="V777">
        <v>0</v>
      </c>
      <c r="W777">
        <v>3</v>
      </c>
      <c r="X777" t="s">
        <v>64</v>
      </c>
      <c r="Y777" s="1" t="d">
        <v>2016-04-07</v>
      </c>
      <c r="Z777" t="s">
        <v>62</v>
      </c>
      <c r="AA777" t="s">
        <v>45</v>
      </c>
      <c r="AB777">
        <v>0</v>
      </c>
      <c r="AC777">
        <v>1</v>
      </c>
      <c r="AD777" t="s">
        <v>40</v>
      </c>
      <c r="AE777" t="s">
        <v>41</v>
      </c>
      <c r="AF777" t="s">
        <v>42</v>
      </c>
    </row>
    <row r="778" spans="1:32" x14ac:dyDescent="0.3">
      <c r="A778">
        <v>41</v>
      </c>
      <c r="B778" t="s">
        <v>31</v>
      </c>
      <c r="C778" t="s">
        <v>32</v>
      </c>
      <c r="D778" t="s">
        <v>52</v>
      </c>
      <c r="E778" t="str">
        <f>IF(AND(Table1_1[[#This Row],[DistanceFromHomein numbers]]&gt;1, F778&lt;5), "Near", IF(AND(F778&gt;=5, F778&lt;15), "Far", "Very Far"))</f>
        <v>Very Far</v>
      </c>
      <c r="F778">
        <v>1</v>
      </c>
      <c r="G778" t="s">
        <v>57</v>
      </c>
      <c r="H778">
        <v>3</v>
      </c>
      <c r="I778">
        <v>2</v>
      </c>
      <c r="J778" t="s">
        <v>63</v>
      </c>
      <c r="K778">
        <v>4</v>
      </c>
      <c r="L778" t="s">
        <v>36</v>
      </c>
      <c r="M778" s="18">
        <v>13227</v>
      </c>
      <c r="N778">
        <v>8</v>
      </c>
      <c r="O778" t="s">
        <v>31</v>
      </c>
      <c r="P778">
        <v>11</v>
      </c>
      <c r="Q778">
        <v>3</v>
      </c>
      <c r="R778">
        <v>0</v>
      </c>
      <c r="S778">
        <v>8</v>
      </c>
      <c r="T778">
        <v>0</v>
      </c>
      <c r="U778">
        <v>6</v>
      </c>
      <c r="V778">
        <v>0</v>
      </c>
      <c r="W778">
        <v>5</v>
      </c>
      <c r="X778" t="s">
        <v>50</v>
      </c>
      <c r="Y778" s="1" t="d">
        <v>2015-05-24</v>
      </c>
      <c r="Z778" t="s">
        <v>38</v>
      </c>
      <c r="AA778" t="s">
        <v>45</v>
      </c>
      <c r="AB778">
        <v>0</v>
      </c>
      <c r="AC778">
        <v>0</v>
      </c>
      <c r="AD778" t="s">
        <v>40</v>
      </c>
      <c r="AE778" t="s">
        <v>59</v>
      </c>
      <c r="AF778" t="s">
        <v>42</v>
      </c>
    </row>
    <row r="779" spans="1:32" x14ac:dyDescent="0.3">
      <c r="A779">
        <v>32</v>
      </c>
      <c r="B779" t="s">
        <v>40</v>
      </c>
      <c r="C779" t="s">
        <v>32</v>
      </c>
      <c r="D779" t="s">
        <v>33</v>
      </c>
      <c r="E779" t="str">
        <f>IF(AND(Table1_1[[#This Row],[DistanceFromHomein numbers]]&gt;1, F779&lt;5), "Near", IF(AND(F779&gt;=5, F779&lt;15), "Far", "Very Far"))</f>
        <v>Far</v>
      </c>
      <c r="F779">
        <v>5</v>
      </c>
      <c r="G779" t="s">
        <v>34</v>
      </c>
      <c r="H779">
        <v>4</v>
      </c>
      <c r="I779">
        <v>1</v>
      </c>
      <c r="J779" t="s">
        <v>43</v>
      </c>
      <c r="K779">
        <v>2</v>
      </c>
      <c r="L779" t="s">
        <v>54</v>
      </c>
      <c r="M779" s="18">
        <v>4449</v>
      </c>
      <c r="N779">
        <v>0</v>
      </c>
      <c r="O779" t="s">
        <v>31</v>
      </c>
      <c r="P779">
        <v>12</v>
      </c>
      <c r="Q779">
        <v>3</v>
      </c>
      <c r="R779">
        <v>2</v>
      </c>
      <c r="S779">
        <v>7</v>
      </c>
      <c r="T779">
        <v>5</v>
      </c>
      <c r="U779">
        <v>6</v>
      </c>
      <c r="V779">
        <v>0</v>
      </c>
      <c r="W779">
        <v>5</v>
      </c>
      <c r="X779" t="s">
        <v>50</v>
      </c>
      <c r="Y779" s="1" t="d">
        <v>2015-01-29</v>
      </c>
      <c r="Z779" t="s">
        <v>58</v>
      </c>
      <c r="AA779" t="s">
        <v>45</v>
      </c>
      <c r="AB779">
        <v>5</v>
      </c>
      <c r="AC779">
        <v>1</v>
      </c>
      <c r="AD779" t="s">
        <v>31</v>
      </c>
      <c r="AE779" t="s">
        <v>46</v>
      </c>
      <c r="AF779" t="s">
        <v>47</v>
      </c>
    </row>
    <row r="780" spans="1:32" x14ac:dyDescent="0.3">
      <c r="A780">
        <v>36</v>
      </c>
      <c r="B780" t="s">
        <v>40</v>
      </c>
      <c r="C780" t="s">
        <v>60</v>
      </c>
      <c r="D780" t="s">
        <v>33</v>
      </c>
      <c r="E780" t="str">
        <f>IF(AND(Table1_1[[#This Row],[DistanceFromHomein numbers]]&gt;1, F780&lt;5), "Near", IF(AND(F780&gt;=5, F780&lt;15), "Far", "Very Far"))</f>
        <v>Far</v>
      </c>
      <c r="F780">
        <v>11</v>
      </c>
      <c r="G780" t="s">
        <v>34</v>
      </c>
      <c r="H780">
        <v>2</v>
      </c>
      <c r="I780">
        <v>2</v>
      </c>
      <c r="J780" t="s">
        <v>66</v>
      </c>
      <c r="K780">
        <v>2</v>
      </c>
      <c r="L780" t="s">
        <v>36</v>
      </c>
      <c r="M780" s="18">
        <v>13077</v>
      </c>
      <c r="N780">
        <v>1</v>
      </c>
      <c r="O780" t="s">
        <v>40</v>
      </c>
      <c r="P780">
        <v>13</v>
      </c>
      <c r="Q780">
        <v>3</v>
      </c>
      <c r="R780">
        <v>0</v>
      </c>
      <c r="S780">
        <v>6</v>
      </c>
      <c r="T780">
        <v>3</v>
      </c>
      <c r="U780">
        <v>6</v>
      </c>
      <c r="V780">
        <v>0</v>
      </c>
      <c r="W780">
        <v>3</v>
      </c>
      <c r="X780" t="s">
        <v>55</v>
      </c>
      <c r="Y780" s="1" t="d">
        <v>2015-03-20</v>
      </c>
      <c r="Z780" t="s">
        <v>62</v>
      </c>
      <c r="AA780" t="s">
        <v>39</v>
      </c>
      <c r="AB780">
        <v>2</v>
      </c>
      <c r="AC780">
        <v>1</v>
      </c>
      <c r="AD780" t="s">
        <v>40</v>
      </c>
      <c r="AE780" t="s">
        <v>46</v>
      </c>
      <c r="AF780" t="s">
        <v>42</v>
      </c>
    </row>
    <row r="781" spans="1:32" x14ac:dyDescent="0.3">
      <c r="A781">
        <v>35</v>
      </c>
      <c r="B781" t="s">
        <v>40</v>
      </c>
      <c r="C781" t="s">
        <v>32</v>
      </c>
      <c r="D781" t="s">
        <v>33</v>
      </c>
      <c r="E781" t="str">
        <f>IF(AND(Table1_1[[#This Row],[DistanceFromHomein numbers]]&gt;1, F781&lt;5), "Near", IF(AND(F781&gt;=5, F781&lt;15), "Far", "Very Far"))</f>
        <v>Very Far</v>
      </c>
      <c r="F781">
        <v>1</v>
      </c>
      <c r="G781" t="s">
        <v>34</v>
      </c>
      <c r="H781">
        <v>2</v>
      </c>
      <c r="I781">
        <v>1</v>
      </c>
      <c r="J781" t="s">
        <v>43</v>
      </c>
      <c r="K781">
        <v>3</v>
      </c>
      <c r="L781" t="s">
        <v>36</v>
      </c>
      <c r="M781" s="18">
        <v>13064</v>
      </c>
      <c r="N781">
        <v>1</v>
      </c>
      <c r="O781" t="s">
        <v>40</v>
      </c>
      <c r="P781">
        <v>18</v>
      </c>
      <c r="Q781">
        <v>3</v>
      </c>
      <c r="R781">
        <v>0</v>
      </c>
      <c r="S781">
        <v>6</v>
      </c>
      <c r="T781">
        <v>3</v>
      </c>
      <c r="U781">
        <v>6</v>
      </c>
      <c r="V781">
        <v>0</v>
      </c>
      <c r="W781">
        <v>4</v>
      </c>
      <c r="X781" t="s">
        <v>55</v>
      </c>
      <c r="Y781" s="1" t="d">
        <v>2015-05-19</v>
      </c>
      <c r="Z781" t="s">
        <v>38</v>
      </c>
      <c r="AA781" t="s">
        <v>45</v>
      </c>
      <c r="AB781">
        <v>2</v>
      </c>
      <c r="AC781">
        <v>3</v>
      </c>
      <c r="AD781" t="s">
        <v>40</v>
      </c>
      <c r="AE781" t="s">
        <v>59</v>
      </c>
      <c r="AF781" t="s">
        <v>42</v>
      </c>
    </row>
    <row r="782" spans="1:32" x14ac:dyDescent="0.3">
      <c r="A782">
        <v>56</v>
      </c>
      <c r="B782" t="s">
        <v>40</v>
      </c>
      <c r="C782" t="s">
        <v>32</v>
      </c>
      <c r="D782" t="s">
        <v>33</v>
      </c>
      <c r="E782" t="str">
        <f>IF(AND(Table1_1[[#This Row],[DistanceFromHomein numbers]]&gt;1, F782&lt;5), "Near", IF(AND(F782&gt;=5, F782&lt;15), "Far", "Very Far"))</f>
        <v>Far</v>
      </c>
      <c r="F782">
        <v>7</v>
      </c>
      <c r="G782" t="s">
        <v>34</v>
      </c>
      <c r="H782">
        <v>1</v>
      </c>
      <c r="I782">
        <v>3</v>
      </c>
      <c r="J782" t="s">
        <v>66</v>
      </c>
      <c r="K782">
        <v>4</v>
      </c>
      <c r="L782" t="s">
        <v>36</v>
      </c>
      <c r="M782" s="18">
        <v>3912</v>
      </c>
      <c r="N782">
        <v>4</v>
      </c>
      <c r="O782" t="s">
        <v>40</v>
      </c>
      <c r="P782">
        <v>11</v>
      </c>
      <c r="Q782">
        <v>3</v>
      </c>
      <c r="R782">
        <v>0</v>
      </c>
      <c r="S782">
        <v>37</v>
      </c>
      <c r="T782">
        <v>3</v>
      </c>
      <c r="U782">
        <v>6</v>
      </c>
      <c r="V782">
        <v>0</v>
      </c>
      <c r="W782">
        <v>2</v>
      </c>
      <c r="X782" t="s">
        <v>37</v>
      </c>
      <c r="Y782" s="1" t="d">
        <v>2015-03-28</v>
      </c>
      <c r="Z782" t="s">
        <v>44</v>
      </c>
      <c r="AA782" t="s">
        <v>45</v>
      </c>
      <c r="AB782">
        <v>1</v>
      </c>
      <c r="AC782">
        <v>0</v>
      </c>
      <c r="AD782" t="s">
        <v>40</v>
      </c>
      <c r="AE782" t="s">
        <v>61</v>
      </c>
      <c r="AF782" t="s">
        <v>47</v>
      </c>
    </row>
    <row r="783" spans="1:32" x14ac:dyDescent="0.3">
      <c r="A783">
        <v>25</v>
      </c>
      <c r="B783" t="s">
        <v>31</v>
      </c>
      <c r="C783" t="s">
        <v>32</v>
      </c>
      <c r="D783" t="s">
        <v>52</v>
      </c>
      <c r="E783" t="str">
        <f>IF(AND(Table1_1[[#This Row],[DistanceFromHomein numbers]]&gt;1, F783&lt;5), "Near", IF(AND(F783&gt;=5, F783&lt;15), "Far", "Very Far"))</f>
        <v>Far</v>
      </c>
      <c r="F783">
        <v>5</v>
      </c>
      <c r="G783" t="s">
        <v>34</v>
      </c>
      <c r="H783">
        <v>2</v>
      </c>
      <c r="I783">
        <v>2</v>
      </c>
      <c r="J783" t="s">
        <v>63</v>
      </c>
      <c r="K783">
        <v>3</v>
      </c>
      <c r="L783" t="s">
        <v>36</v>
      </c>
      <c r="M783" s="18">
        <v>9238</v>
      </c>
      <c r="N783">
        <v>1</v>
      </c>
      <c r="O783" t="s">
        <v>31</v>
      </c>
      <c r="P783">
        <v>11</v>
      </c>
      <c r="Q783">
        <v>3</v>
      </c>
      <c r="R783">
        <v>0</v>
      </c>
      <c r="S783">
        <v>6</v>
      </c>
      <c r="T783">
        <v>1</v>
      </c>
      <c r="U783">
        <v>6</v>
      </c>
      <c r="V783">
        <v>0</v>
      </c>
      <c r="W783">
        <v>3</v>
      </c>
      <c r="X783" t="s">
        <v>37</v>
      </c>
      <c r="Y783" s="1" t="d">
        <v>2015-04-27</v>
      </c>
      <c r="Z783" t="s">
        <v>58</v>
      </c>
      <c r="AA783" t="s">
        <v>39</v>
      </c>
      <c r="AB783">
        <v>4</v>
      </c>
      <c r="AC783">
        <v>0</v>
      </c>
      <c r="AD783" t="s">
        <v>40</v>
      </c>
      <c r="AE783" t="s">
        <v>41</v>
      </c>
      <c r="AF783" t="s">
        <v>47</v>
      </c>
    </row>
    <row r="784" spans="1:32" x14ac:dyDescent="0.3">
      <c r="A784">
        <v>45</v>
      </c>
      <c r="B784" t="s">
        <v>40</v>
      </c>
      <c r="C784" t="s">
        <v>32</v>
      </c>
      <c r="D784" t="s">
        <v>33</v>
      </c>
      <c r="E784" t="str">
        <f>IF(AND(Table1_1[[#This Row],[DistanceFromHomein numbers]]&gt;1, F784&lt;5), "Near", IF(AND(F784&gt;=5, F784&lt;15), "Far", "Very Far"))</f>
        <v>Very Far</v>
      </c>
      <c r="F784">
        <v>29</v>
      </c>
      <c r="G784" t="s">
        <v>34</v>
      </c>
      <c r="H784">
        <v>3</v>
      </c>
      <c r="I784">
        <v>1</v>
      </c>
      <c r="J784" t="s">
        <v>43</v>
      </c>
      <c r="K784">
        <v>4</v>
      </c>
      <c r="L784" t="s">
        <v>36</v>
      </c>
      <c r="M784" s="18">
        <v>7745</v>
      </c>
      <c r="N784">
        <v>5</v>
      </c>
      <c r="O784" t="s">
        <v>40</v>
      </c>
      <c r="P784">
        <v>13</v>
      </c>
      <c r="Q784">
        <v>3</v>
      </c>
      <c r="R784">
        <v>0</v>
      </c>
      <c r="S784">
        <v>9</v>
      </c>
      <c r="T784">
        <v>2</v>
      </c>
      <c r="U784">
        <v>6</v>
      </c>
      <c r="V784">
        <v>0</v>
      </c>
      <c r="W784">
        <v>3</v>
      </c>
      <c r="X784" t="s">
        <v>55</v>
      </c>
      <c r="Y784" s="1" t="d">
        <v>2015-02-06</v>
      </c>
      <c r="Z784" t="s">
        <v>62</v>
      </c>
      <c r="AA784" t="s">
        <v>39</v>
      </c>
      <c r="AB784">
        <v>2</v>
      </c>
      <c r="AC784">
        <v>0</v>
      </c>
      <c r="AD784" t="s">
        <v>31</v>
      </c>
      <c r="AE784" t="s">
        <v>59</v>
      </c>
      <c r="AF784" t="s">
        <v>42</v>
      </c>
    </row>
    <row r="785" spans="1:32" x14ac:dyDescent="0.3">
      <c r="A785">
        <v>35</v>
      </c>
      <c r="B785" t="s">
        <v>40</v>
      </c>
      <c r="C785" t="s">
        <v>60</v>
      </c>
      <c r="D785" t="s">
        <v>33</v>
      </c>
      <c r="E785" t="str">
        <f>IF(AND(Table1_1[[#This Row],[DistanceFromHomein numbers]]&gt;1, F785&lt;5), "Near", IF(AND(F785&gt;=5, F785&lt;15), "Far", "Very Far"))</f>
        <v>Near</v>
      </c>
      <c r="F785">
        <v>2</v>
      </c>
      <c r="G785" t="s">
        <v>57</v>
      </c>
      <c r="H785">
        <v>3</v>
      </c>
      <c r="I785">
        <v>2</v>
      </c>
      <c r="J785" t="s">
        <v>35</v>
      </c>
      <c r="K785">
        <v>2</v>
      </c>
      <c r="L785" t="s">
        <v>36</v>
      </c>
      <c r="M785" s="18">
        <v>6272</v>
      </c>
      <c r="N785">
        <v>5</v>
      </c>
      <c r="O785" t="s">
        <v>40</v>
      </c>
      <c r="P785">
        <v>11</v>
      </c>
      <c r="Q785">
        <v>3</v>
      </c>
      <c r="R785">
        <v>0</v>
      </c>
      <c r="S785">
        <v>10</v>
      </c>
      <c r="T785">
        <v>5</v>
      </c>
      <c r="U785">
        <v>6</v>
      </c>
      <c r="V785">
        <v>1</v>
      </c>
      <c r="W785">
        <v>2</v>
      </c>
      <c r="X785" t="s">
        <v>50</v>
      </c>
      <c r="Y785" s="1" t="d">
        <v>2015-01-26</v>
      </c>
      <c r="Z785" t="s">
        <v>51</v>
      </c>
      <c r="AA785" t="s">
        <v>39</v>
      </c>
      <c r="AB785">
        <v>1</v>
      </c>
      <c r="AC785">
        <v>1</v>
      </c>
      <c r="AD785" t="s">
        <v>40</v>
      </c>
      <c r="AE785" t="s">
        <v>61</v>
      </c>
      <c r="AF785" t="s">
        <v>56</v>
      </c>
    </row>
    <row r="786" spans="1:32" x14ac:dyDescent="0.3">
      <c r="A786">
        <v>30</v>
      </c>
      <c r="B786" t="s">
        <v>31</v>
      </c>
      <c r="C786" t="s">
        <v>60</v>
      </c>
      <c r="D786" t="s">
        <v>52</v>
      </c>
      <c r="E786" t="str">
        <f>IF(AND(Table1_1[[#This Row],[DistanceFromHomein numbers]]&gt;1, F786&lt;5), "Near", IF(AND(F786&gt;=5, F786&lt;15), "Far", "Very Far"))</f>
        <v>Very Far</v>
      </c>
      <c r="F786">
        <v>26</v>
      </c>
      <c r="G786" t="s">
        <v>57</v>
      </c>
      <c r="H786">
        <v>2</v>
      </c>
      <c r="I786">
        <v>2</v>
      </c>
      <c r="J786" t="s">
        <v>63</v>
      </c>
      <c r="K786">
        <v>1</v>
      </c>
      <c r="L786" t="s">
        <v>36</v>
      </c>
      <c r="M786" s="18">
        <v>11635</v>
      </c>
      <c r="N786">
        <v>5</v>
      </c>
      <c r="O786" t="s">
        <v>40</v>
      </c>
      <c r="P786">
        <v>15</v>
      </c>
      <c r="Q786">
        <v>3</v>
      </c>
      <c r="R786">
        <v>0</v>
      </c>
      <c r="S786">
        <v>9</v>
      </c>
      <c r="T786">
        <v>5</v>
      </c>
      <c r="U786">
        <v>6</v>
      </c>
      <c r="V786">
        <v>0</v>
      </c>
      <c r="W786">
        <v>1</v>
      </c>
      <c r="X786" t="s">
        <v>64</v>
      </c>
      <c r="Y786" s="1" t="d">
        <v>2015-05-09</v>
      </c>
      <c r="Z786" t="s">
        <v>44</v>
      </c>
      <c r="AA786" t="s">
        <v>39</v>
      </c>
      <c r="AB786">
        <v>5</v>
      </c>
      <c r="AC786">
        <v>3</v>
      </c>
      <c r="AD786" t="s">
        <v>31</v>
      </c>
      <c r="AE786" t="s">
        <v>59</v>
      </c>
      <c r="AF786" t="s">
        <v>56</v>
      </c>
    </row>
    <row r="787" spans="1:32" x14ac:dyDescent="0.3">
      <c r="A787">
        <v>29</v>
      </c>
      <c r="B787" t="s">
        <v>31</v>
      </c>
      <c r="C787" t="s">
        <v>32</v>
      </c>
      <c r="D787" t="s">
        <v>33</v>
      </c>
      <c r="E787" t="str">
        <f>IF(AND(Table1_1[[#This Row],[DistanceFromHomein numbers]]&gt;1, F787&lt;5), "Near", IF(AND(F787&gt;=5, F787&lt;15), "Far", "Very Far"))</f>
        <v>Very Far</v>
      </c>
      <c r="F787">
        <v>1</v>
      </c>
      <c r="G787" t="s">
        <v>34</v>
      </c>
      <c r="H787">
        <v>3</v>
      </c>
      <c r="I787">
        <v>1</v>
      </c>
      <c r="J787" t="s">
        <v>43</v>
      </c>
      <c r="K787">
        <v>3</v>
      </c>
      <c r="L787" t="s">
        <v>36</v>
      </c>
      <c r="M787" s="18">
        <v>3542</v>
      </c>
      <c r="N787">
        <v>0</v>
      </c>
      <c r="O787" t="s">
        <v>40</v>
      </c>
      <c r="P787">
        <v>14</v>
      </c>
      <c r="Q787">
        <v>3</v>
      </c>
      <c r="R787">
        <v>0</v>
      </c>
      <c r="S787">
        <v>7</v>
      </c>
      <c r="T787">
        <v>1</v>
      </c>
      <c r="U787">
        <v>6</v>
      </c>
      <c r="V787">
        <v>1</v>
      </c>
      <c r="W787">
        <v>5</v>
      </c>
      <c r="X787" t="s">
        <v>55</v>
      </c>
      <c r="Y787" s="1" t="d">
        <v>2015-01-19</v>
      </c>
      <c r="Z787" t="s">
        <v>58</v>
      </c>
      <c r="AA787" t="s">
        <v>45</v>
      </c>
      <c r="AB787">
        <v>0</v>
      </c>
      <c r="AC787">
        <v>0</v>
      </c>
      <c r="AD787" t="s">
        <v>40</v>
      </c>
      <c r="AE787" t="s">
        <v>46</v>
      </c>
      <c r="AF787" t="s">
        <v>42</v>
      </c>
    </row>
    <row r="788" spans="1:32" x14ac:dyDescent="0.3">
      <c r="A788">
        <v>54</v>
      </c>
      <c r="B788" t="s">
        <v>40</v>
      </c>
      <c r="C788" t="s">
        <v>32</v>
      </c>
      <c r="D788" t="s">
        <v>52</v>
      </c>
      <c r="E788" t="str">
        <f>IF(AND(Table1_1[[#This Row],[DistanceFromHomein numbers]]&gt;1, F788&lt;5), "Near", IF(AND(F788&gt;=5, F788&lt;15), "Far", "Very Far"))</f>
        <v>Near</v>
      </c>
      <c r="F788">
        <v>3</v>
      </c>
      <c r="G788" t="s">
        <v>57</v>
      </c>
      <c r="H788">
        <v>3</v>
      </c>
      <c r="I788">
        <v>2</v>
      </c>
      <c r="J788" t="s">
        <v>63</v>
      </c>
      <c r="K788">
        <v>1</v>
      </c>
      <c r="L788" t="s">
        <v>49</v>
      </c>
      <c r="M788" s="18">
        <v>12869</v>
      </c>
      <c r="N788">
        <v>2</v>
      </c>
      <c r="O788" t="s">
        <v>40</v>
      </c>
      <c r="P788">
        <v>14</v>
      </c>
      <c r="Q788">
        <v>3</v>
      </c>
      <c r="R788">
        <v>1</v>
      </c>
      <c r="S788">
        <v>16</v>
      </c>
      <c r="T788">
        <v>4</v>
      </c>
      <c r="U788">
        <v>6</v>
      </c>
      <c r="V788">
        <v>0</v>
      </c>
      <c r="W788">
        <v>5</v>
      </c>
      <c r="X788" t="s">
        <v>37</v>
      </c>
      <c r="Y788" s="1" t="d">
        <v>2015-05-27</v>
      </c>
      <c r="Z788" t="s">
        <v>51</v>
      </c>
      <c r="AA788" t="s">
        <v>45</v>
      </c>
      <c r="AB788">
        <v>4</v>
      </c>
      <c r="AC788">
        <v>3</v>
      </c>
      <c r="AD788" t="s">
        <v>40</v>
      </c>
      <c r="AE788" t="s">
        <v>41</v>
      </c>
      <c r="AF788" t="s">
        <v>47</v>
      </c>
    </row>
    <row r="789" spans="1:32" x14ac:dyDescent="0.3">
      <c r="A789">
        <v>29</v>
      </c>
      <c r="B789" t="s">
        <v>40</v>
      </c>
      <c r="C789" t="s">
        <v>32</v>
      </c>
      <c r="D789" t="s">
        <v>33</v>
      </c>
      <c r="E789" t="str">
        <f>IF(AND(Table1_1[[#This Row],[DistanceFromHomein numbers]]&gt;1, F789&lt;5), "Near", IF(AND(F789&gt;=5, F789&lt;15), "Far", "Very Far"))</f>
        <v>Very Far</v>
      </c>
      <c r="F789">
        <v>15</v>
      </c>
      <c r="G789" t="s">
        <v>34</v>
      </c>
      <c r="H789">
        <v>3</v>
      </c>
      <c r="I789">
        <v>1</v>
      </c>
      <c r="J789" t="s">
        <v>43</v>
      </c>
      <c r="K789">
        <v>4</v>
      </c>
      <c r="L789" t="s">
        <v>36</v>
      </c>
      <c r="M789" s="18">
        <v>11643</v>
      </c>
      <c r="N789">
        <v>1</v>
      </c>
      <c r="O789" t="s">
        <v>40</v>
      </c>
      <c r="P789">
        <v>19</v>
      </c>
      <c r="Q789">
        <v>3</v>
      </c>
      <c r="R789">
        <v>0</v>
      </c>
      <c r="S789">
        <v>6</v>
      </c>
      <c r="T789">
        <v>1</v>
      </c>
      <c r="U789">
        <v>6</v>
      </c>
      <c r="V789">
        <v>1</v>
      </c>
      <c r="W789">
        <v>5</v>
      </c>
      <c r="X789" t="s">
        <v>37</v>
      </c>
      <c r="Y789" s="1" t="d">
        <v>2015-04-20</v>
      </c>
      <c r="Z789" t="s">
        <v>62</v>
      </c>
      <c r="AA789" t="s">
        <v>39</v>
      </c>
      <c r="AB789">
        <v>5</v>
      </c>
      <c r="AC789">
        <v>3</v>
      </c>
      <c r="AD789" t="s">
        <v>40</v>
      </c>
      <c r="AE789" t="s">
        <v>59</v>
      </c>
      <c r="AF789" t="s">
        <v>42</v>
      </c>
    </row>
    <row r="790" spans="1:32" x14ac:dyDescent="0.3">
      <c r="A790">
        <v>32</v>
      </c>
      <c r="B790" t="s">
        <v>40</v>
      </c>
      <c r="C790" t="s">
        <v>32</v>
      </c>
      <c r="D790" t="s">
        <v>33</v>
      </c>
      <c r="E790" t="str">
        <f>IF(AND(Table1_1[[#This Row],[DistanceFromHomein numbers]]&gt;1, F790&lt;5), "Near", IF(AND(F790&gt;=5, F790&lt;15), "Far", "Very Far"))</f>
        <v>Near</v>
      </c>
      <c r="F790">
        <v>2</v>
      </c>
      <c r="G790" t="s">
        <v>34</v>
      </c>
      <c r="H790">
        <v>2</v>
      </c>
      <c r="I790">
        <v>2</v>
      </c>
      <c r="J790" t="s">
        <v>35</v>
      </c>
      <c r="K790">
        <v>1</v>
      </c>
      <c r="L790" t="s">
        <v>36</v>
      </c>
      <c r="M790" s="18">
        <v>8888</v>
      </c>
      <c r="N790">
        <v>4</v>
      </c>
      <c r="O790" t="s">
        <v>40</v>
      </c>
      <c r="P790">
        <v>13</v>
      </c>
      <c r="Q790">
        <v>3</v>
      </c>
      <c r="R790">
        <v>0</v>
      </c>
      <c r="S790">
        <v>9</v>
      </c>
      <c r="T790">
        <v>5</v>
      </c>
      <c r="U790">
        <v>6</v>
      </c>
      <c r="V790">
        <v>0</v>
      </c>
      <c r="W790">
        <v>4</v>
      </c>
      <c r="X790" t="s">
        <v>55</v>
      </c>
      <c r="Y790" s="1" t="d">
        <v>2015-04-12</v>
      </c>
      <c r="Z790" t="s">
        <v>58</v>
      </c>
      <c r="AA790" t="s">
        <v>39</v>
      </c>
      <c r="AB790">
        <v>4</v>
      </c>
      <c r="AC790">
        <v>3</v>
      </c>
      <c r="AD790" t="s">
        <v>40</v>
      </c>
      <c r="AE790" t="s">
        <v>41</v>
      </c>
      <c r="AF790" t="s">
        <v>47</v>
      </c>
    </row>
    <row r="791" spans="1:32" x14ac:dyDescent="0.3">
      <c r="A791">
        <v>25</v>
      </c>
      <c r="B791" t="s">
        <v>40</v>
      </c>
      <c r="C791" t="s">
        <v>67</v>
      </c>
      <c r="D791" t="s">
        <v>33</v>
      </c>
      <c r="E791" t="str">
        <f>IF(AND(Table1_1[[#This Row],[DistanceFromHomein numbers]]&gt;1, F791&lt;5), "Near", IF(AND(F791&gt;=5, F791&lt;15), "Far", "Very Far"))</f>
        <v>Far</v>
      </c>
      <c r="F791">
        <v>5</v>
      </c>
      <c r="G791" t="s">
        <v>34</v>
      </c>
      <c r="H791">
        <v>4</v>
      </c>
      <c r="I791">
        <v>2</v>
      </c>
      <c r="J791" t="s">
        <v>68</v>
      </c>
      <c r="K791">
        <v>1</v>
      </c>
      <c r="L791" t="s">
        <v>54</v>
      </c>
      <c r="M791" s="18">
        <v>13501</v>
      </c>
      <c r="N791">
        <v>1</v>
      </c>
      <c r="O791" t="s">
        <v>40</v>
      </c>
      <c r="P791">
        <v>12</v>
      </c>
      <c r="Q791">
        <v>3</v>
      </c>
      <c r="R791">
        <v>2</v>
      </c>
      <c r="S791">
        <v>6</v>
      </c>
      <c r="T791">
        <v>2</v>
      </c>
      <c r="U791">
        <v>6</v>
      </c>
      <c r="V791">
        <v>1</v>
      </c>
      <c r="W791">
        <v>5</v>
      </c>
      <c r="X791" t="s">
        <v>64</v>
      </c>
      <c r="Y791" s="1" t="d">
        <v>2015-04-04</v>
      </c>
      <c r="Z791" t="s">
        <v>62</v>
      </c>
      <c r="AA791" t="s">
        <v>45</v>
      </c>
      <c r="AB791">
        <v>3</v>
      </c>
      <c r="AC791">
        <v>1</v>
      </c>
      <c r="AD791" t="s">
        <v>31</v>
      </c>
      <c r="AE791" t="s">
        <v>41</v>
      </c>
      <c r="AF791" t="s">
        <v>56</v>
      </c>
    </row>
    <row r="792" spans="1:32" x14ac:dyDescent="0.3">
      <c r="A792">
        <v>26</v>
      </c>
      <c r="B792" t="s">
        <v>40</v>
      </c>
      <c r="C792" t="s">
        <v>60</v>
      </c>
      <c r="D792" t="s">
        <v>33</v>
      </c>
      <c r="E792" t="str">
        <f>IF(AND(Table1_1[[#This Row],[DistanceFromHomein numbers]]&gt;1, F792&lt;5), "Near", IF(AND(F792&gt;=5, F792&lt;15), "Far", "Very Far"))</f>
        <v>Very Far</v>
      </c>
      <c r="F792">
        <v>1</v>
      </c>
      <c r="G792" t="s">
        <v>57</v>
      </c>
      <c r="H792">
        <v>3</v>
      </c>
      <c r="I792">
        <v>2</v>
      </c>
      <c r="J792" t="s">
        <v>66</v>
      </c>
      <c r="K792">
        <v>2</v>
      </c>
      <c r="L792" t="s">
        <v>54</v>
      </c>
      <c r="M792" s="18">
        <v>7754</v>
      </c>
      <c r="N792">
        <v>1</v>
      </c>
      <c r="O792" t="s">
        <v>40</v>
      </c>
      <c r="P792">
        <v>20</v>
      </c>
      <c r="Q792">
        <v>4</v>
      </c>
      <c r="R792">
        <v>1</v>
      </c>
      <c r="S792">
        <v>6</v>
      </c>
      <c r="T792">
        <v>6</v>
      </c>
      <c r="U792">
        <v>6</v>
      </c>
      <c r="V792">
        <v>1</v>
      </c>
      <c r="W792">
        <v>4</v>
      </c>
      <c r="X792" t="s">
        <v>55</v>
      </c>
      <c r="Y792" s="1" t="d">
        <v>2015-01-18</v>
      </c>
      <c r="Z792" t="s">
        <v>58</v>
      </c>
      <c r="AA792" t="s">
        <v>39</v>
      </c>
      <c r="AB792">
        <v>3</v>
      </c>
      <c r="AC792">
        <v>1</v>
      </c>
      <c r="AD792" t="s">
        <v>40</v>
      </c>
      <c r="AE792" t="s">
        <v>46</v>
      </c>
      <c r="AF792" t="s">
        <v>56</v>
      </c>
    </row>
    <row r="793" spans="1:32" x14ac:dyDescent="0.3">
      <c r="A793">
        <v>37</v>
      </c>
      <c r="B793" t="s">
        <v>40</v>
      </c>
      <c r="C793" t="s">
        <v>32</v>
      </c>
      <c r="D793" t="s">
        <v>33</v>
      </c>
      <c r="E793" t="str">
        <f>IF(AND(Table1_1[[#This Row],[DistanceFromHomein numbers]]&gt;1, F793&lt;5), "Near", IF(AND(F793&gt;=5, F793&lt;15), "Far", "Very Far"))</f>
        <v>Far</v>
      </c>
      <c r="F793">
        <v>5</v>
      </c>
      <c r="G793" t="s">
        <v>34</v>
      </c>
      <c r="H793">
        <v>3</v>
      </c>
      <c r="I793">
        <v>2</v>
      </c>
      <c r="J793" t="s">
        <v>66</v>
      </c>
      <c r="K793">
        <v>4</v>
      </c>
      <c r="L793" t="s">
        <v>54</v>
      </c>
      <c r="M793" s="18">
        <v>5652</v>
      </c>
      <c r="N793">
        <v>7</v>
      </c>
      <c r="O793" t="s">
        <v>40</v>
      </c>
      <c r="P793">
        <v>16</v>
      </c>
      <c r="Q793">
        <v>3</v>
      </c>
      <c r="R793">
        <v>2</v>
      </c>
      <c r="S793">
        <v>8</v>
      </c>
      <c r="T793">
        <v>2</v>
      </c>
      <c r="U793">
        <v>6</v>
      </c>
      <c r="V793">
        <v>0</v>
      </c>
      <c r="W793">
        <v>4</v>
      </c>
      <c r="X793" t="s">
        <v>37</v>
      </c>
      <c r="Y793" s="1" t="d">
        <v>2015-03-17</v>
      </c>
      <c r="Z793" t="s">
        <v>51</v>
      </c>
      <c r="AA793" t="s">
        <v>39</v>
      </c>
      <c r="AB793">
        <v>4</v>
      </c>
      <c r="AC793">
        <v>3</v>
      </c>
      <c r="AD793" t="s">
        <v>31</v>
      </c>
      <c r="AE793" t="s">
        <v>46</v>
      </c>
      <c r="AF793" t="s">
        <v>56</v>
      </c>
    </row>
    <row r="794" spans="1:32" x14ac:dyDescent="0.3">
      <c r="A794">
        <v>40</v>
      </c>
      <c r="B794" t="s">
        <v>31</v>
      </c>
      <c r="C794" t="s">
        <v>32</v>
      </c>
      <c r="D794" t="s">
        <v>52</v>
      </c>
      <c r="E794" t="str">
        <f>IF(AND(Table1_1[[#This Row],[DistanceFromHomein numbers]]&gt;1, F794&lt;5), "Near", IF(AND(F794&gt;=5, F794&lt;15), "Far", "Very Far"))</f>
        <v>Very Far</v>
      </c>
      <c r="F794">
        <v>22</v>
      </c>
      <c r="G794" t="s">
        <v>34</v>
      </c>
      <c r="H794">
        <v>2</v>
      </c>
      <c r="I794">
        <v>2</v>
      </c>
      <c r="J794" t="s">
        <v>63</v>
      </c>
      <c r="K794">
        <v>3</v>
      </c>
      <c r="L794" t="s">
        <v>49</v>
      </c>
      <c r="M794" s="18">
        <v>8420</v>
      </c>
      <c r="N794">
        <v>2</v>
      </c>
      <c r="O794" t="s">
        <v>31</v>
      </c>
      <c r="P794">
        <v>12</v>
      </c>
      <c r="Q794">
        <v>3</v>
      </c>
      <c r="R794">
        <v>2</v>
      </c>
      <c r="S794">
        <v>8</v>
      </c>
      <c r="T794">
        <v>6</v>
      </c>
      <c r="U794">
        <v>6</v>
      </c>
      <c r="V794">
        <v>1</v>
      </c>
      <c r="W794">
        <v>0</v>
      </c>
      <c r="X794" t="s">
        <v>55</v>
      </c>
      <c r="Y794" s="1" t="d">
        <v>2015-05-12</v>
      </c>
      <c r="Z794" t="s">
        <v>38</v>
      </c>
      <c r="AA794" t="s">
        <v>45</v>
      </c>
      <c r="AB794">
        <v>4</v>
      </c>
      <c r="AC794">
        <v>3</v>
      </c>
      <c r="AD794" t="s">
        <v>31</v>
      </c>
      <c r="AE794" t="s">
        <v>41</v>
      </c>
      <c r="AF794" t="s">
        <v>42</v>
      </c>
    </row>
    <row r="795" spans="1:32" x14ac:dyDescent="0.3">
      <c r="A795">
        <v>26</v>
      </c>
      <c r="B795" t="s">
        <v>31</v>
      </c>
      <c r="C795" t="s">
        <v>60</v>
      </c>
      <c r="D795" t="s">
        <v>33</v>
      </c>
      <c r="E795" t="str">
        <f>IF(AND(Table1_1[[#This Row],[DistanceFromHomein numbers]]&gt;1, F795&lt;5), "Near", IF(AND(F795&gt;=5, F795&lt;15), "Far", "Very Far"))</f>
        <v>Near</v>
      </c>
      <c r="F795">
        <v>3</v>
      </c>
      <c r="G795" t="s">
        <v>34</v>
      </c>
      <c r="H795">
        <v>3</v>
      </c>
      <c r="I795">
        <v>1</v>
      </c>
      <c r="J795" t="s">
        <v>43</v>
      </c>
      <c r="K795">
        <v>1</v>
      </c>
      <c r="L795" t="s">
        <v>36</v>
      </c>
      <c r="M795" s="18">
        <v>6373</v>
      </c>
      <c r="N795">
        <v>0</v>
      </c>
      <c r="O795" t="s">
        <v>40</v>
      </c>
      <c r="P795">
        <v>22</v>
      </c>
      <c r="Q795">
        <v>4</v>
      </c>
      <c r="R795">
        <v>0</v>
      </c>
      <c r="S795">
        <v>7</v>
      </c>
      <c r="T795">
        <v>2</v>
      </c>
      <c r="U795">
        <v>6</v>
      </c>
      <c r="V795">
        <v>0</v>
      </c>
      <c r="W795">
        <v>4</v>
      </c>
      <c r="X795" t="s">
        <v>50</v>
      </c>
      <c r="Y795" s="1" t="d">
        <v>2015-04-23</v>
      </c>
      <c r="Z795" t="s">
        <v>51</v>
      </c>
      <c r="AA795" t="s">
        <v>45</v>
      </c>
      <c r="AB795">
        <v>5</v>
      </c>
      <c r="AC795">
        <v>0</v>
      </c>
      <c r="AD795" t="s">
        <v>40</v>
      </c>
      <c r="AE795" t="s">
        <v>61</v>
      </c>
      <c r="AF795" t="s">
        <v>42</v>
      </c>
    </row>
    <row r="796" spans="1:32" x14ac:dyDescent="0.3">
      <c r="A796">
        <v>42</v>
      </c>
      <c r="B796" t="s">
        <v>40</v>
      </c>
      <c r="C796" t="s">
        <v>60</v>
      </c>
      <c r="D796" t="s">
        <v>33</v>
      </c>
      <c r="E796" t="str">
        <f>IF(AND(Table1_1[[#This Row],[DistanceFromHomein numbers]]&gt;1, F796&lt;5), "Near", IF(AND(F796&gt;=5, F796&lt;15), "Far", "Very Far"))</f>
        <v>Very Far</v>
      </c>
      <c r="F796">
        <v>28</v>
      </c>
      <c r="G796" t="s">
        <v>57</v>
      </c>
      <c r="H796">
        <v>2</v>
      </c>
      <c r="I796">
        <v>2</v>
      </c>
      <c r="J796" t="s">
        <v>68</v>
      </c>
      <c r="K796">
        <v>4</v>
      </c>
      <c r="L796" t="s">
        <v>49</v>
      </c>
      <c r="M796" s="18">
        <v>13842</v>
      </c>
      <c r="N796">
        <v>0</v>
      </c>
      <c r="O796" t="s">
        <v>40</v>
      </c>
      <c r="P796">
        <v>11</v>
      </c>
      <c r="Q796">
        <v>3</v>
      </c>
      <c r="R796">
        <v>3</v>
      </c>
      <c r="S796">
        <v>7</v>
      </c>
      <c r="T796">
        <v>4</v>
      </c>
      <c r="U796">
        <v>6</v>
      </c>
      <c r="V796">
        <v>0</v>
      </c>
      <c r="W796">
        <v>4</v>
      </c>
      <c r="X796" t="s">
        <v>37</v>
      </c>
      <c r="Y796" s="1" t="d">
        <v>2015-01-20</v>
      </c>
      <c r="Z796" t="s">
        <v>58</v>
      </c>
      <c r="AA796" t="s">
        <v>39</v>
      </c>
      <c r="AB796">
        <v>4</v>
      </c>
      <c r="AC796">
        <v>3</v>
      </c>
      <c r="AD796" t="s">
        <v>40</v>
      </c>
      <c r="AE796" t="s">
        <v>41</v>
      </c>
      <c r="AF796" t="s">
        <v>56</v>
      </c>
    </row>
    <row r="797" spans="1:32" x14ac:dyDescent="0.3">
      <c r="A797">
        <v>31</v>
      </c>
      <c r="B797" t="s">
        <v>40</v>
      </c>
      <c r="C797" t="s">
        <v>32</v>
      </c>
      <c r="D797" t="s">
        <v>52</v>
      </c>
      <c r="E797" t="str">
        <f>IF(AND(Table1_1[[#This Row],[DistanceFromHomein numbers]]&gt;1, F797&lt;5), "Near", IF(AND(F797&gt;=5, F797&lt;15), "Far", "Very Far"))</f>
        <v>Near</v>
      </c>
      <c r="F797">
        <v>2</v>
      </c>
      <c r="G797" t="s">
        <v>34</v>
      </c>
      <c r="H797">
        <v>3</v>
      </c>
      <c r="I797">
        <v>2</v>
      </c>
      <c r="J797" t="s">
        <v>63</v>
      </c>
      <c r="K797">
        <v>4</v>
      </c>
      <c r="L797" t="s">
        <v>36</v>
      </c>
      <c r="M797" s="18">
        <v>13833</v>
      </c>
      <c r="N797">
        <v>4</v>
      </c>
      <c r="O797" t="s">
        <v>31</v>
      </c>
      <c r="P797">
        <v>13</v>
      </c>
      <c r="Q797">
        <v>3</v>
      </c>
      <c r="R797">
        <v>0</v>
      </c>
      <c r="S797">
        <v>10</v>
      </c>
      <c r="T797">
        <v>2</v>
      </c>
      <c r="U797">
        <v>6</v>
      </c>
      <c r="V797">
        <v>0</v>
      </c>
      <c r="W797">
        <v>5</v>
      </c>
      <c r="X797" t="s">
        <v>50</v>
      </c>
      <c r="Y797" s="1" t="d">
        <v>2015-05-30</v>
      </c>
      <c r="Z797" t="s">
        <v>38</v>
      </c>
      <c r="AA797" t="s">
        <v>45</v>
      </c>
      <c r="AB797">
        <v>1</v>
      </c>
      <c r="AC797">
        <v>1</v>
      </c>
      <c r="AD797" t="s">
        <v>40</v>
      </c>
      <c r="AE797" t="s">
        <v>61</v>
      </c>
      <c r="AF797" t="s">
        <v>47</v>
      </c>
    </row>
    <row r="798" spans="1:32" x14ac:dyDescent="0.3">
      <c r="A798">
        <v>33</v>
      </c>
      <c r="B798" t="s">
        <v>40</v>
      </c>
      <c r="C798" t="s">
        <v>32</v>
      </c>
      <c r="D798" t="s">
        <v>33</v>
      </c>
      <c r="E798" t="str">
        <f>IF(AND(Table1_1[[#This Row],[DistanceFromHomein numbers]]&gt;1, F798&lt;5), "Near", IF(AND(F798&gt;=5, F798&lt;15), "Far", "Very Far"))</f>
        <v>Very Far</v>
      </c>
      <c r="F798">
        <v>1</v>
      </c>
      <c r="G798" t="s">
        <v>57</v>
      </c>
      <c r="H798">
        <v>4</v>
      </c>
      <c r="I798">
        <v>4</v>
      </c>
      <c r="J798" t="s">
        <v>48</v>
      </c>
      <c r="K798">
        <v>3</v>
      </c>
      <c r="L798" t="s">
        <v>54</v>
      </c>
      <c r="M798" s="18">
        <v>5053</v>
      </c>
      <c r="N798">
        <v>4</v>
      </c>
      <c r="O798" t="s">
        <v>40</v>
      </c>
      <c r="P798">
        <v>19</v>
      </c>
      <c r="Q798">
        <v>3</v>
      </c>
      <c r="R798">
        <v>1</v>
      </c>
      <c r="S798">
        <v>10</v>
      </c>
      <c r="T798">
        <v>2</v>
      </c>
      <c r="U798">
        <v>6</v>
      </c>
      <c r="V798">
        <v>0</v>
      </c>
      <c r="W798">
        <v>5</v>
      </c>
      <c r="X798" t="s">
        <v>64</v>
      </c>
      <c r="Y798" s="1" t="d">
        <v>2015-06-02</v>
      </c>
      <c r="Z798" t="s">
        <v>51</v>
      </c>
      <c r="AA798" t="s">
        <v>45</v>
      </c>
      <c r="AB798">
        <v>2</v>
      </c>
      <c r="AC798">
        <v>3</v>
      </c>
      <c r="AD798" t="s">
        <v>31</v>
      </c>
      <c r="AE798" t="s">
        <v>41</v>
      </c>
      <c r="AF798" t="s">
        <v>47</v>
      </c>
    </row>
    <row r="799" spans="1:32" x14ac:dyDescent="0.3">
      <c r="A799">
        <v>37</v>
      </c>
      <c r="B799" t="s">
        <v>40</v>
      </c>
      <c r="C799" t="s">
        <v>32</v>
      </c>
      <c r="D799" t="s">
        <v>33</v>
      </c>
      <c r="E799" t="str">
        <f>IF(AND(Table1_1[[#This Row],[DistanceFromHomein numbers]]&gt;1, F799&lt;5), "Near", IF(AND(F799&gt;=5, F799&lt;15), "Far", "Very Far"))</f>
        <v>Very Far</v>
      </c>
      <c r="F799">
        <v>1</v>
      </c>
      <c r="G799" t="s">
        <v>57</v>
      </c>
      <c r="H799">
        <v>3</v>
      </c>
      <c r="I799">
        <v>3</v>
      </c>
      <c r="J799" t="s">
        <v>66</v>
      </c>
      <c r="K799">
        <v>4</v>
      </c>
      <c r="L799" t="s">
        <v>36</v>
      </c>
      <c r="M799" s="18">
        <v>10792</v>
      </c>
      <c r="N799">
        <v>4</v>
      </c>
      <c r="O799" t="s">
        <v>40</v>
      </c>
      <c r="P799">
        <v>17</v>
      </c>
      <c r="Q799">
        <v>3</v>
      </c>
      <c r="R799">
        <v>0</v>
      </c>
      <c r="S799">
        <v>12</v>
      </c>
      <c r="T799">
        <v>3</v>
      </c>
      <c r="U799">
        <v>6</v>
      </c>
      <c r="V799">
        <v>1</v>
      </c>
      <c r="W799">
        <v>2</v>
      </c>
      <c r="X799" t="s">
        <v>55</v>
      </c>
      <c r="Y799" s="1" t="d">
        <v>2015-05-07</v>
      </c>
      <c r="Z799" t="s">
        <v>58</v>
      </c>
      <c r="AA799" t="s">
        <v>39</v>
      </c>
      <c r="AB799">
        <v>1</v>
      </c>
      <c r="AC799">
        <v>0</v>
      </c>
      <c r="AD799" t="s">
        <v>40</v>
      </c>
      <c r="AE799" t="s">
        <v>41</v>
      </c>
      <c r="AF799" t="s">
        <v>47</v>
      </c>
    </row>
    <row r="800" spans="1:32" x14ac:dyDescent="0.3">
      <c r="A800">
        <v>37</v>
      </c>
      <c r="B800" t="s">
        <v>40</v>
      </c>
      <c r="C800" t="s">
        <v>32</v>
      </c>
      <c r="D800" t="s">
        <v>33</v>
      </c>
      <c r="E800" t="str">
        <f>IF(AND(Table1_1[[#This Row],[DistanceFromHomein numbers]]&gt;1, F800&lt;5), "Near", IF(AND(F800&gt;=5, F800&lt;15), "Far", "Very Far"))</f>
        <v>Very Far</v>
      </c>
      <c r="F800">
        <v>1</v>
      </c>
      <c r="G800" t="s">
        <v>57</v>
      </c>
      <c r="H800">
        <v>3</v>
      </c>
      <c r="I800">
        <v>2</v>
      </c>
      <c r="J800" t="s">
        <v>66</v>
      </c>
      <c r="K800">
        <v>2</v>
      </c>
      <c r="L800" t="s">
        <v>49</v>
      </c>
      <c r="M800" s="18">
        <v>4380</v>
      </c>
      <c r="N800">
        <v>6</v>
      </c>
      <c r="O800" t="s">
        <v>40</v>
      </c>
      <c r="P800">
        <v>12</v>
      </c>
      <c r="Q800">
        <v>3</v>
      </c>
      <c r="R800">
        <v>1</v>
      </c>
      <c r="S800">
        <v>8</v>
      </c>
      <c r="T800">
        <v>2</v>
      </c>
      <c r="U800">
        <v>6</v>
      </c>
      <c r="V800">
        <v>4</v>
      </c>
      <c r="W800">
        <v>3</v>
      </c>
      <c r="X800" t="s">
        <v>37</v>
      </c>
      <c r="Y800" s="1" t="d">
        <v>2015-06-22</v>
      </c>
      <c r="Z800" t="s">
        <v>51</v>
      </c>
      <c r="AA800" t="s">
        <v>39</v>
      </c>
      <c r="AB800">
        <v>3</v>
      </c>
      <c r="AC800">
        <v>0</v>
      </c>
      <c r="AD800" t="s">
        <v>31</v>
      </c>
      <c r="AE800" t="s">
        <v>41</v>
      </c>
      <c r="AF800" t="s">
        <v>56</v>
      </c>
    </row>
    <row r="801" spans="1:32" x14ac:dyDescent="0.3">
      <c r="A801">
        <v>24</v>
      </c>
      <c r="B801" t="s">
        <v>40</v>
      </c>
      <c r="C801" t="s">
        <v>32</v>
      </c>
      <c r="D801" t="s">
        <v>33</v>
      </c>
      <c r="E801" t="str">
        <f>IF(AND(Table1_1[[#This Row],[DistanceFromHomein numbers]]&gt;1, F801&lt;5), "Near", IF(AND(F801&gt;=5, F801&lt;15), "Far", "Very Far"))</f>
        <v>Very Far</v>
      </c>
      <c r="F801">
        <v>23</v>
      </c>
      <c r="G801" t="s">
        <v>34</v>
      </c>
      <c r="H801">
        <v>4</v>
      </c>
      <c r="I801">
        <v>1</v>
      </c>
      <c r="J801" t="s">
        <v>43</v>
      </c>
      <c r="K801">
        <v>4</v>
      </c>
      <c r="L801" t="s">
        <v>49</v>
      </c>
      <c r="M801" s="18">
        <v>3870</v>
      </c>
      <c r="N801">
        <v>1</v>
      </c>
      <c r="O801" t="s">
        <v>31</v>
      </c>
      <c r="P801">
        <v>11</v>
      </c>
      <c r="Q801">
        <v>3</v>
      </c>
      <c r="R801">
        <v>2</v>
      </c>
      <c r="S801">
        <v>6</v>
      </c>
      <c r="T801">
        <v>3</v>
      </c>
      <c r="U801">
        <v>6</v>
      </c>
      <c r="V801">
        <v>1</v>
      </c>
      <c r="W801">
        <v>4</v>
      </c>
      <c r="X801" t="s">
        <v>50</v>
      </c>
      <c r="Y801" s="1" t="d">
        <v>2015-03-18</v>
      </c>
      <c r="Z801" t="s">
        <v>58</v>
      </c>
      <c r="AA801" t="s">
        <v>39</v>
      </c>
      <c r="AB801">
        <v>1</v>
      </c>
      <c r="AC801">
        <v>3</v>
      </c>
      <c r="AD801" t="s">
        <v>40</v>
      </c>
      <c r="AE801" t="s">
        <v>59</v>
      </c>
      <c r="AF801" t="s">
        <v>47</v>
      </c>
    </row>
    <row r="802" spans="1:32" x14ac:dyDescent="0.3">
      <c r="A802">
        <v>24</v>
      </c>
      <c r="B802" t="s">
        <v>31</v>
      </c>
      <c r="C802" t="s">
        <v>60</v>
      </c>
      <c r="D802" t="s">
        <v>33</v>
      </c>
      <c r="E802" t="str">
        <f>IF(AND(Table1_1[[#This Row],[DistanceFromHomein numbers]]&gt;1, F802&lt;5), "Near", IF(AND(F802&gt;=5, F802&lt;15), "Far", "Very Far"))</f>
        <v>Far</v>
      </c>
      <c r="F802">
        <v>7</v>
      </c>
      <c r="G802" t="s">
        <v>57</v>
      </c>
      <c r="H802">
        <v>3</v>
      </c>
      <c r="I802">
        <v>1</v>
      </c>
      <c r="J802" t="s">
        <v>35</v>
      </c>
      <c r="K802">
        <v>3</v>
      </c>
      <c r="L802" t="s">
        <v>49</v>
      </c>
      <c r="M802" s="18">
        <v>5369</v>
      </c>
      <c r="N802">
        <v>1</v>
      </c>
      <c r="O802" t="s">
        <v>31</v>
      </c>
      <c r="P802">
        <v>16</v>
      </c>
      <c r="Q802">
        <v>3</v>
      </c>
      <c r="R802">
        <v>1</v>
      </c>
      <c r="S802">
        <v>6</v>
      </c>
      <c r="T802">
        <v>4</v>
      </c>
      <c r="U802">
        <v>6</v>
      </c>
      <c r="V802">
        <v>1</v>
      </c>
      <c r="W802">
        <v>2</v>
      </c>
      <c r="X802" t="s">
        <v>55</v>
      </c>
      <c r="Y802" s="1" t="d">
        <v>2015-01-01</v>
      </c>
      <c r="Z802" t="s">
        <v>44</v>
      </c>
      <c r="AA802" t="s">
        <v>45</v>
      </c>
      <c r="AB802">
        <v>0</v>
      </c>
      <c r="AC802">
        <v>0</v>
      </c>
      <c r="AD802" t="s">
        <v>31</v>
      </c>
      <c r="AE802" t="s">
        <v>61</v>
      </c>
      <c r="AF802" t="s">
        <v>42</v>
      </c>
    </row>
    <row r="803" spans="1:32" x14ac:dyDescent="0.3">
      <c r="A803">
        <v>34</v>
      </c>
      <c r="B803" t="s">
        <v>40</v>
      </c>
      <c r="C803" t="s">
        <v>32</v>
      </c>
      <c r="D803" t="s">
        <v>33</v>
      </c>
      <c r="E803" t="str">
        <f>IF(AND(Table1_1[[#This Row],[DistanceFromHomein numbers]]&gt;1, F803&lt;5), "Near", IF(AND(F803&gt;=5, F803&lt;15), "Far", "Very Far"))</f>
        <v>Very Far</v>
      </c>
      <c r="F803">
        <v>1</v>
      </c>
      <c r="G803" t="s">
        <v>34</v>
      </c>
      <c r="H803">
        <v>2</v>
      </c>
      <c r="I803">
        <v>1</v>
      </c>
      <c r="J803" t="s">
        <v>43</v>
      </c>
      <c r="K803">
        <v>4</v>
      </c>
      <c r="L803" t="s">
        <v>49</v>
      </c>
      <c r="M803" s="18">
        <v>5414</v>
      </c>
      <c r="N803">
        <v>1</v>
      </c>
      <c r="O803" t="s">
        <v>31</v>
      </c>
      <c r="P803">
        <v>13</v>
      </c>
      <c r="Q803">
        <v>3</v>
      </c>
      <c r="R803">
        <v>1</v>
      </c>
      <c r="S803">
        <v>6</v>
      </c>
      <c r="T803">
        <v>3</v>
      </c>
      <c r="U803">
        <v>6</v>
      </c>
      <c r="V803">
        <v>1</v>
      </c>
      <c r="W803">
        <v>3</v>
      </c>
      <c r="X803" t="s">
        <v>64</v>
      </c>
      <c r="Y803" s="1" t="d">
        <v>2015-03-26</v>
      </c>
      <c r="Z803" t="s">
        <v>62</v>
      </c>
      <c r="AA803" t="s">
        <v>45</v>
      </c>
      <c r="AB803">
        <v>3</v>
      </c>
      <c r="AC803">
        <v>1</v>
      </c>
      <c r="AD803" t="s">
        <v>31</v>
      </c>
      <c r="AE803" t="s">
        <v>41</v>
      </c>
      <c r="AF803" t="s">
        <v>47</v>
      </c>
    </row>
    <row r="804" spans="1:32" x14ac:dyDescent="0.3">
      <c r="A804">
        <v>32</v>
      </c>
      <c r="B804" t="s">
        <v>40</v>
      </c>
      <c r="C804" t="s">
        <v>32</v>
      </c>
      <c r="D804" t="s">
        <v>33</v>
      </c>
      <c r="E804" t="str">
        <f>IF(AND(Table1_1[[#This Row],[DistanceFromHomein numbers]]&gt;1, F804&lt;5), "Near", IF(AND(F804&gt;=5, F804&lt;15), "Far", "Very Far"))</f>
        <v>Far</v>
      </c>
      <c r="F804">
        <v>9</v>
      </c>
      <c r="G804" t="s">
        <v>57</v>
      </c>
      <c r="H804">
        <v>3</v>
      </c>
      <c r="I804">
        <v>2</v>
      </c>
      <c r="J804" t="s">
        <v>43</v>
      </c>
      <c r="K804">
        <v>4</v>
      </c>
      <c r="L804" t="s">
        <v>49</v>
      </c>
      <c r="M804" s="18">
        <v>12015</v>
      </c>
      <c r="N804">
        <v>1</v>
      </c>
      <c r="O804" t="s">
        <v>31</v>
      </c>
      <c r="P804">
        <v>12</v>
      </c>
      <c r="Q804">
        <v>3</v>
      </c>
      <c r="R804">
        <v>1</v>
      </c>
      <c r="S804">
        <v>6</v>
      </c>
      <c r="T804">
        <v>2</v>
      </c>
      <c r="U804">
        <v>6</v>
      </c>
      <c r="V804">
        <v>0</v>
      </c>
      <c r="W804">
        <v>5</v>
      </c>
      <c r="X804" t="s">
        <v>50</v>
      </c>
      <c r="Y804" s="1" t="d">
        <v>2015-05-16</v>
      </c>
      <c r="Z804" t="s">
        <v>51</v>
      </c>
      <c r="AA804" t="s">
        <v>45</v>
      </c>
      <c r="AB804">
        <v>4</v>
      </c>
      <c r="AC804">
        <v>3</v>
      </c>
      <c r="AD804" t="s">
        <v>31</v>
      </c>
      <c r="AE804" t="s">
        <v>59</v>
      </c>
      <c r="AF804" t="s">
        <v>42</v>
      </c>
    </row>
    <row r="805" spans="1:32" x14ac:dyDescent="0.3">
      <c r="A805">
        <v>29</v>
      </c>
      <c r="B805" t="s">
        <v>40</v>
      </c>
      <c r="C805" t="s">
        <v>32</v>
      </c>
      <c r="D805" t="s">
        <v>52</v>
      </c>
      <c r="E805" t="str">
        <f>IF(AND(Table1_1[[#This Row],[DistanceFromHomein numbers]]&gt;1, F805&lt;5), "Near", IF(AND(F805&gt;=5, F805&lt;15), "Far", "Very Far"))</f>
        <v>Near</v>
      </c>
      <c r="F805">
        <v>3</v>
      </c>
      <c r="G805" t="s">
        <v>57</v>
      </c>
      <c r="H805">
        <v>3</v>
      </c>
      <c r="I805">
        <v>2</v>
      </c>
      <c r="J805" t="s">
        <v>63</v>
      </c>
      <c r="K805">
        <v>3</v>
      </c>
      <c r="L805" t="s">
        <v>49</v>
      </c>
      <c r="M805" s="18">
        <v>9814</v>
      </c>
      <c r="N805">
        <v>1</v>
      </c>
      <c r="O805" t="s">
        <v>40</v>
      </c>
      <c r="P805">
        <v>14</v>
      </c>
      <c r="Q805">
        <v>3</v>
      </c>
      <c r="R805">
        <v>1</v>
      </c>
      <c r="S805">
        <v>6</v>
      </c>
      <c r="T805">
        <v>5</v>
      </c>
      <c r="U805">
        <v>6</v>
      </c>
      <c r="V805">
        <v>1</v>
      </c>
      <c r="W805">
        <v>2</v>
      </c>
      <c r="X805" t="s">
        <v>37</v>
      </c>
      <c r="Y805" s="1" t="d">
        <v>2015-06-27</v>
      </c>
      <c r="Z805" t="s">
        <v>58</v>
      </c>
      <c r="AA805" t="s">
        <v>39</v>
      </c>
      <c r="AB805">
        <v>0</v>
      </c>
      <c r="AC805">
        <v>1</v>
      </c>
      <c r="AD805" t="s">
        <v>31</v>
      </c>
      <c r="AE805" t="s">
        <v>46</v>
      </c>
      <c r="AF805" t="s">
        <v>56</v>
      </c>
    </row>
    <row r="806" spans="1:32" x14ac:dyDescent="0.3">
      <c r="A806">
        <v>27</v>
      </c>
      <c r="B806" t="s">
        <v>40</v>
      </c>
      <c r="C806" t="s">
        <v>60</v>
      </c>
      <c r="D806" t="s">
        <v>52</v>
      </c>
      <c r="E806" t="str">
        <f>IF(AND(Table1_1[[#This Row],[DistanceFromHomein numbers]]&gt;1, F806&lt;5), "Near", IF(AND(F806&gt;=5, F806&lt;15), "Far", "Very Far"))</f>
        <v>Near</v>
      </c>
      <c r="F806">
        <v>3</v>
      </c>
      <c r="G806" t="s">
        <v>57</v>
      </c>
      <c r="H806">
        <v>4</v>
      </c>
      <c r="I806">
        <v>2</v>
      </c>
      <c r="J806" t="s">
        <v>63</v>
      </c>
      <c r="K806">
        <v>4</v>
      </c>
      <c r="L806" t="s">
        <v>54</v>
      </c>
      <c r="M806" s="18">
        <v>7954</v>
      </c>
      <c r="N806">
        <v>1</v>
      </c>
      <c r="O806" t="s">
        <v>31</v>
      </c>
      <c r="P806">
        <v>20</v>
      </c>
      <c r="Q806">
        <v>4</v>
      </c>
      <c r="R806">
        <v>2</v>
      </c>
      <c r="S806">
        <v>6</v>
      </c>
      <c r="T806">
        <v>3</v>
      </c>
      <c r="U806">
        <v>6</v>
      </c>
      <c r="V806">
        <v>0</v>
      </c>
      <c r="W806">
        <v>4</v>
      </c>
      <c r="X806" t="s">
        <v>55</v>
      </c>
      <c r="Y806" s="1" t="d">
        <v>2015-04-12</v>
      </c>
      <c r="Z806" t="s">
        <v>38</v>
      </c>
      <c r="AA806" t="s">
        <v>45</v>
      </c>
      <c r="AB806">
        <v>4</v>
      </c>
      <c r="AC806">
        <v>2</v>
      </c>
      <c r="AD806" t="s">
        <v>31</v>
      </c>
      <c r="AE806" t="s">
        <v>41</v>
      </c>
      <c r="AF806" t="s">
        <v>42</v>
      </c>
    </row>
    <row r="807" spans="1:32" x14ac:dyDescent="0.3">
      <c r="A807">
        <v>25</v>
      </c>
      <c r="B807" t="s">
        <v>40</v>
      </c>
      <c r="C807" t="s">
        <v>32</v>
      </c>
      <c r="D807" t="s">
        <v>52</v>
      </c>
      <c r="E807" t="str">
        <f>IF(AND(Table1_1[[#This Row],[DistanceFromHomein numbers]]&gt;1, F807&lt;5), "Near", IF(AND(F807&gt;=5, F807&lt;15), "Far", "Very Far"))</f>
        <v>Very Far</v>
      </c>
      <c r="F807">
        <v>26</v>
      </c>
      <c r="G807" t="s">
        <v>57</v>
      </c>
      <c r="H807">
        <v>3</v>
      </c>
      <c r="I807">
        <v>2</v>
      </c>
      <c r="J807" t="s">
        <v>63</v>
      </c>
      <c r="K807">
        <v>4</v>
      </c>
      <c r="L807" t="s">
        <v>36</v>
      </c>
      <c r="M807" s="18">
        <v>5656</v>
      </c>
      <c r="N807">
        <v>1</v>
      </c>
      <c r="O807" t="s">
        <v>40</v>
      </c>
      <c r="P807">
        <v>23</v>
      </c>
      <c r="Q807">
        <v>4</v>
      </c>
      <c r="R807">
        <v>0</v>
      </c>
      <c r="S807">
        <v>6</v>
      </c>
      <c r="T807">
        <v>5</v>
      </c>
      <c r="U807">
        <v>6</v>
      </c>
      <c r="V807">
        <v>1</v>
      </c>
      <c r="W807">
        <v>4</v>
      </c>
      <c r="X807" t="s">
        <v>37</v>
      </c>
      <c r="Y807" s="1" t="d">
        <v>2015-01-04</v>
      </c>
      <c r="Z807" t="s">
        <v>58</v>
      </c>
      <c r="AA807" t="s">
        <v>45</v>
      </c>
      <c r="AB807">
        <v>3</v>
      </c>
      <c r="AC807">
        <v>0</v>
      </c>
      <c r="AD807" t="s">
        <v>40</v>
      </c>
      <c r="AE807" t="s">
        <v>46</v>
      </c>
      <c r="AF807" t="s">
        <v>47</v>
      </c>
    </row>
    <row r="808" spans="1:32" x14ac:dyDescent="0.3">
      <c r="A808">
        <v>34</v>
      </c>
      <c r="B808" t="s">
        <v>40</v>
      </c>
      <c r="C808" t="s">
        <v>32</v>
      </c>
      <c r="D808" t="s">
        <v>52</v>
      </c>
      <c r="E808" t="str">
        <f>IF(AND(Table1_1[[#This Row],[DistanceFromHomein numbers]]&gt;1, F808&lt;5), "Near", IF(AND(F808&gt;=5, F808&lt;15), "Far", "Very Far"))</f>
        <v>Near</v>
      </c>
      <c r="F808">
        <v>2</v>
      </c>
      <c r="G808" t="s">
        <v>34</v>
      </c>
      <c r="H808">
        <v>3</v>
      </c>
      <c r="I808">
        <v>2</v>
      </c>
      <c r="J808" t="s">
        <v>63</v>
      </c>
      <c r="K808">
        <v>4</v>
      </c>
      <c r="L808" t="s">
        <v>36</v>
      </c>
      <c r="M808" s="18">
        <v>11430</v>
      </c>
      <c r="N808">
        <v>1</v>
      </c>
      <c r="O808" t="s">
        <v>40</v>
      </c>
      <c r="P808">
        <v>22</v>
      </c>
      <c r="Q808">
        <v>4</v>
      </c>
      <c r="R808">
        <v>0</v>
      </c>
      <c r="S808">
        <v>6</v>
      </c>
      <c r="T808">
        <v>5</v>
      </c>
      <c r="U808">
        <v>6</v>
      </c>
      <c r="V808">
        <v>1</v>
      </c>
      <c r="W808">
        <v>4</v>
      </c>
      <c r="X808" t="s">
        <v>50</v>
      </c>
      <c r="Y808" s="1" t="d">
        <v>2015-04-04</v>
      </c>
      <c r="Z808" t="s">
        <v>62</v>
      </c>
      <c r="AA808" t="s">
        <v>39</v>
      </c>
      <c r="AB808">
        <v>1</v>
      </c>
      <c r="AC808">
        <v>1</v>
      </c>
      <c r="AD808" t="s">
        <v>31</v>
      </c>
      <c r="AE808" t="s">
        <v>46</v>
      </c>
      <c r="AF808" t="s">
        <v>42</v>
      </c>
    </row>
    <row r="809" spans="1:32" x14ac:dyDescent="0.3">
      <c r="A809">
        <v>34</v>
      </c>
      <c r="B809" t="s">
        <v>40</v>
      </c>
      <c r="C809" t="s">
        <v>32</v>
      </c>
      <c r="D809" t="s">
        <v>33</v>
      </c>
      <c r="E809" t="str">
        <f>IF(AND(Table1_1[[#This Row],[DistanceFromHomein numbers]]&gt;1, F809&lt;5), "Near", IF(AND(F809&gt;=5, F809&lt;15), "Far", "Very Far"))</f>
        <v>Near</v>
      </c>
      <c r="F809">
        <v>2</v>
      </c>
      <c r="G809" t="s">
        <v>57</v>
      </c>
      <c r="H809">
        <v>2</v>
      </c>
      <c r="I809">
        <v>1</v>
      </c>
      <c r="J809" t="s">
        <v>43</v>
      </c>
      <c r="K809">
        <v>1</v>
      </c>
      <c r="L809" t="s">
        <v>36</v>
      </c>
      <c r="M809" s="18">
        <v>4062</v>
      </c>
      <c r="N809">
        <v>1</v>
      </c>
      <c r="O809" t="s">
        <v>40</v>
      </c>
      <c r="P809">
        <v>11</v>
      </c>
      <c r="Q809">
        <v>3</v>
      </c>
      <c r="R809">
        <v>0</v>
      </c>
      <c r="S809">
        <v>6</v>
      </c>
      <c r="T809">
        <v>3</v>
      </c>
      <c r="U809">
        <v>6</v>
      </c>
      <c r="V809">
        <v>1</v>
      </c>
      <c r="W809">
        <v>3</v>
      </c>
      <c r="X809" t="s">
        <v>37</v>
      </c>
      <c r="Y809" s="1" t="d">
        <v>2015-01-08</v>
      </c>
      <c r="Z809" t="s">
        <v>51</v>
      </c>
      <c r="AA809" t="s">
        <v>45</v>
      </c>
      <c r="AB809">
        <v>1</v>
      </c>
      <c r="AC809">
        <v>3</v>
      </c>
      <c r="AD809" t="s">
        <v>31</v>
      </c>
      <c r="AE809" t="s">
        <v>46</v>
      </c>
      <c r="AF809" t="s">
        <v>56</v>
      </c>
    </row>
    <row r="810" spans="1:32" x14ac:dyDescent="0.3">
      <c r="A810">
        <v>35</v>
      </c>
      <c r="B810" t="s">
        <v>40</v>
      </c>
      <c r="C810" t="s">
        <v>32</v>
      </c>
      <c r="D810" t="s">
        <v>33</v>
      </c>
      <c r="E810" t="str">
        <f>IF(AND(Table1_1[[#This Row],[DistanceFromHomein numbers]]&gt;1, F810&lt;5), "Near", IF(AND(F810&gt;=5, F810&lt;15), "Far", "Very Far"))</f>
        <v>Very Far</v>
      </c>
      <c r="F810">
        <v>27</v>
      </c>
      <c r="G810" t="s">
        <v>57</v>
      </c>
      <c r="H810">
        <v>2</v>
      </c>
      <c r="I810">
        <v>1</v>
      </c>
      <c r="J810" t="s">
        <v>43</v>
      </c>
      <c r="K810">
        <v>1</v>
      </c>
      <c r="L810" t="s">
        <v>36</v>
      </c>
      <c r="M810" s="18">
        <v>2406</v>
      </c>
      <c r="N810">
        <v>1</v>
      </c>
      <c r="O810" t="s">
        <v>40</v>
      </c>
      <c r="P810">
        <v>11</v>
      </c>
      <c r="Q810">
        <v>3</v>
      </c>
      <c r="R810">
        <v>0</v>
      </c>
      <c r="S810">
        <v>6</v>
      </c>
      <c r="T810">
        <v>3</v>
      </c>
      <c r="U810">
        <v>6</v>
      </c>
      <c r="V810">
        <v>1</v>
      </c>
      <c r="W810">
        <v>1</v>
      </c>
      <c r="X810" t="s">
        <v>64</v>
      </c>
      <c r="Y810" s="1" t="d">
        <v>2015-06-03</v>
      </c>
      <c r="Z810" t="s">
        <v>62</v>
      </c>
      <c r="AA810" t="s">
        <v>39</v>
      </c>
      <c r="AB810">
        <v>1</v>
      </c>
      <c r="AC810">
        <v>3</v>
      </c>
      <c r="AD810" t="s">
        <v>31</v>
      </c>
      <c r="AE810" t="s">
        <v>46</v>
      </c>
      <c r="AF810" t="s">
        <v>56</v>
      </c>
    </row>
    <row r="811" spans="1:32" x14ac:dyDescent="0.3">
      <c r="A811">
        <v>31</v>
      </c>
      <c r="B811" t="s">
        <v>40</v>
      </c>
      <c r="C811" t="s">
        <v>32</v>
      </c>
      <c r="D811" t="s">
        <v>33</v>
      </c>
      <c r="E811" t="str">
        <f>IF(AND(Table1_1[[#This Row],[DistanceFromHomein numbers]]&gt;1, F811&lt;5), "Near", IF(AND(F811&gt;=5, F811&lt;15), "Far", "Very Far"))</f>
        <v>Far</v>
      </c>
      <c r="F811">
        <v>11</v>
      </c>
      <c r="G811" t="s">
        <v>34</v>
      </c>
      <c r="H811">
        <v>3</v>
      </c>
      <c r="I811">
        <v>1</v>
      </c>
      <c r="J811" t="s">
        <v>43</v>
      </c>
      <c r="K811">
        <v>4</v>
      </c>
      <c r="L811" t="s">
        <v>49</v>
      </c>
      <c r="M811" s="18">
        <v>10751</v>
      </c>
      <c r="N811">
        <v>3</v>
      </c>
      <c r="O811" t="s">
        <v>31</v>
      </c>
      <c r="P811">
        <v>19</v>
      </c>
      <c r="Q811">
        <v>3</v>
      </c>
      <c r="R811">
        <v>1</v>
      </c>
      <c r="S811">
        <v>8</v>
      </c>
      <c r="T811">
        <v>2</v>
      </c>
      <c r="U811">
        <v>6</v>
      </c>
      <c r="V811">
        <v>0</v>
      </c>
      <c r="W811">
        <v>2</v>
      </c>
      <c r="X811" t="s">
        <v>55</v>
      </c>
      <c r="Y811" s="1" t="d">
        <v>2015-05-28</v>
      </c>
      <c r="Z811" t="s">
        <v>62</v>
      </c>
      <c r="AA811" t="s">
        <v>39</v>
      </c>
      <c r="AB811">
        <v>3</v>
      </c>
      <c r="AC811">
        <v>1</v>
      </c>
      <c r="AD811" t="s">
        <v>40</v>
      </c>
      <c r="AE811" t="s">
        <v>46</v>
      </c>
      <c r="AF811" t="s">
        <v>42</v>
      </c>
    </row>
    <row r="812" spans="1:32" x14ac:dyDescent="0.3">
      <c r="A812">
        <v>58</v>
      </c>
      <c r="B812" t="s">
        <v>40</v>
      </c>
      <c r="C812" t="s">
        <v>32</v>
      </c>
      <c r="D812" t="s">
        <v>33</v>
      </c>
      <c r="E812" t="str">
        <f>IF(AND(Table1_1[[#This Row],[DistanceFromHomein numbers]]&gt;1, F812&lt;5), "Near", IF(AND(F812&gt;=5, F812&lt;15), "Far", "Very Far"))</f>
        <v>Far</v>
      </c>
      <c r="F812">
        <v>5</v>
      </c>
      <c r="G812" t="s">
        <v>57</v>
      </c>
      <c r="H812">
        <v>2</v>
      </c>
      <c r="I812">
        <v>3</v>
      </c>
      <c r="J812" t="s">
        <v>68</v>
      </c>
      <c r="K812">
        <v>2</v>
      </c>
      <c r="L812" t="s">
        <v>54</v>
      </c>
      <c r="M812" s="18">
        <v>4782</v>
      </c>
      <c r="N812">
        <v>2</v>
      </c>
      <c r="O812" t="s">
        <v>31</v>
      </c>
      <c r="P812">
        <v>13</v>
      </c>
      <c r="Q812">
        <v>3</v>
      </c>
      <c r="R812">
        <v>1</v>
      </c>
      <c r="S812">
        <v>24</v>
      </c>
      <c r="T812">
        <v>3</v>
      </c>
      <c r="U812">
        <v>6</v>
      </c>
      <c r="V812">
        <v>0</v>
      </c>
      <c r="W812">
        <v>4</v>
      </c>
      <c r="X812" t="s">
        <v>64</v>
      </c>
      <c r="Y812" s="1" t="d">
        <v>2015-05-26</v>
      </c>
      <c r="Z812" t="s">
        <v>38</v>
      </c>
      <c r="AA812" t="s">
        <v>45</v>
      </c>
      <c r="AB812">
        <v>1</v>
      </c>
      <c r="AC812">
        <v>2</v>
      </c>
      <c r="AD812" t="s">
        <v>40</v>
      </c>
      <c r="AE812" t="s">
        <v>59</v>
      </c>
      <c r="AF812" t="s">
        <v>47</v>
      </c>
    </row>
    <row r="813" spans="1:32" x14ac:dyDescent="0.3">
      <c r="A813">
        <v>36</v>
      </c>
      <c r="B813" t="s">
        <v>40</v>
      </c>
      <c r="C813" t="s">
        <v>32</v>
      </c>
      <c r="D813" t="s">
        <v>33</v>
      </c>
      <c r="E813" t="str">
        <f>IF(AND(Table1_1[[#This Row],[DistanceFromHomein numbers]]&gt;1, F813&lt;5), "Near", IF(AND(F813&gt;=5, F813&lt;15), "Far", "Very Far"))</f>
        <v>Far</v>
      </c>
      <c r="F813">
        <v>7</v>
      </c>
      <c r="G813" t="s">
        <v>34</v>
      </c>
      <c r="H813">
        <v>3</v>
      </c>
      <c r="I813">
        <v>1</v>
      </c>
      <c r="J813" t="s">
        <v>43</v>
      </c>
      <c r="K813">
        <v>4</v>
      </c>
      <c r="L813" t="s">
        <v>36</v>
      </c>
      <c r="M813" s="18">
        <v>4148</v>
      </c>
      <c r="N813">
        <v>2</v>
      </c>
      <c r="O813" t="s">
        <v>40</v>
      </c>
      <c r="P813">
        <v>18</v>
      </c>
      <c r="Q813">
        <v>3</v>
      </c>
      <c r="R813">
        <v>0</v>
      </c>
      <c r="S813">
        <v>8</v>
      </c>
      <c r="T813">
        <v>6</v>
      </c>
      <c r="U813">
        <v>6</v>
      </c>
      <c r="V813">
        <v>0</v>
      </c>
      <c r="W813">
        <v>1</v>
      </c>
      <c r="X813" t="s">
        <v>55</v>
      </c>
      <c r="Y813" s="1" t="d">
        <v>2015-05-14</v>
      </c>
      <c r="Z813" t="s">
        <v>38</v>
      </c>
      <c r="AA813" t="s">
        <v>39</v>
      </c>
      <c r="AB813">
        <v>2</v>
      </c>
      <c r="AC813">
        <v>2</v>
      </c>
      <c r="AD813" t="s">
        <v>40</v>
      </c>
      <c r="AE813" t="s">
        <v>46</v>
      </c>
      <c r="AF813" t="s">
        <v>56</v>
      </c>
    </row>
    <row r="814" spans="1:32" x14ac:dyDescent="0.3">
      <c r="A814">
        <v>33</v>
      </c>
      <c r="B814" t="s">
        <v>40</v>
      </c>
      <c r="C814" t="s">
        <v>60</v>
      </c>
      <c r="D814" t="s">
        <v>33</v>
      </c>
      <c r="E814" t="str">
        <f>IF(AND(Table1_1[[#This Row],[DistanceFromHomein numbers]]&gt;1, F814&lt;5), "Near", IF(AND(F814&gt;=5, F814&lt;15), "Far", "Very Far"))</f>
        <v>Very Far</v>
      </c>
      <c r="F814">
        <v>1</v>
      </c>
      <c r="G814" t="s">
        <v>57</v>
      </c>
      <c r="H814">
        <v>4</v>
      </c>
      <c r="I814">
        <v>2</v>
      </c>
      <c r="J814" t="s">
        <v>68</v>
      </c>
      <c r="K814">
        <v>2</v>
      </c>
      <c r="L814" t="s">
        <v>49</v>
      </c>
      <c r="M814" s="18">
        <v>13864</v>
      </c>
      <c r="N814">
        <v>1</v>
      </c>
      <c r="O814" t="s">
        <v>31</v>
      </c>
      <c r="P814">
        <v>13</v>
      </c>
      <c r="Q814">
        <v>3</v>
      </c>
      <c r="R814">
        <v>1</v>
      </c>
      <c r="S814">
        <v>6</v>
      </c>
      <c r="T814">
        <v>2</v>
      </c>
      <c r="U814">
        <v>6</v>
      </c>
      <c r="V814">
        <v>1</v>
      </c>
      <c r="W814">
        <v>2</v>
      </c>
      <c r="X814" t="s">
        <v>64</v>
      </c>
      <c r="Y814" s="1" t="d">
        <v>2015-04-20</v>
      </c>
      <c r="Z814" t="s">
        <v>44</v>
      </c>
      <c r="AA814" t="s">
        <v>45</v>
      </c>
      <c r="AB814">
        <v>5</v>
      </c>
      <c r="AC814">
        <v>0</v>
      </c>
      <c r="AD814" t="s">
        <v>40</v>
      </c>
      <c r="AE814" t="s">
        <v>61</v>
      </c>
      <c r="AF814" t="s">
        <v>47</v>
      </c>
    </row>
    <row r="815" spans="1:32" x14ac:dyDescent="0.3">
      <c r="A815">
        <v>59</v>
      </c>
      <c r="B815" t="s">
        <v>40</v>
      </c>
      <c r="C815" t="s">
        <v>32</v>
      </c>
      <c r="D815" t="s">
        <v>52</v>
      </c>
      <c r="E815" t="str">
        <f>IF(AND(Table1_1[[#This Row],[DistanceFromHomein numbers]]&gt;1, F815&lt;5), "Near", IF(AND(F815&gt;=5, F815&lt;15), "Far", "Very Far"))</f>
        <v>Very Far</v>
      </c>
      <c r="F815">
        <v>1</v>
      </c>
      <c r="G815" t="s">
        <v>34</v>
      </c>
      <c r="H815">
        <v>3</v>
      </c>
      <c r="I815">
        <v>3</v>
      </c>
      <c r="J815" t="s">
        <v>65</v>
      </c>
      <c r="K815">
        <v>4</v>
      </c>
      <c r="L815" t="s">
        <v>49</v>
      </c>
      <c r="M815" s="18">
        <v>9821</v>
      </c>
      <c r="N815">
        <v>3</v>
      </c>
      <c r="O815" t="s">
        <v>31</v>
      </c>
      <c r="P815">
        <v>14</v>
      </c>
      <c r="Q815">
        <v>3</v>
      </c>
      <c r="R815">
        <v>1</v>
      </c>
      <c r="S815">
        <v>14</v>
      </c>
      <c r="T815">
        <v>1</v>
      </c>
      <c r="U815">
        <v>6</v>
      </c>
      <c r="V815">
        <v>0</v>
      </c>
      <c r="W815">
        <v>4</v>
      </c>
      <c r="X815" t="s">
        <v>37</v>
      </c>
      <c r="Y815" s="1" t="d">
        <v>2015-01-23</v>
      </c>
      <c r="Z815" t="s">
        <v>62</v>
      </c>
      <c r="AA815" t="s">
        <v>45</v>
      </c>
      <c r="AB815">
        <v>2</v>
      </c>
      <c r="AC815">
        <v>0</v>
      </c>
      <c r="AD815" t="s">
        <v>31</v>
      </c>
      <c r="AE815" t="s">
        <v>41</v>
      </c>
      <c r="AF815" t="s">
        <v>47</v>
      </c>
    </row>
    <row r="816" spans="1:32" x14ac:dyDescent="0.3">
      <c r="A816">
        <v>45</v>
      </c>
      <c r="B816" t="s">
        <v>40</v>
      </c>
      <c r="C816" t="s">
        <v>32</v>
      </c>
      <c r="D816" t="s">
        <v>69</v>
      </c>
      <c r="E816" t="str">
        <f>IF(AND(Table1_1[[#This Row],[DistanceFromHomein numbers]]&gt;1, F816&lt;5), "Near", IF(AND(F816&gt;=5, F816&lt;15), "Far", "Very Far"))</f>
        <v>Very Far</v>
      </c>
      <c r="F816">
        <v>24</v>
      </c>
      <c r="G816" t="s">
        <v>34</v>
      </c>
      <c r="H816">
        <v>3</v>
      </c>
      <c r="I816">
        <v>1</v>
      </c>
      <c r="J816" t="s">
        <v>69</v>
      </c>
      <c r="K816">
        <v>2</v>
      </c>
      <c r="L816" t="s">
        <v>36</v>
      </c>
      <c r="M816" s="18">
        <v>9718</v>
      </c>
      <c r="N816">
        <v>1</v>
      </c>
      <c r="O816" t="s">
        <v>40</v>
      </c>
      <c r="P816">
        <v>16</v>
      </c>
      <c r="Q816">
        <v>3</v>
      </c>
      <c r="R816">
        <v>0</v>
      </c>
      <c r="S816">
        <v>6</v>
      </c>
      <c r="T816">
        <v>3</v>
      </c>
      <c r="U816">
        <v>6</v>
      </c>
      <c r="V816">
        <v>0</v>
      </c>
      <c r="W816">
        <v>4</v>
      </c>
      <c r="X816" t="s">
        <v>64</v>
      </c>
      <c r="Y816" s="1" t="d">
        <v>2015-05-11</v>
      </c>
      <c r="Z816" t="s">
        <v>51</v>
      </c>
      <c r="AA816" t="s">
        <v>45</v>
      </c>
      <c r="AB816">
        <v>4</v>
      </c>
      <c r="AC816">
        <v>3</v>
      </c>
      <c r="AD816" t="s">
        <v>31</v>
      </c>
      <c r="AE816" t="s">
        <v>59</v>
      </c>
      <c r="AF816" t="s">
        <v>42</v>
      </c>
    </row>
    <row r="817" spans="1:32" x14ac:dyDescent="0.3">
      <c r="A817">
        <v>30</v>
      </c>
      <c r="B817" t="s">
        <v>40</v>
      </c>
      <c r="C817" t="s">
        <v>32</v>
      </c>
      <c r="D817" t="s">
        <v>33</v>
      </c>
      <c r="E817" t="str">
        <f>IF(AND(Table1_1[[#This Row],[DistanceFromHomein numbers]]&gt;1, F817&lt;5), "Near", IF(AND(F817&gt;=5, F817&lt;15), "Far", "Very Far"))</f>
        <v>Very Far</v>
      </c>
      <c r="F817">
        <v>20</v>
      </c>
      <c r="G817" t="s">
        <v>34</v>
      </c>
      <c r="H817">
        <v>3</v>
      </c>
      <c r="I817">
        <v>2</v>
      </c>
      <c r="J817" t="s">
        <v>66</v>
      </c>
      <c r="K817">
        <v>1</v>
      </c>
      <c r="L817" t="s">
        <v>49</v>
      </c>
      <c r="M817" s="18">
        <v>10745</v>
      </c>
      <c r="N817">
        <v>0</v>
      </c>
      <c r="O817" t="s">
        <v>40</v>
      </c>
      <c r="P817">
        <v>15</v>
      </c>
      <c r="Q817">
        <v>3</v>
      </c>
      <c r="R817">
        <v>1</v>
      </c>
      <c r="S817">
        <v>7</v>
      </c>
      <c r="T817">
        <v>1</v>
      </c>
      <c r="U817">
        <v>6</v>
      </c>
      <c r="V817">
        <v>0</v>
      </c>
      <c r="W817">
        <v>2</v>
      </c>
      <c r="X817" t="s">
        <v>50</v>
      </c>
      <c r="Y817" s="1" t="d">
        <v>2015-05-20</v>
      </c>
      <c r="Z817" t="s">
        <v>51</v>
      </c>
      <c r="AA817" t="s">
        <v>39</v>
      </c>
      <c r="AB817">
        <v>3</v>
      </c>
      <c r="AC817">
        <v>3</v>
      </c>
      <c r="AD817" t="s">
        <v>40</v>
      </c>
      <c r="AE817" t="s">
        <v>61</v>
      </c>
      <c r="AF817" t="s">
        <v>56</v>
      </c>
    </row>
    <row r="818" spans="1:32" x14ac:dyDescent="0.3">
      <c r="A818">
        <v>34</v>
      </c>
      <c r="B818" t="s">
        <v>40</v>
      </c>
      <c r="C818" t="s">
        <v>60</v>
      </c>
      <c r="D818" t="s">
        <v>33</v>
      </c>
      <c r="E818" t="str">
        <f>IF(AND(Table1_1[[#This Row],[DistanceFromHomein numbers]]&gt;1, F818&lt;5), "Near", IF(AND(F818&gt;=5, F818&lt;15), "Far", "Very Far"))</f>
        <v>Near</v>
      </c>
      <c r="F818">
        <v>3</v>
      </c>
      <c r="G818" t="s">
        <v>34</v>
      </c>
      <c r="H818">
        <v>3</v>
      </c>
      <c r="I818">
        <v>2</v>
      </c>
      <c r="J818" t="s">
        <v>68</v>
      </c>
      <c r="K818">
        <v>4</v>
      </c>
      <c r="L818" t="s">
        <v>36</v>
      </c>
      <c r="M818" s="18">
        <v>4030</v>
      </c>
      <c r="N818">
        <v>0</v>
      </c>
      <c r="O818" t="s">
        <v>40</v>
      </c>
      <c r="P818">
        <v>17</v>
      </c>
      <c r="Q818">
        <v>3</v>
      </c>
      <c r="R818">
        <v>0</v>
      </c>
      <c r="S818">
        <v>7</v>
      </c>
      <c r="T818">
        <v>1</v>
      </c>
      <c r="U818">
        <v>6</v>
      </c>
      <c r="V818">
        <v>0</v>
      </c>
      <c r="W818">
        <v>4</v>
      </c>
      <c r="X818" t="s">
        <v>37</v>
      </c>
      <c r="Y818" s="1" t="d">
        <v>2015-03-09</v>
      </c>
      <c r="Z818" t="s">
        <v>51</v>
      </c>
      <c r="AA818" t="s">
        <v>45</v>
      </c>
      <c r="AB818">
        <v>5</v>
      </c>
      <c r="AC818">
        <v>2</v>
      </c>
      <c r="AD818" t="s">
        <v>31</v>
      </c>
      <c r="AE818" t="s">
        <v>61</v>
      </c>
      <c r="AF818" t="s">
        <v>42</v>
      </c>
    </row>
    <row r="819" spans="1:32" x14ac:dyDescent="0.3">
      <c r="A819">
        <v>37</v>
      </c>
      <c r="B819" t="s">
        <v>40</v>
      </c>
      <c r="C819" t="s">
        <v>32</v>
      </c>
      <c r="D819" t="s">
        <v>33</v>
      </c>
      <c r="E819" t="str">
        <f>IF(AND(Table1_1[[#This Row],[DistanceFromHomein numbers]]&gt;1, F819&lt;5), "Near", IF(AND(F819&gt;=5, F819&lt;15), "Far", "Very Far"))</f>
        <v>Very Far</v>
      </c>
      <c r="F819">
        <v>25</v>
      </c>
      <c r="G819" t="s">
        <v>57</v>
      </c>
      <c r="H819">
        <v>2</v>
      </c>
      <c r="I819">
        <v>2</v>
      </c>
      <c r="J819" t="s">
        <v>68</v>
      </c>
      <c r="K819">
        <v>4</v>
      </c>
      <c r="L819" t="s">
        <v>54</v>
      </c>
      <c r="M819" s="18">
        <v>6354</v>
      </c>
      <c r="N819">
        <v>7</v>
      </c>
      <c r="O819" t="s">
        <v>40</v>
      </c>
      <c r="P819">
        <v>13</v>
      </c>
      <c r="Q819">
        <v>3</v>
      </c>
      <c r="R819">
        <v>2</v>
      </c>
      <c r="S819">
        <v>9</v>
      </c>
      <c r="T819">
        <v>2</v>
      </c>
      <c r="U819">
        <v>6</v>
      </c>
      <c r="V819">
        <v>1</v>
      </c>
      <c r="W819">
        <v>3</v>
      </c>
      <c r="X819" t="s">
        <v>64</v>
      </c>
      <c r="Y819" s="1" t="d">
        <v>2015-01-14</v>
      </c>
      <c r="Z819" t="s">
        <v>51</v>
      </c>
      <c r="AA819" t="s">
        <v>45</v>
      </c>
      <c r="AB819">
        <v>5</v>
      </c>
      <c r="AC819">
        <v>2</v>
      </c>
      <c r="AD819" t="s">
        <v>40</v>
      </c>
      <c r="AE819" t="s">
        <v>46</v>
      </c>
      <c r="AF819" t="s">
        <v>56</v>
      </c>
    </row>
    <row r="820" spans="1:32" x14ac:dyDescent="0.3">
      <c r="A820">
        <v>34</v>
      </c>
      <c r="B820" t="s">
        <v>40</v>
      </c>
      <c r="C820" t="s">
        <v>32</v>
      </c>
      <c r="D820" t="s">
        <v>52</v>
      </c>
      <c r="E820" t="str">
        <f>IF(AND(Table1_1[[#This Row],[DistanceFromHomein numbers]]&gt;1, F820&lt;5), "Near", IF(AND(F820&gt;=5, F820&lt;15), "Far", "Very Far"))</f>
        <v>Far</v>
      </c>
      <c r="F820">
        <v>9</v>
      </c>
      <c r="G820" t="s">
        <v>57</v>
      </c>
      <c r="H820">
        <v>3</v>
      </c>
      <c r="I820">
        <v>2</v>
      </c>
      <c r="J820" t="s">
        <v>63</v>
      </c>
      <c r="K820">
        <v>3</v>
      </c>
      <c r="L820" t="s">
        <v>49</v>
      </c>
      <c r="M820" s="18">
        <v>11993</v>
      </c>
      <c r="N820">
        <v>1</v>
      </c>
      <c r="O820" t="s">
        <v>40</v>
      </c>
      <c r="P820">
        <v>20</v>
      </c>
      <c r="Q820">
        <v>4</v>
      </c>
      <c r="R820">
        <v>0</v>
      </c>
      <c r="S820">
        <v>6</v>
      </c>
      <c r="T820">
        <v>3</v>
      </c>
      <c r="U820">
        <v>6</v>
      </c>
      <c r="V820">
        <v>1</v>
      </c>
      <c r="W820">
        <v>3</v>
      </c>
      <c r="X820" t="s">
        <v>55</v>
      </c>
      <c r="Y820" s="1" t="d">
        <v>2015-03-27</v>
      </c>
      <c r="Z820" t="s">
        <v>44</v>
      </c>
      <c r="AA820" t="s">
        <v>39</v>
      </c>
      <c r="AB820">
        <v>5</v>
      </c>
      <c r="AC820">
        <v>3</v>
      </c>
      <c r="AD820" t="s">
        <v>31</v>
      </c>
      <c r="AE820" t="s">
        <v>46</v>
      </c>
      <c r="AF820" t="s">
        <v>42</v>
      </c>
    </row>
    <row r="821" spans="1:32" x14ac:dyDescent="0.3">
      <c r="A821">
        <v>42</v>
      </c>
      <c r="B821" t="s">
        <v>40</v>
      </c>
      <c r="C821" t="s">
        <v>32</v>
      </c>
      <c r="D821" t="s">
        <v>52</v>
      </c>
      <c r="E821" t="str">
        <f>IF(AND(Table1_1[[#This Row],[DistanceFromHomein numbers]]&gt;1, F821&lt;5), "Near", IF(AND(F821&gt;=5, F821&lt;15), "Far", "Very Far"))</f>
        <v>Near</v>
      </c>
      <c r="F821">
        <v>4</v>
      </c>
      <c r="G821" t="s">
        <v>34</v>
      </c>
      <c r="H821">
        <v>3</v>
      </c>
      <c r="I821">
        <v>2</v>
      </c>
      <c r="J821" t="s">
        <v>63</v>
      </c>
      <c r="K821">
        <v>1</v>
      </c>
      <c r="L821" t="s">
        <v>36</v>
      </c>
      <c r="M821" s="18">
        <v>6399</v>
      </c>
      <c r="N821">
        <v>7</v>
      </c>
      <c r="O821" t="s">
        <v>40</v>
      </c>
      <c r="P821">
        <v>13</v>
      </c>
      <c r="Q821">
        <v>3</v>
      </c>
      <c r="R821">
        <v>0</v>
      </c>
      <c r="S821">
        <v>9</v>
      </c>
      <c r="T821">
        <v>3</v>
      </c>
      <c r="U821">
        <v>6</v>
      </c>
      <c r="V821">
        <v>1</v>
      </c>
      <c r="W821">
        <v>5</v>
      </c>
      <c r="X821" t="s">
        <v>37</v>
      </c>
      <c r="Y821" s="1" t="d">
        <v>2015-04-12</v>
      </c>
      <c r="Z821" t="s">
        <v>44</v>
      </c>
      <c r="AA821" t="s">
        <v>39</v>
      </c>
      <c r="AB821">
        <v>5</v>
      </c>
      <c r="AC821">
        <v>2</v>
      </c>
      <c r="AD821" t="s">
        <v>40</v>
      </c>
      <c r="AE821" t="s">
        <v>59</v>
      </c>
      <c r="AF821" t="s">
        <v>56</v>
      </c>
    </row>
    <row r="822" spans="1:32" x14ac:dyDescent="0.3">
      <c r="A822">
        <v>44</v>
      </c>
      <c r="B822" t="s">
        <v>31</v>
      </c>
      <c r="C822" t="s">
        <v>32</v>
      </c>
      <c r="D822" t="s">
        <v>33</v>
      </c>
      <c r="E822" t="str">
        <f>IF(AND(Table1_1[[#This Row],[DistanceFromHomein numbers]]&gt;1, F822&lt;5), "Near", IF(AND(F822&gt;=5, F822&lt;15), "Far", "Very Far"))</f>
        <v>Far</v>
      </c>
      <c r="F822">
        <v>10</v>
      </c>
      <c r="G822" t="s">
        <v>34</v>
      </c>
      <c r="H822">
        <v>3</v>
      </c>
      <c r="I822">
        <v>1</v>
      </c>
      <c r="J822" t="s">
        <v>43</v>
      </c>
      <c r="K822">
        <v>3</v>
      </c>
      <c r="L822" t="s">
        <v>36</v>
      </c>
      <c r="M822" s="18">
        <v>7464</v>
      </c>
      <c r="N822">
        <v>1</v>
      </c>
      <c r="O822" t="s">
        <v>31</v>
      </c>
      <c r="P822">
        <v>11</v>
      </c>
      <c r="Q822">
        <v>3</v>
      </c>
      <c r="R822">
        <v>0</v>
      </c>
      <c r="S822">
        <v>6</v>
      </c>
      <c r="T822">
        <v>4</v>
      </c>
      <c r="U822">
        <v>6</v>
      </c>
      <c r="V822">
        <v>0</v>
      </c>
      <c r="W822">
        <v>2</v>
      </c>
      <c r="X822" t="s">
        <v>55</v>
      </c>
      <c r="Y822" s="1" t="d">
        <v>2015-03-12</v>
      </c>
      <c r="Z822" t="s">
        <v>62</v>
      </c>
      <c r="AA822" t="s">
        <v>39</v>
      </c>
      <c r="AB822">
        <v>3</v>
      </c>
      <c r="AC822">
        <v>3</v>
      </c>
      <c r="AD822" t="s">
        <v>31</v>
      </c>
      <c r="AE822" t="s">
        <v>59</v>
      </c>
      <c r="AF822" t="s">
        <v>56</v>
      </c>
    </row>
    <row r="823" spans="1:32" x14ac:dyDescent="0.3">
      <c r="A823">
        <v>28</v>
      </c>
      <c r="B823" t="s">
        <v>40</v>
      </c>
      <c r="C823" t="s">
        <v>32</v>
      </c>
      <c r="D823" t="s">
        <v>33</v>
      </c>
      <c r="E823" t="str">
        <f>IF(AND(Table1_1[[#This Row],[DistanceFromHomein numbers]]&gt;1, F823&lt;5), "Near", IF(AND(F823&gt;=5, F823&lt;15), "Far", "Very Far"))</f>
        <v>Very Far</v>
      </c>
      <c r="F823">
        <v>19</v>
      </c>
      <c r="G823" t="s">
        <v>34</v>
      </c>
      <c r="H823">
        <v>2</v>
      </c>
      <c r="I823">
        <v>1</v>
      </c>
      <c r="J823" t="s">
        <v>35</v>
      </c>
      <c r="K823">
        <v>1</v>
      </c>
      <c r="L823" t="s">
        <v>49</v>
      </c>
      <c r="M823" s="18">
        <v>12837</v>
      </c>
      <c r="N823">
        <v>1</v>
      </c>
      <c r="O823" t="s">
        <v>40</v>
      </c>
      <c r="P823">
        <v>12</v>
      </c>
      <c r="Q823">
        <v>3</v>
      </c>
      <c r="R823">
        <v>3</v>
      </c>
      <c r="S823">
        <v>6</v>
      </c>
      <c r="T823">
        <v>2</v>
      </c>
      <c r="U823">
        <v>6</v>
      </c>
      <c r="V823">
        <v>3</v>
      </c>
      <c r="W823">
        <v>3</v>
      </c>
      <c r="X823" t="s">
        <v>50</v>
      </c>
      <c r="Y823" s="1" t="d">
        <v>2015-01-19</v>
      </c>
      <c r="Z823" t="s">
        <v>58</v>
      </c>
      <c r="AA823" t="s">
        <v>45</v>
      </c>
      <c r="AB823">
        <v>0</v>
      </c>
      <c r="AC823">
        <v>3</v>
      </c>
      <c r="AD823" t="s">
        <v>40</v>
      </c>
      <c r="AE823" t="s">
        <v>41</v>
      </c>
      <c r="AF823" t="s">
        <v>47</v>
      </c>
    </row>
    <row r="824" spans="1:32" x14ac:dyDescent="0.3">
      <c r="A824">
        <v>46</v>
      </c>
      <c r="B824" t="s">
        <v>40</v>
      </c>
      <c r="C824" t="s">
        <v>32</v>
      </c>
      <c r="D824" t="s">
        <v>33</v>
      </c>
      <c r="E824" t="str">
        <f>IF(AND(Table1_1[[#This Row],[DistanceFromHomein numbers]]&gt;1, F824&lt;5), "Near", IF(AND(F824&gt;=5, F824&lt;15), "Far", "Very Far"))</f>
        <v>Near</v>
      </c>
      <c r="F824">
        <v>2</v>
      </c>
      <c r="G824" t="s">
        <v>34</v>
      </c>
      <c r="H824">
        <v>3</v>
      </c>
      <c r="I824">
        <v>2</v>
      </c>
      <c r="J824" t="s">
        <v>66</v>
      </c>
      <c r="K824">
        <v>4</v>
      </c>
      <c r="L824" t="s">
        <v>54</v>
      </c>
      <c r="M824" s="18">
        <v>10900</v>
      </c>
      <c r="N824">
        <v>2</v>
      </c>
      <c r="O824" t="s">
        <v>40</v>
      </c>
      <c r="P824">
        <v>11</v>
      </c>
      <c r="Q824">
        <v>3</v>
      </c>
      <c r="R824">
        <v>1</v>
      </c>
      <c r="S824">
        <v>12</v>
      </c>
      <c r="T824">
        <v>3</v>
      </c>
      <c r="U824">
        <v>6</v>
      </c>
      <c r="V824">
        <v>1</v>
      </c>
      <c r="W824">
        <v>4</v>
      </c>
      <c r="X824" t="s">
        <v>50</v>
      </c>
      <c r="Y824" s="1" t="d">
        <v>2015-01-25</v>
      </c>
      <c r="Z824" t="s">
        <v>58</v>
      </c>
      <c r="AA824" t="s">
        <v>45</v>
      </c>
      <c r="AB824">
        <v>2</v>
      </c>
      <c r="AC824">
        <v>1</v>
      </c>
      <c r="AD824" t="s">
        <v>31</v>
      </c>
      <c r="AE824" t="s">
        <v>41</v>
      </c>
      <c r="AF824" t="s">
        <v>42</v>
      </c>
    </row>
    <row r="825" spans="1:32" x14ac:dyDescent="0.3">
      <c r="A825">
        <v>31</v>
      </c>
      <c r="B825" t="s">
        <v>40</v>
      </c>
      <c r="C825" t="s">
        <v>32</v>
      </c>
      <c r="D825" t="s">
        <v>33</v>
      </c>
      <c r="E825" t="str">
        <f>IF(AND(Table1_1[[#This Row],[DistanceFromHomein numbers]]&gt;1, F825&lt;5), "Near", IF(AND(F825&gt;=5, F825&lt;15), "Far", "Very Far"))</f>
        <v>Far</v>
      </c>
      <c r="F825">
        <v>11</v>
      </c>
      <c r="G825" t="s">
        <v>34</v>
      </c>
      <c r="H825">
        <v>3</v>
      </c>
      <c r="I825">
        <v>2</v>
      </c>
      <c r="J825" t="s">
        <v>68</v>
      </c>
      <c r="K825">
        <v>1</v>
      </c>
      <c r="L825" t="s">
        <v>49</v>
      </c>
      <c r="M825" s="18">
        <v>13044</v>
      </c>
      <c r="N825">
        <v>1</v>
      </c>
      <c r="O825" t="s">
        <v>31</v>
      </c>
      <c r="P825">
        <v>12</v>
      </c>
      <c r="Q825">
        <v>3</v>
      </c>
      <c r="R825">
        <v>0</v>
      </c>
      <c r="S825">
        <v>6</v>
      </c>
      <c r="T825">
        <v>2</v>
      </c>
      <c r="U825">
        <v>6</v>
      </c>
      <c r="V825">
        <v>0</v>
      </c>
      <c r="W825">
        <v>1</v>
      </c>
      <c r="X825" t="s">
        <v>37</v>
      </c>
      <c r="Y825" s="1" t="d">
        <v>2015-03-06</v>
      </c>
      <c r="Z825" t="s">
        <v>38</v>
      </c>
      <c r="AA825" t="s">
        <v>45</v>
      </c>
      <c r="AB825">
        <v>4</v>
      </c>
      <c r="AC825">
        <v>3</v>
      </c>
      <c r="AD825" t="s">
        <v>40</v>
      </c>
      <c r="AE825" t="s">
        <v>41</v>
      </c>
      <c r="AF825" t="s">
        <v>42</v>
      </c>
    </row>
    <row r="826" spans="1:32" x14ac:dyDescent="0.3">
      <c r="A826">
        <v>59</v>
      </c>
      <c r="B826" t="s">
        <v>40</v>
      </c>
      <c r="C826" t="s">
        <v>32</v>
      </c>
      <c r="D826" t="s">
        <v>52</v>
      </c>
      <c r="E826" t="str">
        <f>IF(AND(Table1_1[[#This Row],[DistanceFromHomein numbers]]&gt;1, F826&lt;5), "Near", IF(AND(F826&gt;=5, F826&lt;15), "Far", "Very Far"))</f>
        <v>Near</v>
      </c>
      <c r="F826">
        <v>3</v>
      </c>
      <c r="G826" t="s">
        <v>57</v>
      </c>
      <c r="H826">
        <v>2</v>
      </c>
      <c r="I826">
        <v>2</v>
      </c>
      <c r="J826" t="s">
        <v>63</v>
      </c>
      <c r="K826">
        <v>4</v>
      </c>
      <c r="L826" t="s">
        <v>36</v>
      </c>
      <c r="M826" s="18">
        <v>7843</v>
      </c>
      <c r="N826">
        <v>5</v>
      </c>
      <c r="O826" t="s">
        <v>40</v>
      </c>
      <c r="P826">
        <v>17</v>
      </c>
      <c r="Q826">
        <v>3</v>
      </c>
      <c r="R826">
        <v>0</v>
      </c>
      <c r="S826">
        <v>13</v>
      </c>
      <c r="T826">
        <v>2</v>
      </c>
      <c r="U826">
        <v>6</v>
      </c>
      <c r="V826">
        <v>0</v>
      </c>
      <c r="W826">
        <v>5</v>
      </c>
      <c r="X826" t="s">
        <v>50</v>
      </c>
      <c r="Y826" s="1" t="d">
        <v>2015-06-12</v>
      </c>
      <c r="Z826" t="s">
        <v>51</v>
      </c>
      <c r="AA826" t="s">
        <v>45</v>
      </c>
      <c r="AB826">
        <v>5</v>
      </c>
      <c r="AC826">
        <v>0</v>
      </c>
      <c r="AD826" t="s">
        <v>40</v>
      </c>
      <c r="AE826" t="s">
        <v>41</v>
      </c>
      <c r="AF826" t="s">
        <v>42</v>
      </c>
    </row>
    <row r="827" spans="1:32" x14ac:dyDescent="0.3">
      <c r="A827">
        <v>29</v>
      </c>
      <c r="B827" t="s">
        <v>40</v>
      </c>
      <c r="C827" t="s">
        <v>32</v>
      </c>
      <c r="D827" t="s">
        <v>33</v>
      </c>
      <c r="E827" t="str">
        <f>IF(AND(Table1_1[[#This Row],[DistanceFromHomein numbers]]&gt;1, F827&lt;5), "Near", IF(AND(F827&gt;=5, F827&lt;15), "Far", "Very Far"))</f>
        <v>Far</v>
      </c>
      <c r="F827">
        <v>7</v>
      </c>
      <c r="G827" t="s">
        <v>34</v>
      </c>
      <c r="H827">
        <v>3</v>
      </c>
      <c r="I827">
        <v>2</v>
      </c>
      <c r="J827" t="s">
        <v>68</v>
      </c>
      <c r="K827">
        <v>4</v>
      </c>
      <c r="L827" t="s">
        <v>54</v>
      </c>
      <c r="M827" s="18">
        <v>13254</v>
      </c>
      <c r="N827">
        <v>1</v>
      </c>
      <c r="O827" t="s">
        <v>31</v>
      </c>
      <c r="P827">
        <v>11</v>
      </c>
      <c r="Q827">
        <v>3</v>
      </c>
      <c r="R827">
        <v>2</v>
      </c>
      <c r="S827">
        <v>6</v>
      </c>
      <c r="T827">
        <v>2</v>
      </c>
      <c r="U827">
        <v>6</v>
      </c>
      <c r="V827">
        <v>1</v>
      </c>
      <c r="W827">
        <v>0</v>
      </c>
      <c r="X827" t="s">
        <v>50</v>
      </c>
      <c r="Y827" s="1" t="d">
        <v>2015-05-03</v>
      </c>
      <c r="Z827" t="s">
        <v>51</v>
      </c>
      <c r="AA827" t="s">
        <v>39</v>
      </c>
      <c r="AB827">
        <v>2</v>
      </c>
      <c r="AC827">
        <v>0</v>
      </c>
      <c r="AD827" t="s">
        <v>40</v>
      </c>
      <c r="AE827" t="s">
        <v>61</v>
      </c>
      <c r="AF827" t="s">
        <v>47</v>
      </c>
    </row>
    <row r="828" spans="1:32" x14ac:dyDescent="0.3">
      <c r="A828">
        <v>27</v>
      </c>
      <c r="B828" t="s">
        <v>40</v>
      </c>
      <c r="C828" t="s">
        <v>60</v>
      </c>
      <c r="D828" t="s">
        <v>52</v>
      </c>
      <c r="E828" t="str">
        <f>IF(AND(Table1_1[[#This Row],[DistanceFromHomein numbers]]&gt;1, F828&lt;5), "Near", IF(AND(F828&gt;=5, F828&lt;15), "Far", "Very Far"))</f>
        <v>Near</v>
      </c>
      <c r="F828">
        <v>2</v>
      </c>
      <c r="G828" t="s">
        <v>34</v>
      </c>
      <c r="H828">
        <v>1</v>
      </c>
      <c r="I828">
        <v>2</v>
      </c>
      <c r="J828" t="s">
        <v>63</v>
      </c>
      <c r="K828">
        <v>4</v>
      </c>
      <c r="L828" t="s">
        <v>36</v>
      </c>
      <c r="M828" s="18">
        <v>9720</v>
      </c>
      <c r="N828">
        <v>3</v>
      </c>
      <c r="O828" t="s">
        <v>40</v>
      </c>
      <c r="P828">
        <v>20</v>
      </c>
      <c r="Q828">
        <v>4</v>
      </c>
      <c r="R828">
        <v>0</v>
      </c>
      <c r="S828">
        <v>8</v>
      </c>
      <c r="T828">
        <v>3</v>
      </c>
      <c r="U828">
        <v>6</v>
      </c>
      <c r="V828">
        <v>0</v>
      </c>
      <c r="W828">
        <v>0</v>
      </c>
      <c r="X828" t="s">
        <v>55</v>
      </c>
      <c r="Y828" s="1" t="d">
        <v>2015-03-30</v>
      </c>
      <c r="Z828" t="s">
        <v>38</v>
      </c>
      <c r="AA828" t="s">
        <v>45</v>
      </c>
      <c r="AB828">
        <v>5</v>
      </c>
      <c r="AC828">
        <v>3</v>
      </c>
      <c r="AD828" t="s">
        <v>40</v>
      </c>
      <c r="AE828" t="s">
        <v>59</v>
      </c>
      <c r="AF828" t="s">
        <v>42</v>
      </c>
    </row>
    <row r="829" spans="1:32" x14ac:dyDescent="0.3">
      <c r="A829">
        <v>41</v>
      </c>
      <c r="B829" t="s">
        <v>40</v>
      </c>
      <c r="C829" t="s">
        <v>60</v>
      </c>
      <c r="D829" t="s">
        <v>33</v>
      </c>
      <c r="E829" t="str">
        <f>IF(AND(Table1_1[[#This Row],[DistanceFromHomein numbers]]&gt;1, F829&lt;5), "Near", IF(AND(F829&gt;=5, F829&lt;15), "Far", "Very Far"))</f>
        <v>Very Far</v>
      </c>
      <c r="F829">
        <v>22</v>
      </c>
      <c r="G829" t="s">
        <v>57</v>
      </c>
      <c r="H829">
        <v>3</v>
      </c>
      <c r="I829">
        <v>2</v>
      </c>
      <c r="J829" t="s">
        <v>43</v>
      </c>
      <c r="K829">
        <v>4</v>
      </c>
      <c r="L829" t="s">
        <v>54</v>
      </c>
      <c r="M829" s="18">
        <v>7389</v>
      </c>
      <c r="N829">
        <v>3</v>
      </c>
      <c r="O829" t="s">
        <v>31</v>
      </c>
      <c r="P829">
        <v>14</v>
      </c>
      <c r="Q829">
        <v>3</v>
      </c>
      <c r="R829">
        <v>2</v>
      </c>
      <c r="S829">
        <v>12</v>
      </c>
      <c r="T829">
        <v>4</v>
      </c>
      <c r="U829">
        <v>6</v>
      </c>
      <c r="V829">
        <v>3</v>
      </c>
      <c r="W829">
        <v>3</v>
      </c>
      <c r="X829" t="s">
        <v>64</v>
      </c>
      <c r="Y829" s="1" t="d">
        <v>2015-05-28</v>
      </c>
      <c r="Z829" t="s">
        <v>44</v>
      </c>
      <c r="AA829" t="s">
        <v>45</v>
      </c>
      <c r="AB829">
        <v>4</v>
      </c>
      <c r="AC829">
        <v>3</v>
      </c>
      <c r="AD829" t="s">
        <v>40</v>
      </c>
      <c r="AE829" t="s">
        <v>61</v>
      </c>
      <c r="AF829" t="s">
        <v>42</v>
      </c>
    </row>
    <row r="830" spans="1:32" x14ac:dyDescent="0.3">
      <c r="A830">
        <v>37</v>
      </c>
      <c r="B830" t="s">
        <v>40</v>
      </c>
      <c r="C830" t="s">
        <v>32</v>
      </c>
      <c r="D830" t="s">
        <v>33</v>
      </c>
      <c r="E830" t="str">
        <f>IF(AND(Table1_1[[#This Row],[DistanceFromHomein numbers]]&gt;1, F830&lt;5), "Near", IF(AND(F830&gt;=5, F830&lt;15), "Far", "Very Far"))</f>
        <v>Near</v>
      </c>
      <c r="F830">
        <v>4</v>
      </c>
      <c r="G830" t="s">
        <v>34</v>
      </c>
      <c r="H830">
        <v>3</v>
      </c>
      <c r="I830">
        <v>1</v>
      </c>
      <c r="J830" t="s">
        <v>43</v>
      </c>
      <c r="K830">
        <v>3</v>
      </c>
      <c r="L830" t="s">
        <v>49</v>
      </c>
      <c r="M830" s="18">
        <v>2161</v>
      </c>
      <c r="N830">
        <v>7</v>
      </c>
      <c r="O830" t="s">
        <v>31</v>
      </c>
      <c r="P830">
        <v>15</v>
      </c>
      <c r="Q830">
        <v>3</v>
      </c>
      <c r="R830">
        <v>0</v>
      </c>
      <c r="S830">
        <v>8</v>
      </c>
      <c r="T830">
        <v>2</v>
      </c>
      <c r="U830">
        <v>6</v>
      </c>
      <c r="V830">
        <v>1</v>
      </c>
      <c r="W830">
        <v>3</v>
      </c>
      <c r="X830" t="s">
        <v>55</v>
      </c>
      <c r="Y830" s="1" t="d">
        <v>2015-03-24</v>
      </c>
      <c r="Z830" t="s">
        <v>58</v>
      </c>
      <c r="AA830" t="s">
        <v>39</v>
      </c>
      <c r="AB830">
        <v>3</v>
      </c>
      <c r="AC830">
        <v>1</v>
      </c>
      <c r="AD830" t="s">
        <v>40</v>
      </c>
      <c r="AE830" t="s">
        <v>46</v>
      </c>
      <c r="AF830" t="s">
        <v>56</v>
      </c>
    </row>
    <row r="831" spans="1:32" x14ac:dyDescent="0.3">
      <c r="A831">
        <v>39</v>
      </c>
      <c r="B831" t="s">
        <v>40</v>
      </c>
      <c r="C831" t="s">
        <v>67</v>
      </c>
      <c r="D831" t="s">
        <v>33</v>
      </c>
      <c r="E831" t="str">
        <f>IF(AND(Table1_1[[#This Row],[DistanceFromHomein numbers]]&gt;1, F831&lt;5), "Near", IF(AND(F831&gt;=5, F831&lt;15), "Far", "Very Far"))</f>
        <v>Very Far</v>
      </c>
      <c r="F831">
        <v>25</v>
      </c>
      <c r="G831" t="s">
        <v>34</v>
      </c>
      <c r="H831">
        <v>3</v>
      </c>
      <c r="I831">
        <v>3</v>
      </c>
      <c r="J831" t="s">
        <v>68</v>
      </c>
      <c r="K831">
        <v>3</v>
      </c>
      <c r="L831" t="s">
        <v>49</v>
      </c>
      <c r="M831" s="18">
        <v>2491</v>
      </c>
      <c r="N831">
        <v>3</v>
      </c>
      <c r="O831" t="s">
        <v>40</v>
      </c>
      <c r="P831">
        <v>21</v>
      </c>
      <c r="Q831">
        <v>4</v>
      </c>
      <c r="R831">
        <v>1</v>
      </c>
      <c r="S831">
        <v>13</v>
      </c>
      <c r="T831">
        <v>2</v>
      </c>
      <c r="U831">
        <v>6</v>
      </c>
      <c r="V831">
        <v>0</v>
      </c>
      <c r="W831">
        <v>5</v>
      </c>
      <c r="X831" t="s">
        <v>50</v>
      </c>
      <c r="Y831" s="1" t="d">
        <v>2015-03-06</v>
      </c>
      <c r="Z831" t="s">
        <v>58</v>
      </c>
      <c r="AA831" t="s">
        <v>39</v>
      </c>
      <c r="AB831">
        <v>4</v>
      </c>
      <c r="AC831">
        <v>2</v>
      </c>
      <c r="AD831" t="s">
        <v>31</v>
      </c>
      <c r="AE831" t="s">
        <v>59</v>
      </c>
      <c r="AF831" t="s">
        <v>42</v>
      </c>
    </row>
    <row r="832" spans="1:32" x14ac:dyDescent="0.3">
      <c r="A832">
        <v>27</v>
      </c>
      <c r="B832" t="s">
        <v>40</v>
      </c>
      <c r="C832" t="s">
        <v>32</v>
      </c>
      <c r="D832" t="s">
        <v>52</v>
      </c>
      <c r="E832" t="str">
        <f>IF(AND(Table1_1[[#This Row],[DistanceFromHomein numbers]]&gt;1, F832&lt;5), "Near", IF(AND(F832&gt;=5, F832&lt;15), "Far", "Very Far"))</f>
        <v>Far</v>
      </c>
      <c r="F832">
        <v>10</v>
      </c>
      <c r="G832" t="s">
        <v>57</v>
      </c>
      <c r="H832">
        <v>2</v>
      </c>
      <c r="I832">
        <v>2</v>
      </c>
      <c r="J832" t="s">
        <v>63</v>
      </c>
      <c r="K832">
        <v>4</v>
      </c>
      <c r="L832" t="s">
        <v>49</v>
      </c>
      <c r="M832" s="18">
        <v>11440</v>
      </c>
      <c r="N832">
        <v>1</v>
      </c>
      <c r="O832" t="s">
        <v>31</v>
      </c>
      <c r="P832">
        <v>11</v>
      </c>
      <c r="Q832">
        <v>3</v>
      </c>
      <c r="R832">
        <v>0</v>
      </c>
      <c r="S832">
        <v>6</v>
      </c>
      <c r="T832">
        <v>3</v>
      </c>
      <c r="U832">
        <v>6</v>
      </c>
      <c r="V832">
        <v>4</v>
      </c>
      <c r="W832">
        <v>4</v>
      </c>
      <c r="X832" t="s">
        <v>37</v>
      </c>
      <c r="Y832" s="1" t="d">
        <v>2015-04-14</v>
      </c>
      <c r="Z832" t="s">
        <v>51</v>
      </c>
      <c r="AA832" t="s">
        <v>45</v>
      </c>
      <c r="AB832">
        <v>0</v>
      </c>
      <c r="AC832">
        <v>2</v>
      </c>
      <c r="AD832" t="s">
        <v>40</v>
      </c>
      <c r="AE832" t="s">
        <v>41</v>
      </c>
      <c r="AF832" t="s">
        <v>47</v>
      </c>
    </row>
    <row r="833" spans="1:32" x14ac:dyDescent="0.3">
      <c r="A833">
        <v>47</v>
      </c>
      <c r="B833" t="s">
        <v>40</v>
      </c>
      <c r="C833" t="s">
        <v>32</v>
      </c>
      <c r="D833" t="s">
        <v>33</v>
      </c>
      <c r="E833" t="str">
        <f>IF(AND(Table1_1[[#This Row],[DistanceFromHomein numbers]]&gt;1, F833&lt;5), "Near", IF(AND(F833&gt;=5, F833&lt;15), "Far", "Very Far"))</f>
        <v>Very Far</v>
      </c>
      <c r="F833">
        <v>1</v>
      </c>
      <c r="G833" t="s">
        <v>34</v>
      </c>
      <c r="H833">
        <v>3</v>
      </c>
      <c r="I833">
        <v>1</v>
      </c>
      <c r="J833" t="s">
        <v>43</v>
      </c>
      <c r="K833">
        <v>4</v>
      </c>
      <c r="L833" t="s">
        <v>49</v>
      </c>
      <c r="M833" s="18">
        <v>3175</v>
      </c>
      <c r="N833">
        <v>7</v>
      </c>
      <c r="O833" t="s">
        <v>40</v>
      </c>
      <c r="P833">
        <v>12</v>
      </c>
      <c r="Q833">
        <v>3</v>
      </c>
      <c r="R833">
        <v>1</v>
      </c>
      <c r="S833">
        <v>17</v>
      </c>
      <c r="T833">
        <v>2</v>
      </c>
      <c r="U833">
        <v>6</v>
      </c>
      <c r="V833">
        <v>1</v>
      </c>
      <c r="W833">
        <v>2</v>
      </c>
      <c r="X833" t="s">
        <v>64</v>
      </c>
      <c r="Y833" s="1" t="d">
        <v>2015-05-26</v>
      </c>
      <c r="Z833" t="s">
        <v>58</v>
      </c>
      <c r="AA833" t="s">
        <v>45</v>
      </c>
      <c r="AB833">
        <v>2</v>
      </c>
      <c r="AC833">
        <v>1</v>
      </c>
      <c r="AD833" t="s">
        <v>40</v>
      </c>
      <c r="AE833" t="s">
        <v>41</v>
      </c>
      <c r="AF833" t="s">
        <v>56</v>
      </c>
    </row>
    <row r="834" spans="1:32" x14ac:dyDescent="0.3">
      <c r="A834">
        <v>37</v>
      </c>
      <c r="B834" t="s">
        <v>40</v>
      </c>
      <c r="C834" t="s">
        <v>67</v>
      </c>
      <c r="D834" t="s">
        <v>33</v>
      </c>
      <c r="E834" t="str">
        <f>IF(AND(Table1_1[[#This Row],[DistanceFromHomein numbers]]&gt;1, F834&lt;5), "Near", IF(AND(F834&gt;=5, F834&lt;15), "Far", "Very Far"))</f>
        <v>Far</v>
      </c>
      <c r="F834">
        <v>5</v>
      </c>
      <c r="G834" t="s">
        <v>34</v>
      </c>
      <c r="H834">
        <v>4</v>
      </c>
      <c r="I834">
        <v>1</v>
      </c>
      <c r="J834" t="s">
        <v>35</v>
      </c>
      <c r="K834">
        <v>3</v>
      </c>
      <c r="L834" t="s">
        <v>36</v>
      </c>
      <c r="M834" s="18">
        <v>6498</v>
      </c>
      <c r="N834">
        <v>0</v>
      </c>
      <c r="O834" t="s">
        <v>40</v>
      </c>
      <c r="P834">
        <v>14</v>
      </c>
      <c r="Q834">
        <v>3</v>
      </c>
      <c r="R834">
        <v>0</v>
      </c>
      <c r="S834">
        <v>7</v>
      </c>
      <c r="T834">
        <v>2</v>
      </c>
      <c r="U834">
        <v>6</v>
      </c>
      <c r="V834">
        <v>1</v>
      </c>
      <c r="W834">
        <v>3</v>
      </c>
      <c r="X834" t="s">
        <v>55</v>
      </c>
      <c r="Y834" s="1" t="d">
        <v>2015-03-25</v>
      </c>
      <c r="Z834" t="s">
        <v>58</v>
      </c>
      <c r="AA834" t="s">
        <v>45</v>
      </c>
      <c r="AB834">
        <v>4</v>
      </c>
      <c r="AC834">
        <v>0</v>
      </c>
      <c r="AD834" t="s">
        <v>40</v>
      </c>
      <c r="AE834" t="s">
        <v>59</v>
      </c>
      <c r="AF834" t="s">
        <v>47</v>
      </c>
    </row>
    <row r="835" spans="1:32" x14ac:dyDescent="0.3">
      <c r="A835">
        <v>38</v>
      </c>
      <c r="B835" t="s">
        <v>40</v>
      </c>
      <c r="C835" t="s">
        <v>60</v>
      </c>
      <c r="D835" t="s">
        <v>69</v>
      </c>
      <c r="E835" t="str">
        <f>IF(AND(Table1_1[[#This Row],[DistanceFromHomein numbers]]&gt;1, F835&lt;5), "Near", IF(AND(F835&gt;=5, F835&lt;15), "Far", "Very Far"))</f>
        <v>Far</v>
      </c>
      <c r="F835">
        <v>10</v>
      </c>
      <c r="G835" t="s">
        <v>34</v>
      </c>
      <c r="H835">
        <v>3</v>
      </c>
      <c r="I835">
        <v>2</v>
      </c>
      <c r="J835" t="s">
        <v>69</v>
      </c>
      <c r="K835">
        <v>3</v>
      </c>
      <c r="L835" t="s">
        <v>49</v>
      </c>
      <c r="M835" s="18">
        <v>12373</v>
      </c>
      <c r="N835">
        <v>3</v>
      </c>
      <c r="O835" t="s">
        <v>40</v>
      </c>
      <c r="P835">
        <v>11</v>
      </c>
      <c r="Q835">
        <v>3</v>
      </c>
      <c r="R835">
        <v>0</v>
      </c>
      <c r="S835">
        <v>10</v>
      </c>
      <c r="T835">
        <v>2</v>
      </c>
      <c r="U835">
        <v>6</v>
      </c>
      <c r="V835">
        <v>1</v>
      </c>
      <c r="W835">
        <v>2</v>
      </c>
      <c r="X835" t="s">
        <v>50</v>
      </c>
      <c r="Y835" s="1" t="d">
        <v>2015-05-18</v>
      </c>
      <c r="Z835" t="s">
        <v>38</v>
      </c>
      <c r="AA835" t="s">
        <v>39</v>
      </c>
      <c r="AB835">
        <v>4</v>
      </c>
      <c r="AC835">
        <v>1</v>
      </c>
      <c r="AD835" t="s">
        <v>40</v>
      </c>
      <c r="AE835" t="s">
        <v>41</v>
      </c>
      <c r="AF835" t="s">
        <v>47</v>
      </c>
    </row>
    <row r="836" spans="1:32" x14ac:dyDescent="0.3">
      <c r="A836">
        <v>32</v>
      </c>
      <c r="B836" t="s">
        <v>40</v>
      </c>
      <c r="C836" t="s">
        <v>67</v>
      </c>
      <c r="D836" t="s">
        <v>33</v>
      </c>
      <c r="E836" t="str">
        <f>IF(AND(Table1_1[[#This Row],[DistanceFromHomein numbers]]&gt;1, F836&lt;5), "Near", IF(AND(F836&gt;=5, F836&lt;15), "Far", "Very Far"))</f>
        <v>Very Far</v>
      </c>
      <c r="F836">
        <v>1</v>
      </c>
      <c r="G836" t="s">
        <v>34</v>
      </c>
      <c r="H836">
        <v>3</v>
      </c>
      <c r="I836">
        <v>2</v>
      </c>
      <c r="J836" t="s">
        <v>43</v>
      </c>
      <c r="K836">
        <v>1</v>
      </c>
      <c r="L836" t="s">
        <v>49</v>
      </c>
      <c r="M836" s="18">
        <v>7811</v>
      </c>
      <c r="N836">
        <v>4</v>
      </c>
      <c r="O836" t="s">
        <v>40</v>
      </c>
      <c r="P836">
        <v>14</v>
      </c>
      <c r="Q836">
        <v>3</v>
      </c>
      <c r="R836">
        <v>1</v>
      </c>
      <c r="S836">
        <v>9</v>
      </c>
      <c r="T836">
        <v>3</v>
      </c>
      <c r="U836">
        <v>6</v>
      </c>
      <c r="V836">
        <v>1</v>
      </c>
      <c r="W836">
        <v>2</v>
      </c>
      <c r="X836" t="s">
        <v>37</v>
      </c>
      <c r="Y836" s="1" t="d">
        <v>2015-05-31</v>
      </c>
      <c r="Z836" t="s">
        <v>38</v>
      </c>
      <c r="AA836" t="s">
        <v>45</v>
      </c>
      <c r="AB836">
        <v>1</v>
      </c>
      <c r="AC836">
        <v>1</v>
      </c>
      <c r="AD836" t="s">
        <v>31</v>
      </c>
      <c r="AE836" t="s">
        <v>59</v>
      </c>
      <c r="AF836" t="s">
        <v>56</v>
      </c>
    </row>
    <row r="837" spans="1:32" x14ac:dyDescent="0.3">
      <c r="A837">
        <v>29</v>
      </c>
      <c r="B837" t="s">
        <v>40</v>
      </c>
      <c r="C837" t="s">
        <v>60</v>
      </c>
      <c r="D837" t="s">
        <v>33</v>
      </c>
      <c r="E837" t="str">
        <f>IF(AND(Table1_1[[#This Row],[DistanceFromHomein numbers]]&gt;1, F837&lt;5), "Near", IF(AND(F837&gt;=5, F837&lt;15), "Far", "Very Far"))</f>
        <v>Near</v>
      </c>
      <c r="F837">
        <v>2</v>
      </c>
      <c r="G837" t="s">
        <v>34</v>
      </c>
      <c r="H837">
        <v>3</v>
      </c>
      <c r="I837">
        <v>2</v>
      </c>
      <c r="J837" t="s">
        <v>68</v>
      </c>
      <c r="K837">
        <v>4</v>
      </c>
      <c r="L837" t="s">
        <v>54</v>
      </c>
      <c r="M837" s="18">
        <v>2423</v>
      </c>
      <c r="N837">
        <v>1</v>
      </c>
      <c r="O837" t="s">
        <v>40</v>
      </c>
      <c r="P837">
        <v>19</v>
      </c>
      <c r="Q837">
        <v>3</v>
      </c>
      <c r="R837">
        <v>1</v>
      </c>
      <c r="S837">
        <v>6</v>
      </c>
      <c r="T837">
        <v>0</v>
      </c>
      <c r="U837">
        <v>6</v>
      </c>
      <c r="V837">
        <v>1</v>
      </c>
      <c r="W837">
        <v>3</v>
      </c>
      <c r="X837" t="s">
        <v>55</v>
      </c>
      <c r="Y837" s="1" t="d">
        <v>2015-04-26</v>
      </c>
      <c r="Z837" t="s">
        <v>38</v>
      </c>
      <c r="AA837" t="s">
        <v>39</v>
      </c>
      <c r="AB837">
        <v>2</v>
      </c>
      <c r="AC837">
        <v>3</v>
      </c>
      <c r="AD837" t="s">
        <v>31</v>
      </c>
      <c r="AE837" t="s">
        <v>61</v>
      </c>
      <c r="AF837" t="s">
        <v>56</v>
      </c>
    </row>
    <row r="838" spans="1:32" x14ac:dyDescent="0.3">
      <c r="A838">
        <v>43</v>
      </c>
      <c r="B838" t="s">
        <v>40</v>
      </c>
      <c r="C838" t="s">
        <v>32</v>
      </c>
      <c r="D838" t="s">
        <v>33</v>
      </c>
      <c r="E838" t="str">
        <f>IF(AND(Table1_1[[#This Row],[DistanceFromHomein numbers]]&gt;1, F838&lt;5), "Near", IF(AND(F838&gt;=5, F838&lt;15), "Far", "Very Far"))</f>
        <v>Very Far</v>
      </c>
      <c r="F838">
        <v>27</v>
      </c>
      <c r="G838" t="s">
        <v>34</v>
      </c>
      <c r="H838">
        <v>4</v>
      </c>
      <c r="I838">
        <v>1</v>
      </c>
      <c r="J838" t="s">
        <v>35</v>
      </c>
      <c r="K838">
        <v>2</v>
      </c>
      <c r="L838" t="s">
        <v>54</v>
      </c>
      <c r="M838" s="18">
        <v>11280</v>
      </c>
      <c r="N838">
        <v>5</v>
      </c>
      <c r="O838" t="s">
        <v>40</v>
      </c>
      <c r="P838">
        <v>12</v>
      </c>
      <c r="Q838">
        <v>3</v>
      </c>
      <c r="R838">
        <v>1</v>
      </c>
      <c r="S838">
        <v>8</v>
      </c>
      <c r="T838">
        <v>0</v>
      </c>
      <c r="U838">
        <v>6</v>
      </c>
      <c r="V838">
        <v>0</v>
      </c>
      <c r="W838">
        <v>2</v>
      </c>
      <c r="X838" t="s">
        <v>64</v>
      </c>
      <c r="Y838" s="1" t="d">
        <v>2015-04-02</v>
      </c>
      <c r="Z838" t="s">
        <v>44</v>
      </c>
      <c r="AA838" t="s">
        <v>39</v>
      </c>
      <c r="AB838">
        <v>2</v>
      </c>
      <c r="AC838">
        <v>2</v>
      </c>
      <c r="AD838" t="s">
        <v>31</v>
      </c>
      <c r="AE838" t="s">
        <v>61</v>
      </c>
      <c r="AF838" t="s">
        <v>42</v>
      </c>
    </row>
    <row r="839" spans="1:32" x14ac:dyDescent="0.3">
      <c r="A839">
        <v>30</v>
      </c>
      <c r="B839" t="s">
        <v>40</v>
      </c>
      <c r="C839" t="s">
        <v>32</v>
      </c>
      <c r="D839" t="s">
        <v>33</v>
      </c>
      <c r="E839" t="str">
        <f>IF(AND(Table1_1[[#This Row],[DistanceFromHomein numbers]]&gt;1, F839&lt;5), "Near", IF(AND(F839&gt;=5, F839&lt;15), "Far", "Very Far"))</f>
        <v>Far</v>
      </c>
      <c r="F839">
        <v>7</v>
      </c>
      <c r="G839" t="s">
        <v>34</v>
      </c>
      <c r="H839">
        <v>2</v>
      </c>
      <c r="I839">
        <v>1</v>
      </c>
      <c r="J839" t="s">
        <v>43</v>
      </c>
      <c r="K839">
        <v>2</v>
      </c>
      <c r="L839" t="s">
        <v>49</v>
      </c>
      <c r="M839" s="18">
        <v>13673</v>
      </c>
      <c r="N839">
        <v>1</v>
      </c>
      <c r="O839" t="s">
        <v>40</v>
      </c>
      <c r="P839">
        <v>12</v>
      </c>
      <c r="Q839">
        <v>3</v>
      </c>
      <c r="R839">
        <v>1</v>
      </c>
      <c r="S839">
        <v>6</v>
      </c>
      <c r="T839">
        <v>3</v>
      </c>
      <c r="U839">
        <v>6</v>
      </c>
      <c r="V839">
        <v>1</v>
      </c>
      <c r="W839">
        <v>1</v>
      </c>
      <c r="X839" t="s">
        <v>37</v>
      </c>
      <c r="Y839" s="1" t="d">
        <v>2015-06-16</v>
      </c>
      <c r="Z839" t="s">
        <v>44</v>
      </c>
      <c r="AA839" t="s">
        <v>39</v>
      </c>
      <c r="AB839">
        <v>0</v>
      </c>
      <c r="AC839">
        <v>0</v>
      </c>
      <c r="AD839" t="s">
        <v>31</v>
      </c>
      <c r="AE839" t="s">
        <v>41</v>
      </c>
      <c r="AF839" t="s">
        <v>56</v>
      </c>
    </row>
    <row r="840" spans="1:32" x14ac:dyDescent="0.3">
      <c r="A840">
        <v>24</v>
      </c>
      <c r="B840" t="s">
        <v>40</v>
      </c>
      <c r="C840" t="s">
        <v>60</v>
      </c>
      <c r="D840" t="s">
        <v>33</v>
      </c>
      <c r="E840" t="str">
        <f>IF(AND(Table1_1[[#This Row],[DistanceFromHomein numbers]]&gt;1, F840&lt;5), "Near", IF(AND(F840&gt;=5, F840&lt;15), "Far", "Very Far"))</f>
        <v>Near</v>
      </c>
      <c r="F840">
        <v>2</v>
      </c>
      <c r="G840" t="s">
        <v>57</v>
      </c>
      <c r="H840">
        <v>3</v>
      </c>
      <c r="I840">
        <v>1</v>
      </c>
      <c r="J840" t="s">
        <v>43</v>
      </c>
      <c r="K840">
        <v>4</v>
      </c>
      <c r="L840" t="s">
        <v>36</v>
      </c>
      <c r="M840" s="18">
        <v>7359</v>
      </c>
      <c r="N840">
        <v>1</v>
      </c>
      <c r="O840" t="s">
        <v>31</v>
      </c>
      <c r="P840">
        <v>13</v>
      </c>
      <c r="Q840">
        <v>3</v>
      </c>
      <c r="R840">
        <v>0</v>
      </c>
      <c r="S840">
        <v>6</v>
      </c>
      <c r="T840">
        <v>2</v>
      </c>
      <c r="U840">
        <v>6</v>
      </c>
      <c r="V840">
        <v>1</v>
      </c>
      <c r="W840">
        <v>3</v>
      </c>
      <c r="X840" t="s">
        <v>64</v>
      </c>
      <c r="Y840" s="1" t="d">
        <v>2015-05-28</v>
      </c>
      <c r="Z840" t="s">
        <v>58</v>
      </c>
      <c r="AA840" t="s">
        <v>39</v>
      </c>
      <c r="AB840">
        <v>4</v>
      </c>
      <c r="AC840">
        <v>0</v>
      </c>
      <c r="AD840" t="s">
        <v>31</v>
      </c>
      <c r="AE840" t="s">
        <v>59</v>
      </c>
      <c r="AF840" t="s">
        <v>47</v>
      </c>
    </row>
    <row r="841" spans="1:32" x14ac:dyDescent="0.3">
      <c r="A841">
        <v>33</v>
      </c>
      <c r="B841" t="s">
        <v>40</v>
      </c>
      <c r="C841" t="s">
        <v>32</v>
      </c>
      <c r="D841" t="s">
        <v>52</v>
      </c>
      <c r="E841" t="str">
        <f>IF(AND(Table1_1[[#This Row],[DistanceFromHomein numbers]]&gt;1, F841&lt;5), "Near", IF(AND(F841&gt;=5, F841&lt;15), "Far", "Very Far"))</f>
        <v>Near</v>
      </c>
      <c r="F841">
        <v>2</v>
      </c>
      <c r="G841" t="s">
        <v>34</v>
      </c>
      <c r="H841">
        <v>3</v>
      </c>
      <c r="I841">
        <v>2</v>
      </c>
      <c r="J841" t="s">
        <v>63</v>
      </c>
      <c r="K841">
        <v>4</v>
      </c>
      <c r="L841" t="s">
        <v>54</v>
      </c>
      <c r="M841" s="18">
        <v>8671</v>
      </c>
      <c r="N841">
        <v>1</v>
      </c>
      <c r="O841" t="s">
        <v>40</v>
      </c>
      <c r="P841">
        <v>14</v>
      </c>
      <c r="Q841">
        <v>3</v>
      </c>
      <c r="R841">
        <v>2</v>
      </c>
      <c r="S841">
        <v>6</v>
      </c>
      <c r="T841">
        <v>5</v>
      </c>
      <c r="U841">
        <v>6</v>
      </c>
      <c r="V841">
        <v>0</v>
      </c>
      <c r="W841">
        <v>4</v>
      </c>
      <c r="X841" t="s">
        <v>37</v>
      </c>
      <c r="Y841" s="1" t="d">
        <v>2015-06-24</v>
      </c>
      <c r="Z841" t="s">
        <v>62</v>
      </c>
      <c r="AA841" t="s">
        <v>45</v>
      </c>
      <c r="AB841">
        <v>3</v>
      </c>
      <c r="AC841">
        <v>2</v>
      </c>
      <c r="AD841" t="s">
        <v>31</v>
      </c>
      <c r="AE841" t="s">
        <v>41</v>
      </c>
      <c r="AF841" t="s">
        <v>56</v>
      </c>
    </row>
    <row r="842" spans="1:32" x14ac:dyDescent="0.3">
      <c r="A842">
        <v>33</v>
      </c>
      <c r="B842" t="s">
        <v>40</v>
      </c>
      <c r="C842" t="s">
        <v>67</v>
      </c>
      <c r="D842" t="s">
        <v>52</v>
      </c>
      <c r="E842" t="str">
        <f>IF(AND(Table1_1[[#This Row],[DistanceFromHomein numbers]]&gt;1, F842&lt;5), "Near", IF(AND(F842&gt;=5, F842&lt;15), "Far", "Very Far"))</f>
        <v>Very Far</v>
      </c>
      <c r="F842">
        <v>16</v>
      </c>
      <c r="G842" t="s">
        <v>57</v>
      </c>
      <c r="H842">
        <v>3</v>
      </c>
      <c r="I842">
        <v>2</v>
      </c>
      <c r="J842" t="s">
        <v>63</v>
      </c>
      <c r="K842">
        <v>4</v>
      </c>
      <c r="L842" t="s">
        <v>54</v>
      </c>
      <c r="M842" s="18">
        <v>13240</v>
      </c>
      <c r="N842">
        <v>1</v>
      </c>
      <c r="O842" t="s">
        <v>31</v>
      </c>
      <c r="P842">
        <v>25</v>
      </c>
      <c r="Q842">
        <v>4</v>
      </c>
      <c r="R842">
        <v>1</v>
      </c>
      <c r="S842">
        <v>7</v>
      </c>
      <c r="T842">
        <v>2</v>
      </c>
      <c r="U842">
        <v>6</v>
      </c>
      <c r="V842">
        <v>1</v>
      </c>
      <c r="W842">
        <v>2</v>
      </c>
      <c r="X842" t="s">
        <v>37</v>
      </c>
      <c r="Y842" s="1" t="d">
        <v>2015-01-06</v>
      </c>
      <c r="Z842" t="s">
        <v>38</v>
      </c>
      <c r="AA842" t="s">
        <v>39</v>
      </c>
      <c r="AB842">
        <v>0</v>
      </c>
      <c r="AC842">
        <v>0</v>
      </c>
      <c r="AD842" t="s">
        <v>40</v>
      </c>
      <c r="AE842" t="s">
        <v>61</v>
      </c>
      <c r="AF842" t="s">
        <v>56</v>
      </c>
    </row>
    <row r="843" spans="1:32" x14ac:dyDescent="0.3">
      <c r="A843">
        <v>37</v>
      </c>
      <c r="B843" t="s">
        <v>40</v>
      </c>
      <c r="C843" t="s">
        <v>60</v>
      </c>
      <c r="D843" t="s">
        <v>52</v>
      </c>
      <c r="E843" t="str">
        <f>IF(AND(Table1_1[[#This Row],[DistanceFromHomein numbers]]&gt;1, F843&lt;5), "Near", IF(AND(F843&gt;=5, F843&lt;15), "Far", "Very Far"))</f>
        <v>Very Far</v>
      </c>
      <c r="F843">
        <v>1</v>
      </c>
      <c r="G843" t="s">
        <v>34</v>
      </c>
      <c r="H843">
        <v>1</v>
      </c>
      <c r="I843">
        <v>2</v>
      </c>
      <c r="J843" t="s">
        <v>63</v>
      </c>
      <c r="K843">
        <v>4</v>
      </c>
      <c r="L843" t="s">
        <v>54</v>
      </c>
      <c r="M843" s="18">
        <v>5444</v>
      </c>
      <c r="N843">
        <v>1</v>
      </c>
      <c r="O843" t="s">
        <v>40</v>
      </c>
      <c r="P843">
        <v>14</v>
      </c>
      <c r="Q843">
        <v>3</v>
      </c>
      <c r="R843">
        <v>2</v>
      </c>
      <c r="S843">
        <v>6</v>
      </c>
      <c r="T843">
        <v>2</v>
      </c>
      <c r="U843">
        <v>6</v>
      </c>
      <c r="V843">
        <v>1</v>
      </c>
      <c r="W843">
        <v>3</v>
      </c>
      <c r="X843" t="s">
        <v>37</v>
      </c>
      <c r="Y843" s="1" t="d">
        <v>2015-04-20</v>
      </c>
      <c r="Z843" t="s">
        <v>62</v>
      </c>
      <c r="AA843" t="s">
        <v>39</v>
      </c>
      <c r="AB843">
        <v>3</v>
      </c>
      <c r="AC843">
        <v>3</v>
      </c>
      <c r="AD843" t="s">
        <v>40</v>
      </c>
      <c r="AE843" t="s">
        <v>41</v>
      </c>
      <c r="AF843" t="s">
        <v>42</v>
      </c>
    </row>
    <row r="844" spans="1:32" x14ac:dyDescent="0.3">
      <c r="A844">
        <v>24</v>
      </c>
      <c r="B844" t="s">
        <v>40</v>
      </c>
      <c r="C844" t="s">
        <v>32</v>
      </c>
      <c r="D844" t="s">
        <v>33</v>
      </c>
      <c r="E844" t="str">
        <f>IF(AND(Table1_1[[#This Row],[DistanceFromHomein numbers]]&gt;1, F844&lt;5), "Near", IF(AND(F844&gt;=5, F844&lt;15), "Far", "Very Far"))</f>
        <v>Very Far</v>
      </c>
      <c r="F844">
        <v>29</v>
      </c>
      <c r="G844" t="s">
        <v>34</v>
      </c>
      <c r="H844">
        <v>3</v>
      </c>
      <c r="I844">
        <v>1</v>
      </c>
      <c r="J844" t="s">
        <v>35</v>
      </c>
      <c r="K844">
        <v>1</v>
      </c>
      <c r="L844" t="s">
        <v>54</v>
      </c>
      <c r="M844" s="18">
        <v>7200</v>
      </c>
      <c r="N844">
        <v>1</v>
      </c>
      <c r="O844" t="s">
        <v>40</v>
      </c>
      <c r="P844">
        <v>13</v>
      </c>
      <c r="Q844">
        <v>3</v>
      </c>
      <c r="R844">
        <v>3</v>
      </c>
      <c r="S844">
        <v>6</v>
      </c>
      <c r="T844">
        <v>2</v>
      </c>
      <c r="U844">
        <v>6</v>
      </c>
      <c r="V844">
        <v>1</v>
      </c>
      <c r="W844">
        <v>2</v>
      </c>
      <c r="X844" t="s">
        <v>37</v>
      </c>
      <c r="Y844" s="1" t="d">
        <v>2015-05-26</v>
      </c>
      <c r="Z844" t="s">
        <v>38</v>
      </c>
      <c r="AA844" t="s">
        <v>45</v>
      </c>
      <c r="AB844">
        <v>4</v>
      </c>
      <c r="AC844">
        <v>1</v>
      </c>
      <c r="AD844" t="s">
        <v>31</v>
      </c>
      <c r="AE844" t="s">
        <v>46</v>
      </c>
      <c r="AF844" t="s">
        <v>47</v>
      </c>
    </row>
    <row r="845" spans="1:32" x14ac:dyDescent="0.3">
      <c r="A845">
        <v>27</v>
      </c>
      <c r="B845" t="s">
        <v>40</v>
      </c>
      <c r="C845" t="s">
        <v>32</v>
      </c>
      <c r="D845" t="s">
        <v>33</v>
      </c>
      <c r="E845" t="str">
        <f>IF(AND(Table1_1[[#This Row],[DistanceFromHomein numbers]]&gt;1, F845&lt;5), "Near", IF(AND(F845&gt;=5, F845&lt;15), "Far", "Very Far"))</f>
        <v>Far</v>
      </c>
      <c r="F845">
        <v>8</v>
      </c>
      <c r="G845" t="s">
        <v>57</v>
      </c>
      <c r="H845">
        <v>3</v>
      </c>
      <c r="I845">
        <v>1</v>
      </c>
      <c r="J845" t="s">
        <v>43</v>
      </c>
      <c r="K845">
        <v>4</v>
      </c>
      <c r="L845" t="s">
        <v>36</v>
      </c>
      <c r="M845" s="18">
        <v>5980</v>
      </c>
      <c r="N845">
        <v>1</v>
      </c>
      <c r="O845" t="s">
        <v>40</v>
      </c>
      <c r="P845">
        <v>11</v>
      </c>
      <c r="Q845">
        <v>3</v>
      </c>
      <c r="R845">
        <v>0</v>
      </c>
      <c r="S845">
        <v>6</v>
      </c>
      <c r="T845">
        <v>5</v>
      </c>
      <c r="U845">
        <v>6</v>
      </c>
      <c r="V845">
        <v>1</v>
      </c>
      <c r="W845">
        <v>4</v>
      </c>
      <c r="X845" t="s">
        <v>37</v>
      </c>
      <c r="Y845" s="1" t="d">
        <v>2015-01-12</v>
      </c>
      <c r="Z845" t="s">
        <v>58</v>
      </c>
      <c r="AA845" t="s">
        <v>45</v>
      </c>
      <c r="AB845">
        <v>3</v>
      </c>
      <c r="AC845">
        <v>3</v>
      </c>
      <c r="AD845" t="s">
        <v>31</v>
      </c>
      <c r="AE845" t="s">
        <v>46</v>
      </c>
      <c r="AF845" t="s">
        <v>42</v>
      </c>
    </row>
    <row r="846" spans="1:32" x14ac:dyDescent="0.3">
      <c r="A846">
        <v>38</v>
      </c>
      <c r="B846" t="s">
        <v>40</v>
      </c>
      <c r="C846" t="s">
        <v>60</v>
      </c>
      <c r="D846" t="s">
        <v>33</v>
      </c>
      <c r="E846" t="str">
        <f>IF(AND(Table1_1[[#This Row],[DistanceFromHomein numbers]]&gt;1, F846&lt;5), "Near", IF(AND(F846&gt;=5, F846&lt;15), "Far", "Very Far"))</f>
        <v>Near</v>
      </c>
      <c r="F846">
        <v>2</v>
      </c>
      <c r="G846" t="s">
        <v>57</v>
      </c>
      <c r="H846">
        <v>2</v>
      </c>
      <c r="I846">
        <v>1</v>
      </c>
      <c r="J846" t="s">
        <v>35</v>
      </c>
      <c r="K846">
        <v>2</v>
      </c>
      <c r="L846" t="s">
        <v>49</v>
      </c>
      <c r="M846" s="18">
        <v>11629</v>
      </c>
      <c r="N846">
        <v>4</v>
      </c>
      <c r="O846" t="s">
        <v>40</v>
      </c>
      <c r="P846">
        <v>14</v>
      </c>
      <c r="Q846">
        <v>3</v>
      </c>
      <c r="R846">
        <v>1</v>
      </c>
      <c r="S846">
        <v>9</v>
      </c>
      <c r="T846">
        <v>4</v>
      </c>
      <c r="U846">
        <v>6</v>
      </c>
      <c r="V846">
        <v>0</v>
      </c>
      <c r="W846">
        <v>5</v>
      </c>
      <c r="X846" t="s">
        <v>37</v>
      </c>
      <c r="Y846" s="1" t="d">
        <v>2015-02-13</v>
      </c>
      <c r="Z846" t="s">
        <v>38</v>
      </c>
      <c r="AA846" t="s">
        <v>39</v>
      </c>
      <c r="AB846">
        <v>0</v>
      </c>
      <c r="AC846">
        <v>0</v>
      </c>
      <c r="AD846" t="s">
        <v>40</v>
      </c>
      <c r="AE846" t="s">
        <v>46</v>
      </c>
      <c r="AF846" t="s">
        <v>56</v>
      </c>
    </row>
    <row r="847" spans="1:32" x14ac:dyDescent="0.3">
      <c r="A847">
        <v>42</v>
      </c>
      <c r="B847" t="s">
        <v>40</v>
      </c>
      <c r="C847" t="s">
        <v>67</v>
      </c>
      <c r="D847" t="s">
        <v>33</v>
      </c>
      <c r="E847" t="str">
        <f>IF(AND(Table1_1[[#This Row],[DistanceFromHomein numbers]]&gt;1, F847&lt;5), "Near", IF(AND(F847&gt;=5, F847&lt;15), "Far", "Very Far"))</f>
        <v>Far</v>
      </c>
      <c r="F847">
        <v>10</v>
      </c>
      <c r="G847" t="s">
        <v>34</v>
      </c>
      <c r="H847">
        <v>3</v>
      </c>
      <c r="I847">
        <v>1</v>
      </c>
      <c r="J847" t="s">
        <v>43</v>
      </c>
      <c r="K847">
        <v>3</v>
      </c>
      <c r="L847" t="s">
        <v>49</v>
      </c>
      <c r="M847" s="18">
        <v>8973</v>
      </c>
      <c r="N847">
        <v>3</v>
      </c>
      <c r="O847" t="s">
        <v>40</v>
      </c>
      <c r="P847">
        <v>22</v>
      </c>
      <c r="Q847">
        <v>4</v>
      </c>
      <c r="R847">
        <v>2</v>
      </c>
      <c r="S847">
        <v>10</v>
      </c>
      <c r="T847">
        <v>1</v>
      </c>
      <c r="U847">
        <v>6</v>
      </c>
      <c r="V847">
        <v>3</v>
      </c>
      <c r="W847">
        <v>3</v>
      </c>
      <c r="X847" t="s">
        <v>55</v>
      </c>
      <c r="Y847" s="1" t="d">
        <v>2015-06-11</v>
      </c>
      <c r="Z847" t="s">
        <v>58</v>
      </c>
      <c r="AA847" t="s">
        <v>39</v>
      </c>
      <c r="AB847">
        <v>4</v>
      </c>
      <c r="AC847">
        <v>2</v>
      </c>
      <c r="AD847" t="s">
        <v>31</v>
      </c>
      <c r="AE847" t="s">
        <v>59</v>
      </c>
      <c r="AF847" t="s">
        <v>47</v>
      </c>
    </row>
    <row r="848" spans="1:32" x14ac:dyDescent="0.3">
      <c r="A848">
        <v>38</v>
      </c>
      <c r="B848" t="s">
        <v>40</v>
      </c>
      <c r="C848" t="s">
        <v>60</v>
      </c>
      <c r="D848" t="s">
        <v>69</v>
      </c>
      <c r="E848" t="str">
        <f>IF(AND(Table1_1[[#This Row],[DistanceFromHomein numbers]]&gt;1, F848&lt;5), "Near", IF(AND(F848&gt;=5, F848&lt;15), "Far", "Very Far"))</f>
        <v>Very Far</v>
      </c>
      <c r="F848">
        <v>1</v>
      </c>
      <c r="G848" t="s">
        <v>34</v>
      </c>
      <c r="H848">
        <v>3</v>
      </c>
      <c r="I848">
        <v>1</v>
      </c>
      <c r="J848" t="s">
        <v>69</v>
      </c>
      <c r="K848">
        <v>2</v>
      </c>
      <c r="L848" t="s">
        <v>49</v>
      </c>
      <c r="M848" s="18">
        <v>11155</v>
      </c>
      <c r="N848">
        <v>0</v>
      </c>
      <c r="O848" t="s">
        <v>31</v>
      </c>
      <c r="P848">
        <v>11</v>
      </c>
      <c r="Q848">
        <v>3</v>
      </c>
      <c r="R848">
        <v>1</v>
      </c>
      <c r="S848">
        <v>7</v>
      </c>
      <c r="T848">
        <v>2</v>
      </c>
      <c r="U848">
        <v>6</v>
      </c>
      <c r="V848">
        <v>1</v>
      </c>
      <c r="W848">
        <v>2</v>
      </c>
      <c r="X848" t="s">
        <v>55</v>
      </c>
      <c r="Y848" s="1" t="d">
        <v>2015-03-31</v>
      </c>
      <c r="Z848" t="s">
        <v>51</v>
      </c>
      <c r="AA848" t="s">
        <v>39</v>
      </c>
      <c r="AB848">
        <v>1</v>
      </c>
      <c r="AC848">
        <v>3</v>
      </c>
      <c r="AD848" t="s">
        <v>40</v>
      </c>
      <c r="AE848" t="s">
        <v>46</v>
      </c>
      <c r="AF848" t="s">
        <v>42</v>
      </c>
    </row>
    <row r="849" spans="1:32" x14ac:dyDescent="0.3">
      <c r="A849">
        <v>32</v>
      </c>
      <c r="B849" t="s">
        <v>40</v>
      </c>
      <c r="C849" t="s">
        <v>32</v>
      </c>
      <c r="D849" t="s">
        <v>33</v>
      </c>
      <c r="E849" t="str">
        <f>IF(AND(Table1_1[[#This Row],[DistanceFromHomein numbers]]&gt;1, F849&lt;5), "Near", IF(AND(F849&gt;=5, F849&lt;15), "Far", "Very Far"))</f>
        <v>Very Far</v>
      </c>
      <c r="F849">
        <v>29</v>
      </c>
      <c r="G849" t="s">
        <v>57</v>
      </c>
      <c r="H849">
        <v>2</v>
      </c>
      <c r="I849">
        <v>1</v>
      </c>
      <c r="J849" t="s">
        <v>35</v>
      </c>
      <c r="K849">
        <v>2</v>
      </c>
      <c r="L849" t="s">
        <v>36</v>
      </c>
      <c r="M849" s="18">
        <v>7666</v>
      </c>
      <c r="N849">
        <v>1</v>
      </c>
      <c r="O849" t="s">
        <v>40</v>
      </c>
      <c r="P849">
        <v>13</v>
      </c>
      <c r="Q849">
        <v>3</v>
      </c>
      <c r="R849">
        <v>0</v>
      </c>
      <c r="S849">
        <v>6</v>
      </c>
      <c r="T849">
        <v>3</v>
      </c>
      <c r="U849">
        <v>6</v>
      </c>
      <c r="V849">
        <v>4</v>
      </c>
      <c r="W849">
        <v>1</v>
      </c>
      <c r="X849" t="s">
        <v>50</v>
      </c>
      <c r="Y849" s="1" t="d">
        <v>2015-06-02</v>
      </c>
      <c r="Z849" t="s">
        <v>44</v>
      </c>
      <c r="AA849" t="s">
        <v>45</v>
      </c>
      <c r="AB849">
        <v>1</v>
      </c>
      <c r="AC849">
        <v>3</v>
      </c>
      <c r="AD849" t="s">
        <v>31</v>
      </c>
      <c r="AE849" t="s">
        <v>61</v>
      </c>
      <c r="AF849" t="s">
        <v>47</v>
      </c>
    </row>
    <row r="850" spans="1:32" x14ac:dyDescent="0.3">
      <c r="A850">
        <v>39</v>
      </c>
      <c r="B850" t="s">
        <v>40</v>
      </c>
      <c r="C850" t="s">
        <v>67</v>
      </c>
      <c r="D850" t="s">
        <v>33</v>
      </c>
      <c r="E850" t="str">
        <f>IF(AND(Table1_1[[#This Row],[DistanceFromHomein numbers]]&gt;1, F850&lt;5), "Near", IF(AND(F850&gt;=5, F850&lt;15), "Far", "Very Far"))</f>
        <v>Far</v>
      </c>
      <c r="F850">
        <v>9</v>
      </c>
      <c r="G850" t="s">
        <v>34</v>
      </c>
      <c r="H850">
        <v>3</v>
      </c>
      <c r="I850">
        <v>5</v>
      </c>
      <c r="J850" t="s">
        <v>65</v>
      </c>
      <c r="K850">
        <v>4</v>
      </c>
      <c r="L850" t="s">
        <v>36</v>
      </c>
      <c r="M850" s="18">
        <v>11315</v>
      </c>
      <c r="N850">
        <v>2</v>
      </c>
      <c r="O850" t="s">
        <v>40</v>
      </c>
      <c r="P850">
        <v>13</v>
      </c>
      <c r="Q850">
        <v>3</v>
      </c>
      <c r="R850">
        <v>0</v>
      </c>
      <c r="S850">
        <v>21</v>
      </c>
      <c r="T850">
        <v>3</v>
      </c>
      <c r="U850">
        <v>6</v>
      </c>
      <c r="V850">
        <v>1</v>
      </c>
      <c r="W850">
        <v>3</v>
      </c>
      <c r="X850" t="s">
        <v>50</v>
      </c>
      <c r="Y850" s="1" t="d">
        <v>2015-06-03</v>
      </c>
      <c r="Z850" t="s">
        <v>62</v>
      </c>
      <c r="AA850" t="s">
        <v>45</v>
      </c>
      <c r="AB850">
        <v>1</v>
      </c>
      <c r="AC850">
        <v>1</v>
      </c>
      <c r="AD850" t="s">
        <v>40</v>
      </c>
      <c r="AE850" t="s">
        <v>41</v>
      </c>
      <c r="AF850" t="s">
        <v>42</v>
      </c>
    </row>
    <row r="851" spans="1:32" x14ac:dyDescent="0.3">
      <c r="A851">
        <v>50</v>
      </c>
      <c r="B851" t="s">
        <v>31</v>
      </c>
      <c r="C851" t="s">
        <v>60</v>
      </c>
      <c r="D851" t="s">
        <v>52</v>
      </c>
      <c r="E851" t="str">
        <f>IF(AND(Table1_1[[#This Row],[DistanceFromHomein numbers]]&gt;1, F851&lt;5), "Near", IF(AND(F851&gt;=5, F851&lt;15), "Far", "Very Far"))</f>
        <v>Very Far</v>
      </c>
      <c r="F851">
        <v>1</v>
      </c>
      <c r="G851" t="s">
        <v>34</v>
      </c>
      <c r="H851">
        <v>3</v>
      </c>
      <c r="I851">
        <v>2</v>
      </c>
      <c r="J851" t="s">
        <v>63</v>
      </c>
      <c r="K851">
        <v>3</v>
      </c>
      <c r="L851" t="s">
        <v>54</v>
      </c>
      <c r="M851" s="18">
        <v>2218</v>
      </c>
      <c r="N851">
        <v>7</v>
      </c>
      <c r="O851" t="s">
        <v>40</v>
      </c>
      <c r="P851">
        <v>12</v>
      </c>
      <c r="Q851">
        <v>3</v>
      </c>
      <c r="R851">
        <v>2</v>
      </c>
      <c r="S851">
        <v>12</v>
      </c>
      <c r="T851">
        <v>3</v>
      </c>
      <c r="U851">
        <v>6</v>
      </c>
      <c r="V851">
        <v>0</v>
      </c>
      <c r="W851">
        <v>1</v>
      </c>
      <c r="X851" t="s">
        <v>37</v>
      </c>
      <c r="Y851" s="1" t="d">
        <v>2015-01-27</v>
      </c>
      <c r="Z851" t="s">
        <v>51</v>
      </c>
      <c r="AA851" t="s">
        <v>39</v>
      </c>
      <c r="AB851">
        <v>5</v>
      </c>
      <c r="AC851">
        <v>0</v>
      </c>
      <c r="AD851" t="s">
        <v>40</v>
      </c>
      <c r="AE851" t="s">
        <v>46</v>
      </c>
      <c r="AF851" t="s">
        <v>42</v>
      </c>
    </row>
    <row r="852" spans="1:32" x14ac:dyDescent="0.3">
      <c r="A852">
        <v>36</v>
      </c>
      <c r="B852" t="s">
        <v>40</v>
      </c>
      <c r="C852" t="s">
        <v>32</v>
      </c>
      <c r="D852" t="s">
        <v>52</v>
      </c>
      <c r="E852" t="str">
        <f>IF(AND(Table1_1[[#This Row],[DistanceFromHomein numbers]]&gt;1, F852&lt;5), "Near", IF(AND(F852&gt;=5, F852&lt;15), "Far", "Very Far"))</f>
        <v>Far</v>
      </c>
      <c r="F852">
        <v>11</v>
      </c>
      <c r="G852" t="s">
        <v>57</v>
      </c>
      <c r="H852">
        <v>2</v>
      </c>
      <c r="I852">
        <v>2</v>
      </c>
      <c r="J852" t="s">
        <v>63</v>
      </c>
      <c r="K852">
        <v>4</v>
      </c>
      <c r="L852" t="s">
        <v>49</v>
      </c>
      <c r="M852" s="18">
        <v>7970</v>
      </c>
      <c r="N852">
        <v>4</v>
      </c>
      <c r="O852" t="s">
        <v>40</v>
      </c>
      <c r="P852">
        <v>13</v>
      </c>
      <c r="Q852">
        <v>3</v>
      </c>
      <c r="R852">
        <v>1</v>
      </c>
      <c r="S852">
        <v>8</v>
      </c>
      <c r="T852">
        <v>2</v>
      </c>
      <c r="U852">
        <v>6</v>
      </c>
      <c r="V852">
        <v>0</v>
      </c>
      <c r="W852">
        <v>0</v>
      </c>
      <c r="X852" t="s">
        <v>64</v>
      </c>
      <c r="Y852" s="1" t="d">
        <v>2015-05-27</v>
      </c>
      <c r="Z852" t="s">
        <v>58</v>
      </c>
      <c r="AA852" t="s">
        <v>39</v>
      </c>
      <c r="AB852">
        <v>2</v>
      </c>
      <c r="AC852">
        <v>3</v>
      </c>
      <c r="AD852" t="s">
        <v>40</v>
      </c>
      <c r="AE852" t="s">
        <v>41</v>
      </c>
      <c r="AF852" t="s">
        <v>42</v>
      </c>
    </row>
    <row r="853" spans="1:32" x14ac:dyDescent="0.3">
      <c r="A853">
        <v>27</v>
      </c>
      <c r="B853" t="s">
        <v>40</v>
      </c>
      <c r="C853" t="s">
        <v>32</v>
      </c>
      <c r="D853" t="s">
        <v>33</v>
      </c>
      <c r="E853" t="str">
        <f>IF(AND(Table1_1[[#This Row],[DistanceFromHomein numbers]]&gt;1, F853&lt;5), "Near", IF(AND(F853&gt;=5, F853&lt;15), "Far", "Very Far"))</f>
        <v>Near</v>
      </c>
      <c r="F853">
        <v>4</v>
      </c>
      <c r="G853" t="s">
        <v>34</v>
      </c>
      <c r="H853">
        <v>4</v>
      </c>
      <c r="I853">
        <v>2</v>
      </c>
      <c r="J853" t="s">
        <v>66</v>
      </c>
      <c r="K853">
        <v>2</v>
      </c>
      <c r="L853" t="s">
        <v>49</v>
      </c>
      <c r="M853" s="18">
        <v>7393</v>
      </c>
      <c r="N853">
        <v>1</v>
      </c>
      <c r="O853" t="s">
        <v>31</v>
      </c>
      <c r="P853">
        <v>20</v>
      </c>
      <c r="Q853">
        <v>4</v>
      </c>
      <c r="R853">
        <v>1</v>
      </c>
      <c r="S853">
        <v>6</v>
      </c>
      <c r="T853">
        <v>0</v>
      </c>
      <c r="U853">
        <v>6</v>
      </c>
      <c r="V853">
        <v>0</v>
      </c>
      <c r="W853">
        <v>3</v>
      </c>
      <c r="X853" t="s">
        <v>50</v>
      </c>
      <c r="Y853" s="1" t="d">
        <v>2015-03-26</v>
      </c>
      <c r="Z853" t="s">
        <v>38</v>
      </c>
      <c r="AA853" t="s">
        <v>39</v>
      </c>
      <c r="AB853">
        <v>5</v>
      </c>
      <c r="AC853">
        <v>0</v>
      </c>
      <c r="AD853" t="s">
        <v>31</v>
      </c>
      <c r="AE853" t="s">
        <v>59</v>
      </c>
      <c r="AF853" t="s">
        <v>42</v>
      </c>
    </row>
    <row r="854" spans="1:32" x14ac:dyDescent="0.3">
      <c r="A854">
        <v>32</v>
      </c>
      <c r="B854" t="s">
        <v>40</v>
      </c>
      <c r="C854" t="s">
        <v>60</v>
      </c>
      <c r="D854" t="s">
        <v>33</v>
      </c>
      <c r="E854" t="str">
        <f>IF(AND(Table1_1[[#This Row],[DistanceFromHomein numbers]]&gt;1, F854&lt;5), "Near", IF(AND(F854&gt;=5, F854&lt;15), "Far", "Very Far"))</f>
        <v>Near</v>
      </c>
      <c r="F854">
        <v>2</v>
      </c>
      <c r="G854" t="s">
        <v>34</v>
      </c>
      <c r="H854">
        <v>3</v>
      </c>
      <c r="I854">
        <v>1</v>
      </c>
      <c r="J854" t="s">
        <v>35</v>
      </c>
      <c r="K854">
        <v>4</v>
      </c>
      <c r="L854" t="s">
        <v>36</v>
      </c>
      <c r="M854" s="18">
        <v>8718</v>
      </c>
      <c r="N854">
        <v>0</v>
      </c>
      <c r="O854" t="s">
        <v>40</v>
      </c>
      <c r="P854">
        <v>13</v>
      </c>
      <c r="Q854">
        <v>3</v>
      </c>
      <c r="R854">
        <v>0</v>
      </c>
      <c r="S854">
        <v>8</v>
      </c>
      <c r="T854">
        <v>2</v>
      </c>
      <c r="U854">
        <v>7</v>
      </c>
      <c r="V854">
        <v>3</v>
      </c>
      <c r="W854">
        <v>6</v>
      </c>
      <c r="X854" t="s">
        <v>55</v>
      </c>
      <c r="Y854" s="1" t="d">
        <v>2014-03-02</v>
      </c>
      <c r="Z854" t="s">
        <v>38</v>
      </c>
      <c r="AA854" t="s">
        <v>45</v>
      </c>
      <c r="AB854">
        <v>5</v>
      </c>
      <c r="AC854">
        <v>1</v>
      </c>
      <c r="AD854" t="s">
        <v>31</v>
      </c>
      <c r="AE854" t="s">
        <v>61</v>
      </c>
      <c r="AF854" t="s">
        <v>47</v>
      </c>
    </row>
    <row r="855" spans="1:32" x14ac:dyDescent="0.3">
      <c r="A855">
        <v>36</v>
      </c>
      <c r="B855" t="s">
        <v>40</v>
      </c>
      <c r="C855" t="s">
        <v>32</v>
      </c>
      <c r="D855" t="s">
        <v>33</v>
      </c>
      <c r="E855" t="str">
        <f>IF(AND(Table1_1[[#This Row],[DistanceFromHomein numbers]]&gt;1, F855&lt;5), "Near", IF(AND(F855&gt;=5, F855&lt;15), "Far", "Very Far"))</f>
        <v>Very Far</v>
      </c>
      <c r="F855">
        <v>27</v>
      </c>
      <c r="G855" t="s">
        <v>34</v>
      </c>
      <c r="H855">
        <v>3</v>
      </c>
      <c r="I855">
        <v>2</v>
      </c>
      <c r="J855" t="s">
        <v>68</v>
      </c>
      <c r="K855">
        <v>3</v>
      </c>
      <c r="L855" t="s">
        <v>49</v>
      </c>
      <c r="M855" s="18">
        <v>6995</v>
      </c>
      <c r="N855">
        <v>6</v>
      </c>
      <c r="O855" t="s">
        <v>40</v>
      </c>
      <c r="P855">
        <v>13</v>
      </c>
      <c r="Q855">
        <v>3</v>
      </c>
      <c r="R855">
        <v>2</v>
      </c>
      <c r="S855">
        <v>17</v>
      </c>
      <c r="T855">
        <v>3</v>
      </c>
      <c r="U855">
        <v>7</v>
      </c>
      <c r="V855">
        <v>7</v>
      </c>
      <c r="W855">
        <v>7</v>
      </c>
      <c r="X855" t="s">
        <v>64</v>
      </c>
      <c r="Y855" s="1" t="d">
        <v>2014-03-28</v>
      </c>
      <c r="Z855" t="s">
        <v>62</v>
      </c>
      <c r="AA855" t="s">
        <v>39</v>
      </c>
      <c r="AB855">
        <v>0</v>
      </c>
      <c r="AC855">
        <v>2</v>
      </c>
      <c r="AD855" t="s">
        <v>40</v>
      </c>
      <c r="AE855" t="s">
        <v>46</v>
      </c>
      <c r="AF855" t="s">
        <v>42</v>
      </c>
    </row>
    <row r="856" spans="1:32" x14ac:dyDescent="0.3">
      <c r="A856">
        <v>31</v>
      </c>
      <c r="B856" t="s">
        <v>40</v>
      </c>
      <c r="C856" t="s">
        <v>32</v>
      </c>
      <c r="D856" t="s">
        <v>33</v>
      </c>
      <c r="E856" t="str">
        <f>IF(AND(Table1_1[[#This Row],[DistanceFromHomein numbers]]&gt;1, F856&lt;5), "Near", IF(AND(F856&gt;=5, F856&lt;15), "Far", "Very Far"))</f>
        <v>Far</v>
      </c>
      <c r="F856">
        <v>7</v>
      </c>
      <c r="G856" t="s">
        <v>34</v>
      </c>
      <c r="H856">
        <v>3</v>
      </c>
      <c r="I856">
        <v>2</v>
      </c>
      <c r="J856" t="s">
        <v>35</v>
      </c>
      <c r="K856">
        <v>4</v>
      </c>
      <c r="L856" t="s">
        <v>54</v>
      </c>
      <c r="M856" s="18">
        <v>9749</v>
      </c>
      <c r="N856">
        <v>3</v>
      </c>
      <c r="O856" t="s">
        <v>40</v>
      </c>
      <c r="P856">
        <v>22</v>
      </c>
      <c r="Q856">
        <v>4</v>
      </c>
      <c r="R856">
        <v>1</v>
      </c>
      <c r="S856">
        <v>10</v>
      </c>
      <c r="T856">
        <v>3</v>
      </c>
      <c r="U856">
        <v>7</v>
      </c>
      <c r="V856">
        <v>1</v>
      </c>
      <c r="W856">
        <v>7</v>
      </c>
      <c r="X856" t="s">
        <v>50</v>
      </c>
      <c r="Y856" s="1" t="d">
        <v>2014-03-31</v>
      </c>
      <c r="Z856" t="s">
        <v>58</v>
      </c>
      <c r="AA856" t="s">
        <v>45</v>
      </c>
      <c r="AB856">
        <v>5</v>
      </c>
      <c r="AC856">
        <v>3</v>
      </c>
      <c r="AD856" t="s">
        <v>40</v>
      </c>
      <c r="AE856" t="s">
        <v>46</v>
      </c>
      <c r="AF856" t="s">
        <v>56</v>
      </c>
    </row>
    <row r="857" spans="1:32" x14ac:dyDescent="0.3">
      <c r="A857">
        <v>37</v>
      </c>
      <c r="B857" t="s">
        <v>40</v>
      </c>
      <c r="C857" t="s">
        <v>32</v>
      </c>
      <c r="D857" t="s">
        <v>33</v>
      </c>
      <c r="E857" t="str">
        <f>IF(AND(Table1_1[[#This Row],[DistanceFromHomein numbers]]&gt;1, F857&lt;5), "Near", IF(AND(F857&gt;=5, F857&lt;15), "Far", "Very Far"))</f>
        <v>Very Far</v>
      </c>
      <c r="F857">
        <v>1</v>
      </c>
      <c r="G857" t="s">
        <v>34</v>
      </c>
      <c r="H857">
        <v>2</v>
      </c>
      <c r="I857">
        <v>2</v>
      </c>
      <c r="J857" t="s">
        <v>66</v>
      </c>
      <c r="K857">
        <v>3</v>
      </c>
      <c r="L857" t="s">
        <v>54</v>
      </c>
      <c r="M857" s="18">
        <v>13684</v>
      </c>
      <c r="N857">
        <v>1</v>
      </c>
      <c r="O857" t="s">
        <v>40</v>
      </c>
      <c r="P857">
        <v>18</v>
      </c>
      <c r="Q857">
        <v>3</v>
      </c>
      <c r="R857">
        <v>1</v>
      </c>
      <c r="S857">
        <v>7</v>
      </c>
      <c r="T857">
        <v>2</v>
      </c>
      <c r="U857">
        <v>7</v>
      </c>
      <c r="V857">
        <v>0</v>
      </c>
      <c r="W857">
        <v>7</v>
      </c>
      <c r="X857" t="s">
        <v>50</v>
      </c>
      <c r="Y857" s="1" t="d">
        <v>2014-03-09</v>
      </c>
      <c r="Z857" t="s">
        <v>51</v>
      </c>
      <c r="AA857" t="s">
        <v>45</v>
      </c>
      <c r="AB857">
        <v>0</v>
      </c>
      <c r="AC857">
        <v>3</v>
      </c>
      <c r="AD857" t="s">
        <v>40</v>
      </c>
      <c r="AE857" t="s">
        <v>41</v>
      </c>
      <c r="AF857" t="s">
        <v>47</v>
      </c>
    </row>
    <row r="858" spans="1:32" x14ac:dyDescent="0.3">
      <c r="A858">
        <v>33</v>
      </c>
      <c r="B858" t="s">
        <v>40</v>
      </c>
      <c r="C858" t="s">
        <v>67</v>
      </c>
      <c r="D858" t="s">
        <v>52</v>
      </c>
      <c r="E858" t="str">
        <f>IF(AND(Table1_1[[#This Row],[DistanceFromHomein numbers]]&gt;1, F858&lt;5), "Near", IF(AND(F858&gt;=5, F858&lt;15), "Far", "Very Far"))</f>
        <v>Very Far</v>
      </c>
      <c r="F858">
        <v>22</v>
      </c>
      <c r="G858" t="s">
        <v>34</v>
      </c>
      <c r="H858">
        <v>3</v>
      </c>
      <c r="I858">
        <v>2</v>
      </c>
      <c r="J858" t="s">
        <v>63</v>
      </c>
      <c r="K858">
        <v>2</v>
      </c>
      <c r="L858" t="s">
        <v>49</v>
      </c>
      <c r="M858" s="18">
        <v>11550</v>
      </c>
      <c r="N858">
        <v>0</v>
      </c>
      <c r="O858" t="s">
        <v>40</v>
      </c>
      <c r="P858">
        <v>13</v>
      </c>
      <c r="Q858">
        <v>3</v>
      </c>
      <c r="R858">
        <v>1</v>
      </c>
      <c r="S858">
        <v>8</v>
      </c>
      <c r="T858">
        <v>2</v>
      </c>
      <c r="U858">
        <v>7</v>
      </c>
      <c r="V858">
        <v>0</v>
      </c>
      <c r="W858">
        <v>7</v>
      </c>
      <c r="X858" t="s">
        <v>55</v>
      </c>
      <c r="Y858" s="1" t="d">
        <v>2014-06-08</v>
      </c>
      <c r="Z858" t="s">
        <v>44</v>
      </c>
      <c r="AA858" t="s">
        <v>39</v>
      </c>
      <c r="AB858">
        <v>4</v>
      </c>
      <c r="AC858">
        <v>3</v>
      </c>
      <c r="AD858" t="s">
        <v>40</v>
      </c>
      <c r="AE858" t="s">
        <v>59</v>
      </c>
      <c r="AF858" t="s">
        <v>42</v>
      </c>
    </row>
    <row r="859" spans="1:32" x14ac:dyDescent="0.3">
      <c r="A859">
        <v>31</v>
      </c>
      <c r="B859" t="s">
        <v>31</v>
      </c>
      <c r="C859" t="s">
        <v>32</v>
      </c>
      <c r="D859" t="s">
        <v>52</v>
      </c>
      <c r="E859" t="str">
        <f>IF(AND(Table1_1[[#This Row],[DistanceFromHomein numbers]]&gt;1, F859&lt;5), "Near", IF(AND(F859&gt;=5, F859&lt;15), "Far", "Very Far"))</f>
        <v>Far</v>
      </c>
      <c r="F859">
        <v>6</v>
      </c>
      <c r="G859" t="s">
        <v>34</v>
      </c>
      <c r="H859">
        <v>1</v>
      </c>
      <c r="I859">
        <v>2</v>
      </c>
      <c r="J859" t="s">
        <v>63</v>
      </c>
      <c r="K859">
        <v>3</v>
      </c>
      <c r="L859" t="s">
        <v>49</v>
      </c>
      <c r="M859" s="18">
        <v>11215</v>
      </c>
      <c r="N859">
        <v>4</v>
      </c>
      <c r="O859" t="s">
        <v>31</v>
      </c>
      <c r="P859">
        <v>18</v>
      </c>
      <c r="Q859">
        <v>3</v>
      </c>
      <c r="R859">
        <v>0</v>
      </c>
      <c r="S859">
        <v>12</v>
      </c>
      <c r="T859">
        <v>3</v>
      </c>
      <c r="U859">
        <v>7</v>
      </c>
      <c r="V859">
        <v>7</v>
      </c>
      <c r="W859">
        <v>7</v>
      </c>
      <c r="X859" t="s">
        <v>50</v>
      </c>
      <c r="Y859" s="1" t="d">
        <v>2014-02-02</v>
      </c>
      <c r="Z859" t="s">
        <v>38</v>
      </c>
      <c r="AA859" t="s">
        <v>45</v>
      </c>
      <c r="AB859">
        <v>1</v>
      </c>
      <c r="AC859">
        <v>1</v>
      </c>
      <c r="AD859" t="s">
        <v>40</v>
      </c>
      <c r="AE859" t="s">
        <v>59</v>
      </c>
      <c r="AF859" t="s">
        <v>47</v>
      </c>
    </row>
    <row r="860" spans="1:32" x14ac:dyDescent="0.3">
      <c r="A860">
        <v>41</v>
      </c>
      <c r="B860" t="s">
        <v>40</v>
      </c>
      <c r="C860" t="s">
        <v>60</v>
      </c>
      <c r="D860" t="s">
        <v>33</v>
      </c>
      <c r="E860" t="str">
        <f>IF(AND(Table1_1[[#This Row],[DistanceFromHomein numbers]]&gt;1, F860&lt;5), "Near", IF(AND(F860&gt;=5, F860&lt;15), "Far", "Very Far"))</f>
        <v>Far</v>
      </c>
      <c r="F860">
        <v>10</v>
      </c>
      <c r="G860" t="s">
        <v>34</v>
      </c>
      <c r="H860">
        <v>2</v>
      </c>
      <c r="I860">
        <v>4</v>
      </c>
      <c r="J860" t="s">
        <v>65</v>
      </c>
      <c r="K860">
        <v>1</v>
      </c>
      <c r="L860" t="s">
        <v>54</v>
      </c>
      <c r="M860" s="18">
        <v>4195</v>
      </c>
      <c r="N860">
        <v>4</v>
      </c>
      <c r="O860" t="s">
        <v>40</v>
      </c>
      <c r="P860">
        <v>13</v>
      </c>
      <c r="Q860">
        <v>3</v>
      </c>
      <c r="R860">
        <v>1</v>
      </c>
      <c r="S860">
        <v>21</v>
      </c>
      <c r="T860">
        <v>2</v>
      </c>
      <c r="U860">
        <v>7</v>
      </c>
      <c r="V860">
        <v>7</v>
      </c>
      <c r="W860">
        <v>7</v>
      </c>
      <c r="X860" t="s">
        <v>50</v>
      </c>
      <c r="Y860" s="1" t="d">
        <v>2014-05-01</v>
      </c>
      <c r="Z860" t="s">
        <v>51</v>
      </c>
      <c r="AA860" t="s">
        <v>39</v>
      </c>
      <c r="AB860">
        <v>2</v>
      </c>
      <c r="AC860">
        <v>2</v>
      </c>
      <c r="AD860" t="s">
        <v>31</v>
      </c>
      <c r="AE860" t="s">
        <v>61</v>
      </c>
      <c r="AF860" t="s">
        <v>47</v>
      </c>
    </row>
    <row r="861" spans="1:32" x14ac:dyDescent="0.3">
      <c r="A861">
        <v>53</v>
      </c>
      <c r="B861" t="s">
        <v>40</v>
      </c>
      <c r="C861" t="s">
        <v>32</v>
      </c>
      <c r="D861" t="s">
        <v>52</v>
      </c>
      <c r="E861" t="str">
        <f>IF(AND(Table1_1[[#This Row],[DistanceFromHomein numbers]]&gt;1, F861&lt;5), "Near", IF(AND(F861&gt;=5, F861&lt;15), "Far", "Very Far"))</f>
        <v>Far</v>
      </c>
      <c r="F861">
        <v>6</v>
      </c>
      <c r="G861" t="s">
        <v>34</v>
      </c>
      <c r="H861">
        <v>3</v>
      </c>
      <c r="I861">
        <v>2</v>
      </c>
      <c r="J861" t="s">
        <v>53</v>
      </c>
      <c r="K861">
        <v>3</v>
      </c>
      <c r="L861" t="s">
        <v>49</v>
      </c>
      <c r="M861" s="18">
        <v>3344</v>
      </c>
      <c r="N861">
        <v>2</v>
      </c>
      <c r="O861" t="s">
        <v>31</v>
      </c>
      <c r="P861">
        <v>20</v>
      </c>
      <c r="Q861">
        <v>4</v>
      </c>
      <c r="R861">
        <v>1</v>
      </c>
      <c r="S861">
        <v>13</v>
      </c>
      <c r="T861">
        <v>3</v>
      </c>
      <c r="U861">
        <v>7</v>
      </c>
      <c r="V861">
        <v>4</v>
      </c>
      <c r="W861">
        <v>5</v>
      </c>
      <c r="X861" t="s">
        <v>55</v>
      </c>
      <c r="Y861" s="1" t="d">
        <v>2014-04-20</v>
      </c>
      <c r="Z861" t="s">
        <v>62</v>
      </c>
      <c r="AA861" t="s">
        <v>45</v>
      </c>
      <c r="AB861">
        <v>0</v>
      </c>
      <c r="AC861">
        <v>1</v>
      </c>
      <c r="AD861" t="s">
        <v>40</v>
      </c>
      <c r="AE861" t="s">
        <v>46</v>
      </c>
      <c r="AF861" t="s">
        <v>42</v>
      </c>
    </row>
    <row r="862" spans="1:32" x14ac:dyDescent="0.3">
      <c r="A862">
        <v>51</v>
      </c>
      <c r="B862" t="s">
        <v>40</v>
      </c>
      <c r="C862" t="s">
        <v>32</v>
      </c>
      <c r="D862" t="s">
        <v>33</v>
      </c>
      <c r="E862" t="str">
        <f>IF(AND(Table1_1[[#This Row],[DistanceFromHomein numbers]]&gt;1, F862&lt;5), "Near", IF(AND(F862&gt;=5, F862&lt;15), "Far", "Very Far"))</f>
        <v>Near</v>
      </c>
      <c r="F862">
        <v>3</v>
      </c>
      <c r="G862" t="s">
        <v>57</v>
      </c>
      <c r="H862">
        <v>3</v>
      </c>
      <c r="I862">
        <v>4</v>
      </c>
      <c r="J862" t="s">
        <v>68</v>
      </c>
      <c r="K862">
        <v>2</v>
      </c>
      <c r="L862" t="s">
        <v>36</v>
      </c>
      <c r="M862" s="18">
        <v>4525</v>
      </c>
      <c r="N862">
        <v>3</v>
      </c>
      <c r="O862" t="s">
        <v>40</v>
      </c>
      <c r="P862">
        <v>18</v>
      </c>
      <c r="Q862">
        <v>3</v>
      </c>
      <c r="R862">
        <v>0</v>
      </c>
      <c r="S862">
        <v>21</v>
      </c>
      <c r="T862">
        <v>6</v>
      </c>
      <c r="U862">
        <v>7</v>
      </c>
      <c r="V862">
        <v>1</v>
      </c>
      <c r="W862">
        <v>0</v>
      </c>
      <c r="X862" t="s">
        <v>37</v>
      </c>
      <c r="Y862" s="1" t="d">
        <v>2014-06-22</v>
      </c>
      <c r="Z862" t="s">
        <v>38</v>
      </c>
      <c r="AA862" t="s">
        <v>45</v>
      </c>
      <c r="AB862">
        <v>0</v>
      </c>
      <c r="AC862">
        <v>2</v>
      </c>
      <c r="AD862" t="s">
        <v>31</v>
      </c>
      <c r="AE862" t="s">
        <v>46</v>
      </c>
      <c r="AF862" t="s">
        <v>56</v>
      </c>
    </row>
    <row r="863" spans="1:32" x14ac:dyDescent="0.3">
      <c r="A863">
        <v>27</v>
      </c>
      <c r="B863" t="s">
        <v>40</v>
      </c>
      <c r="C863" t="s">
        <v>32</v>
      </c>
      <c r="D863" t="s">
        <v>33</v>
      </c>
      <c r="E863" t="str">
        <f>IF(AND(Table1_1[[#This Row],[DistanceFromHomein numbers]]&gt;1, F863&lt;5), "Near", IF(AND(F863&gt;=5, F863&lt;15), "Far", "Very Far"))</f>
        <v>Far</v>
      </c>
      <c r="F863">
        <v>9</v>
      </c>
      <c r="G863" t="s">
        <v>57</v>
      </c>
      <c r="H863">
        <v>3</v>
      </c>
      <c r="I863">
        <v>1</v>
      </c>
      <c r="J863" t="s">
        <v>43</v>
      </c>
      <c r="K863">
        <v>2</v>
      </c>
      <c r="L863" t="s">
        <v>36</v>
      </c>
      <c r="M863" s="18">
        <v>12043</v>
      </c>
      <c r="N863">
        <v>1</v>
      </c>
      <c r="O863" t="s">
        <v>40</v>
      </c>
      <c r="P863">
        <v>16</v>
      </c>
      <c r="Q863">
        <v>3</v>
      </c>
      <c r="R863">
        <v>0</v>
      </c>
      <c r="S863">
        <v>7</v>
      </c>
      <c r="T863">
        <v>2</v>
      </c>
      <c r="U863">
        <v>7</v>
      </c>
      <c r="V863">
        <v>0</v>
      </c>
      <c r="W863">
        <v>3</v>
      </c>
      <c r="X863" t="s">
        <v>64</v>
      </c>
      <c r="Y863" s="1" t="d">
        <v>2014-06-17</v>
      </c>
      <c r="Z863" t="s">
        <v>38</v>
      </c>
      <c r="AA863" t="s">
        <v>45</v>
      </c>
      <c r="AB863">
        <v>1</v>
      </c>
      <c r="AC863">
        <v>1</v>
      </c>
      <c r="AD863" t="s">
        <v>31</v>
      </c>
      <c r="AE863" t="s">
        <v>41</v>
      </c>
      <c r="AF863" t="s">
        <v>42</v>
      </c>
    </row>
    <row r="864" spans="1:32" x14ac:dyDescent="0.3">
      <c r="A864">
        <v>38</v>
      </c>
      <c r="B864" t="s">
        <v>40</v>
      </c>
      <c r="C864" t="s">
        <v>32</v>
      </c>
      <c r="D864" t="s">
        <v>33</v>
      </c>
      <c r="E864" t="str">
        <f>IF(AND(Table1_1[[#This Row],[DistanceFromHomein numbers]]&gt;1, F864&lt;5), "Near", IF(AND(F864&gt;=5, F864&lt;15), "Far", "Very Far"))</f>
        <v>Very Far</v>
      </c>
      <c r="F864">
        <v>29</v>
      </c>
      <c r="G864" t="s">
        <v>34</v>
      </c>
      <c r="H864">
        <v>3</v>
      </c>
      <c r="I864">
        <v>2</v>
      </c>
      <c r="J864" t="s">
        <v>66</v>
      </c>
      <c r="K864">
        <v>4</v>
      </c>
      <c r="L864" t="s">
        <v>49</v>
      </c>
      <c r="M864" s="18">
        <v>13959</v>
      </c>
      <c r="N864">
        <v>3</v>
      </c>
      <c r="O864" t="s">
        <v>40</v>
      </c>
      <c r="P864">
        <v>18</v>
      </c>
      <c r="Q864">
        <v>3</v>
      </c>
      <c r="R864">
        <v>1</v>
      </c>
      <c r="S864">
        <v>9</v>
      </c>
      <c r="T864">
        <v>3</v>
      </c>
      <c r="U864">
        <v>7</v>
      </c>
      <c r="V864">
        <v>1</v>
      </c>
      <c r="W864">
        <v>7</v>
      </c>
      <c r="X864" t="s">
        <v>64</v>
      </c>
      <c r="Y864" s="1" t="d">
        <v>2014-03-02</v>
      </c>
      <c r="Z864" t="s">
        <v>58</v>
      </c>
      <c r="AA864" t="s">
        <v>39</v>
      </c>
      <c r="AB864">
        <v>3</v>
      </c>
      <c r="AC864">
        <v>0</v>
      </c>
      <c r="AD864" t="s">
        <v>40</v>
      </c>
      <c r="AE864" t="s">
        <v>46</v>
      </c>
      <c r="AF864" t="s">
        <v>56</v>
      </c>
    </row>
    <row r="865" spans="1:32" x14ac:dyDescent="0.3">
      <c r="A865">
        <v>49</v>
      </c>
      <c r="B865" t="s">
        <v>40</v>
      </c>
      <c r="C865" t="s">
        <v>67</v>
      </c>
      <c r="D865" t="s">
        <v>33</v>
      </c>
      <c r="E865" t="str">
        <f>IF(AND(Table1_1[[#This Row],[DistanceFromHomein numbers]]&gt;1, F865&lt;5), "Near", IF(AND(F865&gt;=5, F865&lt;15), "Far", "Very Far"))</f>
        <v>Very Far</v>
      </c>
      <c r="F865">
        <v>18</v>
      </c>
      <c r="G865" t="s">
        <v>34</v>
      </c>
      <c r="H865">
        <v>3</v>
      </c>
      <c r="I865">
        <v>2</v>
      </c>
      <c r="J865" t="s">
        <v>66</v>
      </c>
      <c r="K865">
        <v>4</v>
      </c>
      <c r="L865" t="s">
        <v>54</v>
      </c>
      <c r="M865" s="18">
        <v>12105</v>
      </c>
      <c r="N865">
        <v>1</v>
      </c>
      <c r="O865" t="s">
        <v>31</v>
      </c>
      <c r="P865">
        <v>15</v>
      </c>
      <c r="Q865">
        <v>3</v>
      </c>
      <c r="R865">
        <v>2</v>
      </c>
      <c r="S865">
        <v>7</v>
      </c>
      <c r="T865">
        <v>0</v>
      </c>
      <c r="U865">
        <v>7</v>
      </c>
      <c r="V865">
        <v>1</v>
      </c>
      <c r="W865">
        <v>7</v>
      </c>
      <c r="X865" t="s">
        <v>64</v>
      </c>
      <c r="Y865" s="1" t="d">
        <v>2014-04-21</v>
      </c>
      <c r="Z865" t="s">
        <v>44</v>
      </c>
      <c r="AA865" t="s">
        <v>45</v>
      </c>
      <c r="AB865">
        <v>2</v>
      </c>
      <c r="AC865">
        <v>0</v>
      </c>
      <c r="AD865" t="s">
        <v>40</v>
      </c>
      <c r="AE865" t="s">
        <v>61</v>
      </c>
      <c r="AF865" t="s">
        <v>47</v>
      </c>
    </row>
    <row r="866" spans="1:32" x14ac:dyDescent="0.3">
      <c r="A866">
        <v>40</v>
      </c>
      <c r="B866" t="s">
        <v>40</v>
      </c>
      <c r="C866" t="s">
        <v>32</v>
      </c>
      <c r="D866" t="s">
        <v>33</v>
      </c>
      <c r="E866" t="str">
        <f>IF(AND(Table1_1[[#This Row],[DistanceFromHomein numbers]]&gt;1, F866&lt;5), "Near", IF(AND(F866&gt;=5, F866&lt;15), "Far", "Very Far"))</f>
        <v>Very Far</v>
      </c>
      <c r="F866">
        <v>19</v>
      </c>
      <c r="G866" t="s">
        <v>34</v>
      </c>
      <c r="H866">
        <v>3</v>
      </c>
      <c r="I866">
        <v>2</v>
      </c>
      <c r="J866" t="s">
        <v>35</v>
      </c>
      <c r="K866">
        <v>4</v>
      </c>
      <c r="L866" t="s">
        <v>49</v>
      </c>
      <c r="M866" s="18">
        <v>13287</v>
      </c>
      <c r="N866">
        <v>8</v>
      </c>
      <c r="O866" t="s">
        <v>31</v>
      </c>
      <c r="P866">
        <v>15</v>
      </c>
      <c r="Q866">
        <v>3</v>
      </c>
      <c r="R866">
        <v>1</v>
      </c>
      <c r="S866">
        <v>15</v>
      </c>
      <c r="T866">
        <v>2</v>
      </c>
      <c r="U866">
        <v>7</v>
      </c>
      <c r="V866">
        <v>3</v>
      </c>
      <c r="W866">
        <v>7</v>
      </c>
      <c r="X866" t="s">
        <v>50</v>
      </c>
      <c r="Y866" s="1" t="d">
        <v>2014-04-25</v>
      </c>
      <c r="Z866" t="s">
        <v>58</v>
      </c>
      <c r="AA866" t="s">
        <v>39</v>
      </c>
      <c r="AB866">
        <v>3</v>
      </c>
      <c r="AC866">
        <v>2</v>
      </c>
      <c r="AD866" t="s">
        <v>31</v>
      </c>
      <c r="AE866" t="s">
        <v>59</v>
      </c>
      <c r="AF866" t="s">
        <v>56</v>
      </c>
    </row>
    <row r="867" spans="1:32" x14ac:dyDescent="0.3">
      <c r="A867">
        <v>27</v>
      </c>
      <c r="B867" t="s">
        <v>40</v>
      </c>
      <c r="C867" t="s">
        <v>60</v>
      </c>
      <c r="D867" t="s">
        <v>52</v>
      </c>
      <c r="E867" t="str">
        <f>IF(AND(Table1_1[[#This Row],[DistanceFromHomein numbers]]&gt;1, F867&lt;5), "Near", IF(AND(F867&gt;=5, F867&lt;15), "Far", "Very Far"))</f>
        <v>Very Far</v>
      </c>
      <c r="F867">
        <v>20</v>
      </c>
      <c r="G867" t="s">
        <v>57</v>
      </c>
      <c r="H867">
        <v>3</v>
      </c>
      <c r="I867">
        <v>2</v>
      </c>
      <c r="J867" t="s">
        <v>63</v>
      </c>
      <c r="K867">
        <v>3</v>
      </c>
      <c r="L867" t="s">
        <v>36</v>
      </c>
      <c r="M867" s="18">
        <v>9434</v>
      </c>
      <c r="N867">
        <v>1</v>
      </c>
      <c r="O867" t="s">
        <v>40</v>
      </c>
      <c r="P867">
        <v>14</v>
      </c>
      <c r="Q867">
        <v>3</v>
      </c>
      <c r="R867">
        <v>0</v>
      </c>
      <c r="S867">
        <v>7</v>
      </c>
      <c r="T867">
        <v>2</v>
      </c>
      <c r="U867">
        <v>7</v>
      </c>
      <c r="V867">
        <v>0</v>
      </c>
      <c r="W867">
        <v>7</v>
      </c>
      <c r="X867" t="s">
        <v>55</v>
      </c>
      <c r="Y867" s="1" t="d">
        <v>2014-01-19</v>
      </c>
      <c r="Z867" t="s">
        <v>62</v>
      </c>
      <c r="AA867" t="s">
        <v>45</v>
      </c>
      <c r="AB867">
        <v>2</v>
      </c>
      <c r="AC867">
        <v>3</v>
      </c>
      <c r="AD867" t="s">
        <v>40</v>
      </c>
      <c r="AE867" t="s">
        <v>41</v>
      </c>
      <c r="AF867" t="s">
        <v>47</v>
      </c>
    </row>
    <row r="868" spans="1:32" x14ac:dyDescent="0.3">
      <c r="A868">
        <v>50</v>
      </c>
      <c r="B868" t="s">
        <v>40</v>
      </c>
      <c r="C868" t="s">
        <v>32</v>
      </c>
      <c r="D868" t="s">
        <v>52</v>
      </c>
      <c r="E868" t="str">
        <f>IF(AND(Table1_1[[#This Row],[DistanceFromHomein numbers]]&gt;1, F868&lt;5), "Near", IF(AND(F868&gt;=5, F868&lt;15), "Far", "Very Far"))</f>
        <v>Very Far</v>
      </c>
      <c r="F868">
        <v>1</v>
      </c>
      <c r="G868" t="s">
        <v>57</v>
      </c>
      <c r="H868">
        <v>3</v>
      </c>
      <c r="I868">
        <v>5</v>
      </c>
      <c r="J868" t="s">
        <v>65</v>
      </c>
      <c r="K868">
        <v>4</v>
      </c>
      <c r="L868" t="s">
        <v>54</v>
      </c>
      <c r="M868" s="18">
        <v>10462</v>
      </c>
      <c r="N868">
        <v>3</v>
      </c>
      <c r="O868" t="s">
        <v>40</v>
      </c>
      <c r="P868">
        <v>11</v>
      </c>
      <c r="Q868">
        <v>3</v>
      </c>
      <c r="R868">
        <v>1</v>
      </c>
      <c r="S868">
        <v>32</v>
      </c>
      <c r="T868">
        <v>3</v>
      </c>
      <c r="U868">
        <v>7</v>
      </c>
      <c r="V868">
        <v>0</v>
      </c>
      <c r="W868">
        <v>6</v>
      </c>
      <c r="X868" t="s">
        <v>50</v>
      </c>
      <c r="Y868" s="1" t="d">
        <v>2014-05-17</v>
      </c>
      <c r="Z868" t="s">
        <v>44</v>
      </c>
      <c r="AA868" t="s">
        <v>39</v>
      </c>
      <c r="AB868">
        <v>1</v>
      </c>
      <c r="AC868">
        <v>2</v>
      </c>
      <c r="AD868" t="s">
        <v>40</v>
      </c>
      <c r="AE868" t="s">
        <v>61</v>
      </c>
      <c r="AF868" t="s">
        <v>42</v>
      </c>
    </row>
    <row r="869" spans="1:32" x14ac:dyDescent="0.3">
      <c r="A869">
        <v>46</v>
      </c>
      <c r="B869" t="s">
        <v>40</v>
      </c>
      <c r="C869" t="s">
        <v>32</v>
      </c>
      <c r="D869" t="s">
        <v>52</v>
      </c>
      <c r="E869" t="str">
        <f>IF(AND(Table1_1[[#This Row],[DistanceFromHomein numbers]]&gt;1, F869&lt;5), "Near", IF(AND(F869&gt;=5, F869&lt;15), "Far", "Very Far"))</f>
        <v>Near</v>
      </c>
      <c r="F869">
        <v>2</v>
      </c>
      <c r="G869" t="s">
        <v>57</v>
      </c>
      <c r="H869">
        <v>1</v>
      </c>
      <c r="I869">
        <v>4</v>
      </c>
      <c r="J869" t="s">
        <v>65</v>
      </c>
      <c r="K869">
        <v>2</v>
      </c>
      <c r="L869" t="s">
        <v>49</v>
      </c>
      <c r="M869" s="18">
        <v>2113</v>
      </c>
      <c r="N869">
        <v>3</v>
      </c>
      <c r="O869" t="s">
        <v>31</v>
      </c>
      <c r="P869">
        <v>12</v>
      </c>
      <c r="Q869">
        <v>3</v>
      </c>
      <c r="R869">
        <v>1</v>
      </c>
      <c r="S869">
        <v>28</v>
      </c>
      <c r="T869">
        <v>2</v>
      </c>
      <c r="U869">
        <v>7</v>
      </c>
      <c r="V869">
        <v>7</v>
      </c>
      <c r="W869">
        <v>7</v>
      </c>
      <c r="X869" t="s">
        <v>55</v>
      </c>
      <c r="Y869" s="1" t="d">
        <v>2014-04-21</v>
      </c>
      <c r="Z869" t="s">
        <v>58</v>
      </c>
      <c r="AA869" t="s">
        <v>39</v>
      </c>
      <c r="AB869">
        <v>2</v>
      </c>
      <c r="AC869">
        <v>0</v>
      </c>
      <c r="AD869" t="s">
        <v>31</v>
      </c>
      <c r="AE869" t="s">
        <v>59</v>
      </c>
      <c r="AF869" t="s">
        <v>56</v>
      </c>
    </row>
    <row r="870" spans="1:32" x14ac:dyDescent="0.3">
      <c r="A870">
        <v>35</v>
      </c>
      <c r="B870" t="s">
        <v>40</v>
      </c>
      <c r="C870" t="s">
        <v>32</v>
      </c>
      <c r="D870" t="s">
        <v>33</v>
      </c>
      <c r="E870" t="str">
        <f>IF(AND(Table1_1[[#This Row],[DistanceFromHomein numbers]]&gt;1, F870&lt;5), "Near", IF(AND(F870&gt;=5, F870&lt;15), "Far", "Very Far"))</f>
        <v>Very Far</v>
      </c>
      <c r="F870">
        <v>22</v>
      </c>
      <c r="G870" t="s">
        <v>57</v>
      </c>
      <c r="H870">
        <v>4</v>
      </c>
      <c r="I870">
        <v>3</v>
      </c>
      <c r="J870" t="s">
        <v>65</v>
      </c>
      <c r="K870">
        <v>2</v>
      </c>
      <c r="L870" t="s">
        <v>54</v>
      </c>
      <c r="M870" s="18">
        <v>5896</v>
      </c>
      <c r="N870">
        <v>7</v>
      </c>
      <c r="O870" t="s">
        <v>40</v>
      </c>
      <c r="P870">
        <v>18</v>
      </c>
      <c r="Q870">
        <v>3</v>
      </c>
      <c r="R870">
        <v>1</v>
      </c>
      <c r="S870">
        <v>10</v>
      </c>
      <c r="T870">
        <v>6</v>
      </c>
      <c r="U870">
        <v>7</v>
      </c>
      <c r="V870">
        <v>6</v>
      </c>
      <c r="W870">
        <v>2</v>
      </c>
      <c r="X870" t="s">
        <v>37</v>
      </c>
      <c r="Y870" s="1" t="d">
        <v>2014-03-27</v>
      </c>
      <c r="Z870" t="s">
        <v>62</v>
      </c>
      <c r="AA870" t="s">
        <v>39</v>
      </c>
      <c r="AB870">
        <v>5</v>
      </c>
      <c r="AC870">
        <v>0</v>
      </c>
      <c r="AD870" t="s">
        <v>40</v>
      </c>
      <c r="AE870" t="s">
        <v>59</v>
      </c>
      <c r="AF870" t="s">
        <v>56</v>
      </c>
    </row>
    <row r="871" spans="1:32" x14ac:dyDescent="0.3">
      <c r="A871">
        <v>49</v>
      </c>
      <c r="B871" t="s">
        <v>40</v>
      </c>
      <c r="C871" t="s">
        <v>32</v>
      </c>
      <c r="D871" t="s">
        <v>33</v>
      </c>
      <c r="E871" t="str">
        <f>IF(AND(Table1_1[[#This Row],[DistanceFromHomein numbers]]&gt;1, F871&lt;5), "Near", IF(AND(F871&gt;=5, F871&lt;15), "Far", "Very Far"))</f>
        <v>Very Far</v>
      </c>
      <c r="F871">
        <v>1</v>
      </c>
      <c r="G871" t="s">
        <v>57</v>
      </c>
      <c r="H871">
        <v>2</v>
      </c>
      <c r="I871">
        <v>4</v>
      </c>
      <c r="J871" t="s">
        <v>68</v>
      </c>
      <c r="K871">
        <v>3</v>
      </c>
      <c r="L871" t="s">
        <v>36</v>
      </c>
      <c r="M871" s="18">
        <v>12145</v>
      </c>
      <c r="N871">
        <v>7</v>
      </c>
      <c r="O871" t="s">
        <v>31</v>
      </c>
      <c r="P871">
        <v>12</v>
      </c>
      <c r="Q871">
        <v>3</v>
      </c>
      <c r="R871">
        <v>0</v>
      </c>
      <c r="S871">
        <v>25</v>
      </c>
      <c r="T871">
        <v>2</v>
      </c>
      <c r="U871">
        <v>7</v>
      </c>
      <c r="V871">
        <v>0</v>
      </c>
      <c r="W871">
        <v>7</v>
      </c>
      <c r="X871" t="s">
        <v>50</v>
      </c>
      <c r="Y871" s="1" t="d">
        <v>2014-03-10</v>
      </c>
      <c r="Z871" t="s">
        <v>58</v>
      </c>
      <c r="AA871" t="s">
        <v>45</v>
      </c>
      <c r="AB871">
        <v>5</v>
      </c>
      <c r="AC871">
        <v>1</v>
      </c>
      <c r="AD871" t="s">
        <v>31</v>
      </c>
      <c r="AE871" t="s">
        <v>61</v>
      </c>
      <c r="AF871" t="s">
        <v>42</v>
      </c>
    </row>
    <row r="872" spans="1:32" x14ac:dyDescent="0.3">
      <c r="A872">
        <v>31</v>
      </c>
      <c r="B872" t="s">
        <v>40</v>
      </c>
      <c r="C872" t="s">
        <v>32</v>
      </c>
      <c r="D872" t="s">
        <v>52</v>
      </c>
      <c r="E872" t="str">
        <f>IF(AND(Table1_1[[#This Row],[DistanceFromHomein numbers]]&gt;1, F872&lt;5), "Near", IF(AND(F872&gt;=5, F872&lt;15), "Far", "Very Far"))</f>
        <v>Far</v>
      </c>
      <c r="F872">
        <v>7</v>
      </c>
      <c r="G872" t="s">
        <v>34</v>
      </c>
      <c r="H872">
        <v>3</v>
      </c>
      <c r="I872">
        <v>2</v>
      </c>
      <c r="J872" t="s">
        <v>63</v>
      </c>
      <c r="K872">
        <v>4</v>
      </c>
      <c r="L872" t="s">
        <v>54</v>
      </c>
      <c r="M872" s="18">
        <v>9919</v>
      </c>
      <c r="N872">
        <v>4</v>
      </c>
      <c r="O872" t="s">
        <v>40</v>
      </c>
      <c r="P872">
        <v>12</v>
      </c>
      <c r="Q872">
        <v>3</v>
      </c>
      <c r="R872">
        <v>3</v>
      </c>
      <c r="S872">
        <v>13</v>
      </c>
      <c r="T872">
        <v>3</v>
      </c>
      <c r="U872">
        <v>7</v>
      </c>
      <c r="V872">
        <v>1</v>
      </c>
      <c r="W872">
        <v>7</v>
      </c>
      <c r="X872" t="s">
        <v>50</v>
      </c>
      <c r="Y872" s="1" t="d">
        <v>2014-03-29</v>
      </c>
      <c r="Z872" t="s">
        <v>62</v>
      </c>
      <c r="AA872" t="s">
        <v>39</v>
      </c>
      <c r="AB872">
        <v>0</v>
      </c>
      <c r="AC872">
        <v>2</v>
      </c>
      <c r="AD872" t="s">
        <v>31</v>
      </c>
      <c r="AE872" t="s">
        <v>59</v>
      </c>
      <c r="AF872" t="s">
        <v>56</v>
      </c>
    </row>
    <row r="873" spans="1:32" x14ac:dyDescent="0.3">
      <c r="A873">
        <v>32</v>
      </c>
      <c r="B873" t="s">
        <v>40</v>
      </c>
      <c r="C873" t="s">
        <v>32</v>
      </c>
      <c r="D873" t="s">
        <v>33</v>
      </c>
      <c r="E873" t="str">
        <f>IF(AND(Table1_1[[#This Row],[DistanceFromHomein numbers]]&gt;1, F873&lt;5), "Near", IF(AND(F873&gt;=5, F873&lt;15), "Far", "Very Far"))</f>
        <v>Near</v>
      </c>
      <c r="F873">
        <v>2</v>
      </c>
      <c r="G873" t="s">
        <v>57</v>
      </c>
      <c r="H873">
        <v>4</v>
      </c>
      <c r="I873">
        <v>2</v>
      </c>
      <c r="J873" t="s">
        <v>43</v>
      </c>
      <c r="K873">
        <v>4</v>
      </c>
      <c r="L873" t="s">
        <v>36</v>
      </c>
      <c r="M873" s="18">
        <v>7660</v>
      </c>
      <c r="N873">
        <v>7</v>
      </c>
      <c r="O873" t="s">
        <v>40</v>
      </c>
      <c r="P873">
        <v>16</v>
      </c>
      <c r="Q873">
        <v>3</v>
      </c>
      <c r="R873">
        <v>0</v>
      </c>
      <c r="S873">
        <v>10</v>
      </c>
      <c r="T873">
        <v>0</v>
      </c>
      <c r="U873">
        <v>7</v>
      </c>
      <c r="V873">
        <v>0</v>
      </c>
      <c r="W873">
        <v>7</v>
      </c>
      <c r="X873" t="s">
        <v>64</v>
      </c>
      <c r="Y873" s="1" t="d">
        <v>2014-01-28</v>
      </c>
      <c r="Z873" t="s">
        <v>51</v>
      </c>
      <c r="AA873" t="s">
        <v>45</v>
      </c>
      <c r="AB873">
        <v>1</v>
      </c>
      <c r="AC873">
        <v>1</v>
      </c>
      <c r="AD873" t="s">
        <v>40</v>
      </c>
      <c r="AE873" t="s">
        <v>59</v>
      </c>
      <c r="AF873" t="s">
        <v>47</v>
      </c>
    </row>
    <row r="874" spans="1:32" x14ac:dyDescent="0.3">
      <c r="A874">
        <v>33</v>
      </c>
      <c r="B874" t="s">
        <v>40</v>
      </c>
      <c r="C874" t="s">
        <v>60</v>
      </c>
      <c r="D874" t="s">
        <v>52</v>
      </c>
      <c r="E874" t="str">
        <f>IF(AND(Table1_1[[#This Row],[DistanceFromHomein numbers]]&gt;1, F874&lt;5), "Near", IF(AND(F874&gt;=5, F874&lt;15), "Far", "Very Far"))</f>
        <v>Far</v>
      </c>
      <c r="F874">
        <v>10</v>
      </c>
      <c r="G874" t="s">
        <v>34</v>
      </c>
      <c r="H874">
        <v>2</v>
      </c>
      <c r="I874">
        <v>2</v>
      </c>
      <c r="J874" t="s">
        <v>63</v>
      </c>
      <c r="K874">
        <v>4</v>
      </c>
      <c r="L874" t="s">
        <v>36</v>
      </c>
      <c r="M874" s="18">
        <v>3532</v>
      </c>
      <c r="N874">
        <v>3</v>
      </c>
      <c r="O874" t="s">
        <v>40</v>
      </c>
      <c r="P874">
        <v>14</v>
      </c>
      <c r="Q874">
        <v>3</v>
      </c>
      <c r="R874">
        <v>0</v>
      </c>
      <c r="S874">
        <v>9</v>
      </c>
      <c r="T874">
        <v>6</v>
      </c>
      <c r="U874">
        <v>7</v>
      </c>
      <c r="V874">
        <v>0</v>
      </c>
      <c r="W874">
        <v>1</v>
      </c>
      <c r="X874" t="s">
        <v>55</v>
      </c>
      <c r="Y874" s="1" t="d">
        <v>2014-03-26</v>
      </c>
      <c r="Z874" t="s">
        <v>44</v>
      </c>
      <c r="AA874" t="s">
        <v>39</v>
      </c>
      <c r="AB874">
        <v>5</v>
      </c>
      <c r="AC874">
        <v>0</v>
      </c>
      <c r="AD874" t="s">
        <v>31</v>
      </c>
      <c r="AE874" t="s">
        <v>61</v>
      </c>
      <c r="AF874" t="s">
        <v>42</v>
      </c>
    </row>
    <row r="875" spans="1:32" x14ac:dyDescent="0.3">
      <c r="A875">
        <v>29</v>
      </c>
      <c r="B875" t="s">
        <v>31</v>
      </c>
      <c r="C875" t="s">
        <v>32</v>
      </c>
      <c r="D875" t="s">
        <v>33</v>
      </c>
      <c r="E875" t="str">
        <f>IF(AND(Table1_1[[#This Row],[DistanceFromHomein numbers]]&gt;1, F875&lt;5), "Near", IF(AND(F875&gt;=5, F875&lt;15), "Far", "Very Far"))</f>
        <v>Far</v>
      </c>
      <c r="F875">
        <v>8</v>
      </c>
      <c r="G875" t="s">
        <v>34</v>
      </c>
      <c r="H875">
        <v>1</v>
      </c>
      <c r="I875">
        <v>1</v>
      </c>
      <c r="J875" t="s">
        <v>35</v>
      </c>
      <c r="K875">
        <v>1</v>
      </c>
      <c r="L875" t="s">
        <v>49</v>
      </c>
      <c r="M875" s="18">
        <v>4017</v>
      </c>
      <c r="N875">
        <v>1</v>
      </c>
      <c r="O875" t="s">
        <v>31</v>
      </c>
      <c r="P875">
        <v>11</v>
      </c>
      <c r="Q875">
        <v>3</v>
      </c>
      <c r="R875">
        <v>0</v>
      </c>
      <c r="S875">
        <v>7</v>
      </c>
      <c r="T875">
        <v>4</v>
      </c>
      <c r="U875">
        <v>7</v>
      </c>
      <c r="V875">
        <v>0</v>
      </c>
      <c r="W875">
        <v>7</v>
      </c>
      <c r="X875" t="s">
        <v>37</v>
      </c>
      <c r="Y875" s="1" t="d">
        <v>2014-03-19</v>
      </c>
      <c r="Z875" t="s">
        <v>51</v>
      </c>
      <c r="AA875" t="s">
        <v>45</v>
      </c>
      <c r="AB875">
        <v>0</v>
      </c>
      <c r="AC875">
        <v>0</v>
      </c>
      <c r="AD875" t="s">
        <v>31</v>
      </c>
      <c r="AE875" t="s">
        <v>61</v>
      </c>
      <c r="AF875" t="s">
        <v>56</v>
      </c>
    </row>
    <row r="876" spans="1:32" x14ac:dyDescent="0.3">
      <c r="A876">
        <v>29</v>
      </c>
      <c r="B876" t="s">
        <v>40</v>
      </c>
      <c r="C876" t="s">
        <v>32</v>
      </c>
      <c r="D876" t="s">
        <v>52</v>
      </c>
      <c r="E876" t="str">
        <f>IF(AND(Table1_1[[#This Row],[DistanceFromHomein numbers]]&gt;1, F876&lt;5), "Near", IF(AND(F876&gt;=5, F876&lt;15), "Far", "Very Far"))</f>
        <v>Far</v>
      </c>
      <c r="F876">
        <v>10</v>
      </c>
      <c r="G876" t="s">
        <v>57</v>
      </c>
      <c r="H876">
        <v>2</v>
      </c>
      <c r="I876">
        <v>2</v>
      </c>
      <c r="J876" t="s">
        <v>63</v>
      </c>
      <c r="K876">
        <v>2</v>
      </c>
      <c r="L876" t="s">
        <v>54</v>
      </c>
      <c r="M876" s="18">
        <v>11159</v>
      </c>
      <c r="N876">
        <v>1</v>
      </c>
      <c r="O876" t="s">
        <v>31</v>
      </c>
      <c r="P876">
        <v>14</v>
      </c>
      <c r="Q876">
        <v>3</v>
      </c>
      <c r="R876">
        <v>2</v>
      </c>
      <c r="S876">
        <v>7</v>
      </c>
      <c r="T876">
        <v>2</v>
      </c>
      <c r="U876">
        <v>7</v>
      </c>
      <c r="V876">
        <v>1</v>
      </c>
      <c r="W876">
        <v>7</v>
      </c>
      <c r="X876" t="s">
        <v>64</v>
      </c>
      <c r="Y876" s="1" t="d">
        <v>2014-05-23</v>
      </c>
      <c r="Z876" t="s">
        <v>58</v>
      </c>
      <c r="AA876" t="s">
        <v>39</v>
      </c>
      <c r="AB876">
        <v>5</v>
      </c>
      <c r="AC876">
        <v>2</v>
      </c>
      <c r="AD876" t="s">
        <v>31</v>
      </c>
      <c r="AE876" t="s">
        <v>61</v>
      </c>
      <c r="AF876" t="s">
        <v>47</v>
      </c>
    </row>
    <row r="877" spans="1:32" x14ac:dyDescent="0.3">
      <c r="A877">
        <v>37</v>
      </c>
      <c r="B877" t="s">
        <v>40</v>
      </c>
      <c r="C877" t="s">
        <v>32</v>
      </c>
      <c r="D877" t="s">
        <v>33</v>
      </c>
      <c r="E877" t="str">
        <f>IF(AND(Table1_1[[#This Row],[DistanceFromHomein numbers]]&gt;1, F877&lt;5), "Near", IF(AND(F877&gt;=5, F877&lt;15), "Far", "Very Far"))</f>
        <v>Far</v>
      </c>
      <c r="F877">
        <v>6</v>
      </c>
      <c r="G877" t="s">
        <v>34</v>
      </c>
      <c r="H877">
        <v>4</v>
      </c>
      <c r="I877">
        <v>2</v>
      </c>
      <c r="J877" t="s">
        <v>43</v>
      </c>
      <c r="K877">
        <v>1</v>
      </c>
      <c r="L877" t="s">
        <v>54</v>
      </c>
      <c r="M877" s="18">
        <v>4204</v>
      </c>
      <c r="N877">
        <v>4</v>
      </c>
      <c r="O877" t="s">
        <v>31</v>
      </c>
      <c r="P877">
        <v>13</v>
      </c>
      <c r="Q877">
        <v>3</v>
      </c>
      <c r="R877">
        <v>2</v>
      </c>
      <c r="S877">
        <v>13</v>
      </c>
      <c r="T877">
        <v>2</v>
      </c>
      <c r="U877">
        <v>7</v>
      </c>
      <c r="V877">
        <v>6</v>
      </c>
      <c r="W877">
        <v>7</v>
      </c>
      <c r="X877" t="s">
        <v>37</v>
      </c>
      <c r="Y877" s="1" t="d">
        <v>2014-04-17</v>
      </c>
      <c r="Z877" t="s">
        <v>44</v>
      </c>
      <c r="AA877" t="s">
        <v>45</v>
      </c>
      <c r="AB877">
        <v>3</v>
      </c>
      <c r="AC877">
        <v>0</v>
      </c>
      <c r="AD877" t="s">
        <v>31</v>
      </c>
      <c r="AE877" t="s">
        <v>61</v>
      </c>
      <c r="AF877" t="s">
        <v>47</v>
      </c>
    </row>
    <row r="878" spans="1:32" x14ac:dyDescent="0.3">
      <c r="A878">
        <v>40</v>
      </c>
      <c r="B878" t="s">
        <v>40</v>
      </c>
      <c r="C878" t="s">
        <v>32</v>
      </c>
      <c r="D878" t="s">
        <v>33</v>
      </c>
      <c r="E878" t="str">
        <f>IF(AND(Table1_1[[#This Row],[DistanceFromHomein numbers]]&gt;1, F878&lt;5), "Near", IF(AND(F878&gt;=5, F878&lt;15), "Far", "Very Far"))</f>
        <v>Far</v>
      </c>
      <c r="F878">
        <v>10</v>
      </c>
      <c r="G878" t="s">
        <v>57</v>
      </c>
      <c r="H878">
        <v>4</v>
      </c>
      <c r="I878">
        <v>1</v>
      </c>
      <c r="J878" t="s">
        <v>35</v>
      </c>
      <c r="K878">
        <v>3</v>
      </c>
      <c r="L878" t="s">
        <v>49</v>
      </c>
      <c r="M878" s="18">
        <v>7263</v>
      </c>
      <c r="N878">
        <v>3</v>
      </c>
      <c r="O878" t="s">
        <v>31</v>
      </c>
      <c r="P878">
        <v>13</v>
      </c>
      <c r="Q878">
        <v>3</v>
      </c>
      <c r="R878">
        <v>1</v>
      </c>
      <c r="S878">
        <v>10</v>
      </c>
      <c r="T878">
        <v>3</v>
      </c>
      <c r="U878">
        <v>7</v>
      </c>
      <c r="V878">
        <v>1</v>
      </c>
      <c r="W878">
        <v>7</v>
      </c>
      <c r="X878" t="s">
        <v>64</v>
      </c>
      <c r="Y878" s="1" t="d">
        <v>2014-05-11</v>
      </c>
      <c r="Z878" t="s">
        <v>38</v>
      </c>
      <c r="AA878" t="s">
        <v>45</v>
      </c>
      <c r="AB878">
        <v>5</v>
      </c>
      <c r="AC878">
        <v>2</v>
      </c>
      <c r="AD878" t="s">
        <v>40</v>
      </c>
      <c r="AE878" t="s">
        <v>61</v>
      </c>
      <c r="AF878" t="s">
        <v>56</v>
      </c>
    </row>
    <row r="879" spans="1:32" x14ac:dyDescent="0.3">
      <c r="A879">
        <v>28</v>
      </c>
      <c r="B879" t="s">
        <v>40</v>
      </c>
      <c r="C879" t="s">
        <v>32</v>
      </c>
      <c r="D879" t="s">
        <v>52</v>
      </c>
      <c r="E879" t="str">
        <f>IF(AND(Table1_1[[#This Row],[DistanceFromHomein numbers]]&gt;1, F879&lt;5), "Near", IF(AND(F879&gt;=5, F879&lt;15), "Far", "Very Far"))</f>
        <v>Far</v>
      </c>
      <c r="F879">
        <v>9</v>
      </c>
      <c r="G879" t="s">
        <v>34</v>
      </c>
      <c r="H879">
        <v>3</v>
      </c>
      <c r="I879">
        <v>2</v>
      </c>
      <c r="J879" t="s">
        <v>63</v>
      </c>
      <c r="K879">
        <v>4</v>
      </c>
      <c r="L879" t="s">
        <v>36</v>
      </c>
      <c r="M879" s="18">
        <v>11699</v>
      </c>
      <c r="N879">
        <v>1</v>
      </c>
      <c r="O879" t="s">
        <v>40</v>
      </c>
      <c r="P879">
        <v>16</v>
      </c>
      <c r="Q879">
        <v>3</v>
      </c>
      <c r="R879">
        <v>0</v>
      </c>
      <c r="S879">
        <v>7</v>
      </c>
      <c r="T879">
        <v>1</v>
      </c>
      <c r="U879">
        <v>7</v>
      </c>
      <c r="V879">
        <v>0</v>
      </c>
      <c r="W879">
        <v>7</v>
      </c>
      <c r="X879" t="s">
        <v>37</v>
      </c>
      <c r="Y879" s="1" t="d">
        <v>2014-03-07</v>
      </c>
      <c r="Z879" t="s">
        <v>38</v>
      </c>
      <c r="AA879" t="s">
        <v>39</v>
      </c>
      <c r="AB879">
        <v>4</v>
      </c>
      <c r="AC879">
        <v>0</v>
      </c>
      <c r="AD879" t="s">
        <v>40</v>
      </c>
      <c r="AE879" t="s">
        <v>46</v>
      </c>
      <c r="AF879" t="s">
        <v>56</v>
      </c>
    </row>
    <row r="880" spans="1:32" x14ac:dyDescent="0.3">
      <c r="A880">
        <v>51</v>
      </c>
      <c r="B880" t="s">
        <v>40</v>
      </c>
      <c r="C880" t="s">
        <v>32</v>
      </c>
      <c r="D880" t="s">
        <v>52</v>
      </c>
      <c r="E880" t="str">
        <f>IF(AND(Table1_1[[#This Row],[DistanceFromHomein numbers]]&gt;1, F880&lt;5), "Near", IF(AND(F880&gt;=5, F880&lt;15), "Far", "Very Far"))</f>
        <v>Far</v>
      </c>
      <c r="F880">
        <v>14</v>
      </c>
      <c r="G880" t="s">
        <v>57</v>
      </c>
      <c r="H880">
        <v>3</v>
      </c>
      <c r="I880">
        <v>2</v>
      </c>
      <c r="J880" t="s">
        <v>63</v>
      </c>
      <c r="K880">
        <v>4</v>
      </c>
      <c r="L880" t="s">
        <v>49</v>
      </c>
      <c r="M880" s="18">
        <v>5091</v>
      </c>
      <c r="N880">
        <v>4</v>
      </c>
      <c r="O880" t="s">
        <v>40</v>
      </c>
      <c r="P880">
        <v>11</v>
      </c>
      <c r="Q880">
        <v>3</v>
      </c>
      <c r="R880">
        <v>1</v>
      </c>
      <c r="S880">
        <v>18</v>
      </c>
      <c r="T880">
        <v>2</v>
      </c>
      <c r="U880">
        <v>7</v>
      </c>
      <c r="V880">
        <v>0</v>
      </c>
      <c r="W880">
        <v>7</v>
      </c>
      <c r="X880" t="s">
        <v>55</v>
      </c>
      <c r="Y880" s="1" t="d">
        <v>2014-06-23</v>
      </c>
      <c r="Z880" t="s">
        <v>51</v>
      </c>
      <c r="AA880" t="s">
        <v>45</v>
      </c>
      <c r="AB880">
        <v>4</v>
      </c>
      <c r="AC880">
        <v>1</v>
      </c>
      <c r="AD880" t="s">
        <v>31</v>
      </c>
      <c r="AE880" t="s">
        <v>59</v>
      </c>
      <c r="AF880" t="s">
        <v>56</v>
      </c>
    </row>
    <row r="881" spans="1:32" x14ac:dyDescent="0.3">
      <c r="A881">
        <v>56</v>
      </c>
      <c r="B881" t="s">
        <v>40</v>
      </c>
      <c r="C881" t="s">
        <v>60</v>
      </c>
      <c r="D881" t="s">
        <v>52</v>
      </c>
      <c r="E881" t="str">
        <f>IF(AND(Table1_1[[#This Row],[DistanceFromHomein numbers]]&gt;1, F881&lt;5), "Near", IF(AND(F881&gt;=5, F881&lt;15), "Far", "Very Far"))</f>
        <v>Far</v>
      </c>
      <c r="F881">
        <v>6</v>
      </c>
      <c r="G881" t="s">
        <v>57</v>
      </c>
      <c r="H881">
        <v>4</v>
      </c>
      <c r="I881">
        <v>4</v>
      </c>
      <c r="J881" t="s">
        <v>63</v>
      </c>
      <c r="K881">
        <v>1</v>
      </c>
      <c r="L881" t="s">
        <v>49</v>
      </c>
      <c r="M881" s="18">
        <v>8387</v>
      </c>
      <c r="N881">
        <v>9</v>
      </c>
      <c r="O881" t="s">
        <v>40</v>
      </c>
      <c r="P881">
        <v>11</v>
      </c>
      <c r="Q881">
        <v>3</v>
      </c>
      <c r="R881">
        <v>3</v>
      </c>
      <c r="S881">
        <v>36</v>
      </c>
      <c r="T881">
        <v>0</v>
      </c>
      <c r="U881">
        <v>7</v>
      </c>
      <c r="V881">
        <v>7</v>
      </c>
      <c r="W881">
        <v>7</v>
      </c>
      <c r="X881" t="s">
        <v>37</v>
      </c>
      <c r="Y881" s="1" t="d">
        <v>2014-04-07</v>
      </c>
      <c r="Z881" t="s">
        <v>62</v>
      </c>
      <c r="AA881" t="s">
        <v>39</v>
      </c>
      <c r="AB881">
        <v>5</v>
      </c>
      <c r="AC881">
        <v>1</v>
      </c>
      <c r="AD881" t="s">
        <v>31</v>
      </c>
      <c r="AE881" t="s">
        <v>61</v>
      </c>
      <c r="AF881" t="s">
        <v>56</v>
      </c>
    </row>
    <row r="882" spans="1:32" x14ac:dyDescent="0.3">
      <c r="A882">
        <v>34</v>
      </c>
      <c r="B882" t="s">
        <v>40</v>
      </c>
      <c r="C882" t="s">
        <v>32</v>
      </c>
      <c r="D882" t="s">
        <v>33</v>
      </c>
      <c r="E882" t="str">
        <f>IF(AND(Table1_1[[#This Row],[DistanceFromHomein numbers]]&gt;1, F882&lt;5), "Near", IF(AND(F882&gt;=5, F882&lt;15), "Far", "Very Far"))</f>
        <v>Near</v>
      </c>
      <c r="F882">
        <v>2</v>
      </c>
      <c r="G882" t="s">
        <v>34</v>
      </c>
      <c r="H882">
        <v>2</v>
      </c>
      <c r="I882">
        <v>1</v>
      </c>
      <c r="J882" t="s">
        <v>43</v>
      </c>
      <c r="K882">
        <v>3</v>
      </c>
      <c r="L882" t="s">
        <v>54</v>
      </c>
      <c r="M882" s="18">
        <v>12664</v>
      </c>
      <c r="N882">
        <v>3</v>
      </c>
      <c r="O882" t="s">
        <v>40</v>
      </c>
      <c r="P882">
        <v>12</v>
      </c>
      <c r="Q882">
        <v>3</v>
      </c>
      <c r="R882">
        <v>1</v>
      </c>
      <c r="S882">
        <v>14</v>
      </c>
      <c r="T882">
        <v>3</v>
      </c>
      <c r="U882">
        <v>7</v>
      </c>
      <c r="V882">
        <v>5</v>
      </c>
      <c r="W882">
        <v>7</v>
      </c>
      <c r="X882" t="s">
        <v>64</v>
      </c>
      <c r="Y882" s="1" t="d">
        <v>2014-04-19</v>
      </c>
      <c r="Z882" t="s">
        <v>38</v>
      </c>
      <c r="AA882" t="s">
        <v>45</v>
      </c>
      <c r="AB882">
        <v>2</v>
      </c>
      <c r="AC882">
        <v>0</v>
      </c>
      <c r="AD882" t="s">
        <v>31</v>
      </c>
      <c r="AE882" t="s">
        <v>46</v>
      </c>
      <c r="AF882" t="s">
        <v>47</v>
      </c>
    </row>
    <row r="883" spans="1:32" x14ac:dyDescent="0.3">
      <c r="A883">
        <v>33</v>
      </c>
      <c r="B883" t="s">
        <v>31</v>
      </c>
      <c r="C883" t="s">
        <v>32</v>
      </c>
      <c r="D883" t="s">
        <v>33</v>
      </c>
      <c r="E883" t="str">
        <f>IF(AND(Table1_1[[#This Row],[DistanceFromHomein numbers]]&gt;1, F883&lt;5), "Near", IF(AND(F883&gt;=5, F883&lt;15), "Far", "Very Far"))</f>
        <v>Very Far</v>
      </c>
      <c r="F883">
        <v>15</v>
      </c>
      <c r="G883" t="s">
        <v>34</v>
      </c>
      <c r="H883">
        <v>3</v>
      </c>
      <c r="I883">
        <v>3</v>
      </c>
      <c r="J883" t="s">
        <v>65</v>
      </c>
      <c r="K883">
        <v>3</v>
      </c>
      <c r="L883" t="s">
        <v>49</v>
      </c>
      <c r="M883" s="18">
        <v>11354</v>
      </c>
      <c r="N883">
        <v>7</v>
      </c>
      <c r="O883" t="s">
        <v>31</v>
      </c>
      <c r="P883">
        <v>12</v>
      </c>
      <c r="Q883">
        <v>3</v>
      </c>
      <c r="R883">
        <v>0</v>
      </c>
      <c r="S883">
        <v>15</v>
      </c>
      <c r="T883">
        <v>2</v>
      </c>
      <c r="U883">
        <v>7</v>
      </c>
      <c r="V883">
        <v>7</v>
      </c>
      <c r="W883">
        <v>7</v>
      </c>
      <c r="X883" t="s">
        <v>64</v>
      </c>
      <c r="Y883" s="1" t="d">
        <v>2014-05-30</v>
      </c>
      <c r="Z883" t="s">
        <v>51</v>
      </c>
      <c r="AA883" t="s">
        <v>39</v>
      </c>
      <c r="AB883">
        <v>2</v>
      </c>
      <c r="AC883">
        <v>1</v>
      </c>
      <c r="AD883" t="s">
        <v>40</v>
      </c>
      <c r="AE883" t="s">
        <v>41</v>
      </c>
      <c r="AF883" t="s">
        <v>47</v>
      </c>
    </row>
    <row r="884" spans="1:32" x14ac:dyDescent="0.3">
      <c r="A884">
        <v>26</v>
      </c>
      <c r="B884" t="s">
        <v>31</v>
      </c>
      <c r="C884" t="s">
        <v>60</v>
      </c>
      <c r="D884" t="s">
        <v>69</v>
      </c>
      <c r="E884" t="str">
        <f>IF(AND(Table1_1[[#This Row],[DistanceFromHomein numbers]]&gt;1, F884&lt;5), "Near", IF(AND(F884&gt;=5, F884&lt;15), "Far", "Very Far"))</f>
        <v>Very Far</v>
      </c>
      <c r="F884">
        <v>17</v>
      </c>
      <c r="G884" t="s">
        <v>57</v>
      </c>
      <c r="H884">
        <v>3</v>
      </c>
      <c r="I884">
        <v>1</v>
      </c>
      <c r="J884" t="s">
        <v>69</v>
      </c>
      <c r="K884">
        <v>3</v>
      </c>
      <c r="L884" t="s">
        <v>54</v>
      </c>
      <c r="M884" s="18">
        <v>13540</v>
      </c>
      <c r="N884">
        <v>0</v>
      </c>
      <c r="O884" t="s">
        <v>31</v>
      </c>
      <c r="P884">
        <v>11</v>
      </c>
      <c r="Q884">
        <v>3</v>
      </c>
      <c r="R884">
        <v>1</v>
      </c>
      <c r="S884">
        <v>8</v>
      </c>
      <c r="T884">
        <v>2</v>
      </c>
      <c r="U884">
        <v>7</v>
      </c>
      <c r="V884">
        <v>1</v>
      </c>
      <c r="W884">
        <v>0</v>
      </c>
      <c r="X884" t="s">
        <v>37</v>
      </c>
      <c r="Y884" s="1" t="d">
        <v>2014-02-03</v>
      </c>
      <c r="Z884" t="s">
        <v>51</v>
      </c>
      <c r="AA884" t="s">
        <v>45</v>
      </c>
      <c r="AB884">
        <v>4</v>
      </c>
      <c r="AC884">
        <v>3</v>
      </c>
      <c r="AD884" t="s">
        <v>31</v>
      </c>
      <c r="AE884" t="s">
        <v>41</v>
      </c>
      <c r="AF884" t="s">
        <v>42</v>
      </c>
    </row>
    <row r="885" spans="1:32" x14ac:dyDescent="0.3">
      <c r="A885">
        <v>25</v>
      </c>
      <c r="B885" t="s">
        <v>40</v>
      </c>
      <c r="C885" t="s">
        <v>32</v>
      </c>
      <c r="D885" t="s">
        <v>52</v>
      </c>
      <c r="E885" t="str">
        <f>IF(AND(Table1_1[[#This Row],[DistanceFromHomein numbers]]&gt;1, F885&lt;5), "Near", IF(AND(F885&gt;=5, F885&lt;15), "Far", "Very Far"))</f>
        <v>Far</v>
      </c>
      <c r="F885">
        <v>13</v>
      </c>
      <c r="G885" t="s">
        <v>34</v>
      </c>
      <c r="H885">
        <v>3</v>
      </c>
      <c r="I885">
        <v>1</v>
      </c>
      <c r="J885" t="s">
        <v>53</v>
      </c>
      <c r="K885">
        <v>3</v>
      </c>
      <c r="L885" t="s">
        <v>49</v>
      </c>
      <c r="M885" s="18">
        <v>2220</v>
      </c>
      <c r="N885">
        <v>1</v>
      </c>
      <c r="O885" t="s">
        <v>40</v>
      </c>
      <c r="P885">
        <v>11</v>
      </c>
      <c r="Q885">
        <v>3</v>
      </c>
      <c r="R885">
        <v>0</v>
      </c>
      <c r="S885">
        <v>7</v>
      </c>
      <c r="T885">
        <v>1</v>
      </c>
      <c r="U885">
        <v>7</v>
      </c>
      <c r="V885">
        <v>0</v>
      </c>
      <c r="W885">
        <v>6</v>
      </c>
      <c r="X885" t="s">
        <v>55</v>
      </c>
      <c r="Y885" s="1" t="d">
        <v>2014-02-18</v>
      </c>
      <c r="Z885" t="s">
        <v>44</v>
      </c>
      <c r="AA885" t="s">
        <v>39</v>
      </c>
      <c r="AB885">
        <v>1</v>
      </c>
      <c r="AC885">
        <v>1</v>
      </c>
      <c r="AD885" t="s">
        <v>40</v>
      </c>
      <c r="AE885" t="s">
        <v>41</v>
      </c>
      <c r="AF885" t="s">
        <v>42</v>
      </c>
    </row>
    <row r="886" spans="1:32" x14ac:dyDescent="0.3">
      <c r="A886">
        <v>31</v>
      </c>
      <c r="B886" t="s">
        <v>40</v>
      </c>
      <c r="C886" t="s">
        <v>32</v>
      </c>
      <c r="D886" t="s">
        <v>52</v>
      </c>
      <c r="E886" t="str">
        <f>IF(AND(Table1_1[[#This Row],[DistanceFromHomein numbers]]&gt;1, F886&lt;5), "Near", IF(AND(F886&gt;=5, F886&lt;15), "Far", "Very Far"))</f>
        <v>Far</v>
      </c>
      <c r="F886">
        <v>6</v>
      </c>
      <c r="G886" t="s">
        <v>34</v>
      </c>
      <c r="H886">
        <v>4</v>
      </c>
      <c r="I886">
        <v>2</v>
      </c>
      <c r="J886" t="s">
        <v>63</v>
      </c>
      <c r="K886">
        <v>4</v>
      </c>
      <c r="L886" t="s">
        <v>54</v>
      </c>
      <c r="M886" s="18">
        <v>2462</v>
      </c>
      <c r="N886">
        <v>4</v>
      </c>
      <c r="O886" t="s">
        <v>40</v>
      </c>
      <c r="P886">
        <v>22</v>
      </c>
      <c r="Q886">
        <v>4</v>
      </c>
      <c r="R886">
        <v>2</v>
      </c>
      <c r="S886">
        <v>13</v>
      </c>
      <c r="T886">
        <v>4</v>
      </c>
      <c r="U886">
        <v>7</v>
      </c>
      <c r="V886">
        <v>5</v>
      </c>
      <c r="W886">
        <v>7</v>
      </c>
      <c r="X886" t="s">
        <v>55</v>
      </c>
      <c r="Y886" s="1" t="d">
        <v>2014-01-14</v>
      </c>
      <c r="Z886" t="s">
        <v>44</v>
      </c>
      <c r="AA886" t="s">
        <v>45</v>
      </c>
      <c r="AB886">
        <v>4</v>
      </c>
      <c r="AC886">
        <v>1</v>
      </c>
      <c r="AD886" t="s">
        <v>40</v>
      </c>
      <c r="AE886" t="s">
        <v>46</v>
      </c>
      <c r="AF886" t="s">
        <v>47</v>
      </c>
    </row>
    <row r="887" spans="1:32" x14ac:dyDescent="0.3">
      <c r="A887">
        <v>38</v>
      </c>
      <c r="B887" t="s">
        <v>40</v>
      </c>
      <c r="C887" t="s">
        <v>32</v>
      </c>
      <c r="D887" t="s">
        <v>52</v>
      </c>
      <c r="E887" t="str">
        <f>IF(AND(Table1_1[[#This Row],[DistanceFromHomein numbers]]&gt;1, F887&lt;5), "Near", IF(AND(F887&gt;=5, F887&lt;15), "Far", "Very Far"))</f>
        <v>Far</v>
      </c>
      <c r="F887">
        <v>7</v>
      </c>
      <c r="G887" t="s">
        <v>57</v>
      </c>
      <c r="H887">
        <v>2</v>
      </c>
      <c r="I887">
        <v>2</v>
      </c>
      <c r="J887" t="s">
        <v>63</v>
      </c>
      <c r="K887">
        <v>4</v>
      </c>
      <c r="L887" t="s">
        <v>36</v>
      </c>
      <c r="M887" s="18">
        <v>7207</v>
      </c>
      <c r="N887">
        <v>0</v>
      </c>
      <c r="O887" t="s">
        <v>40</v>
      </c>
      <c r="P887">
        <v>20</v>
      </c>
      <c r="Q887">
        <v>4</v>
      </c>
      <c r="R887">
        <v>0</v>
      </c>
      <c r="S887">
        <v>8</v>
      </c>
      <c r="T887">
        <v>2</v>
      </c>
      <c r="U887">
        <v>7</v>
      </c>
      <c r="V887">
        <v>0</v>
      </c>
      <c r="W887">
        <v>5</v>
      </c>
      <c r="X887" t="s">
        <v>55</v>
      </c>
      <c r="Y887" s="1" t="d">
        <v>2014-02-23</v>
      </c>
      <c r="Z887" t="s">
        <v>44</v>
      </c>
      <c r="AA887" t="s">
        <v>39</v>
      </c>
      <c r="AB887">
        <v>1</v>
      </c>
      <c r="AC887">
        <v>2</v>
      </c>
      <c r="AD887" t="s">
        <v>40</v>
      </c>
      <c r="AE887" t="s">
        <v>46</v>
      </c>
      <c r="AF887" t="s">
        <v>56</v>
      </c>
    </row>
    <row r="888" spans="1:32" x14ac:dyDescent="0.3">
      <c r="A888">
        <v>32</v>
      </c>
      <c r="B888" t="s">
        <v>40</v>
      </c>
      <c r="C888" t="s">
        <v>32</v>
      </c>
      <c r="D888" t="s">
        <v>33</v>
      </c>
      <c r="E888" t="str">
        <f>IF(AND(Table1_1[[#This Row],[DistanceFromHomein numbers]]&gt;1, F888&lt;5), "Near", IF(AND(F888&gt;=5, F888&lt;15), "Far", "Very Far"))</f>
        <v>Near</v>
      </c>
      <c r="F888">
        <v>3</v>
      </c>
      <c r="G888" t="s">
        <v>57</v>
      </c>
      <c r="H888">
        <v>3</v>
      </c>
      <c r="I888">
        <v>3</v>
      </c>
      <c r="J888" t="s">
        <v>48</v>
      </c>
      <c r="K888">
        <v>4</v>
      </c>
      <c r="L888" t="s">
        <v>36</v>
      </c>
      <c r="M888" s="18">
        <v>3908</v>
      </c>
      <c r="N888">
        <v>3</v>
      </c>
      <c r="O888" t="s">
        <v>40</v>
      </c>
      <c r="P888">
        <v>15</v>
      </c>
      <c r="Q888">
        <v>3</v>
      </c>
      <c r="R888">
        <v>0</v>
      </c>
      <c r="S888">
        <v>10</v>
      </c>
      <c r="T888">
        <v>6</v>
      </c>
      <c r="U888">
        <v>7</v>
      </c>
      <c r="V888">
        <v>7</v>
      </c>
      <c r="W888">
        <v>7</v>
      </c>
      <c r="X888" t="s">
        <v>37</v>
      </c>
      <c r="Y888" s="1" t="d">
        <v>2014-02-19</v>
      </c>
      <c r="Z888" t="s">
        <v>51</v>
      </c>
      <c r="AA888" t="s">
        <v>45</v>
      </c>
      <c r="AB888">
        <v>4</v>
      </c>
      <c r="AC888">
        <v>1</v>
      </c>
      <c r="AD888" t="s">
        <v>31</v>
      </c>
      <c r="AE888" t="s">
        <v>61</v>
      </c>
      <c r="AF888" t="s">
        <v>56</v>
      </c>
    </row>
    <row r="889" spans="1:32" x14ac:dyDescent="0.3">
      <c r="A889">
        <v>47</v>
      </c>
      <c r="B889" t="s">
        <v>40</v>
      </c>
      <c r="C889" t="s">
        <v>32</v>
      </c>
      <c r="D889" t="s">
        <v>52</v>
      </c>
      <c r="E889" t="str">
        <f>IF(AND(Table1_1[[#This Row],[DistanceFromHomein numbers]]&gt;1, F889&lt;5), "Near", IF(AND(F889&gt;=5, F889&lt;15), "Far", "Very Far"))</f>
        <v>Far</v>
      </c>
      <c r="F889">
        <v>14</v>
      </c>
      <c r="G889" t="s">
        <v>34</v>
      </c>
      <c r="H889">
        <v>3</v>
      </c>
      <c r="I889">
        <v>2</v>
      </c>
      <c r="J889" t="s">
        <v>63</v>
      </c>
      <c r="K889">
        <v>1</v>
      </c>
      <c r="L889" t="s">
        <v>36</v>
      </c>
      <c r="M889" s="18">
        <v>2401</v>
      </c>
      <c r="N889">
        <v>2</v>
      </c>
      <c r="O889" t="s">
        <v>40</v>
      </c>
      <c r="P889">
        <v>12</v>
      </c>
      <c r="Q889">
        <v>3</v>
      </c>
      <c r="R889">
        <v>0</v>
      </c>
      <c r="S889">
        <v>20</v>
      </c>
      <c r="T889">
        <v>2</v>
      </c>
      <c r="U889">
        <v>7</v>
      </c>
      <c r="V889">
        <v>1</v>
      </c>
      <c r="W889">
        <v>7</v>
      </c>
      <c r="X889" t="s">
        <v>50</v>
      </c>
      <c r="Y889" s="1" t="d">
        <v>2014-06-13</v>
      </c>
      <c r="Z889" t="s">
        <v>38</v>
      </c>
      <c r="AA889" t="s">
        <v>45</v>
      </c>
      <c r="AB889">
        <v>5</v>
      </c>
      <c r="AC889">
        <v>0</v>
      </c>
      <c r="AD889" t="s">
        <v>40</v>
      </c>
      <c r="AE889" t="s">
        <v>46</v>
      </c>
      <c r="AF889" t="s">
        <v>47</v>
      </c>
    </row>
    <row r="890" spans="1:32" x14ac:dyDescent="0.3">
      <c r="A890">
        <v>28</v>
      </c>
      <c r="B890" t="s">
        <v>31</v>
      </c>
      <c r="C890" t="s">
        <v>32</v>
      </c>
      <c r="D890" t="s">
        <v>33</v>
      </c>
      <c r="E890" t="str">
        <f>IF(AND(Table1_1[[#This Row],[DistanceFromHomein numbers]]&gt;1, F890&lt;5), "Near", IF(AND(F890&gt;=5, F890&lt;15), "Far", "Very Far"))</f>
        <v>Very Far</v>
      </c>
      <c r="F890">
        <v>1</v>
      </c>
      <c r="G890" t="s">
        <v>57</v>
      </c>
      <c r="H890">
        <v>1</v>
      </c>
      <c r="I890">
        <v>1</v>
      </c>
      <c r="J890" t="s">
        <v>43</v>
      </c>
      <c r="K890">
        <v>2</v>
      </c>
      <c r="L890" t="s">
        <v>36</v>
      </c>
      <c r="M890" s="18">
        <v>3682</v>
      </c>
      <c r="N890">
        <v>7</v>
      </c>
      <c r="O890" t="s">
        <v>31</v>
      </c>
      <c r="P890">
        <v>13</v>
      </c>
      <c r="Q890">
        <v>3</v>
      </c>
      <c r="R890">
        <v>0</v>
      </c>
      <c r="S890">
        <v>10</v>
      </c>
      <c r="T890">
        <v>4</v>
      </c>
      <c r="U890">
        <v>7</v>
      </c>
      <c r="V890">
        <v>3</v>
      </c>
      <c r="W890">
        <v>7</v>
      </c>
      <c r="X890" t="s">
        <v>64</v>
      </c>
      <c r="Y890" s="1" t="d">
        <v>2014-06-11</v>
      </c>
      <c r="Z890" t="s">
        <v>38</v>
      </c>
      <c r="AA890" t="s">
        <v>39</v>
      </c>
      <c r="AB890">
        <v>0</v>
      </c>
      <c r="AC890">
        <v>0</v>
      </c>
      <c r="AD890" t="s">
        <v>31</v>
      </c>
      <c r="AE890" t="s">
        <v>59</v>
      </c>
      <c r="AF890" t="s">
        <v>56</v>
      </c>
    </row>
    <row r="891" spans="1:32" x14ac:dyDescent="0.3">
      <c r="A891">
        <v>27</v>
      </c>
      <c r="B891" t="s">
        <v>40</v>
      </c>
      <c r="C891" t="s">
        <v>32</v>
      </c>
      <c r="D891" t="s">
        <v>33</v>
      </c>
      <c r="E891" t="str">
        <f>IF(AND(Table1_1[[#This Row],[DistanceFromHomein numbers]]&gt;1, F891&lt;5), "Near", IF(AND(F891&gt;=5, F891&lt;15), "Far", "Very Far"))</f>
        <v>Far</v>
      </c>
      <c r="F891">
        <v>7</v>
      </c>
      <c r="G891" t="s">
        <v>57</v>
      </c>
      <c r="H891">
        <v>2</v>
      </c>
      <c r="I891">
        <v>2</v>
      </c>
      <c r="J891" t="s">
        <v>68</v>
      </c>
      <c r="K891">
        <v>1</v>
      </c>
      <c r="L891" t="s">
        <v>36</v>
      </c>
      <c r="M891" s="18">
        <v>12815</v>
      </c>
      <c r="N891">
        <v>8</v>
      </c>
      <c r="O891" t="s">
        <v>40</v>
      </c>
      <c r="P891">
        <v>19</v>
      </c>
      <c r="Q891">
        <v>3</v>
      </c>
      <c r="R891">
        <v>0</v>
      </c>
      <c r="S891">
        <v>9</v>
      </c>
      <c r="T891">
        <v>2</v>
      </c>
      <c r="U891">
        <v>7</v>
      </c>
      <c r="V891">
        <v>0</v>
      </c>
      <c r="W891">
        <v>7</v>
      </c>
      <c r="X891" t="s">
        <v>55</v>
      </c>
      <c r="Y891" s="1" t="d">
        <v>2014-02-07</v>
      </c>
      <c r="Z891" t="s">
        <v>38</v>
      </c>
      <c r="AA891" t="s">
        <v>45</v>
      </c>
      <c r="AB891">
        <v>3</v>
      </c>
      <c r="AC891">
        <v>2</v>
      </c>
      <c r="AD891" t="s">
        <v>40</v>
      </c>
      <c r="AE891" t="s">
        <v>61</v>
      </c>
      <c r="AF891" t="s">
        <v>56</v>
      </c>
    </row>
    <row r="892" spans="1:32" x14ac:dyDescent="0.3">
      <c r="A892">
        <v>47</v>
      </c>
      <c r="B892" t="s">
        <v>40</v>
      </c>
      <c r="C892" t="s">
        <v>32</v>
      </c>
      <c r="D892" t="s">
        <v>52</v>
      </c>
      <c r="E892" t="str">
        <f>IF(AND(Table1_1[[#This Row],[DistanceFromHomein numbers]]&gt;1, F892&lt;5), "Near", IF(AND(F892&gt;=5, F892&lt;15), "Far", "Very Far"))</f>
        <v>Near</v>
      </c>
      <c r="F892">
        <v>2</v>
      </c>
      <c r="G892" t="s">
        <v>57</v>
      </c>
      <c r="H892">
        <v>3</v>
      </c>
      <c r="I892">
        <v>2</v>
      </c>
      <c r="J892" t="s">
        <v>63</v>
      </c>
      <c r="K892">
        <v>4</v>
      </c>
      <c r="L892" t="s">
        <v>49</v>
      </c>
      <c r="M892" s="18">
        <v>13471</v>
      </c>
      <c r="N892">
        <v>0</v>
      </c>
      <c r="O892" t="s">
        <v>31</v>
      </c>
      <c r="P892">
        <v>22</v>
      </c>
      <c r="Q892">
        <v>4</v>
      </c>
      <c r="R892">
        <v>1</v>
      </c>
      <c r="S892">
        <v>8</v>
      </c>
      <c r="T892">
        <v>2</v>
      </c>
      <c r="U892">
        <v>7</v>
      </c>
      <c r="V892">
        <v>7</v>
      </c>
      <c r="W892">
        <v>7</v>
      </c>
      <c r="X892" t="s">
        <v>64</v>
      </c>
      <c r="Y892" s="1" t="d">
        <v>2014-01-13</v>
      </c>
      <c r="Z892" t="s">
        <v>44</v>
      </c>
      <c r="AA892" t="s">
        <v>45</v>
      </c>
      <c r="AB892">
        <v>2</v>
      </c>
      <c r="AC892">
        <v>0</v>
      </c>
      <c r="AD892" t="s">
        <v>31</v>
      </c>
      <c r="AE892" t="s">
        <v>41</v>
      </c>
      <c r="AF892" t="s">
        <v>47</v>
      </c>
    </row>
    <row r="893" spans="1:32" x14ac:dyDescent="0.3">
      <c r="A893">
        <v>41</v>
      </c>
      <c r="B893" t="s">
        <v>31</v>
      </c>
      <c r="C893" t="s">
        <v>32</v>
      </c>
      <c r="D893" t="s">
        <v>33</v>
      </c>
      <c r="E893" t="str">
        <f>IF(AND(Table1_1[[#This Row],[DistanceFromHomein numbers]]&gt;1, F893&lt;5), "Near", IF(AND(F893&gt;=5, F893&lt;15), "Far", "Very Far"))</f>
        <v>Near</v>
      </c>
      <c r="F893">
        <v>2</v>
      </c>
      <c r="G893" t="s">
        <v>57</v>
      </c>
      <c r="H893">
        <v>1</v>
      </c>
      <c r="I893">
        <v>1</v>
      </c>
      <c r="J893" t="s">
        <v>35</v>
      </c>
      <c r="K893">
        <v>4</v>
      </c>
      <c r="L893" t="s">
        <v>54</v>
      </c>
      <c r="M893" s="18">
        <v>5654</v>
      </c>
      <c r="N893">
        <v>4</v>
      </c>
      <c r="O893" t="s">
        <v>31</v>
      </c>
      <c r="P893">
        <v>13</v>
      </c>
      <c r="Q893">
        <v>3</v>
      </c>
      <c r="R893">
        <v>1</v>
      </c>
      <c r="S893">
        <v>10</v>
      </c>
      <c r="T893">
        <v>1</v>
      </c>
      <c r="U893">
        <v>7</v>
      </c>
      <c r="V893">
        <v>1</v>
      </c>
      <c r="W893">
        <v>0</v>
      </c>
      <c r="X893" t="s">
        <v>37</v>
      </c>
      <c r="Y893" s="1" t="d">
        <v>2014-02-24</v>
      </c>
      <c r="Z893" t="s">
        <v>51</v>
      </c>
      <c r="AA893" t="s">
        <v>39</v>
      </c>
      <c r="AB893">
        <v>0</v>
      </c>
      <c r="AC893">
        <v>2</v>
      </c>
      <c r="AD893" t="s">
        <v>31</v>
      </c>
      <c r="AE893" t="s">
        <v>61</v>
      </c>
      <c r="AF893" t="s">
        <v>56</v>
      </c>
    </row>
    <row r="894" spans="1:32" x14ac:dyDescent="0.3">
      <c r="A894">
        <v>31</v>
      </c>
      <c r="B894" t="s">
        <v>40</v>
      </c>
      <c r="C894" t="s">
        <v>32</v>
      </c>
      <c r="D894" t="s">
        <v>52</v>
      </c>
      <c r="E894" t="str">
        <f>IF(AND(Table1_1[[#This Row],[DistanceFromHomein numbers]]&gt;1, F894&lt;5), "Near", IF(AND(F894&gt;=5, F894&lt;15), "Far", "Very Far"))</f>
        <v>Far</v>
      </c>
      <c r="F894">
        <v>7</v>
      </c>
      <c r="G894" t="s">
        <v>34</v>
      </c>
      <c r="H894">
        <v>2</v>
      </c>
      <c r="I894">
        <v>1</v>
      </c>
      <c r="J894" t="s">
        <v>53</v>
      </c>
      <c r="K894">
        <v>3</v>
      </c>
      <c r="L894" t="s">
        <v>49</v>
      </c>
      <c r="M894" s="18">
        <v>13250</v>
      </c>
      <c r="N894">
        <v>3</v>
      </c>
      <c r="O894" t="s">
        <v>40</v>
      </c>
      <c r="P894">
        <v>15</v>
      </c>
      <c r="Q894">
        <v>3</v>
      </c>
      <c r="R894">
        <v>0</v>
      </c>
      <c r="S894">
        <v>13</v>
      </c>
      <c r="T894">
        <v>2</v>
      </c>
      <c r="U894">
        <v>7</v>
      </c>
      <c r="V894">
        <v>5</v>
      </c>
      <c r="W894">
        <v>2</v>
      </c>
      <c r="X894" t="s">
        <v>64</v>
      </c>
      <c r="Y894" s="1" t="d">
        <v>2014-05-04</v>
      </c>
      <c r="Z894" t="s">
        <v>51</v>
      </c>
      <c r="AA894" t="s">
        <v>39</v>
      </c>
      <c r="AB894">
        <v>3</v>
      </c>
      <c r="AC894">
        <v>0</v>
      </c>
      <c r="AD894" t="s">
        <v>40</v>
      </c>
      <c r="AE894" t="s">
        <v>61</v>
      </c>
      <c r="AF894" t="s">
        <v>56</v>
      </c>
    </row>
    <row r="895" spans="1:32" x14ac:dyDescent="0.3">
      <c r="A895">
        <v>26</v>
      </c>
      <c r="B895" t="s">
        <v>40</v>
      </c>
      <c r="C895" t="s">
        <v>60</v>
      </c>
      <c r="D895" t="s">
        <v>52</v>
      </c>
      <c r="E895" t="str">
        <f>IF(AND(Table1_1[[#This Row],[DistanceFromHomein numbers]]&gt;1, F895&lt;5), "Near", IF(AND(F895&gt;=5, F895&lt;15), "Far", "Very Far"))</f>
        <v>Very Far</v>
      </c>
      <c r="F895">
        <v>1</v>
      </c>
      <c r="G895" t="s">
        <v>34</v>
      </c>
      <c r="H895">
        <v>2</v>
      </c>
      <c r="I895">
        <v>2</v>
      </c>
      <c r="J895" t="s">
        <v>63</v>
      </c>
      <c r="K895">
        <v>1</v>
      </c>
      <c r="L895" t="s">
        <v>36</v>
      </c>
      <c r="M895" s="18">
        <v>5577</v>
      </c>
      <c r="N895">
        <v>1</v>
      </c>
      <c r="O895" t="s">
        <v>40</v>
      </c>
      <c r="P895">
        <v>12</v>
      </c>
      <c r="Q895">
        <v>3</v>
      </c>
      <c r="R895">
        <v>0</v>
      </c>
      <c r="S895">
        <v>7</v>
      </c>
      <c r="T895">
        <v>2</v>
      </c>
      <c r="U895">
        <v>7</v>
      </c>
      <c r="V895">
        <v>0</v>
      </c>
      <c r="W895">
        <v>7</v>
      </c>
      <c r="X895" t="s">
        <v>55</v>
      </c>
      <c r="Y895" s="1" t="d">
        <v>2014-06-14</v>
      </c>
      <c r="Z895" t="s">
        <v>58</v>
      </c>
      <c r="AA895" t="s">
        <v>45</v>
      </c>
      <c r="AB895">
        <v>4</v>
      </c>
      <c r="AC895">
        <v>2</v>
      </c>
      <c r="AD895" t="s">
        <v>40</v>
      </c>
      <c r="AE895" t="s">
        <v>46</v>
      </c>
      <c r="AF895" t="s">
        <v>47</v>
      </c>
    </row>
    <row r="896" spans="1:32" x14ac:dyDescent="0.3">
      <c r="A896">
        <v>36</v>
      </c>
      <c r="B896" t="s">
        <v>40</v>
      </c>
      <c r="C896" t="s">
        <v>67</v>
      </c>
      <c r="D896" t="s">
        <v>52</v>
      </c>
      <c r="E896" t="str">
        <f>IF(AND(Table1_1[[#This Row],[DistanceFromHomein numbers]]&gt;1, F896&lt;5), "Near", IF(AND(F896&gt;=5, F896&lt;15), "Far", "Very Far"))</f>
        <v>Far</v>
      </c>
      <c r="F896">
        <v>8</v>
      </c>
      <c r="G896" t="s">
        <v>34</v>
      </c>
      <c r="H896">
        <v>3</v>
      </c>
      <c r="I896">
        <v>2</v>
      </c>
      <c r="J896" t="s">
        <v>63</v>
      </c>
      <c r="K896">
        <v>4</v>
      </c>
      <c r="L896" t="s">
        <v>54</v>
      </c>
      <c r="M896" s="18">
        <v>6425</v>
      </c>
      <c r="N896">
        <v>4</v>
      </c>
      <c r="O896" t="s">
        <v>40</v>
      </c>
      <c r="P896">
        <v>13</v>
      </c>
      <c r="Q896">
        <v>3</v>
      </c>
      <c r="R896">
        <v>2</v>
      </c>
      <c r="S896">
        <v>12</v>
      </c>
      <c r="T896">
        <v>3</v>
      </c>
      <c r="U896">
        <v>7</v>
      </c>
      <c r="V896">
        <v>0</v>
      </c>
      <c r="W896">
        <v>7</v>
      </c>
      <c r="X896" t="s">
        <v>64</v>
      </c>
      <c r="Y896" s="1" t="d">
        <v>2014-05-15</v>
      </c>
      <c r="Z896" t="s">
        <v>38</v>
      </c>
      <c r="AA896" t="s">
        <v>39</v>
      </c>
      <c r="AB896">
        <v>1</v>
      </c>
      <c r="AC896">
        <v>2</v>
      </c>
      <c r="AD896" t="s">
        <v>31</v>
      </c>
      <c r="AE896" t="s">
        <v>41</v>
      </c>
      <c r="AF896" t="s">
        <v>56</v>
      </c>
    </row>
    <row r="897" spans="1:32" x14ac:dyDescent="0.3">
      <c r="A897">
        <v>40</v>
      </c>
      <c r="B897" t="s">
        <v>40</v>
      </c>
      <c r="C897" t="s">
        <v>32</v>
      </c>
      <c r="D897" t="s">
        <v>52</v>
      </c>
      <c r="E897" t="str">
        <f>IF(AND(Table1_1[[#This Row],[DistanceFromHomein numbers]]&gt;1, F897&lt;5), "Near", IF(AND(F897&gt;=5, F897&lt;15), "Far", "Very Far"))</f>
        <v>Very Far</v>
      </c>
      <c r="F897">
        <v>26</v>
      </c>
      <c r="G897" t="s">
        <v>34</v>
      </c>
      <c r="H897">
        <v>3</v>
      </c>
      <c r="I897">
        <v>2</v>
      </c>
      <c r="J897" t="s">
        <v>63</v>
      </c>
      <c r="K897">
        <v>1</v>
      </c>
      <c r="L897" t="s">
        <v>49</v>
      </c>
      <c r="M897" s="18">
        <v>8518</v>
      </c>
      <c r="N897">
        <v>1</v>
      </c>
      <c r="O897" t="s">
        <v>40</v>
      </c>
      <c r="P897">
        <v>14</v>
      </c>
      <c r="Q897">
        <v>3</v>
      </c>
      <c r="R897">
        <v>1</v>
      </c>
      <c r="S897">
        <v>8</v>
      </c>
      <c r="T897">
        <v>3</v>
      </c>
      <c r="U897">
        <v>7</v>
      </c>
      <c r="V897">
        <v>7</v>
      </c>
      <c r="W897">
        <v>5</v>
      </c>
      <c r="X897" t="s">
        <v>50</v>
      </c>
      <c r="Y897" s="1" t="d">
        <v>2014-04-27</v>
      </c>
      <c r="Z897" t="s">
        <v>51</v>
      </c>
      <c r="AA897" t="s">
        <v>45</v>
      </c>
      <c r="AB897">
        <v>0</v>
      </c>
      <c r="AC897">
        <v>3</v>
      </c>
      <c r="AD897" t="s">
        <v>40</v>
      </c>
      <c r="AE897" t="s">
        <v>61</v>
      </c>
      <c r="AF897" t="s">
        <v>56</v>
      </c>
    </row>
    <row r="898" spans="1:32" x14ac:dyDescent="0.3">
      <c r="A898">
        <v>25</v>
      </c>
      <c r="B898" t="s">
        <v>31</v>
      </c>
      <c r="C898" t="s">
        <v>32</v>
      </c>
      <c r="D898" t="s">
        <v>33</v>
      </c>
      <c r="E898" t="str">
        <f>IF(AND(Table1_1[[#This Row],[DistanceFromHomein numbers]]&gt;1, F898&lt;5), "Near", IF(AND(F898&gt;=5, F898&lt;15), "Far", "Very Far"))</f>
        <v>Near</v>
      </c>
      <c r="F898">
        <v>4</v>
      </c>
      <c r="G898" t="s">
        <v>34</v>
      </c>
      <c r="H898">
        <v>3</v>
      </c>
      <c r="I898">
        <v>1</v>
      </c>
      <c r="J898" t="s">
        <v>35</v>
      </c>
      <c r="K898">
        <v>4</v>
      </c>
      <c r="L898" t="s">
        <v>49</v>
      </c>
      <c r="M898" s="18">
        <v>8340</v>
      </c>
      <c r="N898">
        <v>1</v>
      </c>
      <c r="O898" t="s">
        <v>31</v>
      </c>
      <c r="P898">
        <v>15</v>
      </c>
      <c r="Q898">
        <v>3</v>
      </c>
      <c r="R898">
        <v>1</v>
      </c>
      <c r="S898">
        <v>7</v>
      </c>
      <c r="T898">
        <v>3</v>
      </c>
      <c r="U898">
        <v>7</v>
      </c>
      <c r="V898">
        <v>5</v>
      </c>
      <c r="W898">
        <v>6</v>
      </c>
      <c r="X898" t="s">
        <v>64</v>
      </c>
      <c r="Y898" s="1" t="d">
        <v>2014-02-10</v>
      </c>
      <c r="Z898" t="s">
        <v>44</v>
      </c>
      <c r="AA898" t="s">
        <v>39</v>
      </c>
      <c r="AB898">
        <v>4</v>
      </c>
      <c r="AC898">
        <v>2</v>
      </c>
      <c r="AD898" t="s">
        <v>31</v>
      </c>
      <c r="AE898" t="s">
        <v>41</v>
      </c>
      <c r="AF898" t="s">
        <v>42</v>
      </c>
    </row>
    <row r="899" spans="1:32" x14ac:dyDescent="0.3">
      <c r="A899">
        <v>29</v>
      </c>
      <c r="B899" t="s">
        <v>40</v>
      </c>
      <c r="C899" t="s">
        <v>32</v>
      </c>
      <c r="D899" t="s">
        <v>33</v>
      </c>
      <c r="E899" t="str">
        <f>IF(AND(Table1_1[[#This Row],[DistanceFromHomein numbers]]&gt;1, F899&lt;5), "Near", IF(AND(F899&gt;=5, F899&lt;15), "Far", "Very Far"))</f>
        <v>Very Far</v>
      </c>
      <c r="F899">
        <v>28</v>
      </c>
      <c r="G899" t="s">
        <v>57</v>
      </c>
      <c r="H899">
        <v>3</v>
      </c>
      <c r="I899">
        <v>1</v>
      </c>
      <c r="J899" t="s">
        <v>43</v>
      </c>
      <c r="K899">
        <v>4</v>
      </c>
      <c r="L899" t="s">
        <v>54</v>
      </c>
      <c r="M899" s="18">
        <v>3566</v>
      </c>
      <c r="N899">
        <v>4</v>
      </c>
      <c r="O899" t="s">
        <v>40</v>
      </c>
      <c r="P899">
        <v>22</v>
      </c>
      <c r="Q899">
        <v>4</v>
      </c>
      <c r="R899">
        <v>1</v>
      </c>
      <c r="S899">
        <v>11</v>
      </c>
      <c r="T899">
        <v>1</v>
      </c>
      <c r="U899">
        <v>7</v>
      </c>
      <c r="V899">
        <v>1</v>
      </c>
      <c r="W899">
        <v>7</v>
      </c>
      <c r="X899" t="s">
        <v>50</v>
      </c>
      <c r="Y899" s="1" t="d">
        <v>2014-01-22</v>
      </c>
      <c r="Z899" t="s">
        <v>62</v>
      </c>
      <c r="AA899" t="s">
        <v>39</v>
      </c>
      <c r="AB899">
        <v>1</v>
      </c>
      <c r="AC899">
        <v>3</v>
      </c>
      <c r="AD899" t="s">
        <v>31</v>
      </c>
      <c r="AE899" t="s">
        <v>59</v>
      </c>
      <c r="AF899" t="s">
        <v>42</v>
      </c>
    </row>
    <row r="900" spans="1:32" x14ac:dyDescent="0.3">
      <c r="A900">
        <v>29</v>
      </c>
      <c r="B900" t="s">
        <v>40</v>
      </c>
      <c r="C900" t="s">
        <v>60</v>
      </c>
      <c r="D900" t="s">
        <v>33</v>
      </c>
      <c r="E900" t="str">
        <f>IF(AND(Table1_1[[#This Row],[DistanceFromHomein numbers]]&gt;1, F900&lt;5), "Near", IF(AND(F900&gt;=5, F900&lt;15), "Far", "Very Far"))</f>
        <v>Far</v>
      </c>
      <c r="F900">
        <v>10</v>
      </c>
      <c r="G900" t="s">
        <v>57</v>
      </c>
      <c r="H900">
        <v>3</v>
      </c>
      <c r="I900">
        <v>1</v>
      </c>
      <c r="J900" t="s">
        <v>43</v>
      </c>
      <c r="K900">
        <v>2</v>
      </c>
      <c r="L900" t="s">
        <v>54</v>
      </c>
      <c r="M900" s="18">
        <v>8336</v>
      </c>
      <c r="N900">
        <v>0</v>
      </c>
      <c r="O900" t="s">
        <v>40</v>
      </c>
      <c r="P900">
        <v>14</v>
      </c>
      <c r="Q900">
        <v>3</v>
      </c>
      <c r="R900">
        <v>2</v>
      </c>
      <c r="S900">
        <v>8</v>
      </c>
      <c r="T900">
        <v>2</v>
      </c>
      <c r="U900">
        <v>7</v>
      </c>
      <c r="V900">
        <v>1</v>
      </c>
      <c r="W900">
        <v>1</v>
      </c>
      <c r="X900" t="s">
        <v>55</v>
      </c>
      <c r="Y900" s="1" t="d">
        <v>2014-03-15</v>
      </c>
      <c r="Z900" t="s">
        <v>44</v>
      </c>
      <c r="AA900" t="s">
        <v>39</v>
      </c>
      <c r="AB900">
        <v>1</v>
      </c>
      <c r="AC900">
        <v>1</v>
      </c>
      <c r="AD900" t="s">
        <v>40</v>
      </c>
      <c r="AE900" t="s">
        <v>61</v>
      </c>
      <c r="AF900" t="s">
        <v>42</v>
      </c>
    </row>
    <row r="901" spans="1:32" x14ac:dyDescent="0.3">
      <c r="A901">
        <v>38</v>
      </c>
      <c r="B901" t="s">
        <v>40</v>
      </c>
      <c r="C901" t="s">
        <v>32</v>
      </c>
      <c r="D901" t="s">
        <v>69</v>
      </c>
      <c r="E901" t="str">
        <f>IF(AND(Table1_1[[#This Row],[DistanceFromHomein numbers]]&gt;1, F901&lt;5), "Near", IF(AND(F901&gt;=5, F901&lt;15), "Far", "Very Far"))</f>
        <v>Very Far</v>
      </c>
      <c r="F901">
        <v>1</v>
      </c>
      <c r="G901" t="s">
        <v>34</v>
      </c>
      <c r="H901">
        <v>4</v>
      </c>
      <c r="I901">
        <v>1</v>
      </c>
      <c r="J901" t="s">
        <v>69</v>
      </c>
      <c r="K901">
        <v>3</v>
      </c>
      <c r="L901" t="s">
        <v>49</v>
      </c>
      <c r="M901" s="18">
        <v>7241</v>
      </c>
      <c r="N901">
        <v>1</v>
      </c>
      <c r="O901" t="s">
        <v>40</v>
      </c>
      <c r="P901">
        <v>13</v>
      </c>
      <c r="Q901">
        <v>3</v>
      </c>
      <c r="R901">
        <v>1</v>
      </c>
      <c r="S901">
        <v>7</v>
      </c>
      <c r="T901">
        <v>2</v>
      </c>
      <c r="U901">
        <v>7</v>
      </c>
      <c r="V901">
        <v>5</v>
      </c>
      <c r="W901">
        <v>0</v>
      </c>
      <c r="X901" t="s">
        <v>37</v>
      </c>
      <c r="Y901" s="1" t="d">
        <v>2014-03-06</v>
      </c>
      <c r="Z901" t="s">
        <v>38</v>
      </c>
      <c r="AA901" t="s">
        <v>39</v>
      </c>
      <c r="AB901">
        <v>4</v>
      </c>
      <c r="AC901">
        <v>2</v>
      </c>
      <c r="AD901" t="s">
        <v>40</v>
      </c>
      <c r="AE901" t="s">
        <v>59</v>
      </c>
      <c r="AF901" t="s">
        <v>47</v>
      </c>
    </row>
    <row r="902" spans="1:32" x14ac:dyDescent="0.3">
      <c r="A902">
        <v>35</v>
      </c>
      <c r="B902" t="s">
        <v>40</v>
      </c>
      <c r="C902" t="s">
        <v>32</v>
      </c>
      <c r="D902" t="s">
        <v>33</v>
      </c>
      <c r="E902" t="str">
        <f>IF(AND(Table1_1[[#This Row],[DistanceFromHomein numbers]]&gt;1, F902&lt;5), "Near", IF(AND(F902&gt;=5, F902&lt;15), "Far", "Very Far"))</f>
        <v>Near</v>
      </c>
      <c r="F902">
        <v>2</v>
      </c>
      <c r="G902" t="s">
        <v>34</v>
      </c>
      <c r="H902">
        <v>2</v>
      </c>
      <c r="I902">
        <v>3</v>
      </c>
      <c r="J902" t="s">
        <v>66</v>
      </c>
      <c r="K902">
        <v>2</v>
      </c>
      <c r="L902" t="s">
        <v>54</v>
      </c>
      <c r="M902" s="18">
        <v>13117</v>
      </c>
      <c r="N902">
        <v>2</v>
      </c>
      <c r="O902" t="s">
        <v>40</v>
      </c>
      <c r="P902">
        <v>18</v>
      </c>
      <c r="Q902">
        <v>3</v>
      </c>
      <c r="R902">
        <v>1</v>
      </c>
      <c r="S902">
        <v>15</v>
      </c>
      <c r="T902">
        <v>2</v>
      </c>
      <c r="U902">
        <v>7</v>
      </c>
      <c r="V902">
        <v>6</v>
      </c>
      <c r="W902">
        <v>4</v>
      </c>
      <c r="X902" t="s">
        <v>37</v>
      </c>
      <c r="Y902" s="1" t="d">
        <v>2014-05-11</v>
      </c>
      <c r="Z902" t="s">
        <v>58</v>
      </c>
      <c r="AA902" t="s">
        <v>45</v>
      </c>
      <c r="AB902">
        <v>2</v>
      </c>
      <c r="AC902">
        <v>0</v>
      </c>
      <c r="AD902" t="s">
        <v>31</v>
      </c>
      <c r="AE902" t="s">
        <v>61</v>
      </c>
      <c r="AF902" t="s">
        <v>56</v>
      </c>
    </row>
    <row r="903" spans="1:32" x14ac:dyDescent="0.3">
      <c r="A903">
        <v>53</v>
      </c>
      <c r="B903" t="s">
        <v>40</v>
      </c>
      <c r="C903" t="s">
        <v>32</v>
      </c>
      <c r="D903" t="s">
        <v>33</v>
      </c>
      <c r="E903" t="str">
        <f>IF(AND(Table1_1[[#This Row],[DistanceFromHomein numbers]]&gt;1, F903&lt;5), "Near", IF(AND(F903&gt;=5, F903&lt;15), "Far", "Very Far"))</f>
        <v>Far</v>
      </c>
      <c r="F903">
        <v>7</v>
      </c>
      <c r="G903" t="s">
        <v>57</v>
      </c>
      <c r="H903">
        <v>3</v>
      </c>
      <c r="I903">
        <v>5</v>
      </c>
      <c r="J903" t="s">
        <v>65</v>
      </c>
      <c r="K903">
        <v>3</v>
      </c>
      <c r="L903" t="s">
        <v>54</v>
      </c>
      <c r="M903" s="18">
        <v>7841</v>
      </c>
      <c r="N903">
        <v>3</v>
      </c>
      <c r="O903" t="s">
        <v>40</v>
      </c>
      <c r="P903">
        <v>18</v>
      </c>
      <c r="Q903">
        <v>3</v>
      </c>
      <c r="R903">
        <v>1</v>
      </c>
      <c r="S903">
        <v>26</v>
      </c>
      <c r="T903">
        <v>6</v>
      </c>
      <c r="U903">
        <v>7</v>
      </c>
      <c r="V903">
        <v>4</v>
      </c>
      <c r="W903">
        <v>7</v>
      </c>
      <c r="X903" t="s">
        <v>37</v>
      </c>
      <c r="Y903" s="1" t="d">
        <v>2014-04-22</v>
      </c>
      <c r="Z903" t="s">
        <v>38</v>
      </c>
      <c r="AA903" t="s">
        <v>45</v>
      </c>
      <c r="AB903">
        <v>2</v>
      </c>
      <c r="AC903">
        <v>2</v>
      </c>
      <c r="AD903" t="s">
        <v>40</v>
      </c>
      <c r="AE903" t="s">
        <v>41</v>
      </c>
      <c r="AF903" t="s">
        <v>42</v>
      </c>
    </row>
    <row r="904" spans="1:32" x14ac:dyDescent="0.3">
      <c r="A904">
        <v>35</v>
      </c>
      <c r="B904" t="s">
        <v>40</v>
      </c>
      <c r="C904" t="s">
        <v>32</v>
      </c>
      <c r="D904" t="s">
        <v>52</v>
      </c>
      <c r="E904" t="str">
        <f>IF(AND(Table1_1[[#This Row],[DistanceFromHomein numbers]]&gt;1, F904&lt;5), "Near", IF(AND(F904&gt;=5, F904&lt;15), "Far", "Very Far"))</f>
        <v>Very Far</v>
      </c>
      <c r="F904">
        <v>17</v>
      </c>
      <c r="G904" t="s">
        <v>34</v>
      </c>
      <c r="H904">
        <v>3</v>
      </c>
      <c r="I904">
        <v>2</v>
      </c>
      <c r="J904" t="s">
        <v>63</v>
      </c>
      <c r="K904">
        <v>1</v>
      </c>
      <c r="L904" t="s">
        <v>49</v>
      </c>
      <c r="M904" s="18">
        <v>8186</v>
      </c>
      <c r="N904">
        <v>3</v>
      </c>
      <c r="O904" t="s">
        <v>31</v>
      </c>
      <c r="P904">
        <v>15</v>
      </c>
      <c r="Q904">
        <v>3</v>
      </c>
      <c r="R904">
        <v>3</v>
      </c>
      <c r="S904">
        <v>15</v>
      </c>
      <c r="T904">
        <v>2</v>
      </c>
      <c r="U904">
        <v>7</v>
      </c>
      <c r="V904">
        <v>1</v>
      </c>
      <c r="W904">
        <v>7</v>
      </c>
      <c r="X904" t="s">
        <v>64</v>
      </c>
      <c r="Y904" s="1" t="d">
        <v>2014-06-17</v>
      </c>
      <c r="Z904" t="s">
        <v>51</v>
      </c>
      <c r="AA904" t="s">
        <v>39</v>
      </c>
      <c r="AB904">
        <v>4</v>
      </c>
      <c r="AC904">
        <v>0</v>
      </c>
      <c r="AD904" t="s">
        <v>31</v>
      </c>
      <c r="AE904" t="s">
        <v>41</v>
      </c>
      <c r="AF904" t="s">
        <v>42</v>
      </c>
    </row>
    <row r="905" spans="1:32" x14ac:dyDescent="0.3">
      <c r="A905">
        <v>36</v>
      </c>
      <c r="B905" t="s">
        <v>40</v>
      </c>
      <c r="C905" t="s">
        <v>32</v>
      </c>
      <c r="D905" t="s">
        <v>33</v>
      </c>
      <c r="E905" t="str">
        <f>IF(AND(Table1_1[[#This Row],[DistanceFromHomein numbers]]&gt;1, F905&lt;5), "Near", IF(AND(F905&gt;=5, F905&lt;15), "Far", "Very Far"))</f>
        <v>Far</v>
      </c>
      <c r="F905">
        <v>6</v>
      </c>
      <c r="G905" t="s">
        <v>34</v>
      </c>
      <c r="H905">
        <v>1</v>
      </c>
      <c r="I905">
        <v>1</v>
      </c>
      <c r="J905" t="s">
        <v>35</v>
      </c>
      <c r="K905">
        <v>3</v>
      </c>
      <c r="L905" t="s">
        <v>54</v>
      </c>
      <c r="M905" s="18">
        <v>2706</v>
      </c>
      <c r="N905">
        <v>1</v>
      </c>
      <c r="O905" t="s">
        <v>40</v>
      </c>
      <c r="P905">
        <v>14</v>
      </c>
      <c r="Q905">
        <v>3</v>
      </c>
      <c r="R905">
        <v>1</v>
      </c>
      <c r="S905">
        <v>7</v>
      </c>
      <c r="T905">
        <v>4</v>
      </c>
      <c r="U905">
        <v>7</v>
      </c>
      <c r="V905">
        <v>1</v>
      </c>
      <c r="W905">
        <v>7</v>
      </c>
      <c r="X905" t="s">
        <v>50</v>
      </c>
      <c r="Y905" s="1" t="d">
        <v>2014-03-08</v>
      </c>
      <c r="Z905" t="s">
        <v>62</v>
      </c>
      <c r="AA905" t="s">
        <v>39</v>
      </c>
      <c r="AB905">
        <v>2</v>
      </c>
      <c r="AC905">
        <v>0</v>
      </c>
      <c r="AD905" t="s">
        <v>40</v>
      </c>
      <c r="AE905" t="s">
        <v>46</v>
      </c>
      <c r="AF905" t="s">
        <v>47</v>
      </c>
    </row>
    <row r="906" spans="1:32" x14ac:dyDescent="0.3">
      <c r="A906">
        <v>36</v>
      </c>
      <c r="B906" t="s">
        <v>40</v>
      </c>
      <c r="C906" t="s">
        <v>32</v>
      </c>
      <c r="D906" t="s">
        <v>33</v>
      </c>
      <c r="E906" t="str">
        <f>IF(AND(Table1_1[[#This Row],[DistanceFromHomein numbers]]&gt;1, F906&lt;5), "Near", IF(AND(F906&gt;=5, F906&lt;15), "Far", "Very Far"))</f>
        <v>Very Far</v>
      </c>
      <c r="F906">
        <v>1</v>
      </c>
      <c r="G906" t="s">
        <v>57</v>
      </c>
      <c r="H906">
        <v>1</v>
      </c>
      <c r="I906">
        <v>3</v>
      </c>
      <c r="J906" t="s">
        <v>66</v>
      </c>
      <c r="K906">
        <v>1</v>
      </c>
      <c r="L906" t="s">
        <v>54</v>
      </c>
      <c r="M906" s="18">
        <v>7964</v>
      </c>
      <c r="N906">
        <v>2</v>
      </c>
      <c r="O906" t="s">
        <v>31</v>
      </c>
      <c r="P906">
        <v>21</v>
      </c>
      <c r="Q906">
        <v>4</v>
      </c>
      <c r="R906">
        <v>1</v>
      </c>
      <c r="S906">
        <v>17</v>
      </c>
      <c r="T906">
        <v>2</v>
      </c>
      <c r="U906">
        <v>7</v>
      </c>
      <c r="V906">
        <v>7</v>
      </c>
      <c r="W906">
        <v>7</v>
      </c>
      <c r="X906" t="s">
        <v>55</v>
      </c>
      <c r="Y906" s="1" t="d">
        <v>2014-05-20</v>
      </c>
      <c r="Z906" t="s">
        <v>51</v>
      </c>
      <c r="AA906" t="s">
        <v>39</v>
      </c>
      <c r="AB906">
        <v>5</v>
      </c>
      <c r="AC906">
        <v>1</v>
      </c>
      <c r="AD906" t="s">
        <v>40</v>
      </c>
      <c r="AE906" t="s">
        <v>46</v>
      </c>
      <c r="AF906" t="s">
        <v>56</v>
      </c>
    </row>
    <row r="907" spans="1:32" x14ac:dyDescent="0.3">
      <c r="A907">
        <v>29</v>
      </c>
      <c r="B907" t="s">
        <v>40</v>
      </c>
      <c r="C907" t="s">
        <v>32</v>
      </c>
      <c r="D907" t="s">
        <v>33</v>
      </c>
      <c r="E907" t="str">
        <f>IF(AND(Table1_1[[#This Row],[DistanceFromHomein numbers]]&gt;1, F907&lt;5), "Near", IF(AND(F907&gt;=5, F907&lt;15), "Far", "Very Far"))</f>
        <v>Very Far</v>
      </c>
      <c r="F907">
        <v>1</v>
      </c>
      <c r="G907" t="s">
        <v>57</v>
      </c>
      <c r="H907">
        <v>2</v>
      </c>
      <c r="I907">
        <v>4</v>
      </c>
      <c r="J907" t="s">
        <v>48</v>
      </c>
      <c r="K907">
        <v>4</v>
      </c>
      <c r="L907" t="s">
        <v>54</v>
      </c>
      <c r="M907" s="18">
        <v>5748</v>
      </c>
      <c r="N907">
        <v>3</v>
      </c>
      <c r="O907" t="s">
        <v>40</v>
      </c>
      <c r="P907">
        <v>14</v>
      </c>
      <c r="Q907">
        <v>3</v>
      </c>
      <c r="R907">
        <v>2</v>
      </c>
      <c r="S907">
        <v>9</v>
      </c>
      <c r="T907">
        <v>2</v>
      </c>
      <c r="U907">
        <v>7</v>
      </c>
      <c r="V907">
        <v>1</v>
      </c>
      <c r="W907">
        <v>7</v>
      </c>
      <c r="X907" t="s">
        <v>64</v>
      </c>
      <c r="Y907" s="1" t="d">
        <v>2014-03-01</v>
      </c>
      <c r="Z907" t="s">
        <v>51</v>
      </c>
      <c r="AA907" t="s">
        <v>39</v>
      </c>
      <c r="AB907">
        <v>0</v>
      </c>
      <c r="AC907">
        <v>3</v>
      </c>
      <c r="AD907" t="s">
        <v>40</v>
      </c>
      <c r="AE907" t="s">
        <v>61</v>
      </c>
      <c r="AF907" t="s">
        <v>42</v>
      </c>
    </row>
    <row r="908" spans="1:32" x14ac:dyDescent="0.3">
      <c r="A908">
        <v>51</v>
      </c>
      <c r="B908" t="s">
        <v>40</v>
      </c>
      <c r="C908" t="s">
        <v>60</v>
      </c>
      <c r="D908" t="s">
        <v>33</v>
      </c>
      <c r="E908" t="str">
        <f>IF(AND(Table1_1[[#This Row],[DistanceFromHomein numbers]]&gt;1, F908&lt;5), "Near", IF(AND(F908&gt;=5, F908&lt;15), "Far", "Very Far"))</f>
        <v>Far</v>
      </c>
      <c r="F908">
        <v>6</v>
      </c>
      <c r="G908" t="s">
        <v>57</v>
      </c>
      <c r="H908">
        <v>2</v>
      </c>
      <c r="I908">
        <v>1</v>
      </c>
      <c r="J908" t="s">
        <v>35</v>
      </c>
      <c r="K908">
        <v>3</v>
      </c>
      <c r="L908" t="s">
        <v>36</v>
      </c>
      <c r="M908" s="18">
        <v>12834</v>
      </c>
      <c r="N908">
        <v>0</v>
      </c>
      <c r="O908" t="s">
        <v>40</v>
      </c>
      <c r="P908">
        <v>14</v>
      </c>
      <c r="Q908">
        <v>3</v>
      </c>
      <c r="R908">
        <v>0</v>
      </c>
      <c r="S908">
        <v>8</v>
      </c>
      <c r="T908">
        <v>6</v>
      </c>
      <c r="U908">
        <v>7</v>
      </c>
      <c r="V908">
        <v>7</v>
      </c>
      <c r="W908">
        <v>7</v>
      </c>
      <c r="X908" t="s">
        <v>64</v>
      </c>
      <c r="Y908" s="1" t="d">
        <v>2014-01-02</v>
      </c>
      <c r="Z908" t="s">
        <v>58</v>
      </c>
      <c r="AA908" t="s">
        <v>45</v>
      </c>
      <c r="AB908">
        <v>1</v>
      </c>
      <c r="AC908">
        <v>3</v>
      </c>
      <c r="AD908" t="s">
        <v>31</v>
      </c>
      <c r="AE908" t="s">
        <v>59</v>
      </c>
      <c r="AF908" t="s">
        <v>42</v>
      </c>
    </row>
    <row r="909" spans="1:32" x14ac:dyDescent="0.3">
      <c r="A909">
        <v>29</v>
      </c>
      <c r="B909" t="s">
        <v>31</v>
      </c>
      <c r="C909" t="s">
        <v>32</v>
      </c>
      <c r="D909" t="s">
        <v>33</v>
      </c>
      <c r="E909" t="str">
        <f>IF(AND(Table1_1[[#This Row],[DistanceFromHomein numbers]]&gt;1, F909&lt;5), "Near", IF(AND(F909&gt;=5, F909&lt;15), "Far", "Very Far"))</f>
        <v>Far</v>
      </c>
      <c r="F909">
        <v>7</v>
      </c>
      <c r="G909" t="s">
        <v>57</v>
      </c>
      <c r="H909">
        <v>3</v>
      </c>
      <c r="I909">
        <v>1</v>
      </c>
      <c r="J909" t="s">
        <v>35</v>
      </c>
      <c r="K909">
        <v>3</v>
      </c>
      <c r="L909" t="s">
        <v>54</v>
      </c>
      <c r="M909" s="18">
        <v>5912</v>
      </c>
      <c r="N909">
        <v>3</v>
      </c>
      <c r="O909" t="s">
        <v>31</v>
      </c>
      <c r="P909">
        <v>13</v>
      </c>
      <c r="Q909">
        <v>3</v>
      </c>
      <c r="R909">
        <v>2</v>
      </c>
      <c r="S909">
        <v>10</v>
      </c>
      <c r="T909">
        <v>2</v>
      </c>
      <c r="U909">
        <v>7</v>
      </c>
      <c r="V909">
        <v>7</v>
      </c>
      <c r="W909">
        <v>7</v>
      </c>
      <c r="X909" t="s">
        <v>55</v>
      </c>
      <c r="Y909" s="1" t="d">
        <v>2014-01-16</v>
      </c>
      <c r="Z909" t="s">
        <v>58</v>
      </c>
      <c r="AA909" t="s">
        <v>45</v>
      </c>
      <c r="AB909">
        <v>1</v>
      </c>
      <c r="AC909">
        <v>2</v>
      </c>
      <c r="AD909" t="s">
        <v>31</v>
      </c>
      <c r="AE909" t="s">
        <v>59</v>
      </c>
      <c r="AF909" t="s">
        <v>47</v>
      </c>
    </row>
    <row r="910" spans="1:32" x14ac:dyDescent="0.3">
      <c r="A910">
        <v>36</v>
      </c>
      <c r="B910" t="s">
        <v>40</v>
      </c>
      <c r="C910" t="s">
        <v>32</v>
      </c>
      <c r="D910" t="s">
        <v>33</v>
      </c>
      <c r="E910" t="str">
        <f>IF(AND(Table1_1[[#This Row],[DistanceFromHomein numbers]]&gt;1, F910&lt;5), "Near", IF(AND(F910&gt;=5, F910&lt;15), "Far", "Very Far"))</f>
        <v>Far</v>
      </c>
      <c r="F910">
        <v>10</v>
      </c>
      <c r="G910" t="s">
        <v>57</v>
      </c>
      <c r="H910">
        <v>3</v>
      </c>
      <c r="I910">
        <v>3</v>
      </c>
      <c r="J910" t="s">
        <v>68</v>
      </c>
      <c r="K910">
        <v>3</v>
      </c>
      <c r="L910" t="s">
        <v>49</v>
      </c>
      <c r="M910" s="18">
        <v>7057</v>
      </c>
      <c r="N910">
        <v>3</v>
      </c>
      <c r="O910" t="s">
        <v>40</v>
      </c>
      <c r="P910">
        <v>12</v>
      </c>
      <c r="Q910">
        <v>3</v>
      </c>
      <c r="R910">
        <v>0</v>
      </c>
      <c r="S910">
        <v>10</v>
      </c>
      <c r="T910">
        <v>0</v>
      </c>
      <c r="U910">
        <v>7</v>
      </c>
      <c r="V910">
        <v>1</v>
      </c>
      <c r="W910">
        <v>7</v>
      </c>
      <c r="X910" t="s">
        <v>55</v>
      </c>
      <c r="Y910" s="1" t="d">
        <v>2014-04-14</v>
      </c>
      <c r="Z910" t="s">
        <v>38</v>
      </c>
      <c r="AA910" t="s">
        <v>45</v>
      </c>
      <c r="AB910">
        <v>1</v>
      </c>
      <c r="AC910">
        <v>0</v>
      </c>
      <c r="AD910" t="s">
        <v>31</v>
      </c>
      <c r="AE910" t="s">
        <v>46</v>
      </c>
      <c r="AF910" t="s">
        <v>42</v>
      </c>
    </row>
    <row r="911" spans="1:32" x14ac:dyDescent="0.3">
      <c r="A911">
        <v>46</v>
      </c>
      <c r="B911" t="s">
        <v>40</v>
      </c>
      <c r="C911" t="s">
        <v>32</v>
      </c>
      <c r="D911" t="s">
        <v>69</v>
      </c>
      <c r="E911" t="str">
        <f>IF(AND(Table1_1[[#This Row],[DistanceFromHomein numbers]]&gt;1, F911&lt;5), "Near", IF(AND(F911&gt;=5, F911&lt;15), "Far", "Very Far"))</f>
        <v>Very Far</v>
      </c>
      <c r="F911">
        <v>1</v>
      </c>
      <c r="G911" t="s">
        <v>57</v>
      </c>
      <c r="H911">
        <v>3</v>
      </c>
      <c r="I911">
        <v>1</v>
      </c>
      <c r="J911" t="s">
        <v>69</v>
      </c>
      <c r="K911">
        <v>1</v>
      </c>
      <c r="L911" t="s">
        <v>36</v>
      </c>
      <c r="M911" s="18">
        <v>7921</v>
      </c>
      <c r="N911">
        <v>6</v>
      </c>
      <c r="O911" t="s">
        <v>40</v>
      </c>
      <c r="P911">
        <v>12</v>
      </c>
      <c r="Q911">
        <v>3</v>
      </c>
      <c r="R911">
        <v>0</v>
      </c>
      <c r="S911">
        <v>10</v>
      </c>
      <c r="T911">
        <v>3</v>
      </c>
      <c r="U911">
        <v>7</v>
      </c>
      <c r="V911">
        <v>5</v>
      </c>
      <c r="W911">
        <v>7</v>
      </c>
      <c r="X911" t="s">
        <v>37</v>
      </c>
      <c r="Y911" s="1" t="d">
        <v>2014-02-16</v>
      </c>
      <c r="Z911" t="s">
        <v>51</v>
      </c>
      <c r="AA911" t="s">
        <v>39</v>
      </c>
      <c r="AB911">
        <v>5</v>
      </c>
      <c r="AC911">
        <v>3</v>
      </c>
      <c r="AD911" t="s">
        <v>31</v>
      </c>
      <c r="AE911" t="s">
        <v>46</v>
      </c>
      <c r="AF911" t="s">
        <v>47</v>
      </c>
    </row>
    <row r="912" spans="1:32" x14ac:dyDescent="0.3">
      <c r="A912">
        <v>56</v>
      </c>
      <c r="B912" t="s">
        <v>40</v>
      </c>
      <c r="C912" t="s">
        <v>32</v>
      </c>
      <c r="D912" t="s">
        <v>69</v>
      </c>
      <c r="E912" t="str">
        <f>IF(AND(Table1_1[[#This Row],[DistanceFromHomein numbers]]&gt;1, F912&lt;5), "Near", IF(AND(F912&gt;=5, F912&lt;15), "Far", "Very Far"))</f>
        <v>Far</v>
      </c>
      <c r="F912">
        <v>8</v>
      </c>
      <c r="G912" t="s">
        <v>34</v>
      </c>
      <c r="H912">
        <v>3</v>
      </c>
      <c r="I912">
        <v>5</v>
      </c>
      <c r="J912" t="s">
        <v>65</v>
      </c>
      <c r="K912">
        <v>2</v>
      </c>
      <c r="L912" t="s">
        <v>36</v>
      </c>
      <c r="M912" s="18">
        <v>10506</v>
      </c>
      <c r="N912">
        <v>6</v>
      </c>
      <c r="O912" t="s">
        <v>40</v>
      </c>
      <c r="P912">
        <v>14</v>
      </c>
      <c r="Q912">
        <v>3</v>
      </c>
      <c r="R912">
        <v>0</v>
      </c>
      <c r="S912">
        <v>36</v>
      </c>
      <c r="T912">
        <v>4</v>
      </c>
      <c r="U912">
        <v>7</v>
      </c>
      <c r="V912">
        <v>7</v>
      </c>
      <c r="W912">
        <v>7</v>
      </c>
      <c r="X912" t="s">
        <v>64</v>
      </c>
      <c r="Y912" s="1" t="d">
        <v>2014-06-11</v>
      </c>
      <c r="Z912" t="s">
        <v>44</v>
      </c>
      <c r="AA912" t="s">
        <v>39</v>
      </c>
      <c r="AB912">
        <v>3</v>
      </c>
      <c r="AC912">
        <v>2</v>
      </c>
      <c r="AD912" t="s">
        <v>31</v>
      </c>
      <c r="AE912" t="s">
        <v>41</v>
      </c>
      <c r="AF912" t="s">
        <v>47</v>
      </c>
    </row>
    <row r="913" spans="1:32" x14ac:dyDescent="0.3">
      <c r="A913">
        <v>38</v>
      </c>
      <c r="B913" t="s">
        <v>40</v>
      </c>
      <c r="C913" t="s">
        <v>32</v>
      </c>
      <c r="D913" t="s">
        <v>52</v>
      </c>
      <c r="E913" t="str">
        <f>IF(AND(Table1_1[[#This Row],[DistanceFromHomein numbers]]&gt;1, F913&lt;5), "Near", IF(AND(F913&gt;=5, F913&lt;15), "Far", "Very Far"))</f>
        <v>Near</v>
      </c>
      <c r="F913">
        <v>2</v>
      </c>
      <c r="G913" t="s">
        <v>57</v>
      </c>
      <c r="H913">
        <v>3</v>
      </c>
      <c r="I913">
        <v>2</v>
      </c>
      <c r="J913" t="s">
        <v>63</v>
      </c>
      <c r="K913">
        <v>1</v>
      </c>
      <c r="L913" t="s">
        <v>54</v>
      </c>
      <c r="M913" s="18">
        <v>4936</v>
      </c>
      <c r="N913">
        <v>3</v>
      </c>
      <c r="O913" t="s">
        <v>40</v>
      </c>
      <c r="P913">
        <v>15</v>
      </c>
      <c r="Q913">
        <v>3</v>
      </c>
      <c r="R913">
        <v>1</v>
      </c>
      <c r="S913">
        <v>11</v>
      </c>
      <c r="T913">
        <v>3</v>
      </c>
      <c r="U913">
        <v>7</v>
      </c>
      <c r="V913">
        <v>1</v>
      </c>
      <c r="W913">
        <v>7</v>
      </c>
      <c r="X913" t="s">
        <v>55</v>
      </c>
      <c r="Y913" s="1" t="d">
        <v>2014-03-07</v>
      </c>
      <c r="Z913" t="s">
        <v>51</v>
      </c>
      <c r="AA913" t="s">
        <v>39</v>
      </c>
      <c r="AB913">
        <v>0</v>
      </c>
      <c r="AC913">
        <v>3</v>
      </c>
      <c r="AD913" t="s">
        <v>40</v>
      </c>
      <c r="AE913" t="s">
        <v>46</v>
      </c>
      <c r="AF913" t="s">
        <v>42</v>
      </c>
    </row>
    <row r="914" spans="1:32" x14ac:dyDescent="0.3">
      <c r="A914">
        <v>26</v>
      </c>
      <c r="B914" t="s">
        <v>40</v>
      </c>
      <c r="C914" t="s">
        <v>32</v>
      </c>
      <c r="D914" t="s">
        <v>33</v>
      </c>
      <c r="E914" t="str">
        <f>IF(AND(Table1_1[[#This Row],[DistanceFromHomein numbers]]&gt;1, F914&lt;5), "Near", IF(AND(F914&gt;=5, F914&lt;15), "Far", "Very Far"))</f>
        <v>Far</v>
      </c>
      <c r="F914">
        <v>7</v>
      </c>
      <c r="G914" t="s">
        <v>34</v>
      </c>
      <c r="H914">
        <v>4</v>
      </c>
      <c r="I914">
        <v>1</v>
      </c>
      <c r="J914" t="s">
        <v>35</v>
      </c>
      <c r="K914">
        <v>1</v>
      </c>
      <c r="L914" t="s">
        <v>36</v>
      </c>
      <c r="M914" s="18">
        <v>4953</v>
      </c>
      <c r="N914">
        <v>0</v>
      </c>
      <c r="O914" t="s">
        <v>40</v>
      </c>
      <c r="P914">
        <v>12</v>
      </c>
      <c r="Q914">
        <v>3</v>
      </c>
      <c r="R914">
        <v>0</v>
      </c>
      <c r="S914">
        <v>8</v>
      </c>
      <c r="T914">
        <v>2</v>
      </c>
      <c r="U914">
        <v>7</v>
      </c>
      <c r="V914">
        <v>0</v>
      </c>
      <c r="W914">
        <v>7</v>
      </c>
      <c r="X914" t="s">
        <v>55</v>
      </c>
      <c r="Y914" s="1" t="d">
        <v>2014-06-03</v>
      </c>
      <c r="Z914" t="s">
        <v>51</v>
      </c>
      <c r="AA914" t="s">
        <v>45</v>
      </c>
      <c r="AB914">
        <v>3</v>
      </c>
      <c r="AC914">
        <v>0</v>
      </c>
      <c r="AD914" t="s">
        <v>31</v>
      </c>
      <c r="AE914" t="s">
        <v>61</v>
      </c>
      <c r="AF914" t="s">
        <v>47</v>
      </c>
    </row>
    <row r="915" spans="1:32" x14ac:dyDescent="0.3">
      <c r="A915">
        <v>55</v>
      </c>
      <c r="B915" t="s">
        <v>40</v>
      </c>
      <c r="C915" t="s">
        <v>32</v>
      </c>
      <c r="D915" t="s">
        <v>33</v>
      </c>
      <c r="E915" t="str">
        <f>IF(AND(Table1_1[[#This Row],[DistanceFromHomein numbers]]&gt;1, F915&lt;5), "Near", IF(AND(F915&gt;=5, F915&lt;15), "Far", "Very Far"))</f>
        <v>Very Far</v>
      </c>
      <c r="F915">
        <v>1</v>
      </c>
      <c r="G915" t="s">
        <v>34</v>
      </c>
      <c r="H915">
        <v>4</v>
      </c>
      <c r="I915">
        <v>4</v>
      </c>
      <c r="J915" t="s">
        <v>48</v>
      </c>
      <c r="K915">
        <v>4</v>
      </c>
      <c r="L915" t="s">
        <v>54</v>
      </c>
      <c r="M915" s="18">
        <v>12563</v>
      </c>
      <c r="N915">
        <v>2</v>
      </c>
      <c r="O915" t="s">
        <v>40</v>
      </c>
      <c r="P915">
        <v>13</v>
      </c>
      <c r="Q915">
        <v>3</v>
      </c>
      <c r="R915">
        <v>2</v>
      </c>
      <c r="S915">
        <v>31</v>
      </c>
      <c r="T915">
        <v>4</v>
      </c>
      <c r="U915">
        <v>7</v>
      </c>
      <c r="V915">
        <v>0</v>
      </c>
      <c r="W915">
        <v>0</v>
      </c>
      <c r="X915" t="s">
        <v>50</v>
      </c>
      <c r="Y915" s="1" t="d">
        <v>2014-04-21</v>
      </c>
      <c r="Z915" t="s">
        <v>62</v>
      </c>
      <c r="AA915" t="s">
        <v>39</v>
      </c>
      <c r="AB915">
        <v>3</v>
      </c>
      <c r="AC915">
        <v>0</v>
      </c>
      <c r="AD915" t="s">
        <v>40</v>
      </c>
      <c r="AE915" t="s">
        <v>59</v>
      </c>
      <c r="AF915" t="s">
        <v>42</v>
      </c>
    </row>
    <row r="916" spans="1:32" x14ac:dyDescent="0.3">
      <c r="A916">
        <v>46</v>
      </c>
      <c r="B916" t="s">
        <v>31</v>
      </c>
      <c r="C916" t="s">
        <v>32</v>
      </c>
      <c r="D916" t="s">
        <v>52</v>
      </c>
      <c r="E916" t="str">
        <f>IF(AND(Table1_1[[#This Row],[DistanceFromHomein numbers]]&gt;1, F916&lt;5), "Near", IF(AND(F916&gt;=5, F916&lt;15), "Far", "Very Far"))</f>
        <v>Far</v>
      </c>
      <c r="F916">
        <v>9</v>
      </c>
      <c r="G916" t="s">
        <v>34</v>
      </c>
      <c r="H916">
        <v>3</v>
      </c>
      <c r="I916">
        <v>3</v>
      </c>
      <c r="J916" t="s">
        <v>63</v>
      </c>
      <c r="K916">
        <v>4</v>
      </c>
      <c r="L916" t="s">
        <v>54</v>
      </c>
      <c r="M916" s="18">
        <v>10819</v>
      </c>
      <c r="N916">
        <v>4</v>
      </c>
      <c r="O916" t="s">
        <v>40</v>
      </c>
      <c r="P916">
        <v>11</v>
      </c>
      <c r="Q916">
        <v>3</v>
      </c>
      <c r="R916">
        <v>1</v>
      </c>
      <c r="S916">
        <v>28</v>
      </c>
      <c r="T916">
        <v>1</v>
      </c>
      <c r="U916">
        <v>7</v>
      </c>
      <c r="V916">
        <v>4</v>
      </c>
      <c r="W916">
        <v>3</v>
      </c>
      <c r="X916" t="s">
        <v>64</v>
      </c>
      <c r="Y916" s="1" t="d">
        <v>2014-03-26</v>
      </c>
      <c r="Z916" t="s">
        <v>38</v>
      </c>
      <c r="AA916" t="s">
        <v>39</v>
      </c>
      <c r="AB916">
        <v>4</v>
      </c>
      <c r="AC916">
        <v>0</v>
      </c>
      <c r="AD916" t="s">
        <v>31</v>
      </c>
      <c r="AE916" t="s">
        <v>61</v>
      </c>
      <c r="AF916" t="s">
        <v>56</v>
      </c>
    </row>
    <row r="917" spans="1:32" x14ac:dyDescent="0.3">
      <c r="A917">
        <v>45</v>
      </c>
      <c r="B917" t="s">
        <v>40</v>
      </c>
      <c r="C917" t="s">
        <v>32</v>
      </c>
      <c r="D917" t="s">
        <v>33</v>
      </c>
      <c r="E917" t="str">
        <f>IF(AND(Table1_1[[#This Row],[DistanceFromHomein numbers]]&gt;1, F917&lt;5), "Near", IF(AND(F917&gt;=5, F917&lt;15), "Far", "Very Far"))</f>
        <v>Very Far</v>
      </c>
      <c r="F917">
        <v>20</v>
      </c>
      <c r="G917" t="s">
        <v>34</v>
      </c>
      <c r="H917">
        <v>1</v>
      </c>
      <c r="I917">
        <v>3</v>
      </c>
      <c r="J917" t="s">
        <v>68</v>
      </c>
      <c r="K917">
        <v>1</v>
      </c>
      <c r="L917" t="s">
        <v>54</v>
      </c>
      <c r="M917" s="18">
        <v>10242</v>
      </c>
      <c r="N917">
        <v>2</v>
      </c>
      <c r="O917" t="s">
        <v>31</v>
      </c>
      <c r="P917">
        <v>18</v>
      </c>
      <c r="Q917">
        <v>3</v>
      </c>
      <c r="R917">
        <v>1</v>
      </c>
      <c r="S917">
        <v>24</v>
      </c>
      <c r="T917">
        <v>2</v>
      </c>
      <c r="U917">
        <v>7</v>
      </c>
      <c r="V917">
        <v>0</v>
      </c>
      <c r="W917">
        <v>7</v>
      </c>
      <c r="X917" t="s">
        <v>55</v>
      </c>
      <c r="Y917" s="1" t="d">
        <v>2014-05-24</v>
      </c>
      <c r="Z917" t="s">
        <v>51</v>
      </c>
      <c r="AA917" t="s">
        <v>45</v>
      </c>
      <c r="AB917">
        <v>2</v>
      </c>
      <c r="AC917">
        <v>0</v>
      </c>
      <c r="AD917" t="s">
        <v>40</v>
      </c>
      <c r="AE917" t="s">
        <v>46</v>
      </c>
      <c r="AF917" t="s">
        <v>42</v>
      </c>
    </row>
    <row r="918" spans="1:32" x14ac:dyDescent="0.3">
      <c r="A918">
        <v>31</v>
      </c>
      <c r="B918" t="s">
        <v>31</v>
      </c>
      <c r="C918" t="s">
        <v>60</v>
      </c>
      <c r="D918" t="s">
        <v>33</v>
      </c>
      <c r="E918" t="str">
        <f>IF(AND(Table1_1[[#This Row],[DistanceFromHomein numbers]]&gt;1, F918&lt;5), "Near", IF(AND(F918&gt;=5, F918&lt;15), "Far", "Very Far"))</f>
        <v>Near</v>
      </c>
      <c r="F918">
        <v>3</v>
      </c>
      <c r="G918" t="s">
        <v>57</v>
      </c>
      <c r="H918">
        <v>3</v>
      </c>
      <c r="I918">
        <v>1</v>
      </c>
      <c r="J918" t="s">
        <v>43</v>
      </c>
      <c r="K918">
        <v>3</v>
      </c>
      <c r="L918" t="s">
        <v>36</v>
      </c>
      <c r="M918" s="18">
        <v>6274</v>
      </c>
      <c r="N918">
        <v>1</v>
      </c>
      <c r="O918" t="s">
        <v>40</v>
      </c>
      <c r="P918">
        <v>12</v>
      </c>
      <c r="Q918">
        <v>3</v>
      </c>
      <c r="R918">
        <v>0</v>
      </c>
      <c r="S918">
        <v>7</v>
      </c>
      <c r="T918">
        <v>2</v>
      </c>
      <c r="U918">
        <v>7</v>
      </c>
      <c r="V918">
        <v>7</v>
      </c>
      <c r="W918">
        <v>7</v>
      </c>
      <c r="X918" t="s">
        <v>50</v>
      </c>
      <c r="Y918" s="1" t="d">
        <v>2014-06-10</v>
      </c>
      <c r="Z918" t="s">
        <v>38</v>
      </c>
      <c r="AA918" t="s">
        <v>39</v>
      </c>
      <c r="AB918">
        <v>1</v>
      </c>
      <c r="AC918">
        <v>2</v>
      </c>
      <c r="AD918" t="s">
        <v>40</v>
      </c>
      <c r="AE918" t="s">
        <v>46</v>
      </c>
      <c r="AF918" t="s">
        <v>47</v>
      </c>
    </row>
    <row r="919" spans="1:32" x14ac:dyDescent="0.3">
      <c r="A919">
        <v>29</v>
      </c>
      <c r="B919" t="s">
        <v>40</v>
      </c>
      <c r="C919" t="s">
        <v>32</v>
      </c>
      <c r="D919" t="s">
        <v>33</v>
      </c>
      <c r="E919" t="str">
        <f>IF(AND(Table1_1[[#This Row],[DistanceFromHomein numbers]]&gt;1, F919&lt;5), "Near", IF(AND(F919&gt;=5, F919&lt;15), "Far", "Very Far"))</f>
        <v>Far</v>
      </c>
      <c r="F919">
        <v>8</v>
      </c>
      <c r="G919" t="s">
        <v>57</v>
      </c>
      <c r="H919">
        <v>1</v>
      </c>
      <c r="I919">
        <v>2</v>
      </c>
      <c r="J919" t="s">
        <v>68</v>
      </c>
      <c r="K919">
        <v>1</v>
      </c>
      <c r="L919" t="s">
        <v>49</v>
      </c>
      <c r="M919" s="18">
        <v>10318</v>
      </c>
      <c r="N919">
        <v>3</v>
      </c>
      <c r="O919" t="s">
        <v>40</v>
      </c>
      <c r="P919">
        <v>13</v>
      </c>
      <c r="Q919">
        <v>3</v>
      </c>
      <c r="R919">
        <v>1</v>
      </c>
      <c r="S919">
        <v>9</v>
      </c>
      <c r="T919">
        <v>3</v>
      </c>
      <c r="U919">
        <v>7</v>
      </c>
      <c r="V919">
        <v>0</v>
      </c>
      <c r="W919">
        <v>7</v>
      </c>
      <c r="X919" t="s">
        <v>55</v>
      </c>
      <c r="Y919" s="1" t="d">
        <v>2014-05-11</v>
      </c>
      <c r="Z919" t="s">
        <v>62</v>
      </c>
      <c r="AA919" t="s">
        <v>45</v>
      </c>
      <c r="AB919">
        <v>5</v>
      </c>
      <c r="AC919">
        <v>0</v>
      </c>
      <c r="AD919" t="s">
        <v>31</v>
      </c>
      <c r="AE919" t="s">
        <v>61</v>
      </c>
      <c r="AF919" t="s">
        <v>47</v>
      </c>
    </row>
    <row r="920" spans="1:32" x14ac:dyDescent="0.3">
      <c r="A920">
        <v>32</v>
      </c>
      <c r="B920" t="s">
        <v>40</v>
      </c>
      <c r="C920" t="s">
        <v>32</v>
      </c>
      <c r="D920" t="s">
        <v>33</v>
      </c>
      <c r="E920" t="str">
        <f>IF(AND(Table1_1[[#This Row],[DistanceFromHomein numbers]]&gt;1, F920&lt;5), "Near", IF(AND(F920&gt;=5, F920&lt;15), "Far", "Very Far"))</f>
        <v>Far</v>
      </c>
      <c r="F920">
        <v>5</v>
      </c>
      <c r="G920" t="s">
        <v>57</v>
      </c>
      <c r="H920">
        <v>2</v>
      </c>
      <c r="I920">
        <v>2</v>
      </c>
      <c r="J920" t="s">
        <v>43</v>
      </c>
      <c r="K920">
        <v>2</v>
      </c>
      <c r="L920" t="s">
        <v>49</v>
      </c>
      <c r="M920" s="18">
        <v>3533</v>
      </c>
      <c r="N920">
        <v>3</v>
      </c>
      <c r="O920" t="s">
        <v>40</v>
      </c>
      <c r="P920">
        <v>12</v>
      </c>
      <c r="Q920">
        <v>3</v>
      </c>
      <c r="R920">
        <v>1</v>
      </c>
      <c r="S920">
        <v>12</v>
      </c>
      <c r="T920">
        <v>2</v>
      </c>
      <c r="U920">
        <v>7</v>
      </c>
      <c r="V920">
        <v>2</v>
      </c>
      <c r="W920">
        <v>5</v>
      </c>
      <c r="X920" t="s">
        <v>50</v>
      </c>
      <c r="Y920" s="1" t="d">
        <v>2014-06-22</v>
      </c>
      <c r="Z920" t="s">
        <v>62</v>
      </c>
      <c r="AA920" t="s">
        <v>39</v>
      </c>
      <c r="AB920">
        <v>3</v>
      </c>
      <c r="AC920">
        <v>1</v>
      </c>
      <c r="AD920" t="s">
        <v>31</v>
      </c>
      <c r="AE920" t="s">
        <v>59</v>
      </c>
      <c r="AF920" t="s">
        <v>47</v>
      </c>
    </row>
    <row r="921" spans="1:32" x14ac:dyDescent="0.3">
      <c r="A921">
        <v>39</v>
      </c>
      <c r="B921" t="s">
        <v>40</v>
      </c>
      <c r="C921" t="s">
        <v>32</v>
      </c>
      <c r="D921" t="s">
        <v>52</v>
      </c>
      <c r="E921" t="str">
        <f>IF(AND(Table1_1[[#This Row],[DistanceFromHomein numbers]]&gt;1, F921&lt;5), "Near", IF(AND(F921&gt;=5, F921&lt;15), "Far", "Very Far"))</f>
        <v>Far</v>
      </c>
      <c r="F921">
        <v>6</v>
      </c>
      <c r="G921" t="s">
        <v>34</v>
      </c>
      <c r="H921">
        <v>4</v>
      </c>
      <c r="I921">
        <v>3</v>
      </c>
      <c r="J921" t="s">
        <v>63</v>
      </c>
      <c r="K921">
        <v>3</v>
      </c>
      <c r="L921" t="s">
        <v>49</v>
      </c>
      <c r="M921" s="18">
        <v>10358</v>
      </c>
      <c r="N921">
        <v>2</v>
      </c>
      <c r="O921" t="s">
        <v>40</v>
      </c>
      <c r="P921">
        <v>11</v>
      </c>
      <c r="Q921">
        <v>3</v>
      </c>
      <c r="R921">
        <v>1</v>
      </c>
      <c r="S921">
        <v>11</v>
      </c>
      <c r="T921">
        <v>3</v>
      </c>
      <c r="U921">
        <v>7</v>
      </c>
      <c r="V921">
        <v>7</v>
      </c>
      <c r="W921">
        <v>6</v>
      </c>
      <c r="X921" t="s">
        <v>37</v>
      </c>
      <c r="Y921" s="1" t="d">
        <v>2014-03-09</v>
      </c>
      <c r="Z921" t="s">
        <v>51</v>
      </c>
      <c r="AA921" t="s">
        <v>39</v>
      </c>
      <c r="AB921">
        <v>2</v>
      </c>
      <c r="AC921">
        <v>0</v>
      </c>
      <c r="AD921" t="s">
        <v>31</v>
      </c>
      <c r="AE921" t="s">
        <v>46</v>
      </c>
      <c r="AF921" t="s">
        <v>47</v>
      </c>
    </row>
    <row r="922" spans="1:32" x14ac:dyDescent="0.3">
      <c r="A922">
        <v>39</v>
      </c>
      <c r="B922" t="s">
        <v>40</v>
      </c>
      <c r="C922" t="s">
        <v>32</v>
      </c>
      <c r="D922" t="s">
        <v>33</v>
      </c>
      <c r="E922" t="str">
        <f>IF(AND(Table1_1[[#This Row],[DistanceFromHomein numbers]]&gt;1, F922&lt;5), "Near", IF(AND(F922&gt;=5, F922&lt;15), "Far", "Very Far"))</f>
        <v>Far</v>
      </c>
      <c r="F922">
        <v>10</v>
      </c>
      <c r="G922" t="s">
        <v>34</v>
      </c>
      <c r="H922">
        <v>3</v>
      </c>
      <c r="I922">
        <v>2</v>
      </c>
      <c r="J922" t="s">
        <v>66</v>
      </c>
      <c r="K922">
        <v>1</v>
      </c>
      <c r="L922" t="s">
        <v>49</v>
      </c>
      <c r="M922" s="18">
        <v>11528</v>
      </c>
      <c r="N922">
        <v>2</v>
      </c>
      <c r="O922" t="s">
        <v>40</v>
      </c>
      <c r="P922">
        <v>13</v>
      </c>
      <c r="Q922">
        <v>3</v>
      </c>
      <c r="R922">
        <v>3</v>
      </c>
      <c r="S922">
        <v>10</v>
      </c>
      <c r="T922">
        <v>3</v>
      </c>
      <c r="U922">
        <v>7</v>
      </c>
      <c r="V922">
        <v>7</v>
      </c>
      <c r="W922">
        <v>7</v>
      </c>
      <c r="X922" t="s">
        <v>55</v>
      </c>
      <c r="Y922" s="1" t="d">
        <v>2014-02-14</v>
      </c>
      <c r="Z922" t="s">
        <v>58</v>
      </c>
      <c r="AA922" t="s">
        <v>45</v>
      </c>
      <c r="AB922">
        <v>5</v>
      </c>
      <c r="AC922">
        <v>3</v>
      </c>
      <c r="AD922" t="s">
        <v>31</v>
      </c>
      <c r="AE922" t="s">
        <v>59</v>
      </c>
      <c r="AF922" t="s">
        <v>47</v>
      </c>
    </row>
    <row r="923" spans="1:32" x14ac:dyDescent="0.3">
      <c r="A923">
        <v>27</v>
      </c>
      <c r="B923" t="s">
        <v>40</v>
      </c>
      <c r="C923" t="s">
        <v>32</v>
      </c>
      <c r="D923" t="s">
        <v>33</v>
      </c>
      <c r="E923" t="str">
        <f>IF(AND(Table1_1[[#This Row],[DistanceFromHomein numbers]]&gt;1, F923&lt;5), "Near", IF(AND(F923&gt;=5, F923&lt;15), "Far", "Very Far"))</f>
        <v>Very Far</v>
      </c>
      <c r="F923">
        <v>19</v>
      </c>
      <c r="G923" t="s">
        <v>34</v>
      </c>
      <c r="H923">
        <v>2</v>
      </c>
      <c r="I923">
        <v>1</v>
      </c>
      <c r="J923" t="s">
        <v>35</v>
      </c>
      <c r="K923">
        <v>1</v>
      </c>
      <c r="L923" t="s">
        <v>54</v>
      </c>
      <c r="M923" s="18">
        <v>7275</v>
      </c>
      <c r="N923">
        <v>1</v>
      </c>
      <c r="O923" t="s">
        <v>40</v>
      </c>
      <c r="P923">
        <v>11</v>
      </c>
      <c r="Q923">
        <v>3</v>
      </c>
      <c r="R923">
        <v>2</v>
      </c>
      <c r="S923">
        <v>7</v>
      </c>
      <c r="T923">
        <v>3</v>
      </c>
      <c r="U923">
        <v>7</v>
      </c>
      <c r="V923">
        <v>0</v>
      </c>
      <c r="W923">
        <v>7</v>
      </c>
      <c r="X923" t="s">
        <v>64</v>
      </c>
      <c r="Y923" s="1" t="d">
        <v>2014-03-12</v>
      </c>
      <c r="Z923" t="s">
        <v>38</v>
      </c>
      <c r="AA923" t="s">
        <v>39</v>
      </c>
      <c r="AB923">
        <v>3</v>
      </c>
      <c r="AC923">
        <v>2</v>
      </c>
      <c r="AD923" t="s">
        <v>40</v>
      </c>
      <c r="AE923" t="s">
        <v>41</v>
      </c>
      <c r="AF923" t="s">
        <v>56</v>
      </c>
    </row>
    <row r="924" spans="1:32" x14ac:dyDescent="0.3">
      <c r="A924">
        <v>25</v>
      </c>
      <c r="B924" t="s">
        <v>40</v>
      </c>
      <c r="C924" t="s">
        <v>60</v>
      </c>
      <c r="D924" t="s">
        <v>33</v>
      </c>
      <c r="E924" t="str">
        <f>IF(AND(Table1_1[[#This Row],[DistanceFromHomein numbers]]&gt;1, F924&lt;5), "Near", IF(AND(F924&gt;=5, F924&lt;15), "Far", "Very Far"))</f>
        <v>Near</v>
      </c>
      <c r="F924">
        <v>2</v>
      </c>
      <c r="G924" t="s">
        <v>34</v>
      </c>
      <c r="H924">
        <v>4</v>
      </c>
      <c r="I924">
        <v>2</v>
      </c>
      <c r="J924" t="s">
        <v>66</v>
      </c>
      <c r="K924">
        <v>3</v>
      </c>
      <c r="L924" t="s">
        <v>54</v>
      </c>
      <c r="M924" s="18">
        <v>4288</v>
      </c>
      <c r="N924">
        <v>1</v>
      </c>
      <c r="O924" t="s">
        <v>40</v>
      </c>
      <c r="P924">
        <v>17</v>
      </c>
      <c r="Q924">
        <v>3</v>
      </c>
      <c r="R924">
        <v>2</v>
      </c>
      <c r="S924">
        <v>7</v>
      </c>
      <c r="T924">
        <v>6</v>
      </c>
      <c r="U924">
        <v>7</v>
      </c>
      <c r="V924">
        <v>0</v>
      </c>
      <c r="W924">
        <v>7</v>
      </c>
      <c r="X924" t="s">
        <v>55</v>
      </c>
      <c r="Y924" s="1" t="d">
        <v>2014-06-05</v>
      </c>
      <c r="Z924" t="s">
        <v>58</v>
      </c>
      <c r="AA924" t="s">
        <v>39</v>
      </c>
      <c r="AB924">
        <v>5</v>
      </c>
      <c r="AC924">
        <v>3</v>
      </c>
      <c r="AD924" t="s">
        <v>40</v>
      </c>
      <c r="AE924" t="s">
        <v>59</v>
      </c>
      <c r="AF924" t="s">
        <v>47</v>
      </c>
    </row>
    <row r="925" spans="1:32" x14ac:dyDescent="0.3">
      <c r="A925">
        <v>26</v>
      </c>
      <c r="B925" t="s">
        <v>40</v>
      </c>
      <c r="C925" t="s">
        <v>67</v>
      </c>
      <c r="D925" t="s">
        <v>33</v>
      </c>
      <c r="E925" t="str">
        <f>IF(AND(Table1_1[[#This Row],[DistanceFromHomein numbers]]&gt;1, F925&lt;5), "Near", IF(AND(F925&gt;=5, F925&lt;15), "Far", "Very Far"))</f>
        <v>Far</v>
      </c>
      <c r="F925">
        <v>7</v>
      </c>
      <c r="G925" t="s">
        <v>34</v>
      </c>
      <c r="H925">
        <v>3</v>
      </c>
      <c r="I925">
        <v>1</v>
      </c>
      <c r="J925" t="s">
        <v>35</v>
      </c>
      <c r="K925">
        <v>4</v>
      </c>
      <c r="L925" t="s">
        <v>36</v>
      </c>
      <c r="M925" s="18">
        <v>13641</v>
      </c>
      <c r="N925">
        <v>1</v>
      </c>
      <c r="O925" t="s">
        <v>40</v>
      </c>
      <c r="P925">
        <v>20</v>
      </c>
      <c r="Q925">
        <v>4</v>
      </c>
      <c r="R925">
        <v>0</v>
      </c>
      <c r="S925">
        <v>7</v>
      </c>
      <c r="T925">
        <v>5</v>
      </c>
      <c r="U925">
        <v>7</v>
      </c>
      <c r="V925">
        <v>5</v>
      </c>
      <c r="W925">
        <v>7</v>
      </c>
      <c r="X925" t="s">
        <v>55</v>
      </c>
      <c r="Y925" s="1" t="d">
        <v>2014-02-11</v>
      </c>
      <c r="Z925" t="s">
        <v>38</v>
      </c>
      <c r="AA925" t="s">
        <v>39</v>
      </c>
      <c r="AB925">
        <v>3</v>
      </c>
      <c r="AC925">
        <v>1</v>
      </c>
      <c r="AD925" t="s">
        <v>31</v>
      </c>
      <c r="AE925" t="s">
        <v>41</v>
      </c>
      <c r="AF925" t="s">
        <v>47</v>
      </c>
    </row>
    <row r="926" spans="1:32" x14ac:dyDescent="0.3">
      <c r="A926">
        <v>35</v>
      </c>
      <c r="B926" t="s">
        <v>40</v>
      </c>
      <c r="C926" t="s">
        <v>32</v>
      </c>
      <c r="D926" t="s">
        <v>33</v>
      </c>
      <c r="E926" t="str">
        <f>IF(AND(Table1_1[[#This Row],[DistanceFromHomein numbers]]&gt;1, F926&lt;5), "Near", IF(AND(F926&gt;=5, F926&lt;15), "Far", "Very Far"))</f>
        <v>Very Far</v>
      </c>
      <c r="F926">
        <v>27</v>
      </c>
      <c r="G926" t="s">
        <v>34</v>
      </c>
      <c r="H926">
        <v>3</v>
      </c>
      <c r="I926">
        <v>2</v>
      </c>
      <c r="J926" t="s">
        <v>66</v>
      </c>
      <c r="K926">
        <v>3</v>
      </c>
      <c r="L926" t="s">
        <v>49</v>
      </c>
      <c r="M926" s="18">
        <v>3174</v>
      </c>
      <c r="N926">
        <v>2</v>
      </c>
      <c r="O926" t="s">
        <v>40</v>
      </c>
      <c r="P926">
        <v>16</v>
      </c>
      <c r="Q926">
        <v>3</v>
      </c>
      <c r="R926">
        <v>1</v>
      </c>
      <c r="S926">
        <v>17</v>
      </c>
      <c r="T926">
        <v>3</v>
      </c>
      <c r="U926">
        <v>7</v>
      </c>
      <c r="V926">
        <v>0</v>
      </c>
      <c r="W926">
        <v>7</v>
      </c>
      <c r="X926" t="s">
        <v>37</v>
      </c>
      <c r="Y926" s="1" t="d">
        <v>2014-06-28</v>
      </c>
      <c r="Z926" t="s">
        <v>38</v>
      </c>
      <c r="AA926" t="s">
        <v>39</v>
      </c>
      <c r="AB926">
        <v>2</v>
      </c>
      <c r="AC926">
        <v>3</v>
      </c>
      <c r="AD926" t="s">
        <v>31</v>
      </c>
      <c r="AE926" t="s">
        <v>46</v>
      </c>
      <c r="AF926" t="s">
        <v>42</v>
      </c>
    </row>
    <row r="927" spans="1:32" x14ac:dyDescent="0.3">
      <c r="A927">
        <v>30</v>
      </c>
      <c r="B927" t="s">
        <v>40</v>
      </c>
      <c r="C927" t="s">
        <v>32</v>
      </c>
      <c r="D927" t="s">
        <v>52</v>
      </c>
      <c r="E927" t="str">
        <f>IF(AND(Table1_1[[#This Row],[DistanceFromHomein numbers]]&gt;1, F927&lt;5), "Near", IF(AND(F927&gt;=5, F927&lt;15), "Far", "Very Far"))</f>
        <v>Very Far</v>
      </c>
      <c r="F927">
        <v>15</v>
      </c>
      <c r="G927" t="s">
        <v>34</v>
      </c>
      <c r="H927">
        <v>2</v>
      </c>
      <c r="I927">
        <v>3</v>
      </c>
      <c r="J927" t="s">
        <v>63</v>
      </c>
      <c r="K927">
        <v>1</v>
      </c>
      <c r="L927" t="s">
        <v>54</v>
      </c>
      <c r="M927" s="18">
        <v>6710</v>
      </c>
      <c r="N927">
        <v>2</v>
      </c>
      <c r="O927" t="s">
        <v>40</v>
      </c>
      <c r="P927">
        <v>11</v>
      </c>
      <c r="Q927">
        <v>3</v>
      </c>
      <c r="R927">
        <v>1</v>
      </c>
      <c r="S927">
        <v>12</v>
      </c>
      <c r="T927">
        <v>2</v>
      </c>
      <c r="U927">
        <v>7</v>
      </c>
      <c r="V927">
        <v>1</v>
      </c>
      <c r="W927">
        <v>7</v>
      </c>
      <c r="X927" t="s">
        <v>37</v>
      </c>
      <c r="Y927" s="1" t="d">
        <v>2014-05-14</v>
      </c>
      <c r="Z927" t="s">
        <v>44</v>
      </c>
      <c r="AA927" t="s">
        <v>39</v>
      </c>
      <c r="AB927">
        <v>3</v>
      </c>
      <c r="AC927">
        <v>3</v>
      </c>
      <c r="AD927" t="s">
        <v>40</v>
      </c>
      <c r="AE927" t="s">
        <v>59</v>
      </c>
      <c r="AF927" t="s">
        <v>56</v>
      </c>
    </row>
    <row r="928" spans="1:32" x14ac:dyDescent="0.3">
      <c r="A928">
        <v>30</v>
      </c>
      <c r="B928" t="s">
        <v>40</v>
      </c>
      <c r="C928" t="s">
        <v>32</v>
      </c>
      <c r="D928" t="s">
        <v>33</v>
      </c>
      <c r="E928" t="str">
        <f>IF(AND(Table1_1[[#This Row],[DistanceFromHomein numbers]]&gt;1, F928&lt;5), "Near", IF(AND(F928&gt;=5, F928&lt;15), "Far", "Very Far"))</f>
        <v>Very Far</v>
      </c>
      <c r="F928">
        <v>16</v>
      </c>
      <c r="G928" t="s">
        <v>34</v>
      </c>
      <c r="H928">
        <v>4</v>
      </c>
      <c r="I928">
        <v>2</v>
      </c>
      <c r="J928" t="s">
        <v>68</v>
      </c>
      <c r="K928">
        <v>3</v>
      </c>
      <c r="L928" t="s">
        <v>49</v>
      </c>
      <c r="M928" s="18">
        <v>3187</v>
      </c>
      <c r="N928">
        <v>3</v>
      </c>
      <c r="O928" t="s">
        <v>40</v>
      </c>
      <c r="P928">
        <v>16</v>
      </c>
      <c r="Q928">
        <v>3</v>
      </c>
      <c r="R928">
        <v>1</v>
      </c>
      <c r="S928">
        <v>10</v>
      </c>
      <c r="T928">
        <v>3</v>
      </c>
      <c r="U928">
        <v>7</v>
      </c>
      <c r="V928">
        <v>1</v>
      </c>
      <c r="W928">
        <v>7</v>
      </c>
      <c r="X928" t="s">
        <v>37</v>
      </c>
      <c r="Y928" s="1" t="d">
        <v>2014-05-14</v>
      </c>
      <c r="Z928" t="s">
        <v>44</v>
      </c>
      <c r="AA928" t="s">
        <v>39</v>
      </c>
      <c r="AB928">
        <v>4</v>
      </c>
      <c r="AC928">
        <v>1</v>
      </c>
      <c r="AD928" t="s">
        <v>31</v>
      </c>
      <c r="AE928" t="s">
        <v>41</v>
      </c>
      <c r="AF928" t="s">
        <v>47</v>
      </c>
    </row>
    <row r="929" spans="1:32" x14ac:dyDescent="0.3">
      <c r="A929">
        <v>32</v>
      </c>
      <c r="B929" t="s">
        <v>40</v>
      </c>
      <c r="C929" t="s">
        <v>67</v>
      </c>
      <c r="D929" t="s">
        <v>33</v>
      </c>
      <c r="E929" t="str">
        <f>IF(AND(Table1_1[[#This Row],[DistanceFromHomein numbers]]&gt;1, F929&lt;5), "Near", IF(AND(F929&gt;=5, F929&lt;15), "Far", "Very Far"))</f>
        <v>Far</v>
      </c>
      <c r="F929">
        <v>5</v>
      </c>
      <c r="G929" t="s">
        <v>34</v>
      </c>
      <c r="H929">
        <v>3</v>
      </c>
      <c r="I929">
        <v>1</v>
      </c>
      <c r="J929" t="s">
        <v>43</v>
      </c>
      <c r="K929">
        <v>2</v>
      </c>
      <c r="L929" t="s">
        <v>36</v>
      </c>
      <c r="M929" s="18">
        <v>12445</v>
      </c>
      <c r="N929">
        <v>2</v>
      </c>
      <c r="O929" t="s">
        <v>40</v>
      </c>
      <c r="P929">
        <v>14</v>
      </c>
      <c r="Q929">
        <v>3</v>
      </c>
      <c r="R929">
        <v>0</v>
      </c>
      <c r="S929">
        <v>12</v>
      </c>
      <c r="T929">
        <v>3</v>
      </c>
      <c r="U929">
        <v>7</v>
      </c>
      <c r="V929">
        <v>0</v>
      </c>
      <c r="W929">
        <v>7</v>
      </c>
      <c r="X929" t="s">
        <v>50</v>
      </c>
      <c r="Y929" s="1" t="d">
        <v>2014-01-28</v>
      </c>
      <c r="Z929" t="s">
        <v>62</v>
      </c>
      <c r="AA929" t="s">
        <v>45</v>
      </c>
      <c r="AB929">
        <v>4</v>
      </c>
      <c r="AC929">
        <v>1</v>
      </c>
      <c r="AD929" t="s">
        <v>31</v>
      </c>
      <c r="AE929" t="s">
        <v>46</v>
      </c>
      <c r="AF929" t="s">
        <v>56</v>
      </c>
    </row>
    <row r="930" spans="1:32" x14ac:dyDescent="0.3">
      <c r="A930">
        <v>35</v>
      </c>
      <c r="B930" t="s">
        <v>40</v>
      </c>
      <c r="C930" t="s">
        <v>67</v>
      </c>
      <c r="D930" t="s">
        <v>33</v>
      </c>
      <c r="E930" t="str">
        <f>IF(AND(Table1_1[[#This Row],[DistanceFromHomein numbers]]&gt;1, F930&lt;5), "Near", IF(AND(F930&gt;=5, F930&lt;15), "Far", "Very Far"))</f>
        <v>Near</v>
      </c>
      <c r="F930">
        <v>2</v>
      </c>
      <c r="G930" t="s">
        <v>34</v>
      </c>
      <c r="H930">
        <v>3</v>
      </c>
      <c r="I930">
        <v>2</v>
      </c>
      <c r="J930" t="s">
        <v>66</v>
      </c>
      <c r="K930">
        <v>4</v>
      </c>
      <c r="L930" t="s">
        <v>54</v>
      </c>
      <c r="M930" s="18">
        <v>2937</v>
      </c>
      <c r="N930">
        <v>2</v>
      </c>
      <c r="O930" t="s">
        <v>40</v>
      </c>
      <c r="P930">
        <v>14</v>
      </c>
      <c r="Q930">
        <v>3</v>
      </c>
      <c r="R930">
        <v>1</v>
      </c>
      <c r="S930">
        <v>15</v>
      </c>
      <c r="T930">
        <v>6</v>
      </c>
      <c r="U930">
        <v>7</v>
      </c>
      <c r="V930">
        <v>1</v>
      </c>
      <c r="W930">
        <v>7</v>
      </c>
      <c r="X930" t="s">
        <v>55</v>
      </c>
      <c r="Y930" s="1" t="d">
        <v>2014-02-22</v>
      </c>
      <c r="Z930" t="s">
        <v>51</v>
      </c>
      <c r="AA930" t="s">
        <v>45</v>
      </c>
      <c r="AB930">
        <v>3</v>
      </c>
      <c r="AC930">
        <v>1</v>
      </c>
      <c r="AD930" t="s">
        <v>31</v>
      </c>
      <c r="AE930" t="s">
        <v>46</v>
      </c>
      <c r="AF930" t="s">
        <v>47</v>
      </c>
    </row>
    <row r="931" spans="1:32" x14ac:dyDescent="0.3">
      <c r="A931">
        <v>34</v>
      </c>
      <c r="B931" t="s">
        <v>31</v>
      </c>
      <c r="C931" t="s">
        <v>60</v>
      </c>
      <c r="D931" t="s">
        <v>33</v>
      </c>
      <c r="E931" t="str">
        <f>IF(AND(Table1_1[[#This Row],[DistanceFromHomein numbers]]&gt;1, F931&lt;5), "Near", IF(AND(F931&gt;=5, F931&lt;15), "Far", "Very Far"))</f>
        <v>Far</v>
      </c>
      <c r="F931">
        <v>9</v>
      </c>
      <c r="G931" t="s">
        <v>34</v>
      </c>
      <c r="H931">
        <v>3</v>
      </c>
      <c r="I931">
        <v>2</v>
      </c>
      <c r="J931" t="s">
        <v>35</v>
      </c>
      <c r="K931">
        <v>1</v>
      </c>
      <c r="L931" t="s">
        <v>49</v>
      </c>
      <c r="M931" s="18">
        <v>8628</v>
      </c>
      <c r="N931">
        <v>4</v>
      </c>
      <c r="O931" t="s">
        <v>40</v>
      </c>
      <c r="P931">
        <v>17</v>
      </c>
      <c r="Q931">
        <v>3</v>
      </c>
      <c r="R931">
        <v>1</v>
      </c>
      <c r="S931">
        <v>11</v>
      </c>
      <c r="T931">
        <v>3</v>
      </c>
      <c r="U931">
        <v>7</v>
      </c>
      <c r="V931">
        <v>0</v>
      </c>
      <c r="W931">
        <v>7</v>
      </c>
      <c r="X931" t="s">
        <v>64</v>
      </c>
      <c r="Y931" s="1" t="d">
        <v>2014-06-02</v>
      </c>
      <c r="Z931" t="s">
        <v>44</v>
      </c>
      <c r="AA931" t="s">
        <v>45</v>
      </c>
      <c r="AB931">
        <v>2</v>
      </c>
      <c r="AC931">
        <v>3</v>
      </c>
      <c r="AD931" t="s">
        <v>31</v>
      </c>
      <c r="AE931" t="s">
        <v>41</v>
      </c>
      <c r="AF931" t="s">
        <v>42</v>
      </c>
    </row>
    <row r="932" spans="1:32" x14ac:dyDescent="0.3">
      <c r="A932">
        <v>30</v>
      </c>
      <c r="B932" t="s">
        <v>40</v>
      </c>
      <c r="C932" t="s">
        <v>32</v>
      </c>
      <c r="D932" t="s">
        <v>33</v>
      </c>
      <c r="E932" t="str">
        <f>IF(AND(Table1_1[[#This Row],[DistanceFromHomein numbers]]&gt;1, F932&lt;5), "Near", IF(AND(F932&gt;=5, F932&lt;15), "Far", "Very Far"))</f>
        <v>Far</v>
      </c>
      <c r="F932">
        <v>10</v>
      </c>
      <c r="G932" t="s">
        <v>57</v>
      </c>
      <c r="H932">
        <v>3</v>
      </c>
      <c r="I932">
        <v>3</v>
      </c>
      <c r="J932" t="s">
        <v>66</v>
      </c>
      <c r="K932">
        <v>3</v>
      </c>
      <c r="L932" t="s">
        <v>36</v>
      </c>
      <c r="M932" s="18">
        <v>3244</v>
      </c>
      <c r="N932">
        <v>9</v>
      </c>
      <c r="O932" t="s">
        <v>40</v>
      </c>
      <c r="P932">
        <v>14</v>
      </c>
      <c r="Q932">
        <v>3</v>
      </c>
      <c r="R932">
        <v>0</v>
      </c>
      <c r="S932">
        <v>9</v>
      </c>
      <c r="T932">
        <v>3</v>
      </c>
      <c r="U932">
        <v>7</v>
      </c>
      <c r="V932">
        <v>0</v>
      </c>
      <c r="W932">
        <v>2</v>
      </c>
      <c r="X932" t="s">
        <v>64</v>
      </c>
      <c r="Y932" s="1" t="d">
        <v>2014-04-14</v>
      </c>
      <c r="Z932" t="s">
        <v>58</v>
      </c>
      <c r="AA932" t="s">
        <v>45</v>
      </c>
      <c r="AB932">
        <v>3</v>
      </c>
      <c r="AC932">
        <v>3</v>
      </c>
      <c r="AD932" t="s">
        <v>31</v>
      </c>
      <c r="AE932" t="s">
        <v>46</v>
      </c>
      <c r="AF932" t="s">
        <v>47</v>
      </c>
    </row>
    <row r="933" spans="1:32" x14ac:dyDescent="0.3">
      <c r="A933">
        <v>40</v>
      </c>
      <c r="B933" t="s">
        <v>40</v>
      </c>
      <c r="C933" t="s">
        <v>32</v>
      </c>
      <c r="D933" t="s">
        <v>33</v>
      </c>
      <c r="E933" t="str">
        <f>IF(AND(Table1_1[[#This Row],[DistanceFromHomein numbers]]&gt;1, F933&lt;5), "Near", IF(AND(F933&gt;=5, F933&lt;15), "Far", "Very Far"))</f>
        <v>Far</v>
      </c>
      <c r="F933">
        <v>12</v>
      </c>
      <c r="G933" t="s">
        <v>57</v>
      </c>
      <c r="H933">
        <v>3</v>
      </c>
      <c r="I933">
        <v>2</v>
      </c>
      <c r="J933" t="s">
        <v>68</v>
      </c>
      <c r="K933">
        <v>1</v>
      </c>
      <c r="L933" t="s">
        <v>54</v>
      </c>
      <c r="M933" s="18">
        <v>11124</v>
      </c>
      <c r="N933">
        <v>2</v>
      </c>
      <c r="O933" t="s">
        <v>40</v>
      </c>
      <c r="P933">
        <v>12</v>
      </c>
      <c r="Q933">
        <v>3</v>
      </c>
      <c r="R933">
        <v>1</v>
      </c>
      <c r="S933">
        <v>15</v>
      </c>
      <c r="T933">
        <v>3</v>
      </c>
      <c r="U933">
        <v>7</v>
      </c>
      <c r="V933">
        <v>7</v>
      </c>
      <c r="W933">
        <v>7</v>
      </c>
      <c r="X933" t="s">
        <v>64</v>
      </c>
      <c r="Y933" s="1" t="d">
        <v>2014-04-06</v>
      </c>
      <c r="Z933" t="s">
        <v>62</v>
      </c>
      <c r="AA933" t="s">
        <v>45</v>
      </c>
      <c r="AB933">
        <v>3</v>
      </c>
      <c r="AC933">
        <v>3</v>
      </c>
      <c r="AD933" t="s">
        <v>31</v>
      </c>
      <c r="AE933" t="s">
        <v>61</v>
      </c>
      <c r="AF933" t="s">
        <v>42</v>
      </c>
    </row>
    <row r="934" spans="1:32" x14ac:dyDescent="0.3">
      <c r="A934">
        <v>54</v>
      </c>
      <c r="B934" t="s">
        <v>40</v>
      </c>
      <c r="C934" t="s">
        <v>32</v>
      </c>
      <c r="D934" t="s">
        <v>33</v>
      </c>
      <c r="E934" t="str">
        <f>IF(AND(Table1_1[[#This Row],[DistanceFromHomein numbers]]&gt;1, F934&lt;5), "Near", IF(AND(F934&gt;=5, F934&lt;15), "Far", "Very Far"))</f>
        <v>Far</v>
      </c>
      <c r="F934">
        <v>7</v>
      </c>
      <c r="G934" t="s">
        <v>57</v>
      </c>
      <c r="H934">
        <v>3</v>
      </c>
      <c r="I934">
        <v>2</v>
      </c>
      <c r="J934" t="s">
        <v>43</v>
      </c>
      <c r="K934">
        <v>4</v>
      </c>
      <c r="L934" t="s">
        <v>49</v>
      </c>
      <c r="M934" s="18">
        <v>13279</v>
      </c>
      <c r="N934">
        <v>4</v>
      </c>
      <c r="O934" t="s">
        <v>40</v>
      </c>
      <c r="P934">
        <v>15</v>
      </c>
      <c r="Q934">
        <v>3</v>
      </c>
      <c r="R934">
        <v>1</v>
      </c>
      <c r="S934">
        <v>14</v>
      </c>
      <c r="T934">
        <v>2</v>
      </c>
      <c r="U934">
        <v>7</v>
      </c>
      <c r="V934">
        <v>1</v>
      </c>
      <c r="W934">
        <v>7</v>
      </c>
      <c r="X934" t="s">
        <v>37</v>
      </c>
      <c r="Y934" s="1" t="d">
        <v>2014-02-18</v>
      </c>
      <c r="Z934" t="s">
        <v>38</v>
      </c>
      <c r="AA934" t="s">
        <v>45</v>
      </c>
      <c r="AB934">
        <v>1</v>
      </c>
      <c r="AC934">
        <v>3</v>
      </c>
      <c r="AD934" t="s">
        <v>40</v>
      </c>
      <c r="AE934" t="s">
        <v>59</v>
      </c>
      <c r="AF934" t="s">
        <v>47</v>
      </c>
    </row>
    <row r="935" spans="1:32" x14ac:dyDescent="0.3">
      <c r="A935">
        <v>43</v>
      </c>
      <c r="B935" t="s">
        <v>40</v>
      </c>
      <c r="C935" t="s">
        <v>60</v>
      </c>
      <c r="D935" t="s">
        <v>52</v>
      </c>
      <c r="E935" t="str">
        <f>IF(AND(Table1_1[[#This Row],[DistanceFromHomein numbers]]&gt;1, F935&lt;5), "Near", IF(AND(F935&gt;=5, F935&lt;15), "Far", "Very Far"))</f>
        <v>Near</v>
      </c>
      <c r="F935">
        <v>2</v>
      </c>
      <c r="G935" t="s">
        <v>34</v>
      </c>
      <c r="H935">
        <v>3</v>
      </c>
      <c r="I935">
        <v>2</v>
      </c>
      <c r="J935" t="s">
        <v>63</v>
      </c>
      <c r="K935">
        <v>4</v>
      </c>
      <c r="L935" t="s">
        <v>49</v>
      </c>
      <c r="M935" s="18">
        <v>3978</v>
      </c>
      <c r="N935">
        <v>1</v>
      </c>
      <c r="O935" t="s">
        <v>40</v>
      </c>
      <c r="P935">
        <v>20</v>
      </c>
      <c r="Q935">
        <v>4</v>
      </c>
      <c r="R935">
        <v>1</v>
      </c>
      <c r="S935">
        <v>7</v>
      </c>
      <c r="T935">
        <v>5</v>
      </c>
      <c r="U935">
        <v>7</v>
      </c>
      <c r="V935">
        <v>7</v>
      </c>
      <c r="W935">
        <v>7</v>
      </c>
      <c r="X935" t="s">
        <v>55</v>
      </c>
      <c r="Y935" s="1" t="d">
        <v>2014-04-15</v>
      </c>
      <c r="Z935" t="s">
        <v>62</v>
      </c>
      <c r="AA935" t="s">
        <v>39</v>
      </c>
      <c r="AB935">
        <v>2</v>
      </c>
      <c r="AC935">
        <v>3</v>
      </c>
      <c r="AD935" t="s">
        <v>40</v>
      </c>
      <c r="AE935" t="s">
        <v>59</v>
      </c>
      <c r="AF935" t="s">
        <v>42</v>
      </c>
    </row>
    <row r="936" spans="1:32" x14ac:dyDescent="0.3">
      <c r="A936">
        <v>29</v>
      </c>
      <c r="B936" t="s">
        <v>40</v>
      </c>
      <c r="C936" t="s">
        <v>32</v>
      </c>
      <c r="D936" t="s">
        <v>33</v>
      </c>
      <c r="E936" t="str">
        <f>IF(AND(Table1_1[[#This Row],[DistanceFromHomein numbers]]&gt;1, F936&lt;5), "Near", IF(AND(F936&gt;=5, F936&lt;15), "Far", "Very Far"))</f>
        <v>Very Far</v>
      </c>
      <c r="F936">
        <v>29</v>
      </c>
      <c r="G936" t="s">
        <v>34</v>
      </c>
      <c r="H936">
        <v>1</v>
      </c>
      <c r="I936">
        <v>2</v>
      </c>
      <c r="J936" t="s">
        <v>68</v>
      </c>
      <c r="K936">
        <v>3</v>
      </c>
      <c r="L936" t="s">
        <v>54</v>
      </c>
      <c r="M936" s="18">
        <v>7905</v>
      </c>
      <c r="N936">
        <v>8</v>
      </c>
      <c r="O936" t="s">
        <v>40</v>
      </c>
      <c r="P936">
        <v>17</v>
      </c>
      <c r="Q936">
        <v>3</v>
      </c>
      <c r="R936">
        <v>2</v>
      </c>
      <c r="S936">
        <v>11</v>
      </c>
      <c r="T936">
        <v>3</v>
      </c>
      <c r="U936">
        <v>7</v>
      </c>
      <c r="V936">
        <v>1</v>
      </c>
      <c r="W936">
        <v>6</v>
      </c>
      <c r="X936" t="s">
        <v>50</v>
      </c>
      <c r="Y936" s="1" t="d">
        <v>2014-04-25</v>
      </c>
      <c r="Z936" t="s">
        <v>44</v>
      </c>
      <c r="AA936" t="s">
        <v>45</v>
      </c>
      <c r="AB936">
        <v>0</v>
      </c>
      <c r="AC936">
        <v>1</v>
      </c>
      <c r="AD936" t="s">
        <v>31</v>
      </c>
      <c r="AE936" t="s">
        <v>61</v>
      </c>
      <c r="AF936" t="s">
        <v>42</v>
      </c>
    </row>
    <row r="937" spans="1:32" x14ac:dyDescent="0.3">
      <c r="A937">
        <v>27</v>
      </c>
      <c r="B937" t="s">
        <v>40</v>
      </c>
      <c r="C937" t="s">
        <v>60</v>
      </c>
      <c r="D937" t="s">
        <v>33</v>
      </c>
      <c r="E937" t="str">
        <f>IF(AND(Table1_1[[#This Row],[DistanceFromHomein numbers]]&gt;1, F937&lt;5), "Near", IF(AND(F937&gt;=5, F937&lt;15), "Far", "Very Far"))</f>
        <v>Very Far</v>
      </c>
      <c r="F937">
        <v>15</v>
      </c>
      <c r="G937" t="s">
        <v>57</v>
      </c>
      <c r="H937">
        <v>2</v>
      </c>
      <c r="I937">
        <v>1</v>
      </c>
      <c r="J937" t="s">
        <v>43</v>
      </c>
      <c r="K937">
        <v>1</v>
      </c>
      <c r="L937" t="s">
        <v>49</v>
      </c>
      <c r="M937" s="18">
        <v>11497</v>
      </c>
      <c r="N937">
        <v>0</v>
      </c>
      <c r="O937" t="s">
        <v>40</v>
      </c>
      <c r="P937">
        <v>19</v>
      </c>
      <c r="Q937">
        <v>3</v>
      </c>
      <c r="R937">
        <v>1</v>
      </c>
      <c r="S937">
        <v>8</v>
      </c>
      <c r="T937">
        <v>2</v>
      </c>
      <c r="U937">
        <v>7</v>
      </c>
      <c r="V937">
        <v>7</v>
      </c>
      <c r="W937">
        <v>3</v>
      </c>
      <c r="X937" t="s">
        <v>50</v>
      </c>
      <c r="Y937" s="1" t="d">
        <v>2014-03-19</v>
      </c>
      <c r="Z937" t="s">
        <v>51</v>
      </c>
      <c r="AA937" t="s">
        <v>45</v>
      </c>
      <c r="AB937">
        <v>2</v>
      </c>
      <c r="AC937">
        <v>1</v>
      </c>
      <c r="AD937" t="s">
        <v>31</v>
      </c>
      <c r="AE937" t="s">
        <v>59</v>
      </c>
      <c r="AF937" t="s">
        <v>47</v>
      </c>
    </row>
    <row r="938" spans="1:32" x14ac:dyDescent="0.3">
      <c r="A938">
        <v>26</v>
      </c>
      <c r="B938" t="s">
        <v>40</v>
      </c>
      <c r="C938" t="s">
        <v>60</v>
      </c>
      <c r="D938" t="s">
        <v>33</v>
      </c>
      <c r="E938" t="str">
        <f>IF(AND(Table1_1[[#This Row],[DistanceFromHomein numbers]]&gt;1, F938&lt;5), "Near", IF(AND(F938&gt;=5, F938&lt;15), "Far", "Very Far"))</f>
        <v>Far</v>
      </c>
      <c r="F938">
        <v>6</v>
      </c>
      <c r="G938" t="s">
        <v>34</v>
      </c>
      <c r="H938">
        <v>4</v>
      </c>
      <c r="I938">
        <v>1</v>
      </c>
      <c r="J938" t="s">
        <v>35</v>
      </c>
      <c r="K938">
        <v>4</v>
      </c>
      <c r="L938" t="s">
        <v>49</v>
      </c>
      <c r="M938" s="18">
        <v>2926</v>
      </c>
      <c r="N938">
        <v>0</v>
      </c>
      <c r="O938" t="s">
        <v>40</v>
      </c>
      <c r="P938">
        <v>18</v>
      </c>
      <c r="Q938">
        <v>3</v>
      </c>
      <c r="R938">
        <v>1</v>
      </c>
      <c r="S938">
        <v>8</v>
      </c>
      <c r="T938">
        <v>3</v>
      </c>
      <c r="U938">
        <v>7</v>
      </c>
      <c r="V938">
        <v>7</v>
      </c>
      <c r="W938">
        <v>7</v>
      </c>
      <c r="X938" t="s">
        <v>37</v>
      </c>
      <c r="Y938" s="1" t="d">
        <v>2014-02-19</v>
      </c>
      <c r="Z938" t="s">
        <v>38</v>
      </c>
      <c r="AA938" t="s">
        <v>45</v>
      </c>
      <c r="AB938">
        <v>5</v>
      </c>
      <c r="AC938">
        <v>0</v>
      </c>
      <c r="AD938" t="s">
        <v>40</v>
      </c>
      <c r="AE938" t="s">
        <v>41</v>
      </c>
      <c r="AF938" t="s">
        <v>56</v>
      </c>
    </row>
    <row r="939" spans="1:32" x14ac:dyDescent="0.3">
      <c r="A939">
        <v>28</v>
      </c>
      <c r="B939" t="s">
        <v>40</v>
      </c>
      <c r="C939" t="s">
        <v>60</v>
      </c>
      <c r="D939" t="s">
        <v>52</v>
      </c>
      <c r="E939" t="str">
        <f>IF(AND(Table1_1[[#This Row],[DistanceFromHomein numbers]]&gt;1, F939&lt;5), "Near", IF(AND(F939&gt;=5, F939&lt;15), "Far", "Very Far"))</f>
        <v>Very Far</v>
      </c>
      <c r="F939">
        <v>1</v>
      </c>
      <c r="G939" t="s">
        <v>34</v>
      </c>
      <c r="H939">
        <v>2</v>
      </c>
      <c r="I939">
        <v>2</v>
      </c>
      <c r="J939" t="s">
        <v>63</v>
      </c>
      <c r="K939">
        <v>4</v>
      </c>
      <c r="L939" t="s">
        <v>49</v>
      </c>
      <c r="M939" s="18">
        <v>6658</v>
      </c>
      <c r="N939">
        <v>1</v>
      </c>
      <c r="O939" t="s">
        <v>31</v>
      </c>
      <c r="P939">
        <v>12</v>
      </c>
      <c r="Q939">
        <v>3</v>
      </c>
      <c r="R939">
        <v>1</v>
      </c>
      <c r="S939">
        <v>7</v>
      </c>
      <c r="T939">
        <v>2</v>
      </c>
      <c r="U939">
        <v>7</v>
      </c>
      <c r="V939">
        <v>0</v>
      </c>
      <c r="W939">
        <v>7</v>
      </c>
      <c r="X939" t="s">
        <v>50</v>
      </c>
      <c r="Y939" s="1" t="d">
        <v>2014-03-23</v>
      </c>
      <c r="Z939" t="s">
        <v>62</v>
      </c>
      <c r="AA939" t="s">
        <v>45</v>
      </c>
      <c r="AB939">
        <v>2</v>
      </c>
      <c r="AC939">
        <v>0</v>
      </c>
      <c r="AD939" t="s">
        <v>40</v>
      </c>
      <c r="AE939" t="s">
        <v>41</v>
      </c>
      <c r="AF939" t="s">
        <v>47</v>
      </c>
    </row>
    <row r="940" spans="1:32" x14ac:dyDescent="0.3">
      <c r="A940">
        <v>26</v>
      </c>
      <c r="B940" t="s">
        <v>40</v>
      </c>
      <c r="C940" t="s">
        <v>32</v>
      </c>
      <c r="D940" t="s">
        <v>33</v>
      </c>
      <c r="E940" t="str">
        <f>IF(AND(Table1_1[[#This Row],[DistanceFromHomein numbers]]&gt;1, F940&lt;5), "Near", IF(AND(F940&gt;=5, F940&lt;15), "Far", "Very Far"))</f>
        <v>Very Far</v>
      </c>
      <c r="F940">
        <v>1</v>
      </c>
      <c r="G940" t="s">
        <v>34</v>
      </c>
      <c r="H940">
        <v>3</v>
      </c>
      <c r="I940">
        <v>1</v>
      </c>
      <c r="J940" t="s">
        <v>35</v>
      </c>
      <c r="K940">
        <v>1</v>
      </c>
      <c r="L940" t="s">
        <v>36</v>
      </c>
      <c r="M940" s="18">
        <v>5116</v>
      </c>
      <c r="N940">
        <v>0</v>
      </c>
      <c r="O940" t="s">
        <v>40</v>
      </c>
      <c r="P940">
        <v>13</v>
      </c>
      <c r="Q940">
        <v>3</v>
      </c>
      <c r="R940">
        <v>0</v>
      </c>
      <c r="S940">
        <v>8</v>
      </c>
      <c r="T940">
        <v>6</v>
      </c>
      <c r="U940">
        <v>7</v>
      </c>
      <c r="V940">
        <v>7</v>
      </c>
      <c r="W940">
        <v>6</v>
      </c>
      <c r="X940" t="s">
        <v>37</v>
      </c>
      <c r="Y940" s="1" t="d">
        <v>2014-03-20</v>
      </c>
      <c r="Z940" t="s">
        <v>44</v>
      </c>
      <c r="AA940" t="s">
        <v>39</v>
      </c>
      <c r="AB940">
        <v>1</v>
      </c>
      <c r="AC940">
        <v>0</v>
      </c>
      <c r="AD940" t="s">
        <v>40</v>
      </c>
      <c r="AE940" t="s">
        <v>59</v>
      </c>
      <c r="AF940" t="s">
        <v>56</v>
      </c>
    </row>
    <row r="941" spans="1:32" x14ac:dyDescent="0.3">
      <c r="A941">
        <v>27</v>
      </c>
      <c r="B941" t="s">
        <v>40</v>
      </c>
      <c r="C941" t="s">
        <v>32</v>
      </c>
      <c r="D941" t="s">
        <v>52</v>
      </c>
      <c r="E941" t="str">
        <f>IF(AND(Table1_1[[#This Row],[DistanceFromHomein numbers]]&gt;1, F941&lt;5), "Near", IF(AND(F941&gt;=5, F941&lt;15), "Far", "Very Far"))</f>
        <v>Far</v>
      </c>
      <c r="F941">
        <v>9</v>
      </c>
      <c r="G941" t="s">
        <v>34</v>
      </c>
      <c r="H941">
        <v>3</v>
      </c>
      <c r="I941">
        <v>2</v>
      </c>
      <c r="J941" t="s">
        <v>63</v>
      </c>
      <c r="K941">
        <v>4</v>
      </c>
      <c r="L941" t="s">
        <v>36</v>
      </c>
      <c r="M941" s="18">
        <v>12472</v>
      </c>
      <c r="N941">
        <v>1</v>
      </c>
      <c r="O941" t="s">
        <v>40</v>
      </c>
      <c r="P941">
        <v>14</v>
      </c>
      <c r="Q941">
        <v>3</v>
      </c>
      <c r="R941">
        <v>0</v>
      </c>
      <c r="S941">
        <v>7</v>
      </c>
      <c r="T941">
        <v>5</v>
      </c>
      <c r="U941">
        <v>7</v>
      </c>
      <c r="V941">
        <v>0</v>
      </c>
      <c r="W941">
        <v>7</v>
      </c>
      <c r="X941" t="s">
        <v>64</v>
      </c>
      <c r="Y941" s="1" t="d">
        <v>2014-01-31</v>
      </c>
      <c r="Z941" t="s">
        <v>51</v>
      </c>
      <c r="AA941" t="s">
        <v>39</v>
      </c>
      <c r="AB941">
        <v>4</v>
      </c>
      <c r="AC941">
        <v>1</v>
      </c>
      <c r="AD941" t="s">
        <v>40</v>
      </c>
      <c r="AE941" t="s">
        <v>41</v>
      </c>
      <c r="AF941" t="s">
        <v>56</v>
      </c>
    </row>
    <row r="942" spans="1:32" x14ac:dyDescent="0.3">
      <c r="A942">
        <v>39</v>
      </c>
      <c r="B942" t="s">
        <v>40</v>
      </c>
      <c r="C942" t="s">
        <v>32</v>
      </c>
      <c r="D942" t="s">
        <v>33</v>
      </c>
      <c r="E942" t="str">
        <f>IF(AND(Table1_1[[#This Row],[DistanceFromHomein numbers]]&gt;1, F942&lt;5), "Near", IF(AND(F942&gt;=5, F942&lt;15), "Far", "Very Far"))</f>
        <v>Very Far</v>
      </c>
      <c r="F942">
        <v>24</v>
      </c>
      <c r="G942" t="s">
        <v>34</v>
      </c>
      <c r="H942">
        <v>3</v>
      </c>
      <c r="I942">
        <v>2</v>
      </c>
      <c r="J942" t="s">
        <v>43</v>
      </c>
      <c r="K942">
        <v>4</v>
      </c>
      <c r="L942" t="s">
        <v>36</v>
      </c>
      <c r="M942" s="18">
        <v>7175</v>
      </c>
      <c r="N942">
        <v>7</v>
      </c>
      <c r="O942" t="s">
        <v>40</v>
      </c>
      <c r="P942">
        <v>13</v>
      </c>
      <c r="Q942">
        <v>3</v>
      </c>
      <c r="R942">
        <v>0</v>
      </c>
      <c r="S942">
        <v>18</v>
      </c>
      <c r="T942">
        <v>2</v>
      </c>
      <c r="U942">
        <v>7</v>
      </c>
      <c r="V942">
        <v>1</v>
      </c>
      <c r="W942">
        <v>7</v>
      </c>
      <c r="X942" t="s">
        <v>37</v>
      </c>
      <c r="Y942" s="1" t="d">
        <v>2014-05-15</v>
      </c>
      <c r="Z942" t="s">
        <v>38</v>
      </c>
      <c r="AA942" t="s">
        <v>39</v>
      </c>
      <c r="AB942">
        <v>2</v>
      </c>
      <c r="AC942">
        <v>0</v>
      </c>
      <c r="AD942" t="s">
        <v>31</v>
      </c>
      <c r="AE942" t="s">
        <v>46</v>
      </c>
      <c r="AF942" t="s">
        <v>42</v>
      </c>
    </row>
    <row r="943" spans="1:32" x14ac:dyDescent="0.3">
      <c r="A943">
        <v>39</v>
      </c>
      <c r="B943" t="s">
        <v>40</v>
      </c>
      <c r="C943" t="s">
        <v>32</v>
      </c>
      <c r="D943" t="s">
        <v>33</v>
      </c>
      <c r="E943" t="str">
        <f>IF(AND(Table1_1[[#This Row],[DistanceFromHomein numbers]]&gt;1, F943&lt;5), "Near", IF(AND(F943&gt;=5, F943&lt;15), "Far", "Very Far"))</f>
        <v>Far</v>
      </c>
      <c r="F943">
        <v>6</v>
      </c>
      <c r="G943" t="s">
        <v>34</v>
      </c>
      <c r="H943">
        <v>2</v>
      </c>
      <c r="I943">
        <v>3</v>
      </c>
      <c r="J943" t="s">
        <v>68</v>
      </c>
      <c r="K943">
        <v>1</v>
      </c>
      <c r="L943" t="s">
        <v>49</v>
      </c>
      <c r="M943" s="18">
        <v>6125</v>
      </c>
      <c r="N943">
        <v>4</v>
      </c>
      <c r="O943" t="s">
        <v>40</v>
      </c>
      <c r="P943">
        <v>15</v>
      </c>
      <c r="Q943">
        <v>3</v>
      </c>
      <c r="R943">
        <v>1</v>
      </c>
      <c r="S943">
        <v>9</v>
      </c>
      <c r="T943">
        <v>5</v>
      </c>
      <c r="U943">
        <v>7</v>
      </c>
      <c r="V943">
        <v>1</v>
      </c>
      <c r="W943">
        <v>7</v>
      </c>
      <c r="X943" t="s">
        <v>50</v>
      </c>
      <c r="Y943" s="1" t="d">
        <v>2014-02-22</v>
      </c>
      <c r="Z943" t="s">
        <v>44</v>
      </c>
      <c r="AA943" t="s">
        <v>39</v>
      </c>
      <c r="AB943">
        <v>5</v>
      </c>
      <c r="AC943">
        <v>2</v>
      </c>
      <c r="AD943" t="s">
        <v>31</v>
      </c>
      <c r="AE943" t="s">
        <v>59</v>
      </c>
      <c r="AF943" t="s">
        <v>56</v>
      </c>
    </row>
    <row r="944" spans="1:32" x14ac:dyDescent="0.3">
      <c r="A944">
        <v>33</v>
      </c>
      <c r="B944" t="s">
        <v>40</v>
      </c>
      <c r="C944" t="s">
        <v>60</v>
      </c>
      <c r="D944" t="s">
        <v>33</v>
      </c>
      <c r="E944" t="str">
        <f>IF(AND(Table1_1[[#This Row],[DistanceFromHomein numbers]]&gt;1, F944&lt;5), "Near", IF(AND(F944&gt;=5, F944&lt;15), "Far", "Very Far"))</f>
        <v>Near</v>
      </c>
      <c r="F944">
        <v>3</v>
      </c>
      <c r="G944" t="s">
        <v>57</v>
      </c>
      <c r="H944">
        <v>3</v>
      </c>
      <c r="I944">
        <v>1</v>
      </c>
      <c r="J944" t="s">
        <v>43</v>
      </c>
      <c r="K944">
        <v>3</v>
      </c>
      <c r="L944" t="s">
        <v>49</v>
      </c>
      <c r="M944" s="18">
        <v>9107</v>
      </c>
      <c r="N944">
        <v>1</v>
      </c>
      <c r="O944" t="s">
        <v>31</v>
      </c>
      <c r="P944">
        <v>11</v>
      </c>
      <c r="Q944">
        <v>3</v>
      </c>
      <c r="R944">
        <v>0</v>
      </c>
      <c r="S944">
        <v>8</v>
      </c>
      <c r="T944">
        <v>3</v>
      </c>
      <c r="U944">
        <v>8</v>
      </c>
      <c r="V944">
        <v>3</v>
      </c>
      <c r="W944">
        <v>0</v>
      </c>
      <c r="X944" t="s">
        <v>37</v>
      </c>
      <c r="Y944" s="1" t="d">
        <v>2013-04-26</v>
      </c>
      <c r="Z944" t="s">
        <v>51</v>
      </c>
      <c r="AA944" t="s">
        <v>45</v>
      </c>
      <c r="AB944">
        <v>2</v>
      </c>
      <c r="AC944">
        <v>0</v>
      </c>
      <c r="AD944" t="s">
        <v>40</v>
      </c>
      <c r="AE944" t="s">
        <v>61</v>
      </c>
      <c r="AF944" t="s">
        <v>42</v>
      </c>
    </row>
    <row r="945" spans="1:32" x14ac:dyDescent="0.3">
      <c r="A945">
        <v>50</v>
      </c>
      <c r="B945" t="s">
        <v>40</v>
      </c>
      <c r="C945" t="s">
        <v>60</v>
      </c>
      <c r="D945" t="s">
        <v>33</v>
      </c>
      <c r="E945" t="str">
        <f>IF(AND(Table1_1[[#This Row],[DistanceFromHomein numbers]]&gt;1, F945&lt;5), "Near", IF(AND(F945&gt;=5, F945&lt;15), "Far", "Very Far"))</f>
        <v>Very Far</v>
      </c>
      <c r="F945">
        <v>1</v>
      </c>
      <c r="G945" t="s">
        <v>57</v>
      </c>
      <c r="H945">
        <v>3</v>
      </c>
      <c r="I945">
        <v>5</v>
      </c>
      <c r="J945" t="s">
        <v>48</v>
      </c>
      <c r="K945">
        <v>2</v>
      </c>
      <c r="L945" t="s">
        <v>49</v>
      </c>
      <c r="M945" s="18">
        <v>11116</v>
      </c>
      <c r="N945">
        <v>3</v>
      </c>
      <c r="O945" t="s">
        <v>31</v>
      </c>
      <c r="P945">
        <v>19</v>
      </c>
      <c r="Q945">
        <v>3</v>
      </c>
      <c r="R945">
        <v>0</v>
      </c>
      <c r="S945">
        <v>28</v>
      </c>
      <c r="T945">
        <v>1</v>
      </c>
      <c r="U945">
        <v>8</v>
      </c>
      <c r="V945">
        <v>0</v>
      </c>
      <c r="W945">
        <v>7</v>
      </c>
      <c r="X945" t="s">
        <v>50</v>
      </c>
      <c r="Y945" s="1" t="d">
        <v>2013-03-30</v>
      </c>
      <c r="Z945" t="s">
        <v>44</v>
      </c>
      <c r="AA945" t="s">
        <v>45</v>
      </c>
      <c r="AB945">
        <v>5</v>
      </c>
      <c r="AC945">
        <v>3</v>
      </c>
      <c r="AD945" t="s">
        <v>31</v>
      </c>
      <c r="AE945" t="s">
        <v>61</v>
      </c>
      <c r="AF945" t="s">
        <v>56</v>
      </c>
    </row>
    <row r="946" spans="1:32" x14ac:dyDescent="0.3">
      <c r="A946">
        <v>26</v>
      </c>
      <c r="B946" t="s">
        <v>40</v>
      </c>
      <c r="C946" t="s">
        <v>32</v>
      </c>
      <c r="D946" t="s">
        <v>69</v>
      </c>
      <c r="E946" t="str">
        <f>IF(AND(Table1_1[[#This Row],[DistanceFromHomein numbers]]&gt;1, F946&lt;5), "Near", IF(AND(F946&gt;=5, F946&lt;15), "Far", "Very Far"))</f>
        <v>Very Far</v>
      </c>
      <c r="F946">
        <v>25</v>
      </c>
      <c r="G946" t="s">
        <v>57</v>
      </c>
      <c r="H946">
        <v>3</v>
      </c>
      <c r="I946">
        <v>1</v>
      </c>
      <c r="J946" t="s">
        <v>69</v>
      </c>
      <c r="K946">
        <v>3</v>
      </c>
      <c r="L946" t="s">
        <v>49</v>
      </c>
      <c r="M946" s="18">
        <v>10954</v>
      </c>
      <c r="N946">
        <v>1</v>
      </c>
      <c r="O946" t="s">
        <v>40</v>
      </c>
      <c r="P946">
        <v>23</v>
      </c>
      <c r="Q946">
        <v>4</v>
      </c>
      <c r="R946">
        <v>1</v>
      </c>
      <c r="S946">
        <v>8</v>
      </c>
      <c r="T946">
        <v>3</v>
      </c>
      <c r="U946">
        <v>8</v>
      </c>
      <c r="V946">
        <v>5</v>
      </c>
      <c r="W946">
        <v>7</v>
      </c>
      <c r="X946" t="s">
        <v>64</v>
      </c>
      <c r="Y946" s="1" t="d">
        <v>2013-02-13</v>
      </c>
      <c r="Z946" t="s">
        <v>38</v>
      </c>
      <c r="AA946" t="s">
        <v>39</v>
      </c>
      <c r="AB946">
        <v>0</v>
      </c>
      <c r="AC946">
        <v>2</v>
      </c>
      <c r="AD946" t="s">
        <v>40</v>
      </c>
      <c r="AE946" t="s">
        <v>61</v>
      </c>
      <c r="AF946" t="s">
        <v>47</v>
      </c>
    </row>
    <row r="947" spans="1:32" x14ac:dyDescent="0.3">
      <c r="A947">
        <v>32</v>
      </c>
      <c r="B947" t="s">
        <v>40</v>
      </c>
      <c r="C947" t="s">
        <v>60</v>
      </c>
      <c r="D947" t="s">
        <v>52</v>
      </c>
      <c r="E947" t="str">
        <f>IF(AND(Table1_1[[#This Row],[DistanceFromHomein numbers]]&gt;1, F947&lt;5), "Near", IF(AND(F947&gt;=5, F947&lt;15), "Far", "Very Far"))</f>
        <v>Far</v>
      </c>
      <c r="F947">
        <v>9</v>
      </c>
      <c r="G947" t="s">
        <v>34</v>
      </c>
      <c r="H947">
        <v>1</v>
      </c>
      <c r="I947">
        <v>2</v>
      </c>
      <c r="J947" t="s">
        <v>63</v>
      </c>
      <c r="K947">
        <v>4</v>
      </c>
      <c r="L947" t="s">
        <v>54</v>
      </c>
      <c r="M947" s="18">
        <v>8356</v>
      </c>
      <c r="N947">
        <v>0</v>
      </c>
      <c r="O947" t="s">
        <v>40</v>
      </c>
      <c r="P947">
        <v>17</v>
      </c>
      <c r="Q947">
        <v>3</v>
      </c>
      <c r="R947">
        <v>3</v>
      </c>
      <c r="S947">
        <v>9</v>
      </c>
      <c r="T947">
        <v>2</v>
      </c>
      <c r="U947">
        <v>8</v>
      </c>
      <c r="V947">
        <v>0</v>
      </c>
      <c r="W947">
        <v>7</v>
      </c>
      <c r="X947" t="s">
        <v>64</v>
      </c>
      <c r="Y947" s="1" t="d">
        <v>2013-03-27</v>
      </c>
      <c r="Z947" t="s">
        <v>62</v>
      </c>
      <c r="AA947" t="s">
        <v>39</v>
      </c>
      <c r="AB947">
        <v>5</v>
      </c>
      <c r="AC947">
        <v>3</v>
      </c>
      <c r="AD947" t="s">
        <v>31</v>
      </c>
      <c r="AE947" t="s">
        <v>41</v>
      </c>
      <c r="AF947" t="s">
        <v>56</v>
      </c>
    </row>
    <row r="948" spans="1:32" x14ac:dyDescent="0.3">
      <c r="A948">
        <v>38</v>
      </c>
      <c r="B948" t="s">
        <v>40</v>
      </c>
      <c r="C948" t="s">
        <v>32</v>
      </c>
      <c r="D948" t="s">
        <v>52</v>
      </c>
      <c r="E948" t="str">
        <f>IF(AND(Table1_1[[#This Row],[DistanceFromHomein numbers]]&gt;1, F948&lt;5), "Near", IF(AND(F948&gt;=5, F948&lt;15), "Far", "Very Far"))</f>
        <v>Very Far</v>
      </c>
      <c r="F948">
        <v>1</v>
      </c>
      <c r="G948" t="s">
        <v>57</v>
      </c>
      <c r="H948">
        <v>2</v>
      </c>
      <c r="I948">
        <v>2</v>
      </c>
      <c r="J948" t="s">
        <v>63</v>
      </c>
      <c r="K948">
        <v>4</v>
      </c>
      <c r="L948" t="s">
        <v>36</v>
      </c>
      <c r="M948" s="18">
        <v>13514</v>
      </c>
      <c r="N948">
        <v>4</v>
      </c>
      <c r="O948" t="s">
        <v>40</v>
      </c>
      <c r="P948">
        <v>22</v>
      </c>
      <c r="Q948">
        <v>4</v>
      </c>
      <c r="R948">
        <v>0</v>
      </c>
      <c r="S948">
        <v>12</v>
      </c>
      <c r="T948">
        <v>2</v>
      </c>
      <c r="U948">
        <v>8</v>
      </c>
      <c r="V948">
        <v>0</v>
      </c>
      <c r="W948">
        <v>7</v>
      </c>
      <c r="X948" t="s">
        <v>64</v>
      </c>
      <c r="Y948" s="1" t="d">
        <v>2013-01-22</v>
      </c>
      <c r="Z948" t="s">
        <v>58</v>
      </c>
      <c r="AA948" t="s">
        <v>45</v>
      </c>
      <c r="AB948">
        <v>0</v>
      </c>
      <c r="AC948">
        <v>1</v>
      </c>
      <c r="AD948" t="s">
        <v>40</v>
      </c>
      <c r="AE948" t="s">
        <v>41</v>
      </c>
      <c r="AF948" t="s">
        <v>42</v>
      </c>
    </row>
    <row r="949" spans="1:32" x14ac:dyDescent="0.3">
      <c r="A949">
        <v>36</v>
      </c>
      <c r="B949" t="s">
        <v>40</v>
      </c>
      <c r="C949" t="s">
        <v>60</v>
      </c>
      <c r="D949" t="s">
        <v>33</v>
      </c>
      <c r="E949" t="str">
        <f>IF(AND(Table1_1[[#This Row],[DistanceFromHomein numbers]]&gt;1, F949&lt;5), "Near", IF(AND(F949&gt;=5, F949&lt;15), "Far", "Very Far"))</f>
        <v>Near</v>
      </c>
      <c r="F949">
        <v>3</v>
      </c>
      <c r="G949" t="s">
        <v>34</v>
      </c>
      <c r="H949">
        <v>3</v>
      </c>
      <c r="I949">
        <v>1</v>
      </c>
      <c r="J949" t="s">
        <v>35</v>
      </c>
      <c r="K949">
        <v>2</v>
      </c>
      <c r="L949" t="s">
        <v>36</v>
      </c>
      <c r="M949" s="18">
        <v>12183</v>
      </c>
      <c r="N949">
        <v>4</v>
      </c>
      <c r="O949" t="s">
        <v>40</v>
      </c>
      <c r="P949">
        <v>12</v>
      </c>
      <c r="Q949">
        <v>3</v>
      </c>
      <c r="R949">
        <v>0</v>
      </c>
      <c r="S949">
        <v>13</v>
      </c>
      <c r="T949">
        <v>3</v>
      </c>
      <c r="U949">
        <v>8</v>
      </c>
      <c r="V949">
        <v>7</v>
      </c>
      <c r="W949">
        <v>2</v>
      </c>
      <c r="X949" t="s">
        <v>37</v>
      </c>
      <c r="Y949" s="1" t="d">
        <v>2013-04-18</v>
      </c>
      <c r="Z949" t="s">
        <v>51</v>
      </c>
      <c r="AA949" t="s">
        <v>45</v>
      </c>
      <c r="AB949">
        <v>5</v>
      </c>
      <c r="AC949">
        <v>1</v>
      </c>
      <c r="AD949" t="s">
        <v>31</v>
      </c>
      <c r="AE949" t="s">
        <v>41</v>
      </c>
      <c r="AF949" t="s">
        <v>56</v>
      </c>
    </row>
    <row r="950" spans="1:32" x14ac:dyDescent="0.3">
      <c r="A950">
        <v>33</v>
      </c>
      <c r="B950" t="s">
        <v>40</v>
      </c>
      <c r="C950" t="s">
        <v>32</v>
      </c>
      <c r="D950" t="s">
        <v>33</v>
      </c>
      <c r="E950" t="str">
        <f>IF(AND(Table1_1[[#This Row],[DistanceFromHomein numbers]]&gt;1, F950&lt;5), "Near", IF(AND(F950&gt;=5, F950&lt;15), "Far", "Very Far"))</f>
        <v>Far</v>
      </c>
      <c r="F950">
        <v>14</v>
      </c>
      <c r="G950" t="s">
        <v>57</v>
      </c>
      <c r="H950">
        <v>3</v>
      </c>
      <c r="I950">
        <v>1</v>
      </c>
      <c r="J950" t="s">
        <v>43</v>
      </c>
      <c r="K950">
        <v>2</v>
      </c>
      <c r="L950" t="s">
        <v>49</v>
      </c>
      <c r="M950" s="18">
        <v>10120</v>
      </c>
      <c r="N950">
        <v>1</v>
      </c>
      <c r="O950" t="s">
        <v>40</v>
      </c>
      <c r="P950">
        <v>13</v>
      </c>
      <c r="Q950">
        <v>3</v>
      </c>
      <c r="R950">
        <v>1</v>
      </c>
      <c r="S950">
        <v>8</v>
      </c>
      <c r="T950">
        <v>5</v>
      </c>
      <c r="U950">
        <v>8</v>
      </c>
      <c r="V950">
        <v>1</v>
      </c>
      <c r="W950">
        <v>6</v>
      </c>
      <c r="X950" t="s">
        <v>55</v>
      </c>
      <c r="Y950" s="1" t="d">
        <v>2013-01-23</v>
      </c>
      <c r="Z950" t="s">
        <v>62</v>
      </c>
      <c r="AA950" t="s">
        <v>39</v>
      </c>
      <c r="AB950">
        <v>4</v>
      </c>
      <c r="AC950">
        <v>1</v>
      </c>
      <c r="AD950" t="s">
        <v>40</v>
      </c>
      <c r="AE950" t="s">
        <v>46</v>
      </c>
      <c r="AF950" t="s">
        <v>42</v>
      </c>
    </row>
    <row r="951" spans="1:32" x14ac:dyDescent="0.3">
      <c r="A951">
        <v>37</v>
      </c>
      <c r="B951" t="s">
        <v>40</v>
      </c>
      <c r="C951" t="s">
        <v>32</v>
      </c>
      <c r="D951" t="s">
        <v>33</v>
      </c>
      <c r="E951" t="str">
        <f>IF(AND(Table1_1[[#This Row],[DistanceFromHomein numbers]]&gt;1, F951&lt;5), "Near", IF(AND(F951&gt;=5, F951&lt;15), "Far", "Very Far"))</f>
        <v>Very Far</v>
      </c>
      <c r="F951">
        <v>21</v>
      </c>
      <c r="G951" t="s">
        <v>34</v>
      </c>
      <c r="H951">
        <v>4</v>
      </c>
      <c r="I951">
        <v>1</v>
      </c>
      <c r="J951" t="s">
        <v>43</v>
      </c>
      <c r="K951">
        <v>1</v>
      </c>
      <c r="L951" t="s">
        <v>49</v>
      </c>
      <c r="M951" s="18">
        <v>11843</v>
      </c>
      <c r="N951">
        <v>1</v>
      </c>
      <c r="O951" t="s">
        <v>31</v>
      </c>
      <c r="P951">
        <v>12</v>
      </c>
      <c r="Q951">
        <v>3</v>
      </c>
      <c r="R951">
        <v>1</v>
      </c>
      <c r="S951">
        <v>8</v>
      </c>
      <c r="T951">
        <v>3</v>
      </c>
      <c r="U951">
        <v>8</v>
      </c>
      <c r="V951">
        <v>1</v>
      </c>
      <c r="W951">
        <v>7</v>
      </c>
      <c r="X951" t="s">
        <v>55</v>
      </c>
      <c r="Y951" s="1" t="d">
        <v>2013-05-11</v>
      </c>
      <c r="Z951" t="s">
        <v>51</v>
      </c>
      <c r="AA951" t="s">
        <v>39</v>
      </c>
      <c r="AB951">
        <v>3</v>
      </c>
      <c r="AC951">
        <v>0</v>
      </c>
      <c r="AD951" t="s">
        <v>31</v>
      </c>
      <c r="AE951" t="s">
        <v>61</v>
      </c>
      <c r="AF951" t="s">
        <v>56</v>
      </c>
    </row>
    <row r="952" spans="1:32" x14ac:dyDescent="0.3">
      <c r="A952">
        <v>36</v>
      </c>
      <c r="B952" t="s">
        <v>40</v>
      </c>
      <c r="C952" t="s">
        <v>60</v>
      </c>
      <c r="D952" t="s">
        <v>33</v>
      </c>
      <c r="E952" t="str">
        <f>IF(AND(Table1_1[[#This Row],[DistanceFromHomein numbers]]&gt;1, F952&lt;5), "Near", IF(AND(F952&gt;=5, F952&lt;15), "Far", "Very Far"))</f>
        <v>Very Far</v>
      </c>
      <c r="F952">
        <v>18</v>
      </c>
      <c r="G952" t="s">
        <v>57</v>
      </c>
      <c r="H952">
        <v>3</v>
      </c>
      <c r="I952">
        <v>1</v>
      </c>
      <c r="J952" t="s">
        <v>35</v>
      </c>
      <c r="K952">
        <v>4</v>
      </c>
      <c r="L952" t="s">
        <v>36</v>
      </c>
      <c r="M952" s="18">
        <v>2027</v>
      </c>
      <c r="N952">
        <v>1</v>
      </c>
      <c r="O952" t="s">
        <v>40</v>
      </c>
      <c r="P952">
        <v>13</v>
      </c>
      <c r="Q952">
        <v>3</v>
      </c>
      <c r="R952">
        <v>0</v>
      </c>
      <c r="S952">
        <v>8</v>
      </c>
      <c r="T952">
        <v>2</v>
      </c>
      <c r="U952">
        <v>8</v>
      </c>
      <c r="V952">
        <v>1</v>
      </c>
      <c r="W952">
        <v>7</v>
      </c>
      <c r="X952" t="s">
        <v>50</v>
      </c>
      <c r="Y952" s="1" t="d">
        <v>2013-06-24</v>
      </c>
      <c r="Z952" t="s">
        <v>62</v>
      </c>
      <c r="AA952" t="s">
        <v>39</v>
      </c>
      <c r="AB952">
        <v>4</v>
      </c>
      <c r="AC952">
        <v>3</v>
      </c>
      <c r="AD952" t="s">
        <v>31</v>
      </c>
      <c r="AE952" t="s">
        <v>46</v>
      </c>
      <c r="AF952" t="s">
        <v>47</v>
      </c>
    </row>
    <row r="953" spans="1:32" x14ac:dyDescent="0.3">
      <c r="A953">
        <v>38</v>
      </c>
      <c r="B953" t="s">
        <v>40</v>
      </c>
      <c r="C953" t="s">
        <v>67</v>
      </c>
      <c r="D953" t="s">
        <v>52</v>
      </c>
      <c r="E953" t="str">
        <f>IF(AND(Table1_1[[#This Row],[DistanceFromHomein numbers]]&gt;1, F953&lt;5), "Near", IF(AND(F953&gt;=5, F953&lt;15), "Far", "Very Far"))</f>
        <v>Near</v>
      </c>
      <c r="F953">
        <v>2</v>
      </c>
      <c r="G953" t="s">
        <v>34</v>
      </c>
      <c r="H953">
        <v>2</v>
      </c>
      <c r="I953">
        <v>2</v>
      </c>
      <c r="J953" t="s">
        <v>63</v>
      </c>
      <c r="K953">
        <v>4</v>
      </c>
      <c r="L953" t="s">
        <v>49</v>
      </c>
      <c r="M953" s="18">
        <v>6366</v>
      </c>
      <c r="N953">
        <v>3</v>
      </c>
      <c r="O953" t="s">
        <v>40</v>
      </c>
      <c r="P953">
        <v>18</v>
      </c>
      <c r="Q953">
        <v>3</v>
      </c>
      <c r="R953">
        <v>1</v>
      </c>
      <c r="S953">
        <v>13</v>
      </c>
      <c r="T953">
        <v>0</v>
      </c>
      <c r="U953">
        <v>8</v>
      </c>
      <c r="V953">
        <v>7</v>
      </c>
      <c r="W953">
        <v>5</v>
      </c>
      <c r="X953" t="s">
        <v>55</v>
      </c>
      <c r="Y953" s="1" t="d">
        <v>2013-01-26</v>
      </c>
      <c r="Z953" t="s">
        <v>38</v>
      </c>
      <c r="AA953" t="s">
        <v>45</v>
      </c>
      <c r="AB953">
        <v>1</v>
      </c>
      <c r="AC953">
        <v>0</v>
      </c>
      <c r="AD953" t="s">
        <v>31</v>
      </c>
      <c r="AE953" t="s">
        <v>61</v>
      </c>
      <c r="AF953" t="s">
        <v>47</v>
      </c>
    </row>
    <row r="954" spans="1:32" x14ac:dyDescent="0.3">
      <c r="A954">
        <v>38</v>
      </c>
      <c r="B954" t="s">
        <v>40</v>
      </c>
      <c r="C954" t="s">
        <v>32</v>
      </c>
      <c r="D954" t="s">
        <v>52</v>
      </c>
      <c r="E954" t="str">
        <f>IF(AND(Table1_1[[#This Row],[DistanceFromHomein numbers]]&gt;1, F954&lt;5), "Near", IF(AND(F954&gt;=5, F954&lt;15), "Far", "Very Far"))</f>
        <v>Far</v>
      </c>
      <c r="F954">
        <v>7</v>
      </c>
      <c r="G954" t="s">
        <v>57</v>
      </c>
      <c r="H954">
        <v>4</v>
      </c>
      <c r="I954">
        <v>2</v>
      </c>
      <c r="J954" t="s">
        <v>63</v>
      </c>
      <c r="K954">
        <v>1</v>
      </c>
      <c r="L954" t="s">
        <v>54</v>
      </c>
      <c r="M954" s="18">
        <v>5032</v>
      </c>
      <c r="N954">
        <v>1</v>
      </c>
      <c r="O954" t="s">
        <v>31</v>
      </c>
      <c r="P954">
        <v>24</v>
      </c>
      <c r="Q954">
        <v>4</v>
      </c>
      <c r="R954">
        <v>1</v>
      </c>
      <c r="S954">
        <v>8</v>
      </c>
      <c r="T954">
        <v>3</v>
      </c>
      <c r="U954">
        <v>8</v>
      </c>
      <c r="V954">
        <v>7</v>
      </c>
      <c r="W954">
        <v>7</v>
      </c>
      <c r="X954" t="s">
        <v>64</v>
      </c>
      <c r="Y954" s="1" t="d">
        <v>2013-01-09</v>
      </c>
      <c r="Z954" t="s">
        <v>51</v>
      </c>
      <c r="AA954" t="s">
        <v>45</v>
      </c>
      <c r="AB954">
        <v>5</v>
      </c>
      <c r="AC954">
        <v>3</v>
      </c>
      <c r="AD954" t="s">
        <v>40</v>
      </c>
      <c r="AE954" t="s">
        <v>61</v>
      </c>
      <c r="AF954" t="s">
        <v>42</v>
      </c>
    </row>
    <row r="955" spans="1:32" x14ac:dyDescent="0.3">
      <c r="A955">
        <v>36</v>
      </c>
      <c r="B955" t="s">
        <v>40</v>
      </c>
      <c r="C955" t="s">
        <v>32</v>
      </c>
      <c r="D955" t="s">
        <v>33</v>
      </c>
      <c r="E955" t="str">
        <f>IF(AND(Table1_1[[#This Row],[DistanceFromHomein numbers]]&gt;1, F955&lt;5), "Near", IF(AND(F955&gt;=5, F955&lt;15), "Far", "Very Far"))</f>
        <v>Near</v>
      </c>
      <c r="F955">
        <v>3</v>
      </c>
      <c r="G955" t="s">
        <v>34</v>
      </c>
      <c r="H955">
        <v>3</v>
      </c>
      <c r="I955">
        <v>2</v>
      </c>
      <c r="J955" t="s">
        <v>43</v>
      </c>
      <c r="K955">
        <v>2</v>
      </c>
      <c r="L955" t="s">
        <v>36</v>
      </c>
      <c r="M955" s="18">
        <v>10651</v>
      </c>
      <c r="N955">
        <v>4</v>
      </c>
      <c r="O955" t="s">
        <v>40</v>
      </c>
      <c r="P955">
        <v>12</v>
      </c>
      <c r="Q955">
        <v>3</v>
      </c>
      <c r="R955">
        <v>0</v>
      </c>
      <c r="S955">
        <v>10</v>
      </c>
      <c r="T955">
        <v>2</v>
      </c>
      <c r="U955">
        <v>8</v>
      </c>
      <c r="V955">
        <v>7</v>
      </c>
      <c r="W955">
        <v>7</v>
      </c>
      <c r="X955" t="s">
        <v>64</v>
      </c>
      <c r="Y955" s="1" t="d">
        <v>2013-02-17</v>
      </c>
      <c r="Z955" t="s">
        <v>51</v>
      </c>
      <c r="AA955" t="s">
        <v>45</v>
      </c>
      <c r="AB955">
        <v>5</v>
      </c>
      <c r="AC955">
        <v>2</v>
      </c>
      <c r="AD955" t="s">
        <v>40</v>
      </c>
      <c r="AE955" t="s">
        <v>46</v>
      </c>
      <c r="AF955" t="s">
        <v>56</v>
      </c>
    </row>
    <row r="956" spans="1:32" x14ac:dyDescent="0.3">
      <c r="A956">
        <v>26</v>
      </c>
      <c r="B956" t="s">
        <v>31</v>
      </c>
      <c r="C956" t="s">
        <v>32</v>
      </c>
      <c r="D956" t="s">
        <v>52</v>
      </c>
      <c r="E956" t="str">
        <f>IF(AND(Table1_1[[#This Row],[DistanceFromHomein numbers]]&gt;1, F956&lt;5), "Near", IF(AND(F956&gt;=5, F956&lt;15), "Far", "Very Far"))</f>
        <v>Near</v>
      </c>
      <c r="F956">
        <v>4</v>
      </c>
      <c r="G956" t="s">
        <v>34</v>
      </c>
      <c r="H956">
        <v>2</v>
      </c>
      <c r="I956">
        <v>2</v>
      </c>
      <c r="J956" t="s">
        <v>63</v>
      </c>
      <c r="K956">
        <v>4</v>
      </c>
      <c r="L956" t="s">
        <v>36</v>
      </c>
      <c r="M956" s="18">
        <v>8583</v>
      </c>
      <c r="N956">
        <v>1</v>
      </c>
      <c r="O956" t="s">
        <v>31</v>
      </c>
      <c r="P956">
        <v>12</v>
      </c>
      <c r="Q956">
        <v>3</v>
      </c>
      <c r="R956">
        <v>0</v>
      </c>
      <c r="S956">
        <v>8</v>
      </c>
      <c r="T956">
        <v>0</v>
      </c>
      <c r="U956">
        <v>8</v>
      </c>
      <c r="V956">
        <v>7</v>
      </c>
      <c r="W956">
        <v>4</v>
      </c>
      <c r="X956" t="s">
        <v>64</v>
      </c>
      <c r="Y956" s="1" t="d">
        <v>2013-03-28</v>
      </c>
      <c r="Z956" t="s">
        <v>44</v>
      </c>
      <c r="AA956" t="s">
        <v>45</v>
      </c>
      <c r="AB956">
        <v>3</v>
      </c>
      <c r="AC956">
        <v>3</v>
      </c>
      <c r="AD956" t="s">
        <v>31</v>
      </c>
      <c r="AE956" t="s">
        <v>46</v>
      </c>
      <c r="AF956" t="s">
        <v>47</v>
      </c>
    </row>
    <row r="957" spans="1:32" x14ac:dyDescent="0.3">
      <c r="A957">
        <v>28</v>
      </c>
      <c r="B957" t="s">
        <v>40</v>
      </c>
      <c r="C957" t="s">
        <v>32</v>
      </c>
      <c r="D957" t="s">
        <v>33</v>
      </c>
      <c r="E957" t="str">
        <f>IF(AND(Table1_1[[#This Row],[DistanceFromHomein numbers]]&gt;1, F957&lt;5), "Near", IF(AND(F957&gt;=5, F957&lt;15), "Far", "Very Far"))</f>
        <v>Very Far</v>
      </c>
      <c r="F957">
        <v>16</v>
      </c>
      <c r="G957" t="s">
        <v>34</v>
      </c>
      <c r="H957">
        <v>4</v>
      </c>
      <c r="I957">
        <v>2</v>
      </c>
      <c r="J957" t="s">
        <v>68</v>
      </c>
      <c r="K957">
        <v>1</v>
      </c>
      <c r="L957" t="s">
        <v>36</v>
      </c>
      <c r="M957" s="18">
        <v>7972</v>
      </c>
      <c r="N957">
        <v>0</v>
      </c>
      <c r="O957" t="s">
        <v>40</v>
      </c>
      <c r="P957">
        <v>19</v>
      </c>
      <c r="Q957">
        <v>3</v>
      </c>
      <c r="R957">
        <v>0</v>
      </c>
      <c r="S957">
        <v>9</v>
      </c>
      <c r="T957">
        <v>2</v>
      </c>
      <c r="U957">
        <v>8</v>
      </c>
      <c r="V957">
        <v>0</v>
      </c>
      <c r="W957">
        <v>7</v>
      </c>
      <c r="X957" t="s">
        <v>64</v>
      </c>
      <c r="Y957" s="1" t="d">
        <v>2013-06-25</v>
      </c>
      <c r="Z957" t="s">
        <v>58</v>
      </c>
      <c r="AA957" t="s">
        <v>39</v>
      </c>
      <c r="AB957">
        <v>2</v>
      </c>
      <c r="AC957">
        <v>2</v>
      </c>
      <c r="AD957" t="s">
        <v>40</v>
      </c>
      <c r="AE957" t="s">
        <v>41</v>
      </c>
      <c r="AF957" t="s">
        <v>47</v>
      </c>
    </row>
    <row r="958" spans="1:32" x14ac:dyDescent="0.3">
      <c r="A958">
        <v>31</v>
      </c>
      <c r="B958" t="s">
        <v>40</v>
      </c>
      <c r="C958" t="s">
        <v>32</v>
      </c>
      <c r="D958" t="s">
        <v>52</v>
      </c>
      <c r="E958" t="str">
        <f>IF(AND(Table1_1[[#This Row],[DistanceFromHomein numbers]]&gt;1, F958&lt;5), "Near", IF(AND(F958&gt;=5, F958&lt;15), "Far", "Very Far"))</f>
        <v>Far</v>
      </c>
      <c r="F958">
        <v>7</v>
      </c>
      <c r="G958" t="s">
        <v>34</v>
      </c>
      <c r="H958">
        <v>4</v>
      </c>
      <c r="I958">
        <v>2</v>
      </c>
      <c r="J958" t="s">
        <v>63</v>
      </c>
      <c r="K958">
        <v>4</v>
      </c>
      <c r="L958" t="s">
        <v>49</v>
      </c>
      <c r="M958" s="18">
        <v>11131</v>
      </c>
      <c r="N958">
        <v>4</v>
      </c>
      <c r="O958" t="s">
        <v>40</v>
      </c>
      <c r="P958">
        <v>11</v>
      </c>
      <c r="Q958">
        <v>3</v>
      </c>
      <c r="R958">
        <v>1</v>
      </c>
      <c r="S958">
        <v>10</v>
      </c>
      <c r="T958">
        <v>3</v>
      </c>
      <c r="U958">
        <v>8</v>
      </c>
      <c r="V958">
        <v>7</v>
      </c>
      <c r="W958">
        <v>7</v>
      </c>
      <c r="X958" t="s">
        <v>50</v>
      </c>
      <c r="Y958" s="1" t="d">
        <v>2013-04-08</v>
      </c>
      <c r="Z958" t="s">
        <v>44</v>
      </c>
      <c r="AA958" t="s">
        <v>45</v>
      </c>
      <c r="AB958">
        <v>2</v>
      </c>
      <c r="AC958">
        <v>2</v>
      </c>
      <c r="AD958" t="s">
        <v>31</v>
      </c>
      <c r="AE958" t="s">
        <v>61</v>
      </c>
      <c r="AF958" t="s">
        <v>56</v>
      </c>
    </row>
    <row r="959" spans="1:32" x14ac:dyDescent="0.3">
      <c r="A959">
        <v>43</v>
      </c>
      <c r="B959" t="s">
        <v>40</v>
      </c>
      <c r="C959" t="s">
        <v>60</v>
      </c>
      <c r="D959" t="s">
        <v>33</v>
      </c>
      <c r="E959" t="str">
        <f>IF(AND(Table1_1[[#This Row],[DistanceFromHomein numbers]]&gt;1, F959&lt;5), "Near", IF(AND(F959&gt;=5, F959&lt;15), "Far", "Very Far"))</f>
        <v>Far</v>
      </c>
      <c r="F959">
        <v>10</v>
      </c>
      <c r="G959" t="s">
        <v>57</v>
      </c>
      <c r="H959">
        <v>3</v>
      </c>
      <c r="I959">
        <v>1</v>
      </c>
      <c r="J959" t="s">
        <v>35</v>
      </c>
      <c r="K959">
        <v>4</v>
      </c>
      <c r="L959" t="s">
        <v>36</v>
      </c>
      <c r="M959" s="18">
        <v>13910</v>
      </c>
      <c r="N959">
        <v>0</v>
      </c>
      <c r="O959" t="s">
        <v>40</v>
      </c>
      <c r="P959">
        <v>19</v>
      </c>
      <c r="Q959">
        <v>3</v>
      </c>
      <c r="R959">
        <v>0</v>
      </c>
      <c r="S959">
        <v>9</v>
      </c>
      <c r="T959">
        <v>5</v>
      </c>
      <c r="U959">
        <v>8</v>
      </c>
      <c r="V959">
        <v>1</v>
      </c>
      <c r="W959">
        <v>7</v>
      </c>
      <c r="X959" t="s">
        <v>64</v>
      </c>
      <c r="Y959" s="1" t="d">
        <v>2013-06-28</v>
      </c>
      <c r="Z959" t="s">
        <v>58</v>
      </c>
      <c r="AA959" t="s">
        <v>45</v>
      </c>
      <c r="AB959">
        <v>0</v>
      </c>
      <c r="AC959">
        <v>1</v>
      </c>
      <c r="AD959" t="s">
        <v>40</v>
      </c>
      <c r="AE959" t="s">
        <v>41</v>
      </c>
      <c r="AF959" t="s">
        <v>47</v>
      </c>
    </row>
    <row r="960" spans="1:32" x14ac:dyDescent="0.3">
      <c r="A960">
        <v>52</v>
      </c>
      <c r="B960" t="s">
        <v>31</v>
      </c>
      <c r="C960" t="s">
        <v>32</v>
      </c>
      <c r="D960" t="s">
        <v>33</v>
      </c>
      <c r="E960" t="str">
        <f>IF(AND(Table1_1[[#This Row],[DistanceFromHomein numbers]]&gt;1, F960&lt;5), "Near", IF(AND(F960&gt;=5, F960&lt;15), "Far", "Very Far"))</f>
        <v>Far</v>
      </c>
      <c r="F960">
        <v>8</v>
      </c>
      <c r="G960" t="s">
        <v>34</v>
      </c>
      <c r="H960">
        <v>2</v>
      </c>
      <c r="I960">
        <v>2</v>
      </c>
      <c r="J960" t="s">
        <v>43</v>
      </c>
      <c r="K960">
        <v>2</v>
      </c>
      <c r="L960" t="s">
        <v>49</v>
      </c>
      <c r="M960" s="18">
        <v>4386</v>
      </c>
      <c r="N960">
        <v>2</v>
      </c>
      <c r="O960" t="s">
        <v>40</v>
      </c>
      <c r="P960">
        <v>15</v>
      </c>
      <c r="Q960">
        <v>3</v>
      </c>
      <c r="R960">
        <v>0</v>
      </c>
      <c r="S960">
        <v>11</v>
      </c>
      <c r="T960">
        <v>3</v>
      </c>
      <c r="U960">
        <v>8</v>
      </c>
      <c r="V960">
        <v>7</v>
      </c>
      <c r="W960">
        <v>7</v>
      </c>
      <c r="X960" t="s">
        <v>64</v>
      </c>
      <c r="Y960" s="1" t="d">
        <v>2013-04-25</v>
      </c>
      <c r="Z960" t="s">
        <v>51</v>
      </c>
      <c r="AA960" t="s">
        <v>39</v>
      </c>
      <c r="AB960">
        <v>5</v>
      </c>
      <c r="AC960">
        <v>2</v>
      </c>
      <c r="AD960" t="s">
        <v>40</v>
      </c>
      <c r="AE960" t="s">
        <v>41</v>
      </c>
      <c r="AF960" t="s">
        <v>42</v>
      </c>
    </row>
    <row r="961" spans="1:32" x14ac:dyDescent="0.3">
      <c r="A961">
        <v>27</v>
      </c>
      <c r="B961" t="s">
        <v>40</v>
      </c>
      <c r="C961" t="s">
        <v>32</v>
      </c>
      <c r="D961" t="s">
        <v>52</v>
      </c>
      <c r="E961" t="str">
        <f>IF(AND(Table1_1[[#This Row],[DistanceFromHomein numbers]]&gt;1, F961&lt;5), "Near", IF(AND(F961&gt;=5, F961&lt;15), "Far", "Very Far"))</f>
        <v>Far</v>
      </c>
      <c r="F961">
        <v>8</v>
      </c>
      <c r="G961" t="s">
        <v>57</v>
      </c>
      <c r="H961">
        <v>3</v>
      </c>
      <c r="I961">
        <v>2</v>
      </c>
      <c r="J961" t="s">
        <v>63</v>
      </c>
      <c r="K961">
        <v>2</v>
      </c>
      <c r="L961" t="s">
        <v>49</v>
      </c>
      <c r="M961" s="18">
        <v>2884</v>
      </c>
      <c r="N961">
        <v>1</v>
      </c>
      <c r="O961" t="s">
        <v>40</v>
      </c>
      <c r="P961">
        <v>18</v>
      </c>
      <c r="Q961">
        <v>3</v>
      </c>
      <c r="R961">
        <v>1</v>
      </c>
      <c r="S961">
        <v>8</v>
      </c>
      <c r="T961">
        <v>3</v>
      </c>
      <c r="U961">
        <v>8</v>
      </c>
      <c r="V961">
        <v>0</v>
      </c>
      <c r="W961">
        <v>7</v>
      </c>
      <c r="X961" t="s">
        <v>55</v>
      </c>
      <c r="Y961" s="1" t="d">
        <v>2013-04-04</v>
      </c>
      <c r="Z961" t="s">
        <v>62</v>
      </c>
      <c r="AA961" t="s">
        <v>39</v>
      </c>
      <c r="AB961">
        <v>5</v>
      </c>
      <c r="AC961">
        <v>2</v>
      </c>
      <c r="AD961" t="s">
        <v>31</v>
      </c>
      <c r="AE961" t="s">
        <v>61</v>
      </c>
      <c r="AF961" t="s">
        <v>47</v>
      </c>
    </row>
    <row r="962" spans="1:32" x14ac:dyDescent="0.3">
      <c r="A962">
        <v>32</v>
      </c>
      <c r="B962" t="s">
        <v>40</v>
      </c>
      <c r="C962" t="s">
        <v>32</v>
      </c>
      <c r="D962" t="s">
        <v>33</v>
      </c>
      <c r="E962" t="str">
        <f>IF(AND(Table1_1[[#This Row],[DistanceFromHomein numbers]]&gt;1, F962&lt;5), "Near", IF(AND(F962&gt;=5, F962&lt;15), "Far", "Very Far"))</f>
        <v>Near</v>
      </c>
      <c r="F962">
        <v>2</v>
      </c>
      <c r="G962" t="s">
        <v>57</v>
      </c>
      <c r="H962">
        <v>3</v>
      </c>
      <c r="I962">
        <v>1</v>
      </c>
      <c r="J962" t="s">
        <v>35</v>
      </c>
      <c r="K962">
        <v>2</v>
      </c>
      <c r="L962" t="s">
        <v>49</v>
      </c>
      <c r="M962" s="18">
        <v>11295</v>
      </c>
      <c r="N962">
        <v>1</v>
      </c>
      <c r="O962" t="s">
        <v>40</v>
      </c>
      <c r="P962">
        <v>13</v>
      </c>
      <c r="Q962">
        <v>3</v>
      </c>
      <c r="R962">
        <v>1</v>
      </c>
      <c r="S962">
        <v>8</v>
      </c>
      <c r="T962">
        <v>4</v>
      </c>
      <c r="U962">
        <v>8</v>
      </c>
      <c r="V962">
        <v>0</v>
      </c>
      <c r="W962">
        <v>7</v>
      </c>
      <c r="X962" t="s">
        <v>55</v>
      </c>
      <c r="Y962" s="1" t="d">
        <v>2013-03-25</v>
      </c>
      <c r="Z962" t="s">
        <v>62</v>
      </c>
      <c r="AA962" t="s">
        <v>39</v>
      </c>
      <c r="AB962">
        <v>3</v>
      </c>
      <c r="AC962">
        <v>1</v>
      </c>
      <c r="AD962" t="s">
        <v>31</v>
      </c>
      <c r="AE962" t="s">
        <v>59</v>
      </c>
      <c r="AF962" t="s">
        <v>47</v>
      </c>
    </row>
    <row r="963" spans="1:32" x14ac:dyDescent="0.3">
      <c r="A963">
        <v>26</v>
      </c>
      <c r="B963" t="s">
        <v>40</v>
      </c>
      <c r="C963" t="s">
        <v>32</v>
      </c>
      <c r="D963" t="s">
        <v>52</v>
      </c>
      <c r="E963" t="str">
        <f>IF(AND(Table1_1[[#This Row],[DistanceFromHomein numbers]]&gt;1, F963&lt;5), "Near", IF(AND(F963&gt;=5, F963&lt;15), "Far", "Very Far"))</f>
        <v>Very Far</v>
      </c>
      <c r="F963">
        <v>1</v>
      </c>
      <c r="G963" t="s">
        <v>34</v>
      </c>
      <c r="H963">
        <v>3</v>
      </c>
      <c r="I963">
        <v>2</v>
      </c>
      <c r="J963" t="s">
        <v>63</v>
      </c>
      <c r="K963">
        <v>3</v>
      </c>
      <c r="L963" t="s">
        <v>49</v>
      </c>
      <c r="M963" s="18">
        <v>4021</v>
      </c>
      <c r="N963">
        <v>1</v>
      </c>
      <c r="O963" t="s">
        <v>40</v>
      </c>
      <c r="P963">
        <v>17</v>
      </c>
      <c r="Q963">
        <v>3</v>
      </c>
      <c r="R963">
        <v>1</v>
      </c>
      <c r="S963">
        <v>8</v>
      </c>
      <c r="T963">
        <v>3</v>
      </c>
      <c r="U963">
        <v>8</v>
      </c>
      <c r="V963">
        <v>7</v>
      </c>
      <c r="W963">
        <v>7</v>
      </c>
      <c r="X963" t="s">
        <v>55</v>
      </c>
      <c r="Y963" s="1" t="d">
        <v>2013-05-13</v>
      </c>
      <c r="Z963" t="s">
        <v>51</v>
      </c>
      <c r="AA963" t="s">
        <v>45</v>
      </c>
      <c r="AB963">
        <v>0</v>
      </c>
      <c r="AC963">
        <v>2</v>
      </c>
      <c r="AD963" t="s">
        <v>31</v>
      </c>
      <c r="AE963" t="s">
        <v>61</v>
      </c>
      <c r="AF963" t="s">
        <v>42</v>
      </c>
    </row>
    <row r="964" spans="1:32" x14ac:dyDescent="0.3">
      <c r="A964">
        <v>41</v>
      </c>
      <c r="B964" t="s">
        <v>31</v>
      </c>
      <c r="C964" t="s">
        <v>60</v>
      </c>
      <c r="D964" t="s">
        <v>52</v>
      </c>
      <c r="E964" t="str">
        <f>IF(AND(Table1_1[[#This Row],[DistanceFromHomein numbers]]&gt;1, F964&lt;5), "Near", IF(AND(F964&gt;=5, F964&lt;15), "Far", "Very Far"))</f>
        <v>Near</v>
      </c>
      <c r="F964">
        <v>4</v>
      </c>
      <c r="G964" t="s">
        <v>34</v>
      </c>
      <c r="H964">
        <v>3</v>
      </c>
      <c r="I964">
        <v>2</v>
      </c>
      <c r="J964" t="s">
        <v>63</v>
      </c>
      <c r="K964">
        <v>2</v>
      </c>
      <c r="L964" t="s">
        <v>36</v>
      </c>
      <c r="M964" s="18">
        <v>3954</v>
      </c>
      <c r="N964">
        <v>1</v>
      </c>
      <c r="O964" t="s">
        <v>40</v>
      </c>
      <c r="P964">
        <v>18</v>
      </c>
      <c r="Q964">
        <v>3</v>
      </c>
      <c r="R964">
        <v>0</v>
      </c>
      <c r="S964">
        <v>8</v>
      </c>
      <c r="T964">
        <v>5</v>
      </c>
      <c r="U964">
        <v>8</v>
      </c>
      <c r="V964">
        <v>7</v>
      </c>
      <c r="W964">
        <v>7</v>
      </c>
      <c r="X964" t="s">
        <v>55</v>
      </c>
      <c r="Y964" s="1" t="d">
        <v>2013-03-26</v>
      </c>
      <c r="Z964" t="s">
        <v>44</v>
      </c>
      <c r="AA964" t="s">
        <v>45</v>
      </c>
      <c r="AB964">
        <v>1</v>
      </c>
      <c r="AC964">
        <v>1</v>
      </c>
      <c r="AD964" t="s">
        <v>31</v>
      </c>
      <c r="AE964" t="s">
        <v>41</v>
      </c>
      <c r="AF964" t="s">
        <v>47</v>
      </c>
    </row>
    <row r="965" spans="1:32" x14ac:dyDescent="0.3">
      <c r="A965">
        <v>35</v>
      </c>
      <c r="B965" t="s">
        <v>40</v>
      </c>
      <c r="C965" t="s">
        <v>32</v>
      </c>
      <c r="D965" t="s">
        <v>33</v>
      </c>
      <c r="E965" t="str">
        <f>IF(AND(Table1_1[[#This Row],[DistanceFromHomein numbers]]&gt;1, F965&lt;5), "Near", IF(AND(F965&gt;=5, F965&lt;15), "Far", "Very Far"))</f>
        <v>Very Far</v>
      </c>
      <c r="F965">
        <v>16</v>
      </c>
      <c r="G965" t="s">
        <v>34</v>
      </c>
      <c r="H965">
        <v>3</v>
      </c>
      <c r="I965">
        <v>3</v>
      </c>
      <c r="J965" t="s">
        <v>68</v>
      </c>
      <c r="K965">
        <v>3</v>
      </c>
      <c r="L965" t="s">
        <v>49</v>
      </c>
      <c r="M965" s="18">
        <v>12376</v>
      </c>
      <c r="N965">
        <v>4</v>
      </c>
      <c r="O965" t="s">
        <v>31</v>
      </c>
      <c r="P965">
        <v>12</v>
      </c>
      <c r="Q965">
        <v>3</v>
      </c>
      <c r="R965">
        <v>0</v>
      </c>
      <c r="S965">
        <v>10</v>
      </c>
      <c r="T965">
        <v>2</v>
      </c>
      <c r="U965">
        <v>8</v>
      </c>
      <c r="V965">
        <v>0</v>
      </c>
      <c r="W965">
        <v>0</v>
      </c>
      <c r="X965" t="s">
        <v>37</v>
      </c>
      <c r="Y965" s="1" t="d">
        <v>2013-03-13</v>
      </c>
      <c r="Z965" t="s">
        <v>38</v>
      </c>
      <c r="AA965" t="s">
        <v>45</v>
      </c>
      <c r="AB965">
        <v>2</v>
      </c>
      <c r="AC965">
        <v>1</v>
      </c>
      <c r="AD965" t="s">
        <v>31</v>
      </c>
      <c r="AE965" t="s">
        <v>61</v>
      </c>
      <c r="AF965" t="s">
        <v>47</v>
      </c>
    </row>
    <row r="966" spans="1:32" x14ac:dyDescent="0.3">
      <c r="A966">
        <v>39</v>
      </c>
      <c r="B966" t="s">
        <v>40</v>
      </c>
      <c r="C966" t="s">
        <v>60</v>
      </c>
      <c r="D966" t="s">
        <v>33</v>
      </c>
      <c r="E966" t="str">
        <f>IF(AND(Table1_1[[#This Row],[DistanceFromHomein numbers]]&gt;1, F966&lt;5), "Near", IF(AND(F966&gt;=5, F966&lt;15), "Far", "Very Far"))</f>
        <v>Far</v>
      </c>
      <c r="F966">
        <v>8</v>
      </c>
      <c r="G966" t="s">
        <v>57</v>
      </c>
      <c r="H966">
        <v>3</v>
      </c>
      <c r="I966">
        <v>1</v>
      </c>
      <c r="J966" t="s">
        <v>35</v>
      </c>
      <c r="K966">
        <v>3</v>
      </c>
      <c r="L966" t="s">
        <v>49</v>
      </c>
      <c r="M966" s="18">
        <v>9285</v>
      </c>
      <c r="N966">
        <v>1</v>
      </c>
      <c r="O966" t="s">
        <v>40</v>
      </c>
      <c r="P966">
        <v>11</v>
      </c>
      <c r="Q966">
        <v>3</v>
      </c>
      <c r="R966">
        <v>1</v>
      </c>
      <c r="S966">
        <v>8</v>
      </c>
      <c r="T966">
        <v>3</v>
      </c>
      <c r="U966">
        <v>8</v>
      </c>
      <c r="V966">
        <v>0</v>
      </c>
      <c r="W966">
        <v>7</v>
      </c>
      <c r="X966" t="s">
        <v>50</v>
      </c>
      <c r="Y966" s="1" t="d">
        <v>2013-04-25</v>
      </c>
      <c r="Z966" t="s">
        <v>58</v>
      </c>
      <c r="AA966" t="s">
        <v>39</v>
      </c>
      <c r="AB966">
        <v>1</v>
      </c>
      <c r="AC966">
        <v>3</v>
      </c>
      <c r="AD966" t="s">
        <v>31</v>
      </c>
      <c r="AE966" t="s">
        <v>61</v>
      </c>
      <c r="AF966" t="s">
        <v>56</v>
      </c>
    </row>
    <row r="967" spans="1:32" x14ac:dyDescent="0.3">
      <c r="A967">
        <v>45</v>
      </c>
      <c r="B967" t="s">
        <v>40</v>
      </c>
      <c r="C967" t="s">
        <v>32</v>
      </c>
      <c r="D967" t="s">
        <v>52</v>
      </c>
      <c r="E967" t="str">
        <f>IF(AND(Table1_1[[#This Row],[DistanceFromHomein numbers]]&gt;1, F967&lt;5), "Near", IF(AND(F967&gt;=5, F967&lt;15), "Far", "Very Far"))</f>
        <v>Near</v>
      </c>
      <c r="F967">
        <v>2</v>
      </c>
      <c r="G967" t="s">
        <v>34</v>
      </c>
      <c r="H967">
        <v>3</v>
      </c>
      <c r="I967">
        <v>2</v>
      </c>
      <c r="J967" t="s">
        <v>63</v>
      </c>
      <c r="K967">
        <v>2</v>
      </c>
      <c r="L967" t="s">
        <v>49</v>
      </c>
      <c r="M967" s="18">
        <v>2309</v>
      </c>
      <c r="N967">
        <v>0</v>
      </c>
      <c r="O967" t="s">
        <v>40</v>
      </c>
      <c r="P967">
        <v>19</v>
      </c>
      <c r="Q967">
        <v>3</v>
      </c>
      <c r="R967">
        <v>1</v>
      </c>
      <c r="S967">
        <v>9</v>
      </c>
      <c r="T967">
        <v>3</v>
      </c>
      <c r="U967">
        <v>8</v>
      </c>
      <c r="V967">
        <v>3</v>
      </c>
      <c r="W967">
        <v>7</v>
      </c>
      <c r="X967" t="s">
        <v>50</v>
      </c>
      <c r="Y967" s="1" t="d">
        <v>2013-01-20</v>
      </c>
      <c r="Z967" t="s">
        <v>62</v>
      </c>
      <c r="AA967" t="s">
        <v>45</v>
      </c>
      <c r="AB967">
        <v>5</v>
      </c>
      <c r="AC967">
        <v>3</v>
      </c>
      <c r="AD967" t="s">
        <v>31</v>
      </c>
      <c r="AE967" t="s">
        <v>41</v>
      </c>
      <c r="AF967" t="s">
        <v>56</v>
      </c>
    </row>
    <row r="968" spans="1:32" x14ac:dyDescent="0.3">
      <c r="A968">
        <v>41</v>
      </c>
      <c r="B968" t="s">
        <v>40</v>
      </c>
      <c r="C968" t="s">
        <v>67</v>
      </c>
      <c r="D968" t="s">
        <v>33</v>
      </c>
      <c r="E968" t="str">
        <f>IF(AND(Table1_1[[#This Row],[DistanceFromHomein numbers]]&gt;1, F968&lt;5), "Near", IF(AND(F968&gt;=5, F968&lt;15), "Far", "Very Far"))</f>
        <v>Near</v>
      </c>
      <c r="F968">
        <v>2</v>
      </c>
      <c r="G968" t="s">
        <v>57</v>
      </c>
      <c r="H968">
        <v>2</v>
      </c>
      <c r="I968">
        <v>2</v>
      </c>
      <c r="J968" t="s">
        <v>68</v>
      </c>
      <c r="K968">
        <v>3</v>
      </c>
      <c r="L968" t="s">
        <v>36</v>
      </c>
      <c r="M968" s="18">
        <v>12043</v>
      </c>
      <c r="N968">
        <v>2</v>
      </c>
      <c r="O968" t="s">
        <v>31</v>
      </c>
      <c r="P968">
        <v>17</v>
      </c>
      <c r="Q968">
        <v>3</v>
      </c>
      <c r="R968">
        <v>0</v>
      </c>
      <c r="S968">
        <v>10</v>
      </c>
      <c r="T968">
        <v>3</v>
      </c>
      <c r="U968">
        <v>8</v>
      </c>
      <c r="V968">
        <v>0</v>
      </c>
      <c r="W968">
        <v>7</v>
      </c>
      <c r="X968" t="s">
        <v>37</v>
      </c>
      <c r="Y968" s="1" t="d">
        <v>2013-02-13</v>
      </c>
      <c r="Z968" t="s">
        <v>62</v>
      </c>
      <c r="AA968" t="s">
        <v>39</v>
      </c>
      <c r="AB968">
        <v>3</v>
      </c>
      <c r="AC968">
        <v>0</v>
      </c>
      <c r="AD968" t="s">
        <v>40</v>
      </c>
      <c r="AE968" t="s">
        <v>41</v>
      </c>
      <c r="AF968" t="s">
        <v>56</v>
      </c>
    </row>
    <row r="969" spans="1:32" x14ac:dyDescent="0.3">
      <c r="A969">
        <v>43</v>
      </c>
      <c r="B969" t="s">
        <v>40</v>
      </c>
      <c r="C969" t="s">
        <v>60</v>
      </c>
      <c r="D969" t="s">
        <v>33</v>
      </c>
      <c r="E969" t="str">
        <f>IF(AND(Table1_1[[#This Row],[DistanceFromHomein numbers]]&gt;1, F969&lt;5), "Near", IF(AND(F969&gt;=5, F969&lt;15), "Far", "Very Far"))</f>
        <v>Far</v>
      </c>
      <c r="F969">
        <v>9</v>
      </c>
      <c r="G969" t="s">
        <v>34</v>
      </c>
      <c r="H969">
        <v>3</v>
      </c>
      <c r="I969">
        <v>2</v>
      </c>
      <c r="J969" t="s">
        <v>35</v>
      </c>
      <c r="K969">
        <v>3</v>
      </c>
      <c r="L969" t="s">
        <v>54</v>
      </c>
      <c r="M969" s="18">
        <v>6204</v>
      </c>
      <c r="N969">
        <v>3</v>
      </c>
      <c r="O969" t="s">
        <v>31</v>
      </c>
      <c r="P969">
        <v>13</v>
      </c>
      <c r="Q969">
        <v>3</v>
      </c>
      <c r="R969">
        <v>1</v>
      </c>
      <c r="S969">
        <v>10</v>
      </c>
      <c r="T969">
        <v>3</v>
      </c>
      <c r="U969">
        <v>8</v>
      </c>
      <c r="V969">
        <v>4</v>
      </c>
      <c r="W969">
        <v>7</v>
      </c>
      <c r="X969" t="s">
        <v>55</v>
      </c>
      <c r="Y969" s="1" t="d">
        <v>2013-02-24</v>
      </c>
      <c r="Z969" t="s">
        <v>38</v>
      </c>
      <c r="AA969" t="s">
        <v>45</v>
      </c>
      <c r="AB969">
        <v>4</v>
      </c>
      <c r="AC969">
        <v>2</v>
      </c>
      <c r="AD969" t="s">
        <v>40</v>
      </c>
      <c r="AE969" t="s">
        <v>59</v>
      </c>
      <c r="AF969" t="s">
        <v>47</v>
      </c>
    </row>
    <row r="970" spans="1:32" x14ac:dyDescent="0.3">
      <c r="A970">
        <v>34</v>
      </c>
      <c r="B970" t="s">
        <v>40</v>
      </c>
      <c r="C970" t="s">
        <v>32</v>
      </c>
      <c r="D970" t="s">
        <v>52</v>
      </c>
      <c r="E970" t="str">
        <f>IF(AND(Table1_1[[#This Row],[DistanceFromHomein numbers]]&gt;1, F970&lt;5), "Near", IF(AND(F970&gt;=5, F970&lt;15), "Far", "Very Far"))</f>
        <v>Far</v>
      </c>
      <c r="F970">
        <v>14</v>
      </c>
      <c r="G970" t="s">
        <v>57</v>
      </c>
      <c r="H970">
        <v>3</v>
      </c>
      <c r="I970">
        <v>1</v>
      </c>
      <c r="J970" t="s">
        <v>53</v>
      </c>
      <c r="K970">
        <v>3</v>
      </c>
      <c r="L970" t="s">
        <v>54</v>
      </c>
      <c r="M970" s="18">
        <v>2454</v>
      </c>
      <c r="N970">
        <v>1</v>
      </c>
      <c r="O970" t="s">
        <v>31</v>
      </c>
      <c r="P970">
        <v>18</v>
      </c>
      <c r="Q970">
        <v>3</v>
      </c>
      <c r="R970">
        <v>2</v>
      </c>
      <c r="S970">
        <v>8</v>
      </c>
      <c r="T970">
        <v>3</v>
      </c>
      <c r="U970">
        <v>8</v>
      </c>
      <c r="V970">
        <v>0</v>
      </c>
      <c r="W970">
        <v>6</v>
      </c>
      <c r="X970" t="s">
        <v>55</v>
      </c>
      <c r="Y970" s="1" t="d">
        <v>2013-01-24</v>
      </c>
      <c r="Z970" t="s">
        <v>58</v>
      </c>
      <c r="AA970" t="s">
        <v>45</v>
      </c>
      <c r="AB970">
        <v>3</v>
      </c>
      <c r="AC970">
        <v>0</v>
      </c>
      <c r="AD970" t="s">
        <v>31</v>
      </c>
      <c r="AE970" t="s">
        <v>61</v>
      </c>
      <c r="AF970" t="s">
        <v>47</v>
      </c>
    </row>
    <row r="971" spans="1:32" x14ac:dyDescent="0.3">
      <c r="A971">
        <v>34</v>
      </c>
      <c r="B971" t="s">
        <v>40</v>
      </c>
      <c r="C971" t="s">
        <v>32</v>
      </c>
      <c r="D971" t="s">
        <v>33</v>
      </c>
      <c r="E971" t="str">
        <f>IF(AND(Table1_1[[#This Row],[DistanceFromHomein numbers]]&gt;1, F971&lt;5), "Near", IF(AND(F971&gt;=5, F971&lt;15), "Far", "Very Far"))</f>
        <v>Far</v>
      </c>
      <c r="F971">
        <v>9</v>
      </c>
      <c r="G971" t="s">
        <v>57</v>
      </c>
      <c r="H971">
        <v>2</v>
      </c>
      <c r="I971">
        <v>3</v>
      </c>
      <c r="J971" t="s">
        <v>68</v>
      </c>
      <c r="K971">
        <v>2</v>
      </c>
      <c r="L971" t="s">
        <v>36</v>
      </c>
      <c r="M971" s="18">
        <v>5323</v>
      </c>
      <c r="N971">
        <v>1</v>
      </c>
      <c r="O971" t="s">
        <v>40</v>
      </c>
      <c r="P971">
        <v>14</v>
      </c>
      <c r="Q971">
        <v>3</v>
      </c>
      <c r="R971">
        <v>0</v>
      </c>
      <c r="S971">
        <v>9</v>
      </c>
      <c r="T971">
        <v>3</v>
      </c>
      <c r="U971">
        <v>8</v>
      </c>
      <c r="V971">
        <v>7</v>
      </c>
      <c r="W971">
        <v>7</v>
      </c>
      <c r="X971" t="s">
        <v>37</v>
      </c>
      <c r="Y971" s="1" t="d">
        <v>2013-05-02</v>
      </c>
      <c r="Z971" t="s">
        <v>62</v>
      </c>
      <c r="AA971" t="s">
        <v>45</v>
      </c>
      <c r="AB971">
        <v>0</v>
      </c>
      <c r="AC971">
        <v>2</v>
      </c>
      <c r="AD971" t="s">
        <v>31</v>
      </c>
      <c r="AE971" t="s">
        <v>46</v>
      </c>
      <c r="AF971" t="s">
        <v>42</v>
      </c>
    </row>
    <row r="972" spans="1:32" x14ac:dyDescent="0.3">
      <c r="A972">
        <v>36</v>
      </c>
      <c r="B972" t="s">
        <v>40</v>
      </c>
      <c r="C972" t="s">
        <v>67</v>
      </c>
      <c r="D972" t="s">
        <v>33</v>
      </c>
      <c r="E972" t="str">
        <f>IF(AND(Table1_1[[#This Row],[DistanceFromHomein numbers]]&gt;1, F972&lt;5), "Near", IF(AND(F972&gt;=5, F972&lt;15), "Far", "Very Far"))</f>
        <v>Far</v>
      </c>
      <c r="F972">
        <v>8</v>
      </c>
      <c r="G972" t="s">
        <v>57</v>
      </c>
      <c r="H972">
        <v>4</v>
      </c>
      <c r="I972">
        <v>3</v>
      </c>
      <c r="J972" t="s">
        <v>48</v>
      </c>
      <c r="K972">
        <v>1</v>
      </c>
      <c r="L972" t="s">
        <v>49</v>
      </c>
      <c r="M972" s="18">
        <v>5072</v>
      </c>
      <c r="N972">
        <v>9</v>
      </c>
      <c r="O972" t="s">
        <v>40</v>
      </c>
      <c r="P972">
        <v>14</v>
      </c>
      <c r="Q972">
        <v>3</v>
      </c>
      <c r="R972">
        <v>1</v>
      </c>
      <c r="S972">
        <v>10</v>
      </c>
      <c r="T972">
        <v>2</v>
      </c>
      <c r="U972">
        <v>8</v>
      </c>
      <c r="V972">
        <v>0</v>
      </c>
      <c r="W972">
        <v>5</v>
      </c>
      <c r="X972" t="s">
        <v>37</v>
      </c>
      <c r="Y972" s="1" t="d">
        <v>2013-03-17</v>
      </c>
      <c r="Z972" t="s">
        <v>51</v>
      </c>
      <c r="AA972" t="s">
        <v>39</v>
      </c>
      <c r="AB972">
        <v>1</v>
      </c>
      <c r="AC972">
        <v>0</v>
      </c>
      <c r="AD972" t="s">
        <v>31</v>
      </c>
      <c r="AE972" t="s">
        <v>46</v>
      </c>
      <c r="AF972" t="s">
        <v>42</v>
      </c>
    </row>
    <row r="973" spans="1:32" x14ac:dyDescent="0.3">
      <c r="A973">
        <v>30</v>
      </c>
      <c r="B973" t="s">
        <v>40</v>
      </c>
      <c r="C973" t="s">
        <v>32</v>
      </c>
      <c r="D973" t="s">
        <v>52</v>
      </c>
      <c r="E973" t="str">
        <f>IF(AND(Table1_1[[#This Row],[DistanceFromHomein numbers]]&gt;1, F973&lt;5), "Near", IF(AND(F973&gt;=5, F973&lt;15), "Far", "Very Far"))</f>
        <v>Very Far</v>
      </c>
      <c r="F973">
        <v>27</v>
      </c>
      <c r="G973" t="s">
        <v>34</v>
      </c>
      <c r="H973">
        <v>3</v>
      </c>
      <c r="I973">
        <v>2</v>
      </c>
      <c r="J973" t="s">
        <v>63</v>
      </c>
      <c r="K973">
        <v>4</v>
      </c>
      <c r="L973" t="s">
        <v>54</v>
      </c>
      <c r="M973" s="18">
        <v>10514</v>
      </c>
      <c r="N973">
        <v>7</v>
      </c>
      <c r="O973" t="s">
        <v>40</v>
      </c>
      <c r="P973">
        <v>23</v>
      </c>
      <c r="Q973">
        <v>4</v>
      </c>
      <c r="R973">
        <v>1</v>
      </c>
      <c r="S973">
        <v>10</v>
      </c>
      <c r="T973">
        <v>2</v>
      </c>
      <c r="U973">
        <v>8</v>
      </c>
      <c r="V973">
        <v>7</v>
      </c>
      <c r="W973">
        <v>7</v>
      </c>
      <c r="X973" t="s">
        <v>37</v>
      </c>
      <c r="Y973" s="1" t="d">
        <v>2013-03-31</v>
      </c>
      <c r="Z973" t="s">
        <v>51</v>
      </c>
      <c r="AA973" t="s">
        <v>39</v>
      </c>
      <c r="AB973">
        <v>2</v>
      </c>
      <c r="AC973">
        <v>2</v>
      </c>
      <c r="AD973" t="s">
        <v>40</v>
      </c>
      <c r="AE973" t="s">
        <v>59</v>
      </c>
      <c r="AF973" t="s">
        <v>42</v>
      </c>
    </row>
    <row r="974" spans="1:32" x14ac:dyDescent="0.3">
      <c r="A974">
        <v>39</v>
      </c>
      <c r="B974" t="s">
        <v>40</v>
      </c>
      <c r="C974" t="s">
        <v>32</v>
      </c>
      <c r="D974" t="s">
        <v>69</v>
      </c>
      <c r="E974" t="str">
        <f>IF(AND(Table1_1[[#This Row],[DistanceFromHomein numbers]]&gt;1, F974&lt;5), "Near", IF(AND(F974&gt;=5, F974&lt;15), "Far", "Very Far"))</f>
        <v>Near</v>
      </c>
      <c r="F974">
        <v>3</v>
      </c>
      <c r="G974" t="s">
        <v>57</v>
      </c>
      <c r="H974">
        <v>4</v>
      </c>
      <c r="I974">
        <v>2</v>
      </c>
      <c r="J974" t="s">
        <v>69</v>
      </c>
      <c r="K974">
        <v>2</v>
      </c>
      <c r="L974" t="s">
        <v>49</v>
      </c>
      <c r="M974" s="18">
        <v>10323</v>
      </c>
      <c r="N974">
        <v>9</v>
      </c>
      <c r="O974" t="s">
        <v>40</v>
      </c>
      <c r="P974">
        <v>15</v>
      </c>
      <c r="Q974">
        <v>3</v>
      </c>
      <c r="R974">
        <v>1</v>
      </c>
      <c r="S974">
        <v>12</v>
      </c>
      <c r="T974">
        <v>3</v>
      </c>
      <c r="U974">
        <v>8</v>
      </c>
      <c r="V974">
        <v>3</v>
      </c>
      <c r="W974">
        <v>6</v>
      </c>
      <c r="X974" t="s">
        <v>37</v>
      </c>
      <c r="Y974" s="1" t="d">
        <v>2013-05-17</v>
      </c>
      <c r="Z974" t="s">
        <v>38</v>
      </c>
      <c r="AA974" t="s">
        <v>45</v>
      </c>
      <c r="AB974">
        <v>3</v>
      </c>
      <c r="AC974">
        <v>3</v>
      </c>
      <c r="AD974" t="s">
        <v>40</v>
      </c>
      <c r="AE974" t="s">
        <v>46</v>
      </c>
      <c r="AF974" t="s">
        <v>42</v>
      </c>
    </row>
    <row r="975" spans="1:32" x14ac:dyDescent="0.3">
      <c r="A975">
        <v>45</v>
      </c>
      <c r="B975" t="s">
        <v>40</v>
      </c>
      <c r="C975" t="s">
        <v>32</v>
      </c>
      <c r="D975" t="s">
        <v>52</v>
      </c>
      <c r="E975" t="str">
        <f>IF(AND(Table1_1[[#This Row],[DistanceFromHomein numbers]]&gt;1, F975&lt;5), "Near", IF(AND(F975&gt;=5, F975&lt;15), "Far", "Very Far"))</f>
        <v>Near</v>
      </c>
      <c r="F975">
        <v>2</v>
      </c>
      <c r="G975" t="s">
        <v>34</v>
      </c>
      <c r="H975">
        <v>1</v>
      </c>
      <c r="I975">
        <v>2</v>
      </c>
      <c r="J975" t="s">
        <v>53</v>
      </c>
      <c r="K975">
        <v>3</v>
      </c>
      <c r="L975" t="s">
        <v>36</v>
      </c>
      <c r="M975" s="18">
        <v>8503</v>
      </c>
      <c r="N975">
        <v>0</v>
      </c>
      <c r="O975" t="s">
        <v>40</v>
      </c>
      <c r="P975">
        <v>13</v>
      </c>
      <c r="Q975">
        <v>3</v>
      </c>
      <c r="R975">
        <v>0</v>
      </c>
      <c r="S975">
        <v>9</v>
      </c>
      <c r="T975">
        <v>3</v>
      </c>
      <c r="U975">
        <v>8</v>
      </c>
      <c r="V975">
        <v>3</v>
      </c>
      <c r="W975">
        <v>1</v>
      </c>
      <c r="X975" t="s">
        <v>64</v>
      </c>
      <c r="Y975" s="1" t="d">
        <v>2013-02-23</v>
      </c>
      <c r="Z975" t="s">
        <v>38</v>
      </c>
      <c r="AA975" t="s">
        <v>45</v>
      </c>
      <c r="AB975">
        <v>4</v>
      </c>
      <c r="AC975">
        <v>0</v>
      </c>
      <c r="AD975" t="s">
        <v>40</v>
      </c>
      <c r="AE975" t="s">
        <v>61</v>
      </c>
      <c r="AF975" t="s">
        <v>56</v>
      </c>
    </row>
    <row r="976" spans="1:32" x14ac:dyDescent="0.3">
      <c r="A976">
        <v>29</v>
      </c>
      <c r="B976" t="s">
        <v>40</v>
      </c>
      <c r="C976" t="s">
        <v>32</v>
      </c>
      <c r="D976" t="s">
        <v>33</v>
      </c>
      <c r="E976" t="str">
        <f>IF(AND(Table1_1[[#This Row],[DistanceFromHomein numbers]]&gt;1, F976&lt;5), "Near", IF(AND(F976&gt;=5, F976&lt;15), "Far", "Very Far"))</f>
        <v>Very Far</v>
      </c>
      <c r="F976">
        <v>27</v>
      </c>
      <c r="G976" t="s">
        <v>57</v>
      </c>
      <c r="H976">
        <v>3</v>
      </c>
      <c r="I976">
        <v>2</v>
      </c>
      <c r="J976" t="s">
        <v>68</v>
      </c>
      <c r="K976">
        <v>3</v>
      </c>
      <c r="L976" t="s">
        <v>49</v>
      </c>
      <c r="M976" s="18">
        <v>3135</v>
      </c>
      <c r="N976">
        <v>4</v>
      </c>
      <c r="O976" t="s">
        <v>40</v>
      </c>
      <c r="P976">
        <v>12</v>
      </c>
      <c r="Q976">
        <v>3</v>
      </c>
      <c r="R976">
        <v>1</v>
      </c>
      <c r="S976">
        <v>11</v>
      </c>
      <c r="T976">
        <v>3</v>
      </c>
      <c r="U976">
        <v>8</v>
      </c>
      <c r="V976">
        <v>1</v>
      </c>
      <c r="W976">
        <v>1</v>
      </c>
      <c r="X976" t="s">
        <v>55</v>
      </c>
      <c r="Y976" s="1" t="d">
        <v>2013-03-31</v>
      </c>
      <c r="Z976" t="s">
        <v>38</v>
      </c>
      <c r="AA976" t="s">
        <v>45</v>
      </c>
      <c r="AB976">
        <v>5</v>
      </c>
      <c r="AC976">
        <v>1</v>
      </c>
      <c r="AD976" t="s">
        <v>40</v>
      </c>
      <c r="AE976" t="s">
        <v>41</v>
      </c>
      <c r="AF976" t="s">
        <v>47</v>
      </c>
    </row>
    <row r="977" spans="1:32" x14ac:dyDescent="0.3">
      <c r="A977">
        <v>40</v>
      </c>
      <c r="B977" t="s">
        <v>40</v>
      </c>
      <c r="C977" t="s">
        <v>60</v>
      </c>
      <c r="D977" t="s">
        <v>33</v>
      </c>
      <c r="E977" t="str">
        <f>IF(AND(Table1_1[[#This Row],[DistanceFromHomein numbers]]&gt;1, F977&lt;5), "Near", IF(AND(F977&gt;=5, F977&lt;15), "Far", "Very Far"))</f>
        <v>Near</v>
      </c>
      <c r="F977">
        <v>2</v>
      </c>
      <c r="G977" t="s">
        <v>57</v>
      </c>
      <c r="H977">
        <v>4</v>
      </c>
      <c r="I977">
        <v>2</v>
      </c>
      <c r="J977" t="s">
        <v>68</v>
      </c>
      <c r="K977">
        <v>2</v>
      </c>
      <c r="L977" t="s">
        <v>49</v>
      </c>
      <c r="M977" s="18">
        <v>4303</v>
      </c>
      <c r="N977">
        <v>1</v>
      </c>
      <c r="O977" t="s">
        <v>40</v>
      </c>
      <c r="P977">
        <v>24</v>
      </c>
      <c r="Q977">
        <v>4</v>
      </c>
      <c r="R977">
        <v>1</v>
      </c>
      <c r="S977">
        <v>8</v>
      </c>
      <c r="T977">
        <v>2</v>
      </c>
      <c r="U977">
        <v>8</v>
      </c>
      <c r="V977">
        <v>3</v>
      </c>
      <c r="W977">
        <v>7</v>
      </c>
      <c r="X977" t="s">
        <v>50</v>
      </c>
      <c r="Y977" s="1" t="d">
        <v>2013-04-27</v>
      </c>
      <c r="Z977" t="s">
        <v>38</v>
      </c>
      <c r="AA977" t="s">
        <v>45</v>
      </c>
      <c r="AB977">
        <v>5</v>
      </c>
      <c r="AC977">
        <v>1</v>
      </c>
      <c r="AD977" t="s">
        <v>31</v>
      </c>
      <c r="AE977" t="s">
        <v>41</v>
      </c>
      <c r="AF977" t="s">
        <v>47</v>
      </c>
    </row>
    <row r="978" spans="1:32" x14ac:dyDescent="0.3">
      <c r="A978">
        <v>35</v>
      </c>
      <c r="B978" t="s">
        <v>40</v>
      </c>
      <c r="C978" t="s">
        <v>32</v>
      </c>
      <c r="D978" t="s">
        <v>33</v>
      </c>
      <c r="E978" t="str">
        <f>IF(AND(Table1_1[[#This Row],[DistanceFromHomein numbers]]&gt;1, F978&lt;5), "Near", IF(AND(F978&gt;=5, F978&lt;15), "Far", "Very Far"))</f>
        <v>Far</v>
      </c>
      <c r="F978">
        <v>7</v>
      </c>
      <c r="G978" t="s">
        <v>34</v>
      </c>
      <c r="H978">
        <v>3</v>
      </c>
      <c r="I978">
        <v>3</v>
      </c>
      <c r="J978" t="s">
        <v>66</v>
      </c>
      <c r="K978">
        <v>3</v>
      </c>
      <c r="L978" t="s">
        <v>36</v>
      </c>
      <c r="M978" s="18">
        <v>5148</v>
      </c>
      <c r="N978">
        <v>3</v>
      </c>
      <c r="O978" t="s">
        <v>40</v>
      </c>
      <c r="P978">
        <v>21</v>
      </c>
      <c r="Q978">
        <v>4</v>
      </c>
      <c r="R978">
        <v>0</v>
      </c>
      <c r="S978">
        <v>17</v>
      </c>
      <c r="T978">
        <v>3</v>
      </c>
      <c r="U978">
        <v>8</v>
      </c>
      <c r="V978">
        <v>1</v>
      </c>
      <c r="W978">
        <v>6</v>
      </c>
      <c r="X978" t="s">
        <v>55</v>
      </c>
      <c r="Y978" s="1" t="d">
        <v>2013-01-30</v>
      </c>
      <c r="Z978" t="s">
        <v>38</v>
      </c>
      <c r="AA978" t="s">
        <v>45</v>
      </c>
      <c r="AB978">
        <v>1</v>
      </c>
      <c r="AC978">
        <v>1</v>
      </c>
      <c r="AD978" t="s">
        <v>40</v>
      </c>
      <c r="AE978" t="s">
        <v>41</v>
      </c>
      <c r="AF978" t="s">
        <v>47</v>
      </c>
    </row>
    <row r="979" spans="1:32" x14ac:dyDescent="0.3">
      <c r="A979">
        <v>28</v>
      </c>
      <c r="B979" t="s">
        <v>40</v>
      </c>
      <c r="C979" t="s">
        <v>32</v>
      </c>
      <c r="D979" t="s">
        <v>52</v>
      </c>
      <c r="E979" t="str">
        <f>IF(AND(Table1_1[[#This Row],[DistanceFromHomein numbers]]&gt;1, F979&lt;5), "Near", IF(AND(F979&gt;=5, F979&lt;15), "Far", "Very Far"))</f>
        <v>Near</v>
      </c>
      <c r="F979">
        <v>2</v>
      </c>
      <c r="G979" t="s">
        <v>57</v>
      </c>
      <c r="H979">
        <v>3</v>
      </c>
      <c r="I979">
        <v>2</v>
      </c>
      <c r="J979" t="s">
        <v>63</v>
      </c>
      <c r="K979">
        <v>2</v>
      </c>
      <c r="L979" t="s">
        <v>49</v>
      </c>
      <c r="M979" s="18">
        <v>10704</v>
      </c>
      <c r="N979">
        <v>1</v>
      </c>
      <c r="O979" t="s">
        <v>31</v>
      </c>
      <c r="P979">
        <v>20</v>
      </c>
      <c r="Q979">
        <v>4</v>
      </c>
      <c r="R979">
        <v>0</v>
      </c>
      <c r="S979">
        <v>8</v>
      </c>
      <c r="T979">
        <v>2</v>
      </c>
      <c r="U979">
        <v>8</v>
      </c>
      <c r="V979">
        <v>7</v>
      </c>
      <c r="W979">
        <v>5</v>
      </c>
      <c r="X979" t="s">
        <v>37</v>
      </c>
      <c r="Y979" s="1" t="d">
        <v>2013-02-13</v>
      </c>
      <c r="Z979" t="s">
        <v>38</v>
      </c>
      <c r="AA979" t="s">
        <v>39</v>
      </c>
      <c r="AB979">
        <v>0</v>
      </c>
      <c r="AC979">
        <v>1</v>
      </c>
      <c r="AD979" t="s">
        <v>40</v>
      </c>
      <c r="AE979" t="s">
        <v>59</v>
      </c>
      <c r="AF979" t="s">
        <v>42</v>
      </c>
    </row>
    <row r="980" spans="1:32" x14ac:dyDescent="0.3">
      <c r="A980">
        <v>26</v>
      </c>
      <c r="B980" t="s">
        <v>31</v>
      </c>
      <c r="C980" t="s">
        <v>60</v>
      </c>
      <c r="D980" t="s">
        <v>33</v>
      </c>
      <c r="E980" t="str">
        <f>IF(AND(Table1_1[[#This Row],[DistanceFromHomein numbers]]&gt;1, F980&lt;5), "Near", IF(AND(F980&gt;=5, F980&lt;15), "Far", "Very Far"))</f>
        <v>Far</v>
      </c>
      <c r="F980">
        <v>5</v>
      </c>
      <c r="G980" t="s">
        <v>57</v>
      </c>
      <c r="H980">
        <v>2</v>
      </c>
      <c r="I980">
        <v>1</v>
      </c>
      <c r="J980" t="s">
        <v>43</v>
      </c>
      <c r="K980">
        <v>3</v>
      </c>
      <c r="L980" t="s">
        <v>49</v>
      </c>
      <c r="M980" s="18">
        <v>6658</v>
      </c>
      <c r="N980">
        <v>1</v>
      </c>
      <c r="O980" t="s">
        <v>31</v>
      </c>
      <c r="P980">
        <v>14</v>
      </c>
      <c r="Q980">
        <v>3</v>
      </c>
      <c r="R980">
        <v>1</v>
      </c>
      <c r="S980">
        <v>8</v>
      </c>
      <c r="T980">
        <v>2</v>
      </c>
      <c r="U980">
        <v>8</v>
      </c>
      <c r="V980">
        <v>1</v>
      </c>
      <c r="W980">
        <v>7</v>
      </c>
      <c r="X980" t="s">
        <v>37</v>
      </c>
      <c r="Y980" s="1" t="d">
        <v>2013-04-16</v>
      </c>
      <c r="Z980" t="s">
        <v>58</v>
      </c>
      <c r="AA980" t="s">
        <v>39</v>
      </c>
      <c r="AB980">
        <v>5</v>
      </c>
      <c r="AC980">
        <v>0</v>
      </c>
      <c r="AD980" t="s">
        <v>31</v>
      </c>
      <c r="AE980" t="s">
        <v>46</v>
      </c>
      <c r="AF980" t="s">
        <v>47</v>
      </c>
    </row>
    <row r="981" spans="1:32" x14ac:dyDescent="0.3">
      <c r="A981">
        <v>44</v>
      </c>
      <c r="B981" t="s">
        <v>40</v>
      </c>
      <c r="C981" t="s">
        <v>32</v>
      </c>
      <c r="D981" t="s">
        <v>33</v>
      </c>
      <c r="E981" t="str">
        <f>IF(AND(Table1_1[[#This Row],[DistanceFromHomein numbers]]&gt;1, F981&lt;5), "Near", IF(AND(F981&gt;=5, F981&lt;15), "Far", "Very Far"))</f>
        <v>Far</v>
      </c>
      <c r="F981">
        <v>9</v>
      </c>
      <c r="G981" t="s">
        <v>34</v>
      </c>
      <c r="H981">
        <v>3</v>
      </c>
      <c r="I981">
        <v>1</v>
      </c>
      <c r="J981" t="s">
        <v>43</v>
      </c>
      <c r="K981">
        <v>1</v>
      </c>
      <c r="L981" t="s">
        <v>49</v>
      </c>
      <c r="M981" s="18">
        <v>3697</v>
      </c>
      <c r="N981">
        <v>1</v>
      </c>
      <c r="O981" t="s">
        <v>31</v>
      </c>
      <c r="P981">
        <v>13</v>
      </c>
      <c r="Q981">
        <v>3</v>
      </c>
      <c r="R981">
        <v>0</v>
      </c>
      <c r="S981">
        <v>8</v>
      </c>
      <c r="T981">
        <v>0</v>
      </c>
      <c r="U981">
        <v>8</v>
      </c>
      <c r="V981">
        <v>7</v>
      </c>
      <c r="W981">
        <v>1</v>
      </c>
      <c r="X981" t="s">
        <v>55</v>
      </c>
      <c r="Y981" s="1" t="d">
        <v>2013-04-26</v>
      </c>
      <c r="Z981" t="s">
        <v>62</v>
      </c>
      <c r="AA981" t="s">
        <v>45</v>
      </c>
      <c r="AB981">
        <v>3</v>
      </c>
      <c r="AC981">
        <v>1</v>
      </c>
      <c r="AD981" t="s">
        <v>31</v>
      </c>
      <c r="AE981" t="s">
        <v>46</v>
      </c>
      <c r="AF981" t="s">
        <v>47</v>
      </c>
    </row>
    <row r="982" spans="1:32" x14ac:dyDescent="0.3">
      <c r="A982">
        <v>32</v>
      </c>
      <c r="B982" t="s">
        <v>40</v>
      </c>
      <c r="C982" t="s">
        <v>32</v>
      </c>
      <c r="D982" t="s">
        <v>33</v>
      </c>
      <c r="E982" t="str">
        <f>IF(AND(Table1_1[[#This Row],[DistanceFromHomein numbers]]&gt;1, F982&lt;5), "Near", IF(AND(F982&gt;=5, F982&lt;15), "Far", "Very Far"))</f>
        <v>Near</v>
      </c>
      <c r="F982">
        <v>3</v>
      </c>
      <c r="G982" t="s">
        <v>57</v>
      </c>
      <c r="H982">
        <v>3</v>
      </c>
      <c r="I982">
        <v>2</v>
      </c>
      <c r="J982" t="s">
        <v>66</v>
      </c>
      <c r="K982">
        <v>1</v>
      </c>
      <c r="L982" t="s">
        <v>49</v>
      </c>
      <c r="M982" s="18">
        <v>9576</v>
      </c>
      <c r="N982">
        <v>1</v>
      </c>
      <c r="O982" t="s">
        <v>40</v>
      </c>
      <c r="P982">
        <v>12</v>
      </c>
      <c r="Q982">
        <v>3</v>
      </c>
      <c r="R982">
        <v>1</v>
      </c>
      <c r="S982">
        <v>8</v>
      </c>
      <c r="T982">
        <v>2</v>
      </c>
      <c r="U982">
        <v>8</v>
      </c>
      <c r="V982">
        <v>6</v>
      </c>
      <c r="W982">
        <v>3</v>
      </c>
      <c r="X982" t="s">
        <v>50</v>
      </c>
      <c r="Y982" s="1" t="d">
        <v>2013-02-20</v>
      </c>
      <c r="Z982" t="s">
        <v>58</v>
      </c>
      <c r="AA982" t="s">
        <v>45</v>
      </c>
      <c r="AB982">
        <v>3</v>
      </c>
      <c r="AC982">
        <v>0</v>
      </c>
      <c r="AD982" t="s">
        <v>31</v>
      </c>
      <c r="AE982" t="s">
        <v>41</v>
      </c>
      <c r="AF982" t="s">
        <v>56</v>
      </c>
    </row>
    <row r="983" spans="1:32" x14ac:dyDescent="0.3">
      <c r="A983">
        <v>30</v>
      </c>
      <c r="B983" t="s">
        <v>40</v>
      </c>
      <c r="C983" t="s">
        <v>32</v>
      </c>
      <c r="D983" t="s">
        <v>52</v>
      </c>
      <c r="E983" t="str">
        <f>IF(AND(Table1_1[[#This Row],[DistanceFromHomein numbers]]&gt;1, F983&lt;5), "Near", IF(AND(F983&gt;=5, F983&lt;15), "Far", "Very Far"))</f>
        <v>Far</v>
      </c>
      <c r="F983">
        <v>8</v>
      </c>
      <c r="G983" t="s">
        <v>34</v>
      </c>
      <c r="H983">
        <v>3</v>
      </c>
      <c r="I983">
        <v>3</v>
      </c>
      <c r="J983" t="s">
        <v>63</v>
      </c>
      <c r="K983">
        <v>3</v>
      </c>
      <c r="L983" t="s">
        <v>54</v>
      </c>
      <c r="M983" s="18">
        <v>13370</v>
      </c>
      <c r="N983">
        <v>5</v>
      </c>
      <c r="O983" t="s">
        <v>40</v>
      </c>
      <c r="P983">
        <v>11</v>
      </c>
      <c r="Q983">
        <v>3</v>
      </c>
      <c r="R983">
        <v>1</v>
      </c>
      <c r="S983">
        <v>10</v>
      </c>
      <c r="T983">
        <v>2</v>
      </c>
      <c r="U983">
        <v>8</v>
      </c>
      <c r="V983">
        <v>7</v>
      </c>
      <c r="W983">
        <v>7</v>
      </c>
      <c r="X983" t="s">
        <v>55</v>
      </c>
      <c r="Y983" s="1" t="d">
        <v>2013-03-19</v>
      </c>
      <c r="Z983" t="s">
        <v>38</v>
      </c>
      <c r="AA983" t="s">
        <v>45</v>
      </c>
      <c r="AB983">
        <v>5</v>
      </c>
      <c r="AC983">
        <v>2</v>
      </c>
      <c r="AD983" t="s">
        <v>31</v>
      </c>
      <c r="AE983" t="s">
        <v>46</v>
      </c>
      <c r="AF983" t="s">
        <v>47</v>
      </c>
    </row>
    <row r="984" spans="1:32" x14ac:dyDescent="0.3">
      <c r="A984">
        <v>39</v>
      </c>
      <c r="B984" t="s">
        <v>40</v>
      </c>
      <c r="C984" t="s">
        <v>32</v>
      </c>
      <c r="D984" t="s">
        <v>52</v>
      </c>
      <c r="E984" t="str">
        <f>IF(AND(Table1_1[[#This Row],[DistanceFromHomein numbers]]&gt;1, F984&lt;5), "Near", IF(AND(F984&gt;=5, F984&lt;15), "Far", "Very Far"))</f>
        <v>Near</v>
      </c>
      <c r="F984">
        <v>2</v>
      </c>
      <c r="G984" t="s">
        <v>34</v>
      </c>
      <c r="H984">
        <v>4</v>
      </c>
      <c r="I984">
        <v>3</v>
      </c>
      <c r="J984" t="s">
        <v>63</v>
      </c>
      <c r="K984">
        <v>3</v>
      </c>
      <c r="L984" t="s">
        <v>36</v>
      </c>
      <c r="M984" s="18">
        <v>9759</v>
      </c>
      <c r="N984">
        <v>0</v>
      </c>
      <c r="O984" t="s">
        <v>40</v>
      </c>
      <c r="P984">
        <v>18</v>
      </c>
      <c r="Q984">
        <v>3</v>
      </c>
      <c r="R984">
        <v>0</v>
      </c>
      <c r="S984">
        <v>9</v>
      </c>
      <c r="T984">
        <v>3</v>
      </c>
      <c r="U984">
        <v>8</v>
      </c>
      <c r="V984">
        <v>0</v>
      </c>
      <c r="W984">
        <v>7</v>
      </c>
      <c r="X984" t="s">
        <v>64</v>
      </c>
      <c r="Y984" s="1" t="d">
        <v>2013-02-17</v>
      </c>
      <c r="Z984" t="s">
        <v>51</v>
      </c>
      <c r="AA984" t="s">
        <v>39</v>
      </c>
      <c r="AB984">
        <v>1</v>
      </c>
      <c r="AC984">
        <v>1</v>
      </c>
      <c r="AD984" t="s">
        <v>31</v>
      </c>
      <c r="AE984" t="s">
        <v>61</v>
      </c>
      <c r="AF984" t="s">
        <v>56</v>
      </c>
    </row>
    <row r="985" spans="1:32" x14ac:dyDescent="0.3">
      <c r="A985">
        <v>46</v>
      </c>
      <c r="B985" t="s">
        <v>40</v>
      </c>
      <c r="C985" t="s">
        <v>32</v>
      </c>
      <c r="D985" t="s">
        <v>33</v>
      </c>
      <c r="E985" t="str">
        <f>IF(AND(Table1_1[[#This Row],[DistanceFromHomein numbers]]&gt;1, F985&lt;5), "Near", IF(AND(F985&gt;=5, F985&lt;15), "Far", "Very Far"))</f>
        <v>Far</v>
      </c>
      <c r="F985">
        <v>7</v>
      </c>
      <c r="G985" t="s">
        <v>34</v>
      </c>
      <c r="H985">
        <v>3</v>
      </c>
      <c r="I985">
        <v>3</v>
      </c>
      <c r="J985" t="s">
        <v>66</v>
      </c>
      <c r="K985">
        <v>3</v>
      </c>
      <c r="L985" t="s">
        <v>54</v>
      </c>
      <c r="M985" s="18">
        <v>9244</v>
      </c>
      <c r="N985">
        <v>6</v>
      </c>
      <c r="O985" t="s">
        <v>40</v>
      </c>
      <c r="P985">
        <v>13</v>
      </c>
      <c r="Q985">
        <v>3</v>
      </c>
      <c r="R985">
        <v>1</v>
      </c>
      <c r="S985">
        <v>13</v>
      </c>
      <c r="T985">
        <v>3</v>
      </c>
      <c r="U985">
        <v>8</v>
      </c>
      <c r="V985">
        <v>0</v>
      </c>
      <c r="W985">
        <v>7</v>
      </c>
      <c r="X985" t="s">
        <v>50</v>
      </c>
      <c r="Y985" s="1" t="d">
        <v>2013-04-26</v>
      </c>
      <c r="Z985" t="s">
        <v>44</v>
      </c>
      <c r="AA985" t="s">
        <v>45</v>
      </c>
      <c r="AB985">
        <v>2</v>
      </c>
      <c r="AC985">
        <v>0</v>
      </c>
      <c r="AD985" t="s">
        <v>40</v>
      </c>
      <c r="AE985" t="s">
        <v>41</v>
      </c>
      <c r="AF985" t="s">
        <v>42</v>
      </c>
    </row>
    <row r="986" spans="1:32" x14ac:dyDescent="0.3">
      <c r="A986">
        <v>30</v>
      </c>
      <c r="B986" t="s">
        <v>40</v>
      </c>
      <c r="C986" t="s">
        <v>32</v>
      </c>
      <c r="D986" t="s">
        <v>33</v>
      </c>
      <c r="E986" t="str">
        <f>IF(AND(Table1_1[[#This Row],[DistanceFromHomein numbers]]&gt;1, F986&lt;5), "Near", IF(AND(F986&gt;=5, F986&lt;15), "Far", "Very Far"))</f>
        <v>Far</v>
      </c>
      <c r="F986">
        <v>8</v>
      </c>
      <c r="G986" t="s">
        <v>57</v>
      </c>
      <c r="H986">
        <v>4</v>
      </c>
      <c r="I986">
        <v>3</v>
      </c>
      <c r="J986" t="s">
        <v>48</v>
      </c>
      <c r="K986">
        <v>1</v>
      </c>
      <c r="L986" t="s">
        <v>49</v>
      </c>
      <c r="M986" s="18">
        <v>7915</v>
      </c>
      <c r="N986">
        <v>0</v>
      </c>
      <c r="O986" t="s">
        <v>31</v>
      </c>
      <c r="P986">
        <v>12</v>
      </c>
      <c r="Q986">
        <v>3</v>
      </c>
      <c r="R986">
        <v>3</v>
      </c>
      <c r="S986">
        <v>9</v>
      </c>
      <c r="T986">
        <v>4</v>
      </c>
      <c r="U986">
        <v>8</v>
      </c>
      <c r="V986">
        <v>1</v>
      </c>
      <c r="W986">
        <v>7</v>
      </c>
      <c r="X986" t="s">
        <v>50</v>
      </c>
      <c r="Y986" s="1" t="d">
        <v>2013-05-25</v>
      </c>
      <c r="Z986" t="s">
        <v>51</v>
      </c>
      <c r="AA986" t="s">
        <v>45</v>
      </c>
      <c r="AB986">
        <v>2</v>
      </c>
      <c r="AC986">
        <v>2</v>
      </c>
      <c r="AD986" t="s">
        <v>40</v>
      </c>
      <c r="AE986" t="s">
        <v>61</v>
      </c>
      <c r="AF986" t="s">
        <v>47</v>
      </c>
    </row>
    <row r="987" spans="1:32" x14ac:dyDescent="0.3">
      <c r="A987">
        <v>26</v>
      </c>
      <c r="B987" t="s">
        <v>40</v>
      </c>
      <c r="C987" t="s">
        <v>32</v>
      </c>
      <c r="D987" t="s">
        <v>33</v>
      </c>
      <c r="E987" t="str">
        <f>IF(AND(Table1_1[[#This Row],[DistanceFromHomein numbers]]&gt;1, F987&lt;5), "Near", IF(AND(F987&gt;=5, F987&lt;15), "Far", "Very Far"))</f>
        <v>Near</v>
      </c>
      <c r="F987">
        <v>2</v>
      </c>
      <c r="G987" t="s">
        <v>34</v>
      </c>
      <c r="H987">
        <v>4</v>
      </c>
      <c r="I987">
        <v>2</v>
      </c>
      <c r="J987" t="s">
        <v>66</v>
      </c>
      <c r="K987">
        <v>4</v>
      </c>
      <c r="L987" t="s">
        <v>49</v>
      </c>
      <c r="M987" s="18">
        <v>7378</v>
      </c>
      <c r="N987">
        <v>1</v>
      </c>
      <c r="O987" t="s">
        <v>40</v>
      </c>
      <c r="P987">
        <v>12</v>
      </c>
      <c r="Q987">
        <v>3</v>
      </c>
      <c r="R987">
        <v>0</v>
      </c>
      <c r="S987">
        <v>8</v>
      </c>
      <c r="T987">
        <v>2</v>
      </c>
      <c r="U987">
        <v>8</v>
      </c>
      <c r="V987">
        <v>1</v>
      </c>
      <c r="W987">
        <v>3</v>
      </c>
      <c r="X987" t="s">
        <v>55</v>
      </c>
      <c r="Y987" s="1" t="d">
        <v>2013-01-15</v>
      </c>
      <c r="Z987" t="s">
        <v>58</v>
      </c>
      <c r="AA987" t="s">
        <v>45</v>
      </c>
      <c r="AB987">
        <v>5</v>
      </c>
      <c r="AC987">
        <v>0</v>
      </c>
      <c r="AD987" t="s">
        <v>40</v>
      </c>
      <c r="AE987" t="s">
        <v>46</v>
      </c>
      <c r="AF987" t="s">
        <v>56</v>
      </c>
    </row>
    <row r="988" spans="1:32" x14ac:dyDescent="0.3">
      <c r="A988">
        <v>55</v>
      </c>
      <c r="B988" t="s">
        <v>40</v>
      </c>
      <c r="C988" t="s">
        <v>60</v>
      </c>
      <c r="D988" t="s">
        <v>33</v>
      </c>
      <c r="E988" t="str">
        <f>IF(AND(Table1_1[[#This Row],[DistanceFromHomein numbers]]&gt;1, F988&lt;5), "Near", IF(AND(F988&gt;=5, F988&lt;15), "Far", "Very Far"))</f>
        <v>Very Far</v>
      </c>
      <c r="F988">
        <v>18</v>
      </c>
      <c r="G988" t="s">
        <v>34</v>
      </c>
      <c r="H988">
        <v>3</v>
      </c>
      <c r="I988">
        <v>2</v>
      </c>
      <c r="J988" t="s">
        <v>68</v>
      </c>
      <c r="K988">
        <v>2</v>
      </c>
      <c r="L988" t="s">
        <v>49</v>
      </c>
      <c r="M988" s="18">
        <v>12976</v>
      </c>
      <c r="N988">
        <v>3</v>
      </c>
      <c r="O988" t="s">
        <v>31</v>
      </c>
      <c r="P988">
        <v>14</v>
      </c>
      <c r="Q988">
        <v>3</v>
      </c>
      <c r="R988">
        <v>2</v>
      </c>
      <c r="S988">
        <v>17</v>
      </c>
      <c r="T988">
        <v>3</v>
      </c>
      <c r="U988">
        <v>8</v>
      </c>
      <c r="V988">
        <v>6</v>
      </c>
      <c r="W988">
        <v>7</v>
      </c>
      <c r="X988" t="s">
        <v>37</v>
      </c>
      <c r="Y988" s="1" t="d">
        <v>2013-03-16</v>
      </c>
      <c r="Z988" t="s">
        <v>58</v>
      </c>
      <c r="AA988" t="s">
        <v>45</v>
      </c>
      <c r="AB988">
        <v>1</v>
      </c>
      <c r="AC988">
        <v>2</v>
      </c>
      <c r="AD988" t="s">
        <v>40</v>
      </c>
      <c r="AE988" t="s">
        <v>41</v>
      </c>
      <c r="AF988" t="s">
        <v>56</v>
      </c>
    </row>
    <row r="989" spans="1:32" x14ac:dyDescent="0.3">
      <c r="A989">
        <v>32</v>
      </c>
      <c r="B989" t="s">
        <v>40</v>
      </c>
      <c r="C989" t="s">
        <v>67</v>
      </c>
      <c r="D989" t="s">
        <v>33</v>
      </c>
      <c r="E989" t="str">
        <f>IF(AND(Table1_1[[#This Row],[DistanceFromHomein numbers]]&gt;1, F989&lt;5), "Near", IF(AND(F989&gt;=5, F989&lt;15), "Far", "Very Far"))</f>
        <v>Very Far</v>
      </c>
      <c r="F989">
        <v>29</v>
      </c>
      <c r="G989" t="s">
        <v>57</v>
      </c>
      <c r="H989">
        <v>3</v>
      </c>
      <c r="I989">
        <v>1</v>
      </c>
      <c r="J989" t="s">
        <v>35</v>
      </c>
      <c r="K989">
        <v>3</v>
      </c>
      <c r="L989" t="s">
        <v>36</v>
      </c>
      <c r="M989" s="18">
        <v>2875</v>
      </c>
      <c r="N989">
        <v>9</v>
      </c>
      <c r="O989" t="s">
        <v>40</v>
      </c>
      <c r="P989">
        <v>12</v>
      </c>
      <c r="Q989">
        <v>3</v>
      </c>
      <c r="R989">
        <v>0</v>
      </c>
      <c r="S989">
        <v>10</v>
      </c>
      <c r="T989">
        <v>2</v>
      </c>
      <c r="U989">
        <v>8</v>
      </c>
      <c r="V989">
        <v>7</v>
      </c>
      <c r="W989">
        <v>7</v>
      </c>
      <c r="X989" t="s">
        <v>55</v>
      </c>
      <c r="Y989" s="1" t="d">
        <v>2013-01-21</v>
      </c>
      <c r="Z989" t="s">
        <v>51</v>
      </c>
      <c r="AA989" t="s">
        <v>45</v>
      </c>
      <c r="AB989">
        <v>2</v>
      </c>
      <c r="AC989">
        <v>3</v>
      </c>
      <c r="AD989" t="s">
        <v>40</v>
      </c>
      <c r="AE989" t="s">
        <v>41</v>
      </c>
      <c r="AF989" t="s">
        <v>56</v>
      </c>
    </row>
    <row r="990" spans="1:32" x14ac:dyDescent="0.3">
      <c r="A990">
        <v>50</v>
      </c>
      <c r="B990" t="s">
        <v>40</v>
      </c>
      <c r="C990" t="s">
        <v>32</v>
      </c>
      <c r="D990" t="s">
        <v>33</v>
      </c>
      <c r="E990" t="str">
        <f>IF(AND(Table1_1[[#This Row],[DistanceFromHomein numbers]]&gt;1, F990&lt;5), "Near", IF(AND(F990&gt;=5, F990&lt;15), "Far", "Very Far"))</f>
        <v>Near</v>
      </c>
      <c r="F990">
        <v>2</v>
      </c>
      <c r="G990" t="s">
        <v>34</v>
      </c>
      <c r="H990">
        <v>3</v>
      </c>
      <c r="I990">
        <v>5</v>
      </c>
      <c r="J990" t="s">
        <v>48</v>
      </c>
      <c r="K990">
        <v>3</v>
      </c>
      <c r="L990" t="s">
        <v>49</v>
      </c>
      <c r="M990" s="18">
        <v>13886</v>
      </c>
      <c r="N990">
        <v>2</v>
      </c>
      <c r="O990" t="s">
        <v>31</v>
      </c>
      <c r="P990">
        <v>11</v>
      </c>
      <c r="Q990">
        <v>3</v>
      </c>
      <c r="R990">
        <v>1</v>
      </c>
      <c r="S990">
        <v>29</v>
      </c>
      <c r="T990">
        <v>2</v>
      </c>
      <c r="U990">
        <v>8</v>
      </c>
      <c r="V990">
        <v>7</v>
      </c>
      <c r="W990">
        <v>7</v>
      </c>
      <c r="X990" t="s">
        <v>55</v>
      </c>
      <c r="Y990" s="1" t="d">
        <v>2013-05-12</v>
      </c>
      <c r="Z990" t="s">
        <v>44</v>
      </c>
      <c r="AA990" t="s">
        <v>39</v>
      </c>
      <c r="AB990">
        <v>4</v>
      </c>
      <c r="AC990">
        <v>1</v>
      </c>
      <c r="AD990" t="s">
        <v>40</v>
      </c>
      <c r="AE990" t="s">
        <v>46</v>
      </c>
      <c r="AF990" t="s">
        <v>56</v>
      </c>
    </row>
    <row r="991" spans="1:32" x14ac:dyDescent="0.3">
      <c r="A991">
        <v>28</v>
      </c>
      <c r="B991" t="s">
        <v>40</v>
      </c>
      <c r="C991" t="s">
        <v>32</v>
      </c>
      <c r="D991" t="s">
        <v>33</v>
      </c>
      <c r="E991" t="str">
        <f>IF(AND(Table1_1[[#This Row],[DistanceFromHomein numbers]]&gt;1, F991&lt;5), "Near", IF(AND(F991&gt;=5, F991&lt;15), "Far", "Very Far"))</f>
        <v>Far</v>
      </c>
      <c r="F991">
        <v>10</v>
      </c>
      <c r="G991" t="s">
        <v>57</v>
      </c>
      <c r="H991">
        <v>3</v>
      </c>
      <c r="I991">
        <v>2</v>
      </c>
      <c r="J991" t="s">
        <v>43</v>
      </c>
      <c r="K991">
        <v>3</v>
      </c>
      <c r="L991" t="s">
        <v>36</v>
      </c>
      <c r="M991" s="18">
        <v>13757</v>
      </c>
      <c r="N991">
        <v>3</v>
      </c>
      <c r="O991" t="s">
        <v>40</v>
      </c>
      <c r="P991">
        <v>13</v>
      </c>
      <c r="Q991">
        <v>3</v>
      </c>
      <c r="R991">
        <v>0</v>
      </c>
      <c r="S991">
        <v>10</v>
      </c>
      <c r="T991">
        <v>4</v>
      </c>
      <c r="U991">
        <v>8</v>
      </c>
      <c r="V991">
        <v>1</v>
      </c>
      <c r="W991">
        <v>7</v>
      </c>
      <c r="X991" t="s">
        <v>50</v>
      </c>
      <c r="Y991" s="1" t="d">
        <v>2013-03-05</v>
      </c>
      <c r="Z991" t="s">
        <v>58</v>
      </c>
      <c r="AA991" t="s">
        <v>45</v>
      </c>
      <c r="AB991">
        <v>0</v>
      </c>
      <c r="AC991">
        <v>2</v>
      </c>
      <c r="AD991" t="s">
        <v>31</v>
      </c>
      <c r="AE991" t="s">
        <v>46</v>
      </c>
      <c r="AF991" t="s">
        <v>47</v>
      </c>
    </row>
    <row r="992" spans="1:32" x14ac:dyDescent="0.3">
      <c r="A992">
        <v>35</v>
      </c>
      <c r="B992" t="s">
        <v>31</v>
      </c>
      <c r="C992" t="s">
        <v>32</v>
      </c>
      <c r="D992" t="s">
        <v>52</v>
      </c>
      <c r="E992" t="str">
        <f>IF(AND(Table1_1[[#This Row],[DistanceFromHomein numbers]]&gt;1, F992&lt;5), "Near", IF(AND(F992&gt;=5, F992&lt;15), "Far", "Very Far"))</f>
        <v>Near</v>
      </c>
      <c r="F992">
        <v>4</v>
      </c>
      <c r="G992" t="s">
        <v>34</v>
      </c>
      <c r="H992">
        <v>3</v>
      </c>
      <c r="I992">
        <v>3</v>
      </c>
      <c r="J992" t="s">
        <v>63</v>
      </c>
      <c r="K992">
        <v>1</v>
      </c>
      <c r="L992" t="s">
        <v>36</v>
      </c>
      <c r="M992" s="18">
        <v>6437</v>
      </c>
      <c r="N992">
        <v>0</v>
      </c>
      <c r="O992" t="s">
        <v>31</v>
      </c>
      <c r="P992">
        <v>22</v>
      </c>
      <c r="Q992">
        <v>4</v>
      </c>
      <c r="R992">
        <v>0</v>
      </c>
      <c r="S992">
        <v>9</v>
      </c>
      <c r="T992">
        <v>2</v>
      </c>
      <c r="U992">
        <v>8</v>
      </c>
      <c r="V992">
        <v>4</v>
      </c>
      <c r="W992">
        <v>7</v>
      </c>
      <c r="X992" t="s">
        <v>50</v>
      </c>
      <c r="Y992" s="1" t="d">
        <v>2013-05-16</v>
      </c>
      <c r="Z992" t="s">
        <v>51</v>
      </c>
      <c r="AA992" t="s">
        <v>45</v>
      </c>
      <c r="AB992">
        <v>5</v>
      </c>
      <c r="AC992">
        <v>0</v>
      </c>
      <c r="AD992" t="s">
        <v>31</v>
      </c>
      <c r="AE992" t="s">
        <v>41</v>
      </c>
      <c r="AF992" t="s">
        <v>42</v>
      </c>
    </row>
    <row r="993" spans="1:32" x14ac:dyDescent="0.3">
      <c r="A993">
        <v>52</v>
      </c>
      <c r="B993" t="s">
        <v>40</v>
      </c>
      <c r="C993" t="s">
        <v>32</v>
      </c>
      <c r="D993" t="s">
        <v>33</v>
      </c>
      <c r="E993" t="str">
        <f>IF(AND(Table1_1[[#This Row],[DistanceFromHomein numbers]]&gt;1, F993&lt;5), "Near", IF(AND(F993&gt;=5, F993&lt;15), "Far", "Very Far"))</f>
        <v>Far</v>
      </c>
      <c r="F993">
        <v>7</v>
      </c>
      <c r="G993" t="s">
        <v>34</v>
      </c>
      <c r="H993">
        <v>3</v>
      </c>
      <c r="I993">
        <v>3</v>
      </c>
      <c r="J993" t="s">
        <v>68</v>
      </c>
      <c r="K993">
        <v>2</v>
      </c>
      <c r="L993" t="s">
        <v>36</v>
      </c>
      <c r="M993" s="18">
        <v>13752</v>
      </c>
      <c r="N993">
        <v>7</v>
      </c>
      <c r="O993" t="s">
        <v>40</v>
      </c>
      <c r="P993">
        <v>19</v>
      </c>
      <c r="Q993">
        <v>3</v>
      </c>
      <c r="R993">
        <v>0</v>
      </c>
      <c r="S993">
        <v>18</v>
      </c>
      <c r="T993">
        <v>4</v>
      </c>
      <c r="U993">
        <v>8</v>
      </c>
      <c r="V993">
        <v>4</v>
      </c>
      <c r="W993">
        <v>0</v>
      </c>
      <c r="X993" t="s">
        <v>50</v>
      </c>
      <c r="Y993" s="1" t="d">
        <v>2013-03-02</v>
      </c>
      <c r="Z993" t="s">
        <v>38</v>
      </c>
      <c r="AA993" t="s">
        <v>39</v>
      </c>
      <c r="AB993">
        <v>0</v>
      </c>
      <c r="AC993">
        <v>3</v>
      </c>
      <c r="AD993" t="s">
        <v>31</v>
      </c>
      <c r="AE993" t="s">
        <v>61</v>
      </c>
      <c r="AF993" t="s">
        <v>56</v>
      </c>
    </row>
    <row r="994" spans="1:32" x14ac:dyDescent="0.3">
      <c r="A994">
        <v>38</v>
      </c>
      <c r="B994" t="s">
        <v>40</v>
      </c>
      <c r="C994" t="s">
        <v>32</v>
      </c>
      <c r="D994" t="s">
        <v>52</v>
      </c>
      <c r="E994" t="str">
        <f>IF(AND(Table1_1[[#This Row],[DistanceFromHomein numbers]]&gt;1, F994&lt;5), "Near", IF(AND(F994&gt;=5, F994&lt;15), "Far", "Very Far"))</f>
        <v>Far</v>
      </c>
      <c r="F994">
        <v>10</v>
      </c>
      <c r="G994" t="s">
        <v>34</v>
      </c>
      <c r="H994">
        <v>2</v>
      </c>
      <c r="I994">
        <v>3</v>
      </c>
      <c r="J994" t="s">
        <v>63</v>
      </c>
      <c r="K994">
        <v>3</v>
      </c>
      <c r="L994" t="s">
        <v>54</v>
      </c>
      <c r="M994" s="18">
        <v>4633</v>
      </c>
      <c r="N994">
        <v>0</v>
      </c>
      <c r="O994" t="s">
        <v>31</v>
      </c>
      <c r="P994">
        <v>14</v>
      </c>
      <c r="Q994">
        <v>3</v>
      </c>
      <c r="R994">
        <v>2</v>
      </c>
      <c r="S994">
        <v>9</v>
      </c>
      <c r="T994">
        <v>2</v>
      </c>
      <c r="U994">
        <v>8</v>
      </c>
      <c r="V994">
        <v>2</v>
      </c>
      <c r="W994">
        <v>7</v>
      </c>
      <c r="X994" t="s">
        <v>50</v>
      </c>
      <c r="Y994" s="1" t="d">
        <v>2013-02-01</v>
      </c>
      <c r="Z994" t="s">
        <v>62</v>
      </c>
      <c r="AA994" t="s">
        <v>45</v>
      </c>
      <c r="AB994">
        <v>4</v>
      </c>
      <c r="AC994">
        <v>2</v>
      </c>
      <c r="AD994" t="s">
        <v>40</v>
      </c>
      <c r="AE994" t="s">
        <v>41</v>
      </c>
      <c r="AF994" t="s">
        <v>47</v>
      </c>
    </row>
    <row r="995" spans="1:32" x14ac:dyDescent="0.3">
      <c r="A995">
        <v>43</v>
      </c>
      <c r="B995" t="s">
        <v>40</v>
      </c>
      <c r="C995" t="s">
        <v>60</v>
      </c>
      <c r="D995" t="s">
        <v>33</v>
      </c>
      <c r="E995" t="str">
        <f>IF(AND(Table1_1[[#This Row],[DistanceFromHomein numbers]]&gt;1, F995&lt;5), "Near", IF(AND(F995&gt;=5, F995&lt;15), "Far", "Very Far"))</f>
        <v>Very Far</v>
      </c>
      <c r="F995">
        <v>27</v>
      </c>
      <c r="G995" t="s">
        <v>57</v>
      </c>
      <c r="H995">
        <v>3</v>
      </c>
      <c r="I995">
        <v>3</v>
      </c>
      <c r="J995" t="s">
        <v>66</v>
      </c>
      <c r="K995">
        <v>1</v>
      </c>
      <c r="L995" t="s">
        <v>49</v>
      </c>
      <c r="M995" s="18">
        <v>9564</v>
      </c>
      <c r="N995">
        <v>8</v>
      </c>
      <c r="O995" t="s">
        <v>40</v>
      </c>
      <c r="P995">
        <v>11</v>
      </c>
      <c r="Q995">
        <v>3</v>
      </c>
      <c r="R995">
        <v>1</v>
      </c>
      <c r="S995">
        <v>18</v>
      </c>
      <c r="T995">
        <v>1</v>
      </c>
      <c r="U995">
        <v>8</v>
      </c>
      <c r="V995">
        <v>0</v>
      </c>
      <c r="W995">
        <v>1</v>
      </c>
      <c r="X995" t="s">
        <v>64</v>
      </c>
      <c r="Y995" s="1" t="d">
        <v>2013-05-23</v>
      </c>
      <c r="Z995" t="s">
        <v>38</v>
      </c>
      <c r="AA995" t="s">
        <v>39</v>
      </c>
      <c r="AB995">
        <v>1</v>
      </c>
      <c r="AC995">
        <v>1</v>
      </c>
      <c r="AD995" t="s">
        <v>31</v>
      </c>
      <c r="AE995" t="s">
        <v>61</v>
      </c>
      <c r="AF995" t="s">
        <v>56</v>
      </c>
    </row>
    <row r="996" spans="1:32" x14ac:dyDescent="0.3">
      <c r="A996">
        <v>35</v>
      </c>
      <c r="B996" t="s">
        <v>40</v>
      </c>
      <c r="C996" t="s">
        <v>32</v>
      </c>
      <c r="D996" t="s">
        <v>33</v>
      </c>
      <c r="E996" t="str">
        <f>IF(AND(Table1_1[[#This Row],[DistanceFromHomein numbers]]&gt;1, F996&lt;5), "Near", IF(AND(F996&gt;=5, F996&lt;15), "Far", "Very Far"))</f>
        <v>Very Far</v>
      </c>
      <c r="F996">
        <v>1</v>
      </c>
      <c r="G996" t="s">
        <v>34</v>
      </c>
      <c r="H996">
        <v>2</v>
      </c>
      <c r="I996">
        <v>1</v>
      </c>
      <c r="J996" t="s">
        <v>35</v>
      </c>
      <c r="K996">
        <v>3</v>
      </c>
      <c r="L996" t="s">
        <v>49</v>
      </c>
      <c r="M996" s="18">
        <v>11459</v>
      </c>
      <c r="N996">
        <v>6</v>
      </c>
      <c r="O996" t="s">
        <v>40</v>
      </c>
      <c r="P996">
        <v>12</v>
      </c>
      <c r="Q996">
        <v>3</v>
      </c>
      <c r="R996">
        <v>1</v>
      </c>
      <c r="S996">
        <v>10</v>
      </c>
      <c r="T996">
        <v>2</v>
      </c>
      <c r="U996">
        <v>8</v>
      </c>
      <c r="V996">
        <v>1</v>
      </c>
      <c r="W996">
        <v>7</v>
      </c>
      <c r="X996" t="s">
        <v>50</v>
      </c>
      <c r="Y996" s="1" t="d">
        <v>2013-04-20</v>
      </c>
      <c r="Z996" t="s">
        <v>44</v>
      </c>
      <c r="AA996" t="s">
        <v>45</v>
      </c>
      <c r="AB996">
        <v>0</v>
      </c>
      <c r="AC996">
        <v>3</v>
      </c>
      <c r="AD996" t="s">
        <v>31</v>
      </c>
      <c r="AE996" t="s">
        <v>61</v>
      </c>
      <c r="AF996" t="s">
        <v>42</v>
      </c>
    </row>
    <row r="997" spans="1:32" x14ac:dyDescent="0.3">
      <c r="A997">
        <v>26</v>
      </c>
      <c r="B997" t="s">
        <v>40</v>
      </c>
      <c r="C997" t="s">
        <v>32</v>
      </c>
      <c r="D997" t="s">
        <v>33</v>
      </c>
      <c r="E997" t="str">
        <f>IF(AND(Table1_1[[#This Row],[DistanceFromHomein numbers]]&gt;1, F997&lt;5), "Near", IF(AND(F997&gt;=5, F997&lt;15), "Far", "Very Far"))</f>
        <v>Near</v>
      </c>
      <c r="F997">
        <v>3</v>
      </c>
      <c r="G997" t="s">
        <v>34</v>
      </c>
      <c r="H997">
        <v>4</v>
      </c>
      <c r="I997">
        <v>1</v>
      </c>
      <c r="J997" t="s">
        <v>35</v>
      </c>
      <c r="K997">
        <v>4</v>
      </c>
      <c r="L997" t="s">
        <v>49</v>
      </c>
      <c r="M997" s="18">
        <v>4177</v>
      </c>
      <c r="N997">
        <v>1</v>
      </c>
      <c r="O997" t="s">
        <v>40</v>
      </c>
      <c r="P997">
        <v>22</v>
      </c>
      <c r="Q997">
        <v>4</v>
      </c>
      <c r="R997">
        <v>1</v>
      </c>
      <c r="S997">
        <v>8</v>
      </c>
      <c r="T997">
        <v>2</v>
      </c>
      <c r="U997">
        <v>8</v>
      </c>
      <c r="V997">
        <v>0</v>
      </c>
      <c r="W997">
        <v>7</v>
      </c>
      <c r="X997" t="s">
        <v>55</v>
      </c>
      <c r="Y997" s="1" t="d">
        <v>2013-01-15</v>
      </c>
      <c r="Z997" t="s">
        <v>62</v>
      </c>
      <c r="AA997" t="s">
        <v>39</v>
      </c>
      <c r="AB997">
        <v>0</v>
      </c>
      <c r="AC997">
        <v>0</v>
      </c>
      <c r="AD997" t="s">
        <v>31</v>
      </c>
      <c r="AE997" t="s">
        <v>46</v>
      </c>
      <c r="AF997" t="s">
        <v>42</v>
      </c>
    </row>
    <row r="998" spans="1:32" x14ac:dyDescent="0.3">
      <c r="A998">
        <v>32</v>
      </c>
      <c r="B998" t="s">
        <v>40</v>
      </c>
      <c r="C998" t="s">
        <v>60</v>
      </c>
      <c r="D998" t="s">
        <v>33</v>
      </c>
      <c r="E998" t="str">
        <f>IF(AND(Table1_1[[#This Row],[DistanceFromHomein numbers]]&gt;1, F998&lt;5), "Near", IF(AND(F998&gt;=5, F998&lt;15), "Far", "Very Far"))</f>
        <v>Near</v>
      </c>
      <c r="F998">
        <v>2</v>
      </c>
      <c r="G998" t="s">
        <v>57</v>
      </c>
      <c r="H998">
        <v>3</v>
      </c>
      <c r="I998">
        <v>2</v>
      </c>
      <c r="J998" t="s">
        <v>43</v>
      </c>
      <c r="K998">
        <v>3</v>
      </c>
      <c r="L998" t="s">
        <v>36</v>
      </c>
      <c r="M998" s="18">
        <v>11091</v>
      </c>
      <c r="N998">
        <v>4</v>
      </c>
      <c r="O998" t="s">
        <v>31</v>
      </c>
      <c r="P998">
        <v>14</v>
      </c>
      <c r="Q998">
        <v>3</v>
      </c>
      <c r="R998">
        <v>0</v>
      </c>
      <c r="S998">
        <v>10</v>
      </c>
      <c r="T998">
        <v>2</v>
      </c>
      <c r="U998">
        <v>8</v>
      </c>
      <c r="V998">
        <v>0</v>
      </c>
      <c r="W998">
        <v>7</v>
      </c>
      <c r="X998" t="s">
        <v>50</v>
      </c>
      <c r="Y998" s="1" t="d">
        <v>2013-05-09</v>
      </c>
      <c r="Z998" t="s">
        <v>38</v>
      </c>
      <c r="AA998" t="s">
        <v>39</v>
      </c>
      <c r="AB998">
        <v>1</v>
      </c>
      <c r="AC998">
        <v>3</v>
      </c>
      <c r="AD998" t="s">
        <v>31</v>
      </c>
      <c r="AE998" t="s">
        <v>46</v>
      </c>
      <c r="AF998" t="s">
        <v>42</v>
      </c>
    </row>
    <row r="999" spans="1:32" x14ac:dyDescent="0.3">
      <c r="A999">
        <v>43</v>
      </c>
      <c r="B999" t="s">
        <v>40</v>
      </c>
      <c r="C999" t="s">
        <v>32</v>
      </c>
      <c r="D999" t="s">
        <v>33</v>
      </c>
      <c r="E999" t="str">
        <f>IF(AND(Table1_1[[#This Row],[DistanceFromHomein numbers]]&gt;1, F999&lt;5), "Near", IF(AND(F999&gt;=5, F999&lt;15), "Far", "Very Far"))</f>
        <v>Near</v>
      </c>
      <c r="F999">
        <v>3</v>
      </c>
      <c r="G999" t="s">
        <v>34</v>
      </c>
      <c r="H999">
        <v>1</v>
      </c>
      <c r="I999">
        <v>5</v>
      </c>
      <c r="J999" t="s">
        <v>48</v>
      </c>
      <c r="K999">
        <v>4</v>
      </c>
      <c r="L999" t="s">
        <v>49</v>
      </c>
      <c r="M999" s="18">
        <v>2955</v>
      </c>
      <c r="N999">
        <v>3</v>
      </c>
      <c r="O999" t="s">
        <v>40</v>
      </c>
      <c r="P999">
        <v>14</v>
      </c>
      <c r="Q999">
        <v>3</v>
      </c>
      <c r="R999">
        <v>1</v>
      </c>
      <c r="S999">
        <v>25</v>
      </c>
      <c r="T999">
        <v>2</v>
      </c>
      <c r="U999">
        <v>8</v>
      </c>
      <c r="V999">
        <v>0</v>
      </c>
      <c r="W999">
        <v>7</v>
      </c>
      <c r="X999" t="s">
        <v>50</v>
      </c>
      <c r="Y999" s="1" t="d">
        <v>2013-03-10</v>
      </c>
      <c r="Z999" t="s">
        <v>58</v>
      </c>
      <c r="AA999" t="s">
        <v>39</v>
      </c>
      <c r="AB999">
        <v>2</v>
      </c>
      <c r="AC999">
        <v>0</v>
      </c>
      <c r="AD999" t="s">
        <v>31</v>
      </c>
      <c r="AE999" t="s">
        <v>46</v>
      </c>
      <c r="AF999" t="s">
        <v>47</v>
      </c>
    </row>
    <row r="1000" spans="1:32" x14ac:dyDescent="0.3">
      <c r="A1000">
        <v>26</v>
      </c>
      <c r="B1000" t="s">
        <v>40</v>
      </c>
      <c r="C1000" t="s">
        <v>32</v>
      </c>
      <c r="D1000" t="s">
        <v>33</v>
      </c>
      <c r="E1000" t="str">
        <f>IF(AND(Table1_1[[#This Row],[DistanceFromHomein numbers]]&gt;1, F1000&lt;5), "Near", IF(AND(F1000&gt;=5, F1000&lt;15), "Far", "Very Far"))</f>
        <v>Near</v>
      </c>
      <c r="F1000">
        <v>4</v>
      </c>
      <c r="G1000" t="s">
        <v>34</v>
      </c>
      <c r="H1000">
        <v>3</v>
      </c>
      <c r="I1000">
        <v>1</v>
      </c>
      <c r="J1000" t="s">
        <v>43</v>
      </c>
      <c r="K1000">
        <v>4</v>
      </c>
      <c r="L1000" t="s">
        <v>36</v>
      </c>
      <c r="M1000" s="18">
        <v>2993</v>
      </c>
      <c r="N1000">
        <v>1</v>
      </c>
      <c r="O1000" t="s">
        <v>31</v>
      </c>
      <c r="P1000">
        <v>20</v>
      </c>
      <c r="Q1000">
        <v>4</v>
      </c>
      <c r="R1000">
        <v>0</v>
      </c>
      <c r="S1000">
        <v>8</v>
      </c>
      <c r="T1000">
        <v>2</v>
      </c>
      <c r="U1000">
        <v>8</v>
      </c>
      <c r="V1000">
        <v>2</v>
      </c>
      <c r="W1000">
        <v>2</v>
      </c>
      <c r="X1000" t="s">
        <v>37</v>
      </c>
      <c r="Y1000" s="1" t="d">
        <v>2013-06-15</v>
      </c>
      <c r="Z1000" t="s">
        <v>58</v>
      </c>
      <c r="AA1000" t="s">
        <v>45</v>
      </c>
      <c r="AB1000">
        <v>0</v>
      </c>
      <c r="AC1000">
        <v>3</v>
      </c>
      <c r="AD1000" t="s">
        <v>31</v>
      </c>
      <c r="AE1000" t="s">
        <v>46</v>
      </c>
      <c r="AF1000" t="s">
        <v>42</v>
      </c>
    </row>
    <row r="1001" spans="1:32" x14ac:dyDescent="0.3">
      <c r="A1001">
        <v>30</v>
      </c>
      <c r="B1001" t="s">
        <v>40</v>
      </c>
      <c r="C1001" t="s">
        <v>67</v>
      </c>
      <c r="D1001" t="s">
        <v>33</v>
      </c>
      <c r="E1001" t="str">
        <f>IF(AND(Table1_1[[#This Row],[DistanceFromHomein numbers]]&gt;1, F1001&lt;5), "Near", IF(AND(F1001&gt;=5, F1001&lt;15), "Far", "Very Far"))</f>
        <v>Far</v>
      </c>
      <c r="F1001">
        <v>9</v>
      </c>
      <c r="G1001" t="s">
        <v>57</v>
      </c>
      <c r="H1001">
        <v>3</v>
      </c>
      <c r="I1001">
        <v>2</v>
      </c>
      <c r="J1001" t="s">
        <v>66</v>
      </c>
      <c r="K1001">
        <v>3</v>
      </c>
      <c r="L1001" t="s">
        <v>36</v>
      </c>
      <c r="M1001" s="18">
        <v>13192</v>
      </c>
      <c r="N1001">
        <v>7</v>
      </c>
      <c r="O1001" t="s">
        <v>31</v>
      </c>
      <c r="P1001">
        <v>18</v>
      </c>
      <c r="Q1001">
        <v>3</v>
      </c>
      <c r="R1001">
        <v>0</v>
      </c>
      <c r="S1001">
        <v>10</v>
      </c>
      <c r="T1001">
        <v>3</v>
      </c>
      <c r="U1001">
        <v>8</v>
      </c>
      <c r="V1001">
        <v>1</v>
      </c>
      <c r="W1001">
        <v>7</v>
      </c>
      <c r="X1001" t="s">
        <v>55</v>
      </c>
      <c r="Y1001" s="1" t="d">
        <v>2013-05-09</v>
      </c>
      <c r="Z1001" t="s">
        <v>44</v>
      </c>
      <c r="AA1001" t="s">
        <v>39</v>
      </c>
      <c r="AB1001">
        <v>4</v>
      </c>
      <c r="AC1001">
        <v>1</v>
      </c>
      <c r="AD1001" t="s">
        <v>40</v>
      </c>
      <c r="AE1001" t="s">
        <v>41</v>
      </c>
      <c r="AF1001" t="s">
        <v>56</v>
      </c>
    </row>
    <row r="1002" spans="1:32" x14ac:dyDescent="0.3">
      <c r="A1002">
        <v>52</v>
      </c>
      <c r="B1002" t="s">
        <v>31</v>
      </c>
      <c r="C1002" t="s">
        <v>32</v>
      </c>
      <c r="D1002" t="s">
        <v>52</v>
      </c>
      <c r="E1002" t="str">
        <f>IF(AND(Table1_1[[#This Row],[DistanceFromHomein numbers]]&gt;1, F1002&lt;5), "Near", IF(AND(F1002&gt;=5, F1002&lt;15), "Far", "Very Far"))</f>
        <v>Far</v>
      </c>
      <c r="F1002">
        <v>5</v>
      </c>
      <c r="G1002" t="s">
        <v>34</v>
      </c>
      <c r="H1002">
        <v>3</v>
      </c>
      <c r="I1002">
        <v>3</v>
      </c>
      <c r="J1002" t="s">
        <v>63</v>
      </c>
      <c r="K1002">
        <v>2</v>
      </c>
      <c r="L1002" t="s">
        <v>36</v>
      </c>
      <c r="M1002" s="18">
        <v>7999</v>
      </c>
      <c r="N1002">
        <v>9</v>
      </c>
      <c r="O1002" t="s">
        <v>31</v>
      </c>
      <c r="P1002">
        <v>19</v>
      </c>
      <c r="Q1002">
        <v>3</v>
      </c>
      <c r="R1002">
        <v>0</v>
      </c>
      <c r="S1002">
        <v>10</v>
      </c>
      <c r="T1002">
        <v>2</v>
      </c>
      <c r="U1002">
        <v>8</v>
      </c>
      <c r="V1002">
        <v>7</v>
      </c>
      <c r="W1002">
        <v>7</v>
      </c>
      <c r="X1002" t="s">
        <v>55</v>
      </c>
      <c r="Y1002" s="1" t="d">
        <v>2013-02-13</v>
      </c>
      <c r="Z1002" t="s">
        <v>38</v>
      </c>
      <c r="AA1002" t="s">
        <v>39</v>
      </c>
      <c r="AB1002">
        <v>4</v>
      </c>
      <c r="AC1002">
        <v>0</v>
      </c>
      <c r="AD1002" t="s">
        <v>31</v>
      </c>
      <c r="AE1002" t="s">
        <v>41</v>
      </c>
      <c r="AF1002" t="s">
        <v>56</v>
      </c>
    </row>
    <row r="1003" spans="1:32" x14ac:dyDescent="0.3">
      <c r="A1003">
        <v>39</v>
      </c>
      <c r="B1003" t="s">
        <v>40</v>
      </c>
      <c r="C1003" t="s">
        <v>32</v>
      </c>
      <c r="D1003" t="s">
        <v>33</v>
      </c>
      <c r="E1003" t="str">
        <f>IF(AND(Table1_1[[#This Row],[DistanceFromHomein numbers]]&gt;1, F1003&lt;5), "Near", IF(AND(F1003&gt;=5, F1003&lt;15), "Far", "Very Far"))</f>
        <v>Very Far</v>
      </c>
      <c r="F1003">
        <v>18</v>
      </c>
      <c r="G1003" t="s">
        <v>34</v>
      </c>
      <c r="H1003">
        <v>3</v>
      </c>
      <c r="I1003">
        <v>2</v>
      </c>
      <c r="J1003" t="s">
        <v>66</v>
      </c>
      <c r="K1003">
        <v>3</v>
      </c>
      <c r="L1003" t="s">
        <v>36</v>
      </c>
      <c r="M1003" s="18">
        <v>3306</v>
      </c>
      <c r="N1003">
        <v>0</v>
      </c>
      <c r="O1003" t="s">
        <v>40</v>
      </c>
      <c r="P1003">
        <v>11</v>
      </c>
      <c r="Q1003">
        <v>3</v>
      </c>
      <c r="R1003">
        <v>0</v>
      </c>
      <c r="S1003">
        <v>9</v>
      </c>
      <c r="T1003">
        <v>6</v>
      </c>
      <c r="U1003">
        <v>8</v>
      </c>
      <c r="V1003">
        <v>1</v>
      </c>
      <c r="W1003">
        <v>7</v>
      </c>
      <c r="X1003" t="s">
        <v>37</v>
      </c>
      <c r="Y1003" s="1" t="d">
        <v>2013-01-03</v>
      </c>
      <c r="Z1003" t="s">
        <v>51</v>
      </c>
      <c r="AA1003" t="s">
        <v>39</v>
      </c>
      <c r="AB1003">
        <v>3</v>
      </c>
      <c r="AC1003">
        <v>0</v>
      </c>
      <c r="AD1003" t="s">
        <v>31</v>
      </c>
      <c r="AE1003" t="s">
        <v>41</v>
      </c>
      <c r="AF1003" t="s">
        <v>42</v>
      </c>
    </row>
    <row r="1004" spans="1:32" x14ac:dyDescent="0.3">
      <c r="A1004">
        <v>34</v>
      </c>
      <c r="B1004" t="s">
        <v>40</v>
      </c>
      <c r="C1004" t="s">
        <v>32</v>
      </c>
      <c r="D1004" t="s">
        <v>33</v>
      </c>
      <c r="E1004" t="str">
        <f>IF(AND(Table1_1[[#This Row],[DistanceFromHomein numbers]]&gt;1, F1004&lt;5), "Near", IF(AND(F1004&gt;=5, F1004&lt;15), "Far", "Very Far"))</f>
        <v>Very Far</v>
      </c>
      <c r="F1004">
        <v>29</v>
      </c>
      <c r="G1004" t="s">
        <v>34</v>
      </c>
      <c r="H1004">
        <v>3</v>
      </c>
      <c r="I1004">
        <v>2</v>
      </c>
      <c r="J1004" t="s">
        <v>35</v>
      </c>
      <c r="K1004">
        <v>3</v>
      </c>
      <c r="L1004" t="s">
        <v>49</v>
      </c>
      <c r="M1004" s="18">
        <v>7948</v>
      </c>
      <c r="N1004">
        <v>4</v>
      </c>
      <c r="O1004" t="s">
        <v>40</v>
      </c>
      <c r="P1004">
        <v>13</v>
      </c>
      <c r="Q1004">
        <v>3</v>
      </c>
      <c r="R1004">
        <v>2</v>
      </c>
      <c r="S1004">
        <v>10</v>
      </c>
      <c r="T1004">
        <v>1</v>
      </c>
      <c r="U1004">
        <v>8</v>
      </c>
      <c r="V1004">
        <v>7</v>
      </c>
      <c r="W1004">
        <v>7</v>
      </c>
      <c r="X1004" t="s">
        <v>37</v>
      </c>
      <c r="Y1004" s="1" t="d">
        <v>2013-05-01</v>
      </c>
      <c r="Z1004" t="s">
        <v>58</v>
      </c>
      <c r="AA1004" t="s">
        <v>39</v>
      </c>
      <c r="AB1004">
        <v>3</v>
      </c>
      <c r="AC1004">
        <v>1</v>
      </c>
      <c r="AD1004" t="s">
        <v>40</v>
      </c>
      <c r="AE1004" t="s">
        <v>46</v>
      </c>
      <c r="AF1004" t="s">
        <v>56</v>
      </c>
    </row>
    <row r="1005" spans="1:32" x14ac:dyDescent="0.3">
      <c r="A1005">
        <v>27</v>
      </c>
      <c r="B1005" t="s">
        <v>31</v>
      </c>
      <c r="C1005" t="s">
        <v>32</v>
      </c>
      <c r="D1005" t="s">
        <v>33</v>
      </c>
      <c r="E1005" t="str">
        <f>IF(AND(Table1_1[[#This Row],[DistanceFromHomein numbers]]&gt;1, F1005&lt;5), "Near", IF(AND(F1005&gt;=5, F1005&lt;15), "Far", "Very Far"))</f>
        <v>Very Far</v>
      </c>
      <c r="F1005">
        <v>17</v>
      </c>
      <c r="G1005" t="s">
        <v>57</v>
      </c>
      <c r="H1005">
        <v>3</v>
      </c>
      <c r="I1005">
        <v>1</v>
      </c>
      <c r="J1005" t="s">
        <v>43</v>
      </c>
      <c r="K1005">
        <v>3</v>
      </c>
      <c r="L1005" t="s">
        <v>36</v>
      </c>
      <c r="M1005" s="18">
        <v>6291</v>
      </c>
      <c r="N1005">
        <v>1</v>
      </c>
      <c r="O1005" t="s">
        <v>31</v>
      </c>
      <c r="P1005">
        <v>13</v>
      </c>
      <c r="Q1005">
        <v>3</v>
      </c>
      <c r="R1005">
        <v>0</v>
      </c>
      <c r="S1005">
        <v>8</v>
      </c>
      <c r="T1005">
        <v>2</v>
      </c>
      <c r="U1005">
        <v>8</v>
      </c>
      <c r="V1005">
        <v>7</v>
      </c>
      <c r="W1005">
        <v>7</v>
      </c>
      <c r="X1005" t="s">
        <v>64</v>
      </c>
      <c r="Y1005" s="1" t="d">
        <v>2013-02-04</v>
      </c>
      <c r="Z1005" t="s">
        <v>58</v>
      </c>
      <c r="AA1005" t="s">
        <v>45</v>
      </c>
      <c r="AB1005">
        <v>1</v>
      </c>
      <c r="AC1005">
        <v>0</v>
      </c>
      <c r="AD1005" t="s">
        <v>31</v>
      </c>
      <c r="AE1005" t="s">
        <v>61</v>
      </c>
      <c r="AF1005" t="s">
        <v>42</v>
      </c>
    </row>
    <row r="1006" spans="1:32" x14ac:dyDescent="0.3">
      <c r="A1006">
        <v>29</v>
      </c>
      <c r="B1006" t="s">
        <v>31</v>
      </c>
      <c r="C1006" t="s">
        <v>60</v>
      </c>
      <c r="D1006" t="s">
        <v>33</v>
      </c>
      <c r="E1006" t="str">
        <f>IF(AND(Table1_1[[#This Row],[DistanceFromHomein numbers]]&gt;1, F1006&lt;5), "Near", IF(AND(F1006&gt;=5, F1006&lt;15), "Far", "Very Far"))</f>
        <v>Far</v>
      </c>
      <c r="F1006">
        <v>14</v>
      </c>
      <c r="G1006" t="s">
        <v>57</v>
      </c>
      <c r="H1006">
        <v>3</v>
      </c>
      <c r="I1006">
        <v>3</v>
      </c>
      <c r="J1006" t="s">
        <v>68</v>
      </c>
      <c r="K1006">
        <v>4</v>
      </c>
      <c r="L1006" t="s">
        <v>36</v>
      </c>
      <c r="M1006" s="18">
        <v>3492</v>
      </c>
      <c r="N1006">
        <v>0</v>
      </c>
      <c r="O1006" t="s">
        <v>31</v>
      </c>
      <c r="P1006">
        <v>12</v>
      </c>
      <c r="Q1006">
        <v>3</v>
      </c>
      <c r="R1006">
        <v>0</v>
      </c>
      <c r="S1006">
        <v>9</v>
      </c>
      <c r="T1006">
        <v>1</v>
      </c>
      <c r="U1006">
        <v>8</v>
      </c>
      <c r="V1006">
        <v>7</v>
      </c>
      <c r="W1006">
        <v>7</v>
      </c>
      <c r="X1006" t="s">
        <v>50</v>
      </c>
      <c r="Y1006" s="1" t="d">
        <v>2013-01-24</v>
      </c>
      <c r="Z1006" t="s">
        <v>44</v>
      </c>
      <c r="AA1006" t="s">
        <v>45</v>
      </c>
      <c r="AB1006">
        <v>1</v>
      </c>
      <c r="AC1006">
        <v>2</v>
      </c>
      <c r="AD1006" t="s">
        <v>31</v>
      </c>
      <c r="AE1006" t="s">
        <v>61</v>
      </c>
      <c r="AF1006" t="s">
        <v>56</v>
      </c>
    </row>
    <row r="1007" spans="1:32" x14ac:dyDescent="0.3">
      <c r="A1007">
        <v>40</v>
      </c>
      <c r="B1007" t="s">
        <v>40</v>
      </c>
      <c r="C1007" t="s">
        <v>67</v>
      </c>
      <c r="D1007" t="s">
        <v>33</v>
      </c>
      <c r="E1007" t="str">
        <f>IF(AND(Table1_1[[#This Row],[DistanceFromHomein numbers]]&gt;1, F1007&lt;5), "Near", IF(AND(F1007&gt;=5, F1007&lt;15), "Far", "Very Far"))</f>
        <v>Far</v>
      </c>
      <c r="F1007">
        <v>9</v>
      </c>
      <c r="G1007" t="s">
        <v>34</v>
      </c>
      <c r="H1007">
        <v>3</v>
      </c>
      <c r="I1007">
        <v>2</v>
      </c>
      <c r="J1007" t="s">
        <v>35</v>
      </c>
      <c r="K1007">
        <v>3</v>
      </c>
      <c r="L1007" t="s">
        <v>54</v>
      </c>
      <c r="M1007" s="18">
        <v>2740</v>
      </c>
      <c r="N1007">
        <v>3</v>
      </c>
      <c r="O1007" t="s">
        <v>40</v>
      </c>
      <c r="P1007">
        <v>11</v>
      </c>
      <c r="Q1007">
        <v>3</v>
      </c>
      <c r="R1007">
        <v>2</v>
      </c>
      <c r="S1007">
        <v>11</v>
      </c>
      <c r="T1007">
        <v>2</v>
      </c>
      <c r="U1007">
        <v>8</v>
      </c>
      <c r="V1007">
        <v>0</v>
      </c>
      <c r="W1007">
        <v>7</v>
      </c>
      <c r="X1007" t="s">
        <v>55</v>
      </c>
      <c r="Y1007" s="1" t="d">
        <v>2013-04-07</v>
      </c>
      <c r="Z1007" t="s">
        <v>44</v>
      </c>
      <c r="AA1007" t="s">
        <v>39</v>
      </c>
      <c r="AB1007">
        <v>4</v>
      </c>
      <c r="AC1007">
        <v>3</v>
      </c>
      <c r="AD1007" t="s">
        <v>31</v>
      </c>
      <c r="AE1007" t="s">
        <v>61</v>
      </c>
      <c r="AF1007" t="s">
        <v>56</v>
      </c>
    </row>
    <row r="1008" spans="1:32" x14ac:dyDescent="0.3">
      <c r="A1008">
        <v>49</v>
      </c>
      <c r="B1008" t="s">
        <v>40</v>
      </c>
      <c r="C1008" t="s">
        <v>32</v>
      </c>
      <c r="D1008" t="s">
        <v>33</v>
      </c>
      <c r="E1008" t="str">
        <f>IF(AND(Table1_1[[#This Row],[DistanceFromHomein numbers]]&gt;1, F1008&lt;5), "Near", IF(AND(F1008&gt;=5, F1008&lt;15), "Far", "Very Far"))</f>
        <v>Far</v>
      </c>
      <c r="F1008">
        <v>7</v>
      </c>
      <c r="G1008" t="s">
        <v>34</v>
      </c>
      <c r="H1008">
        <v>3</v>
      </c>
      <c r="I1008">
        <v>3</v>
      </c>
      <c r="J1008" t="s">
        <v>68</v>
      </c>
      <c r="K1008">
        <v>2</v>
      </c>
      <c r="L1008" t="s">
        <v>54</v>
      </c>
      <c r="M1008" s="18">
        <v>10103</v>
      </c>
      <c r="N1008">
        <v>3</v>
      </c>
      <c r="O1008" t="s">
        <v>40</v>
      </c>
      <c r="P1008">
        <v>14</v>
      </c>
      <c r="Q1008">
        <v>3</v>
      </c>
      <c r="R1008">
        <v>2</v>
      </c>
      <c r="S1008">
        <v>29</v>
      </c>
      <c r="T1008">
        <v>3</v>
      </c>
      <c r="U1008">
        <v>8</v>
      </c>
      <c r="V1008">
        <v>0</v>
      </c>
      <c r="W1008">
        <v>7</v>
      </c>
      <c r="X1008" t="s">
        <v>55</v>
      </c>
      <c r="Y1008" s="1" t="d">
        <v>2013-03-12</v>
      </c>
      <c r="Z1008" t="s">
        <v>44</v>
      </c>
      <c r="AA1008" t="s">
        <v>39</v>
      </c>
      <c r="AB1008">
        <v>4</v>
      </c>
      <c r="AC1008">
        <v>0</v>
      </c>
      <c r="AD1008" t="s">
        <v>31</v>
      </c>
      <c r="AE1008" t="s">
        <v>46</v>
      </c>
      <c r="AF1008" t="s">
        <v>42</v>
      </c>
    </row>
    <row r="1009" spans="1:32" x14ac:dyDescent="0.3">
      <c r="A1009">
        <v>28</v>
      </c>
      <c r="B1009" t="s">
        <v>40</v>
      </c>
      <c r="C1009" t="s">
        <v>32</v>
      </c>
      <c r="D1009" t="s">
        <v>33</v>
      </c>
      <c r="E1009" t="str">
        <f>IF(AND(Table1_1[[#This Row],[DistanceFromHomein numbers]]&gt;1, F1009&lt;5), "Near", IF(AND(F1009&gt;=5, F1009&lt;15), "Far", "Very Far"))</f>
        <v>Very Far</v>
      </c>
      <c r="F1009">
        <v>29</v>
      </c>
      <c r="G1009" t="s">
        <v>34</v>
      </c>
      <c r="H1009">
        <v>1</v>
      </c>
      <c r="I1009">
        <v>2</v>
      </c>
      <c r="J1009" t="s">
        <v>66</v>
      </c>
      <c r="K1009">
        <v>2</v>
      </c>
      <c r="L1009" t="s">
        <v>49</v>
      </c>
      <c r="M1009" s="18">
        <v>13939</v>
      </c>
      <c r="N1009">
        <v>1</v>
      </c>
      <c r="O1009" t="s">
        <v>40</v>
      </c>
      <c r="P1009">
        <v>14</v>
      </c>
      <c r="Q1009">
        <v>3</v>
      </c>
      <c r="R1009">
        <v>2</v>
      </c>
      <c r="S1009">
        <v>8</v>
      </c>
      <c r="T1009">
        <v>2</v>
      </c>
      <c r="U1009">
        <v>8</v>
      </c>
      <c r="V1009">
        <v>1</v>
      </c>
      <c r="W1009">
        <v>7</v>
      </c>
      <c r="X1009" t="s">
        <v>55</v>
      </c>
      <c r="Y1009" s="1" t="d">
        <v>2013-06-12</v>
      </c>
      <c r="Z1009" t="s">
        <v>38</v>
      </c>
      <c r="AA1009" t="s">
        <v>39</v>
      </c>
      <c r="AB1009">
        <v>3</v>
      </c>
      <c r="AC1009">
        <v>2</v>
      </c>
      <c r="AD1009" t="s">
        <v>31</v>
      </c>
      <c r="AE1009" t="s">
        <v>41</v>
      </c>
      <c r="AF1009" t="s">
        <v>56</v>
      </c>
    </row>
    <row r="1010" spans="1:32" x14ac:dyDescent="0.3">
      <c r="A1010">
        <v>40</v>
      </c>
      <c r="B1010" t="s">
        <v>40</v>
      </c>
      <c r="C1010" t="s">
        <v>32</v>
      </c>
      <c r="D1010" t="s">
        <v>52</v>
      </c>
      <c r="E1010" t="str">
        <f>IF(AND(Table1_1[[#This Row],[DistanceFromHomein numbers]]&gt;1, F1010&lt;5), "Near", IF(AND(F1010&gt;=5, F1010&lt;15), "Far", "Very Far"))</f>
        <v>Far</v>
      </c>
      <c r="F1010">
        <v>9</v>
      </c>
      <c r="G1010" t="s">
        <v>34</v>
      </c>
      <c r="H1010">
        <v>3</v>
      </c>
      <c r="I1010">
        <v>2</v>
      </c>
      <c r="J1010" t="s">
        <v>63</v>
      </c>
      <c r="K1010">
        <v>1</v>
      </c>
      <c r="L1010" t="s">
        <v>49</v>
      </c>
      <c r="M1010" s="18">
        <v>13524</v>
      </c>
      <c r="N1010">
        <v>0</v>
      </c>
      <c r="O1010" t="s">
        <v>40</v>
      </c>
      <c r="P1010">
        <v>12</v>
      </c>
      <c r="Q1010">
        <v>3</v>
      </c>
      <c r="R1010">
        <v>0</v>
      </c>
      <c r="S1010">
        <v>9</v>
      </c>
      <c r="T1010">
        <v>5</v>
      </c>
      <c r="U1010">
        <v>8</v>
      </c>
      <c r="V1010">
        <v>7</v>
      </c>
      <c r="W1010">
        <v>1</v>
      </c>
      <c r="X1010" t="s">
        <v>50</v>
      </c>
      <c r="Y1010" s="1" t="d">
        <v>2013-06-13</v>
      </c>
      <c r="Z1010" t="s">
        <v>51</v>
      </c>
      <c r="AA1010" t="s">
        <v>45</v>
      </c>
      <c r="AB1010">
        <v>4</v>
      </c>
      <c r="AC1010">
        <v>0</v>
      </c>
      <c r="AD1010" t="s">
        <v>31</v>
      </c>
      <c r="AE1010" t="s">
        <v>41</v>
      </c>
      <c r="AF1010" t="s">
        <v>47</v>
      </c>
    </row>
    <row r="1011" spans="1:32" x14ac:dyDescent="0.3">
      <c r="A1011">
        <v>48</v>
      </c>
      <c r="B1011" t="s">
        <v>40</v>
      </c>
      <c r="C1011" t="s">
        <v>32</v>
      </c>
      <c r="D1011" t="s">
        <v>52</v>
      </c>
      <c r="E1011" t="str">
        <f>IF(AND(Table1_1[[#This Row],[DistanceFromHomein numbers]]&gt;1, F1011&lt;5), "Near", IF(AND(F1011&gt;=5, F1011&lt;15), "Far", "Very Far"))</f>
        <v>Very Far</v>
      </c>
      <c r="F1011">
        <v>16</v>
      </c>
      <c r="G1011" t="s">
        <v>57</v>
      </c>
      <c r="H1011">
        <v>3</v>
      </c>
      <c r="I1011">
        <v>2</v>
      </c>
      <c r="J1011" t="s">
        <v>63</v>
      </c>
      <c r="K1011">
        <v>3</v>
      </c>
      <c r="L1011" t="s">
        <v>54</v>
      </c>
      <c r="M1011" s="18">
        <v>13266</v>
      </c>
      <c r="N1011">
        <v>8</v>
      </c>
      <c r="O1011" t="s">
        <v>40</v>
      </c>
      <c r="P1011">
        <v>14</v>
      </c>
      <c r="Q1011">
        <v>3</v>
      </c>
      <c r="R1011">
        <v>1</v>
      </c>
      <c r="S1011">
        <v>18</v>
      </c>
      <c r="T1011">
        <v>2</v>
      </c>
      <c r="U1011">
        <v>8</v>
      </c>
      <c r="V1011">
        <v>7</v>
      </c>
      <c r="W1011">
        <v>7</v>
      </c>
      <c r="X1011" t="s">
        <v>55</v>
      </c>
      <c r="Y1011" s="1" t="d">
        <v>2013-05-25</v>
      </c>
      <c r="Z1011" t="s">
        <v>62</v>
      </c>
      <c r="AA1011" t="s">
        <v>39</v>
      </c>
      <c r="AB1011">
        <v>5</v>
      </c>
      <c r="AC1011">
        <v>1</v>
      </c>
      <c r="AD1011" t="s">
        <v>40</v>
      </c>
      <c r="AE1011" t="s">
        <v>59</v>
      </c>
      <c r="AF1011" t="s">
        <v>47</v>
      </c>
    </row>
    <row r="1012" spans="1:32" x14ac:dyDescent="0.3">
      <c r="A1012">
        <v>48</v>
      </c>
      <c r="B1012" t="s">
        <v>40</v>
      </c>
      <c r="C1012" t="s">
        <v>32</v>
      </c>
      <c r="D1012" t="s">
        <v>33</v>
      </c>
      <c r="E1012" t="str">
        <f>IF(AND(Table1_1[[#This Row],[DistanceFromHomein numbers]]&gt;1, F1012&lt;5), "Near", IF(AND(F1012&gt;=5, F1012&lt;15), "Far", "Very Far"))</f>
        <v>Very Far</v>
      </c>
      <c r="F1012">
        <v>15</v>
      </c>
      <c r="G1012" t="s">
        <v>57</v>
      </c>
      <c r="H1012">
        <v>3</v>
      </c>
      <c r="I1012">
        <v>1</v>
      </c>
      <c r="J1012" t="s">
        <v>43</v>
      </c>
      <c r="K1012">
        <v>1</v>
      </c>
      <c r="L1012" t="s">
        <v>49</v>
      </c>
      <c r="M1012" s="18">
        <v>11178</v>
      </c>
      <c r="N1012">
        <v>8</v>
      </c>
      <c r="O1012" t="s">
        <v>40</v>
      </c>
      <c r="P1012">
        <v>12</v>
      </c>
      <c r="Q1012">
        <v>3</v>
      </c>
      <c r="R1012">
        <v>1</v>
      </c>
      <c r="S1012">
        <v>10</v>
      </c>
      <c r="T1012">
        <v>3</v>
      </c>
      <c r="U1012">
        <v>8</v>
      </c>
      <c r="V1012">
        <v>7</v>
      </c>
      <c r="W1012">
        <v>6</v>
      </c>
      <c r="X1012" t="s">
        <v>64</v>
      </c>
      <c r="Y1012" s="1" t="d">
        <v>2013-02-16</v>
      </c>
      <c r="Z1012" t="s">
        <v>38</v>
      </c>
      <c r="AA1012" t="s">
        <v>39</v>
      </c>
      <c r="AB1012">
        <v>0</v>
      </c>
      <c r="AC1012">
        <v>1</v>
      </c>
      <c r="AD1012" t="s">
        <v>31</v>
      </c>
      <c r="AE1012" t="s">
        <v>46</v>
      </c>
      <c r="AF1012" t="s">
        <v>47</v>
      </c>
    </row>
    <row r="1013" spans="1:32" x14ac:dyDescent="0.3">
      <c r="A1013">
        <v>34</v>
      </c>
      <c r="B1013" t="s">
        <v>40</v>
      </c>
      <c r="C1013" t="s">
        <v>60</v>
      </c>
      <c r="D1013" t="s">
        <v>33</v>
      </c>
      <c r="E1013" t="str">
        <f>IF(AND(Table1_1[[#This Row],[DistanceFromHomein numbers]]&gt;1, F1013&lt;5), "Near", IF(AND(F1013&gt;=5, F1013&lt;15), "Far", "Very Far"))</f>
        <v>Far</v>
      </c>
      <c r="F1013">
        <v>10</v>
      </c>
      <c r="G1013" t="s">
        <v>34</v>
      </c>
      <c r="H1013">
        <v>2</v>
      </c>
      <c r="I1013">
        <v>2</v>
      </c>
      <c r="J1013" t="s">
        <v>68</v>
      </c>
      <c r="K1013">
        <v>3</v>
      </c>
      <c r="L1013" t="s">
        <v>49</v>
      </c>
      <c r="M1013" s="18">
        <v>13571</v>
      </c>
      <c r="N1013">
        <v>1</v>
      </c>
      <c r="O1013" t="s">
        <v>40</v>
      </c>
      <c r="P1013">
        <v>14</v>
      </c>
      <c r="Q1013">
        <v>3</v>
      </c>
      <c r="R1013">
        <v>1</v>
      </c>
      <c r="S1013">
        <v>8</v>
      </c>
      <c r="T1013">
        <v>3</v>
      </c>
      <c r="U1013">
        <v>8</v>
      </c>
      <c r="V1013">
        <v>7</v>
      </c>
      <c r="W1013">
        <v>7</v>
      </c>
      <c r="X1013" t="s">
        <v>50</v>
      </c>
      <c r="Y1013" s="1" t="d">
        <v>2013-02-03</v>
      </c>
      <c r="Z1013" t="s">
        <v>44</v>
      </c>
      <c r="AA1013" t="s">
        <v>39</v>
      </c>
      <c r="AB1013">
        <v>5</v>
      </c>
      <c r="AC1013">
        <v>0</v>
      </c>
      <c r="AD1013" t="s">
        <v>40</v>
      </c>
      <c r="AE1013" t="s">
        <v>46</v>
      </c>
      <c r="AF1013" t="s">
        <v>56</v>
      </c>
    </row>
    <row r="1014" spans="1:32" x14ac:dyDescent="0.3">
      <c r="A1014">
        <v>37</v>
      </c>
      <c r="B1014" t="s">
        <v>40</v>
      </c>
      <c r="C1014" t="s">
        <v>32</v>
      </c>
      <c r="D1014" t="s">
        <v>33</v>
      </c>
      <c r="E1014" t="str">
        <f>IF(AND(Table1_1[[#This Row],[DistanceFromHomein numbers]]&gt;1, F1014&lt;5), "Near", IF(AND(F1014&gt;=5, F1014&lt;15), "Far", "Very Far"))</f>
        <v>Far</v>
      </c>
      <c r="F1014">
        <v>10</v>
      </c>
      <c r="G1014" t="s">
        <v>57</v>
      </c>
      <c r="H1014">
        <v>3</v>
      </c>
      <c r="I1014">
        <v>1</v>
      </c>
      <c r="J1014" t="s">
        <v>43</v>
      </c>
      <c r="K1014">
        <v>2</v>
      </c>
      <c r="L1014" t="s">
        <v>49</v>
      </c>
      <c r="M1014" s="18">
        <v>10371</v>
      </c>
      <c r="N1014">
        <v>1</v>
      </c>
      <c r="O1014" t="s">
        <v>40</v>
      </c>
      <c r="P1014">
        <v>11</v>
      </c>
      <c r="Q1014">
        <v>3</v>
      </c>
      <c r="R1014">
        <v>1</v>
      </c>
      <c r="S1014">
        <v>8</v>
      </c>
      <c r="T1014">
        <v>2</v>
      </c>
      <c r="U1014">
        <v>8</v>
      </c>
      <c r="V1014">
        <v>7</v>
      </c>
      <c r="W1014">
        <v>7</v>
      </c>
      <c r="X1014" t="s">
        <v>50</v>
      </c>
      <c r="Y1014" s="1" t="d">
        <v>2013-03-30</v>
      </c>
      <c r="Z1014" t="s">
        <v>62</v>
      </c>
      <c r="AA1014" t="s">
        <v>45</v>
      </c>
      <c r="AB1014">
        <v>1</v>
      </c>
      <c r="AC1014">
        <v>1</v>
      </c>
      <c r="AD1014" t="s">
        <v>40</v>
      </c>
      <c r="AE1014" t="s">
        <v>61</v>
      </c>
      <c r="AF1014" t="s">
        <v>56</v>
      </c>
    </row>
    <row r="1015" spans="1:32" x14ac:dyDescent="0.3">
      <c r="A1015">
        <v>49</v>
      </c>
      <c r="B1015" t="s">
        <v>40</v>
      </c>
      <c r="C1015" t="s">
        <v>32</v>
      </c>
      <c r="D1015" t="s">
        <v>33</v>
      </c>
      <c r="E1015" t="str">
        <f>IF(AND(Table1_1[[#This Row],[DistanceFromHomein numbers]]&gt;1, F1015&lt;5), "Near", IF(AND(F1015&gt;=5, F1015&lt;15), "Far", "Very Far"))</f>
        <v>Very Far</v>
      </c>
      <c r="F1015">
        <v>1</v>
      </c>
      <c r="G1015" t="s">
        <v>34</v>
      </c>
      <c r="H1015">
        <v>3</v>
      </c>
      <c r="I1015">
        <v>4</v>
      </c>
      <c r="J1015" t="s">
        <v>65</v>
      </c>
      <c r="K1015">
        <v>3</v>
      </c>
      <c r="L1015" t="s">
        <v>36</v>
      </c>
      <c r="M1015" s="18">
        <v>12313</v>
      </c>
      <c r="N1015">
        <v>4</v>
      </c>
      <c r="O1015" t="s">
        <v>40</v>
      </c>
      <c r="P1015">
        <v>14</v>
      </c>
      <c r="Q1015">
        <v>3</v>
      </c>
      <c r="R1015">
        <v>0</v>
      </c>
      <c r="S1015">
        <v>23</v>
      </c>
      <c r="T1015">
        <v>2</v>
      </c>
      <c r="U1015">
        <v>8</v>
      </c>
      <c r="V1015">
        <v>0</v>
      </c>
      <c r="W1015">
        <v>0</v>
      </c>
      <c r="X1015" t="s">
        <v>55</v>
      </c>
      <c r="Y1015" s="1" t="d">
        <v>2013-06-12</v>
      </c>
      <c r="Z1015" t="s">
        <v>51</v>
      </c>
      <c r="AA1015" t="s">
        <v>39</v>
      </c>
      <c r="AB1015">
        <v>3</v>
      </c>
      <c r="AC1015">
        <v>0</v>
      </c>
      <c r="AD1015" t="s">
        <v>31</v>
      </c>
      <c r="AE1015" t="s">
        <v>46</v>
      </c>
      <c r="AF1015" t="s">
        <v>42</v>
      </c>
    </row>
    <row r="1016" spans="1:32" x14ac:dyDescent="0.3">
      <c r="A1016">
        <v>44</v>
      </c>
      <c r="B1016" t="s">
        <v>40</v>
      </c>
      <c r="C1016" t="s">
        <v>32</v>
      </c>
      <c r="D1016" t="s">
        <v>33</v>
      </c>
      <c r="E1016" t="str">
        <f>IF(AND(Table1_1[[#This Row],[DistanceFromHomein numbers]]&gt;1, F1016&lt;5), "Near", IF(AND(F1016&gt;=5, F1016&lt;15), "Far", "Very Far"))</f>
        <v>Near</v>
      </c>
      <c r="F1016">
        <v>2</v>
      </c>
      <c r="G1016" t="s">
        <v>57</v>
      </c>
      <c r="H1016">
        <v>4</v>
      </c>
      <c r="I1016">
        <v>3</v>
      </c>
      <c r="J1016" t="s">
        <v>68</v>
      </c>
      <c r="K1016">
        <v>4</v>
      </c>
      <c r="L1016" t="s">
        <v>49</v>
      </c>
      <c r="M1016" s="18">
        <v>4141</v>
      </c>
      <c r="N1016">
        <v>1</v>
      </c>
      <c r="O1016" t="s">
        <v>31</v>
      </c>
      <c r="P1016">
        <v>19</v>
      </c>
      <c r="Q1016">
        <v>3</v>
      </c>
      <c r="R1016">
        <v>1</v>
      </c>
      <c r="S1016">
        <v>9</v>
      </c>
      <c r="T1016">
        <v>2</v>
      </c>
      <c r="U1016">
        <v>8</v>
      </c>
      <c r="V1016">
        <v>6</v>
      </c>
      <c r="W1016">
        <v>7</v>
      </c>
      <c r="X1016" t="s">
        <v>37</v>
      </c>
      <c r="Y1016" s="1" t="d">
        <v>2013-03-25</v>
      </c>
      <c r="Z1016" t="s">
        <v>58</v>
      </c>
      <c r="AA1016" t="s">
        <v>45</v>
      </c>
      <c r="AB1016">
        <v>3</v>
      </c>
      <c r="AC1016">
        <v>3</v>
      </c>
      <c r="AD1016" t="s">
        <v>40</v>
      </c>
      <c r="AE1016" t="s">
        <v>41</v>
      </c>
      <c r="AF1016" t="s">
        <v>47</v>
      </c>
    </row>
    <row r="1017" spans="1:32" x14ac:dyDescent="0.3">
      <c r="A1017">
        <v>45</v>
      </c>
      <c r="B1017" t="s">
        <v>40</v>
      </c>
      <c r="C1017" t="s">
        <v>67</v>
      </c>
      <c r="D1017" t="s">
        <v>52</v>
      </c>
      <c r="E1017" t="str">
        <f>IF(AND(Table1_1[[#This Row],[DistanceFromHomein numbers]]&gt;1, F1017&lt;5), "Near", IF(AND(F1017&gt;=5, F1017&lt;15), "Far", "Very Far"))</f>
        <v>Near</v>
      </c>
      <c r="F1017">
        <v>2</v>
      </c>
      <c r="G1017" t="s">
        <v>57</v>
      </c>
      <c r="H1017">
        <v>3</v>
      </c>
      <c r="I1017">
        <v>2</v>
      </c>
      <c r="J1017" t="s">
        <v>63</v>
      </c>
      <c r="K1017">
        <v>3</v>
      </c>
      <c r="L1017" t="s">
        <v>49</v>
      </c>
      <c r="M1017" s="18">
        <v>12987</v>
      </c>
      <c r="N1017">
        <v>4</v>
      </c>
      <c r="O1017" t="s">
        <v>40</v>
      </c>
      <c r="P1017">
        <v>22</v>
      </c>
      <c r="Q1017">
        <v>4</v>
      </c>
      <c r="R1017">
        <v>2</v>
      </c>
      <c r="S1017">
        <v>10</v>
      </c>
      <c r="T1017">
        <v>3</v>
      </c>
      <c r="U1017">
        <v>8</v>
      </c>
      <c r="V1017">
        <v>5</v>
      </c>
      <c r="W1017">
        <v>7</v>
      </c>
      <c r="X1017" t="s">
        <v>50</v>
      </c>
      <c r="Y1017" s="1" t="d">
        <v>2013-02-18</v>
      </c>
      <c r="Z1017" t="s">
        <v>38</v>
      </c>
      <c r="AA1017" t="s">
        <v>39</v>
      </c>
      <c r="AB1017">
        <v>4</v>
      </c>
      <c r="AC1017">
        <v>2</v>
      </c>
      <c r="AD1017" t="s">
        <v>31</v>
      </c>
      <c r="AE1017" t="s">
        <v>59</v>
      </c>
      <c r="AF1017" t="s">
        <v>47</v>
      </c>
    </row>
    <row r="1018" spans="1:32" x14ac:dyDescent="0.3">
      <c r="A1018">
        <v>46</v>
      </c>
      <c r="B1018" t="s">
        <v>31</v>
      </c>
      <c r="C1018" t="s">
        <v>32</v>
      </c>
      <c r="D1018" t="s">
        <v>52</v>
      </c>
      <c r="E1018" t="str">
        <f>IF(AND(Table1_1[[#This Row],[DistanceFromHomein numbers]]&gt;1, F1018&lt;5), "Near", IF(AND(F1018&gt;=5, F1018&lt;15), "Far", "Very Far"))</f>
        <v>Far</v>
      </c>
      <c r="F1018">
        <v>10</v>
      </c>
      <c r="G1018" t="s">
        <v>57</v>
      </c>
      <c r="H1018">
        <v>3</v>
      </c>
      <c r="I1018">
        <v>3</v>
      </c>
      <c r="J1018" t="s">
        <v>63</v>
      </c>
      <c r="K1018">
        <v>2</v>
      </c>
      <c r="L1018" t="s">
        <v>49</v>
      </c>
      <c r="M1018" s="18">
        <v>7188</v>
      </c>
      <c r="N1018">
        <v>5</v>
      </c>
      <c r="O1018" t="s">
        <v>40</v>
      </c>
      <c r="P1018">
        <v>21</v>
      </c>
      <c r="Q1018">
        <v>4</v>
      </c>
      <c r="R1018">
        <v>3</v>
      </c>
      <c r="S1018">
        <v>14</v>
      </c>
      <c r="T1018">
        <v>2</v>
      </c>
      <c r="U1018">
        <v>8</v>
      </c>
      <c r="V1018">
        <v>0</v>
      </c>
      <c r="W1018">
        <v>7</v>
      </c>
      <c r="X1018" t="s">
        <v>50</v>
      </c>
      <c r="Y1018" s="1" t="d">
        <v>2013-06-22</v>
      </c>
      <c r="Z1018" t="s">
        <v>38</v>
      </c>
      <c r="AA1018" t="s">
        <v>39</v>
      </c>
      <c r="AB1018">
        <v>5</v>
      </c>
      <c r="AC1018">
        <v>0</v>
      </c>
      <c r="AD1018" t="s">
        <v>31</v>
      </c>
      <c r="AE1018" t="s">
        <v>61</v>
      </c>
      <c r="AF1018" t="s">
        <v>47</v>
      </c>
    </row>
    <row r="1019" spans="1:32" x14ac:dyDescent="0.3">
      <c r="A1019">
        <v>27</v>
      </c>
      <c r="B1019" t="s">
        <v>40</v>
      </c>
      <c r="C1019" t="s">
        <v>32</v>
      </c>
      <c r="D1019" t="s">
        <v>52</v>
      </c>
      <c r="E1019" t="str">
        <f>IF(AND(Table1_1[[#This Row],[DistanceFromHomein numbers]]&gt;1, F1019&lt;5), "Near", IF(AND(F1019&gt;=5, F1019&lt;15), "Far", "Very Far"))</f>
        <v>Near</v>
      </c>
      <c r="F1019">
        <v>2</v>
      </c>
      <c r="G1019" t="s">
        <v>57</v>
      </c>
      <c r="H1019">
        <v>4</v>
      </c>
      <c r="I1019">
        <v>2</v>
      </c>
      <c r="J1019" t="s">
        <v>63</v>
      </c>
      <c r="K1019">
        <v>3</v>
      </c>
      <c r="L1019" t="s">
        <v>36</v>
      </c>
      <c r="M1019" s="18">
        <v>10979</v>
      </c>
      <c r="N1019">
        <v>0</v>
      </c>
      <c r="O1019" t="s">
        <v>40</v>
      </c>
      <c r="P1019">
        <v>14</v>
      </c>
      <c r="Q1019">
        <v>3</v>
      </c>
      <c r="R1019">
        <v>0</v>
      </c>
      <c r="S1019">
        <v>9</v>
      </c>
      <c r="T1019">
        <v>5</v>
      </c>
      <c r="U1019">
        <v>8</v>
      </c>
      <c r="V1019">
        <v>0</v>
      </c>
      <c r="W1019">
        <v>7</v>
      </c>
      <c r="X1019" t="s">
        <v>64</v>
      </c>
      <c r="Y1019" s="1" t="d">
        <v>2013-02-23</v>
      </c>
      <c r="Z1019" t="s">
        <v>51</v>
      </c>
      <c r="AA1019" t="s">
        <v>45</v>
      </c>
      <c r="AB1019">
        <v>1</v>
      </c>
      <c r="AC1019">
        <v>0</v>
      </c>
      <c r="AD1019" t="s">
        <v>31</v>
      </c>
      <c r="AE1019" t="s">
        <v>46</v>
      </c>
      <c r="AF1019" t="s">
        <v>42</v>
      </c>
    </row>
    <row r="1020" spans="1:32" x14ac:dyDescent="0.3">
      <c r="A1020">
        <v>47</v>
      </c>
      <c r="B1020" t="s">
        <v>40</v>
      </c>
      <c r="C1020" t="s">
        <v>67</v>
      </c>
      <c r="D1020" t="s">
        <v>33</v>
      </c>
      <c r="E1020" t="str">
        <f>IF(AND(Table1_1[[#This Row],[DistanceFromHomein numbers]]&gt;1, F1020&lt;5), "Near", IF(AND(F1020&gt;=5, F1020&lt;15), "Far", "Very Far"))</f>
        <v>Far</v>
      </c>
      <c r="F1020">
        <v>14</v>
      </c>
      <c r="G1020" t="s">
        <v>34</v>
      </c>
      <c r="H1020">
        <v>3</v>
      </c>
      <c r="I1020">
        <v>2</v>
      </c>
      <c r="J1020" t="s">
        <v>43</v>
      </c>
      <c r="K1020">
        <v>2</v>
      </c>
      <c r="L1020" t="s">
        <v>49</v>
      </c>
      <c r="M1020" s="18">
        <v>3235</v>
      </c>
      <c r="N1020">
        <v>8</v>
      </c>
      <c r="O1020" t="s">
        <v>40</v>
      </c>
      <c r="P1020">
        <v>18</v>
      </c>
      <c r="Q1020">
        <v>3</v>
      </c>
      <c r="R1020">
        <v>1</v>
      </c>
      <c r="S1020">
        <v>16</v>
      </c>
      <c r="T1020">
        <v>4</v>
      </c>
      <c r="U1020">
        <v>8</v>
      </c>
      <c r="V1020">
        <v>1</v>
      </c>
      <c r="W1020">
        <v>7</v>
      </c>
      <c r="X1020" t="s">
        <v>50</v>
      </c>
      <c r="Y1020" s="1" t="d">
        <v>2013-05-26</v>
      </c>
      <c r="Z1020" t="s">
        <v>62</v>
      </c>
      <c r="AA1020" t="s">
        <v>45</v>
      </c>
      <c r="AB1020">
        <v>0</v>
      </c>
      <c r="AC1020">
        <v>0</v>
      </c>
      <c r="AD1020" t="s">
        <v>40</v>
      </c>
      <c r="AE1020" t="s">
        <v>59</v>
      </c>
      <c r="AF1020" t="s">
        <v>47</v>
      </c>
    </row>
    <row r="1021" spans="1:32" x14ac:dyDescent="0.3">
      <c r="A1021">
        <v>34</v>
      </c>
      <c r="B1021" t="s">
        <v>40</v>
      </c>
      <c r="C1021" t="s">
        <v>32</v>
      </c>
      <c r="D1021" t="s">
        <v>52</v>
      </c>
      <c r="E1021" t="str">
        <f>IF(AND(Table1_1[[#This Row],[DistanceFromHomein numbers]]&gt;1, F1021&lt;5), "Near", IF(AND(F1021&gt;=5, F1021&lt;15), "Far", "Very Far"))</f>
        <v>Far</v>
      </c>
      <c r="F1021">
        <v>13</v>
      </c>
      <c r="G1021" t="s">
        <v>34</v>
      </c>
      <c r="H1021">
        <v>3</v>
      </c>
      <c r="I1021">
        <v>3</v>
      </c>
      <c r="J1021" t="s">
        <v>63</v>
      </c>
      <c r="K1021">
        <v>3</v>
      </c>
      <c r="L1021" t="s">
        <v>54</v>
      </c>
      <c r="M1021" s="18">
        <v>13891</v>
      </c>
      <c r="N1021">
        <v>1</v>
      </c>
      <c r="O1021" t="s">
        <v>40</v>
      </c>
      <c r="P1021">
        <v>18</v>
      </c>
      <c r="Q1021">
        <v>3</v>
      </c>
      <c r="R1021">
        <v>1</v>
      </c>
      <c r="S1021">
        <v>9</v>
      </c>
      <c r="T1021">
        <v>2</v>
      </c>
      <c r="U1021">
        <v>8</v>
      </c>
      <c r="V1021">
        <v>1</v>
      </c>
      <c r="W1021">
        <v>1</v>
      </c>
      <c r="X1021" t="s">
        <v>37</v>
      </c>
      <c r="Y1021" s="1" t="d">
        <v>2013-06-02</v>
      </c>
      <c r="Z1021" t="s">
        <v>62</v>
      </c>
      <c r="AA1021" t="s">
        <v>39</v>
      </c>
      <c r="AB1021">
        <v>3</v>
      </c>
      <c r="AC1021">
        <v>1</v>
      </c>
      <c r="AD1021" t="s">
        <v>31</v>
      </c>
      <c r="AE1021" t="s">
        <v>46</v>
      </c>
      <c r="AF1021" t="s">
        <v>47</v>
      </c>
    </row>
    <row r="1022" spans="1:32" x14ac:dyDescent="0.3">
      <c r="A1022">
        <v>38</v>
      </c>
      <c r="B1022" t="s">
        <v>40</v>
      </c>
      <c r="C1022" t="s">
        <v>60</v>
      </c>
      <c r="D1022" t="s">
        <v>33</v>
      </c>
      <c r="E1022" t="str">
        <f>IF(AND(Table1_1[[#This Row],[DistanceFromHomein numbers]]&gt;1, F1022&lt;5), "Near", IF(AND(F1022&gt;=5, F1022&lt;15), "Far", "Very Far"))</f>
        <v>Far</v>
      </c>
      <c r="F1022">
        <v>6</v>
      </c>
      <c r="G1022" t="s">
        <v>34</v>
      </c>
      <c r="H1022">
        <v>2</v>
      </c>
      <c r="I1022">
        <v>2</v>
      </c>
      <c r="J1022" t="s">
        <v>66</v>
      </c>
      <c r="K1022">
        <v>3</v>
      </c>
      <c r="L1022" t="s">
        <v>49</v>
      </c>
      <c r="M1022" s="18">
        <v>7982</v>
      </c>
      <c r="N1022">
        <v>2</v>
      </c>
      <c r="O1022" t="s">
        <v>40</v>
      </c>
      <c r="P1022">
        <v>11</v>
      </c>
      <c r="Q1022">
        <v>3</v>
      </c>
      <c r="R1022">
        <v>1</v>
      </c>
      <c r="S1022">
        <v>10</v>
      </c>
      <c r="T1022">
        <v>1</v>
      </c>
      <c r="U1022">
        <v>8</v>
      </c>
      <c r="V1022">
        <v>7</v>
      </c>
      <c r="W1022">
        <v>7</v>
      </c>
      <c r="X1022" t="s">
        <v>50</v>
      </c>
      <c r="Y1022" s="1" t="d">
        <v>2013-01-15</v>
      </c>
      <c r="Z1022" t="s">
        <v>51</v>
      </c>
      <c r="AA1022" t="s">
        <v>39</v>
      </c>
      <c r="AB1022">
        <v>5</v>
      </c>
      <c r="AC1022">
        <v>0</v>
      </c>
      <c r="AD1022" t="s">
        <v>31</v>
      </c>
      <c r="AE1022" t="s">
        <v>61</v>
      </c>
      <c r="AF1022" t="s">
        <v>56</v>
      </c>
    </row>
    <row r="1023" spans="1:32" x14ac:dyDescent="0.3">
      <c r="A1023">
        <v>34</v>
      </c>
      <c r="B1023" t="s">
        <v>40</v>
      </c>
      <c r="C1023" t="s">
        <v>32</v>
      </c>
      <c r="D1023" t="s">
        <v>52</v>
      </c>
      <c r="E1023" t="str">
        <f>IF(AND(Table1_1[[#This Row],[DistanceFromHomein numbers]]&gt;1, F1023&lt;5), "Near", IF(AND(F1023&gt;=5, F1023&lt;15), "Far", "Very Far"))</f>
        <v>Very Far</v>
      </c>
      <c r="F1023">
        <v>28</v>
      </c>
      <c r="G1023" t="s">
        <v>57</v>
      </c>
      <c r="H1023">
        <v>2</v>
      </c>
      <c r="I1023">
        <v>2</v>
      </c>
      <c r="J1023" t="s">
        <v>63</v>
      </c>
      <c r="K1023">
        <v>3</v>
      </c>
      <c r="L1023" t="s">
        <v>49</v>
      </c>
      <c r="M1023" s="18">
        <v>13182</v>
      </c>
      <c r="N1023">
        <v>1</v>
      </c>
      <c r="O1023" t="s">
        <v>40</v>
      </c>
      <c r="P1023">
        <v>21</v>
      </c>
      <c r="Q1023">
        <v>4</v>
      </c>
      <c r="R1023">
        <v>2</v>
      </c>
      <c r="S1023">
        <v>8</v>
      </c>
      <c r="T1023">
        <v>2</v>
      </c>
      <c r="U1023">
        <v>8</v>
      </c>
      <c r="V1023">
        <v>1</v>
      </c>
      <c r="W1023">
        <v>7</v>
      </c>
      <c r="X1023" t="s">
        <v>50</v>
      </c>
      <c r="Y1023" s="1" t="d">
        <v>2013-06-02</v>
      </c>
      <c r="Z1023" t="s">
        <v>58</v>
      </c>
      <c r="AA1023" t="s">
        <v>45</v>
      </c>
      <c r="AB1023">
        <v>0</v>
      </c>
      <c r="AC1023">
        <v>2</v>
      </c>
      <c r="AD1023" t="s">
        <v>31</v>
      </c>
      <c r="AE1023" t="s">
        <v>46</v>
      </c>
      <c r="AF1023" t="s">
        <v>42</v>
      </c>
    </row>
    <row r="1024" spans="1:32" x14ac:dyDescent="0.3">
      <c r="A1024">
        <v>38</v>
      </c>
      <c r="B1024" t="s">
        <v>40</v>
      </c>
      <c r="C1024" t="s">
        <v>60</v>
      </c>
      <c r="D1024" t="s">
        <v>33</v>
      </c>
      <c r="E1024" t="str">
        <f>IF(AND(Table1_1[[#This Row],[DistanceFromHomein numbers]]&gt;1, F1024&lt;5), "Near", IF(AND(F1024&gt;=5, F1024&lt;15), "Far", "Very Far"))</f>
        <v>Very Far</v>
      </c>
      <c r="F1024">
        <v>23</v>
      </c>
      <c r="G1024" t="s">
        <v>34</v>
      </c>
      <c r="H1024">
        <v>2</v>
      </c>
      <c r="I1024">
        <v>3</v>
      </c>
      <c r="J1024" t="s">
        <v>66</v>
      </c>
      <c r="K1024">
        <v>3</v>
      </c>
      <c r="L1024" t="s">
        <v>36</v>
      </c>
      <c r="M1024" s="18">
        <v>11896</v>
      </c>
      <c r="N1024">
        <v>0</v>
      </c>
      <c r="O1024" t="s">
        <v>40</v>
      </c>
      <c r="P1024">
        <v>21</v>
      </c>
      <c r="Q1024">
        <v>4</v>
      </c>
      <c r="R1024">
        <v>0</v>
      </c>
      <c r="S1024">
        <v>10</v>
      </c>
      <c r="T1024">
        <v>2</v>
      </c>
      <c r="U1024">
        <v>9</v>
      </c>
      <c r="V1024">
        <v>1</v>
      </c>
      <c r="W1024">
        <v>8</v>
      </c>
      <c r="X1024" t="s">
        <v>50</v>
      </c>
      <c r="Y1024" s="1" t="d">
        <v>2012-05-14</v>
      </c>
      <c r="Z1024" t="s">
        <v>44</v>
      </c>
      <c r="AA1024" t="s">
        <v>45</v>
      </c>
      <c r="AB1024">
        <v>2</v>
      </c>
      <c r="AC1024">
        <v>1</v>
      </c>
      <c r="AD1024" t="s">
        <v>40</v>
      </c>
      <c r="AE1024" t="s">
        <v>59</v>
      </c>
      <c r="AF1024" t="s">
        <v>42</v>
      </c>
    </row>
    <row r="1025" spans="1:32" x14ac:dyDescent="0.3">
      <c r="A1025">
        <v>29</v>
      </c>
      <c r="B1025" t="s">
        <v>40</v>
      </c>
      <c r="C1025" t="s">
        <v>32</v>
      </c>
      <c r="D1025" t="s">
        <v>33</v>
      </c>
      <c r="E1025" t="str">
        <f>IF(AND(Table1_1[[#This Row],[DistanceFromHomein numbers]]&gt;1, F1025&lt;5), "Near", IF(AND(F1025&gt;=5, F1025&lt;15), "Far", "Very Far"))</f>
        <v>Very Far</v>
      </c>
      <c r="F1025">
        <v>15</v>
      </c>
      <c r="G1025" t="s">
        <v>57</v>
      </c>
      <c r="H1025">
        <v>2</v>
      </c>
      <c r="I1025">
        <v>2</v>
      </c>
      <c r="J1025" t="s">
        <v>35</v>
      </c>
      <c r="K1025">
        <v>3</v>
      </c>
      <c r="L1025" t="s">
        <v>36</v>
      </c>
      <c r="M1025" s="18">
        <v>12528</v>
      </c>
      <c r="N1025">
        <v>0</v>
      </c>
      <c r="O1025" t="s">
        <v>31</v>
      </c>
      <c r="P1025">
        <v>12</v>
      </c>
      <c r="Q1025">
        <v>3</v>
      </c>
      <c r="R1025">
        <v>0</v>
      </c>
      <c r="S1025">
        <v>10</v>
      </c>
      <c r="T1025">
        <v>3</v>
      </c>
      <c r="U1025">
        <v>9</v>
      </c>
      <c r="V1025">
        <v>0</v>
      </c>
      <c r="W1025">
        <v>8</v>
      </c>
      <c r="X1025" t="s">
        <v>55</v>
      </c>
      <c r="Y1025" s="1" t="d">
        <v>2012-04-24</v>
      </c>
      <c r="Z1025" t="s">
        <v>44</v>
      </c>
      <c r="AA1025" t="s">
        <v>45</v>
      </c>
      <c r="AB1025">
        <v>5</v>
      </c>
      <c r="AC1025">
        <v>1</v>
      </c>
      <c r="AD1025" t="s">
        <v>31</v>
      </c>
      <c r="AE1025" t="s">
        <v>59</v>
      </c>
      <c r="AF1025" t="s">
        <v>56</v>
      </c>
    </row>
    <row r="1026" spans="1:32" x14ac:dyDescent="0.3">
      <c r="A1026">
        <v>42</v>
      </c>
      <c r="B1026" t="s">
        <v>40</v>
      </c>
      <c r="C1026" t="s">
        <v>32</v>
      </c>
      <c r="D1026" t="s">
        <v>52</v>
      </c>
      <c r="E1026" t="str">
        <f>IF(AND(Table1_1[[#This Row],[DistanceFromHomein numbers]]&gt;1, F1026&lt;5), "Near", IF(AND(F1026&gt;=5, F1026&lt;15), "Far", "Very Far"))</f>
        <v>Far</v>
      </c>
      <c r="F1026">
        <v>8</v>
      </c>
      <c r="G1026" t="s">
        <v>34</v>
      </c>
      <c r="H1026">
        <v>3</v>
      </c>
      <c r="I1026">
        <v>2</v>
      </c>
      <c r="J1026" t="s">
        <v>63</v>
      </c>
      <c r="K1026">
        <v>2</v>
      </c>
      <c r="L1026" t="s">
        <v>49</v>
      </c>
      <c r="M1026" s="18">
        <v>10309</v>
      </c>
      <c r="N1026">
        <v>0</v>
      </c>
      <c r="O1026" t="s">
        <v>40</v>
      </c>
      <c r="P1026">
        <v>11</v>
      </c>
      <c r="Q1026">
        <v>3</v>
      </c>
      <c r="R1026">
        <v>1</v>
      </c>
      <c r="S1026">
        <v>10</v>
      </c>
      <c r="T1026">
        <v>2</v>
      </c>
      <c r="U1026">
        <v>9</v>
      </c>
      <c r="V1026">
        <v>4</v>
      </c>
      <c r="W1026">
        <v>2</v>
      </c>
      <c r="X1026" t="s">
        <v>37</v>
      </c>
      <c r="Y1026" s="1" t="d">
        <v>2012-02-21</v>
      </c>
      <c r="Z1026" t="s">
        <v>62</v>
      </c>
      <c r="AA1026" t="s">
        <v>39</v>
      </c>
      <c r="AB1026">
        <v>0</v>
      </c>
      <c r="AC1026">
        <v>0</v>
      </c>
      <c r="AD1026" t="s">
        <v>40</v>
      </c>
      <c r="AE1026" t="s">
        <v>59</v>
      </c>
      <c r="AF1026" t="s">
        <v>56</v>
      </c>
    </row>
    <row r="1027" spans="1:32" x14ac:dyDescent="0.3">
      <c r="A1027">
        <v>27</v>
      </c>
      <c r="B1027" t="s">
        <v>40</v>
      </c>
      <c r="C1027" t="s">
        <v>60</v>
      </c>
      <c r="D1027" t="s">
        <v>52</v>
      </c>
      <c r="E1027" t="str">
        <f>IF(AND(Table1_1[[#This Row],[DistanceFromHomein numbers]]&gt;1, F1027&lt;5), "Near", IF(AND(F1027&gt;=5, F1027&lt;15), "Far", "Very Far"))</f>
        <v>Far</v>
      </c>
      <c r="F1027">
        <v>8</v>
      </c>
      <c r="G1027" t="s">
        <v>34</v>
      </c>
      <c r="H1027">
        <v>3</v>
      </c>
      <c r="I1027">
        <v>3</v>
      </c>
      <c r="J1027" t="s">
        <v>63</v>
      </c>
      <c r="K1027">
        <v>3</v>
      </c>
      <c r="L1027" t="s">
        <v>36</v>
      </c>
      <c r="M1027" s="18">
        <v>7394</v>
      </c>
      <c r="N1027">
        <v>1</v>
      </c>
      <c r="O1027" t="s">
        <v>40</v>
      </c>
      <c r="P1027">
        <v>15</v>
      </c>
      <c r="Q1027">
        <v>3</v>
      </c>
      <c r="R1027">
        <v>0</v>
      </c>
      <c r="S1027">
        <v>9</v>
      </c>
      <c r="T1027">
        <v>0</v>
      </c>
      <c r="U1027">
        <v>9</v>
      </c>
      <c r="V1027">
        <v>1</v>
      </c>
      <c r="W1027">
        <v>7</v>
      </c>
      <c r="X1027" t="s">
        <v>50</v>
      </c>
      <c r="Y1027" s="1" t="d">
        <v>2012-03-10</v>
      </c>
      <c r="Z1027" t="s">
        <v>51</v>
      </c>
      <c r="AA1027" t="s">
        <v>45</v>
      </c>
      <c r="AB1027">
        <v>5</v>
      </c>
      <c r="AC1027">
        <v>1</v>
      </c>
      <c r="AD1027" t="s">
        <v>40</v>
      </c>
      <c r="AE1027" t="s">
        <v>46</v>
      </c>
      <c r="AF1027" t="s">
        <v>56</v>
      </c>
    </row>
    <row r="1028" spans="1:32" x14ac:dyDescent="0.3">
      <c r="A1028">
        <v>34</v>
      </c>
      <c r="B1028" t="s">
        <v>40</v>
      </c>
      <c r="C1028" t="s">
        <v>67</v>
      </c>
      <c r="D1028" t="s">
        <v>52</v>
      </c>
      <c r="E1028" t="str">
        <f>IF(AND(Table1_1[[#This Row],[DistanceFromHomein numbers]]&gt;1, F1028&lt;5), "Near", IF(AND(F1028&gt;=5, F1028&lt;15), "Far", "Very Far"))</f>
        <v>Very Far</v>
      </c>
      <c r="F1028">
        <v>23</v>
      </c>
      <c r="G1028" t="s">
        <v>34</v>
      </c>
      <c r="H1028">
        <v>3</v>
      </c>
      <c r="I1028">
        <v>2</v>
      </c>
      <c r="J1028" t="s">
        <v>63</v>
      </c>
      <c r="K1028">
        <v>3</v>
      </c>
      <c r="L1028" t="s">
        <v>36</v>
      </c>
      <c r="M1028" s="18">
        <v>3411</v>
      </c>
      <c r="N1028">
        <v>0</v>
      </c>
      <c r="O1028" t="s">
        <v>40</v>
      </c>
      <c r="P1028">
        <v>20</v>
      </c>
      <c r="Q1028">
        <v>4</v>
      </c>
      <c r="R1028">
        <v>0</v>
      </c>
      <c r="S1028">
        <v>10</v>
      </c>
      <c r="T1028">
        <v>2</v>
      </c>
      <c r="U1028">
        <v>9</v>
      </c>
      <c r="V1028">
        <v>8</v>
      </c>
      <c r="W1028">
        <v>7</v>
      </c>
      <c r="X1028" t="s">
        <v>64</v>
      </c>
      <c r="Y1028" s="1" t="d">
        <v>2012-06-27</v>
      </c>
      <c r="Z1028" t="s">
        <v>51</v>
      </c>
      <c r="AA1028" t="s">
        <v>45</v>
      </c>
      <c r="AB1028">
        <v>5</v>
      </c>
      <c r="AC1028">
        <v>3</v>
      </c>
      <c r="AD1028" t="s">
        <v>31</v>
      </c>
      <c r="AE1028" t="s">
        <v>61</v>
      </c>
      <c r="AF1028" t="s">
        <v>47</v>
      </c>
    </row>
    <row r="1029" spans="1:32" x14ac:dyDescent="0.3">
      <c r="A1029">
        <v>46</v>
      </c>
      <c r="B1029" t="s">
        <v>40</v>
      </c>
      <c r="C1029" t="s">
        <v>60</v>
      </c>
      <c r="D1029" t="s">
        <v>52</v>
      </c>
      <c r="E1029" t="str">
        <f>IF(AND(Table1_1[[#This Row],[DistanceFromHomein numbers]]&gt;1, F1029&lt;5), "Near", IF(AND(F1029&gt;=5, F1029&lt;15), "Far", "Very Far"))</f>
        <v>Far</v>
      </c>
      <c r="F1029">
        <v>5</v>
      </c>
      <c r="G1029" t="s">
        <v>34</v>
      </c>
      <c r="H1029">
        <v>3</v>
      </c>
      <c r="I1029">
        <v>2</v>
      </c>
      <c r="J1029" t="s">
        <v>63</v>
      </c>
      <c r="K1029">
        <v>4</v>
      </c>
      <c r="L1029" t="s">
        <v>36</v>
      </c>
      <c r="M1029" s="18">
        <v>6973</v>
      </c>
      <c r="N1029">
        <v>4</v>
      </c>
      <c r="O1029" t="s">
        <v>31</v>
      </c>
      <c r="P1029">
        <v>21</v>
      </c>
      <c r="Q1029">
        <v>4</v>
      </c>
      <c r="R1029">
        <v>0</v>
      </c>
      <c r="S1029">
        <v>14</v>
      </c>
      <c r="T1029">
        <v>4</v>
      </c>
      <c r="U1029">
        <v>9</v>
      </c>
      <c r="V1029">
        <v>0</v>
      </c>
      <c r="W1029">
        <v>8</v>
      </c>
      <c r="X1029" t="s">
        <v>64</v>
      </c>
      <c r="Y1029" s="1" t="d">
        <v>2012-02-03</v>
      </c>
      <c r="Z1029" t="s">
        <v>51</v>
      </c>
      <c r="AA1029" t="s">
        <v>39</v>
      </c>
      <c r="AB1029">
        <v>4</v>
      </c>
      <c r="AC1029">
        <v>1</v>
      </c>
      <c r="AD1029" t="s">
        <v>31</v>
      </c>
      <c r="AE1029" t="s">
        <v>59</v>
      </c>
      <c r="AF1029" t="s">
        <v>42</v>
      </c>
    </row>
    <row r="1030" spans="1:32" x14ac:dyDescent="0.3">
      <c r="A1030">
        <v>35</v>
      </c>
      <c r="B1030" t="s">
        <v>40</v>
      </c>
      <c r="C1030" t="s">
        <v>60</v>
      </c>
      <c r="D1030" t="s">
        <v>52</v>
      </c>
      <c r="E1030" t="str">
        <f>IF(AND(Table1_1[[#This Row],[DistanceFromHomein numbers]]&gt;1, F1030&lt;5), "Near", IF(AND(F1030&gt;=5, F1030&lt;15), "Far", "Very Far"))</f>
        <v>Very Far</v>
      </c>
      <c r="F1030">
        <v>18</v>
      </c>
      <c r="G1030" t="s">
        <v>34</v>
      </c>
      <c r="H1030">
        <v>3</v>
      </c>
      <c r="I1030">
        <v>3</v>
      </c>
      <c r="J1030" t="s">
        <v>63</v>
      </c>
      <c r="K1030">
        <v>1</v>
      </c>
      <c r="L1030" t="s">
        <v>49</v>
      </c>
      <c r="M1030" s="18">
        <v>8638</v>
      </c>
      <c r="N1030">
        <v>1</v>
      </c>
      <c r="O1030" t="s">
        <v>40</v>
      </c>
      <c r="P1030">
        <v>22</v>
      </c>
      <c r="Q1030">
        <v>4</v>
      </c>
      <c r="R1030">
        <v>1</v>
      </c>
      <c r="S1030">
        <v>9</v>
      </c>
      <c r="T1030">
        <v>3</v>
      </c>
      <c r="U1030">
        <v>9</v>
      </c>
      <c r="V1030">
        <v>1</v>
      </c>
      <c r="W1030">
        <v>8</v>
      </c>
      <c r="X1030" t="s">
        <v>50</v>
      </c>
      <c r="Y1030" s="1" t="d">
        <v>2012-05-11</v>
      </c>
      <c r="Z1030" t="s">
        <v>51</v>
      </c>
      <c r="AA1030" t="s">
        <v>39</v>
      </c>
      <c r="AB1030">
        <v>4</v>
      </c>
      <c r="AC1030">
        <v>0</v>
      </c>
      <c r="AD1030" t="s">
        <v>40</v>
      </c>
      <c r="AE1030" t="s">
        <v>41</v>
      </c>
      <c r="AF1030" t="s">
        <v>56</v>
      </c>
    </row>
    <row r="1031" spans="1:32" x14ac:dyDescent="0.3">
      <c r="A1031">
        <v>32</v>
      </c>
      <c r="B1031" t="s">
        <v>40</v>
      </c>
      <c r="C1031" t="s">
        <v>32</v>
      </c>
      <c r="D1031" t="s">
        <v>33</v>
      </c>
      <c r="E1031" t="str">
        <f>IF(AND(Table1_1[[#This Row],[DistanceFromHomein numbers]]&gt;1, F1031&lt;5), "Near", IF(AND(F1031&gt;=5, F1031&lt;15), "Far", "Very Far"))</f>
        <v>Very Far</v>
      </c>
      <c r="F1031">
        <v>1</v>
      </c>
      <c r="G1031" t="s">
        <v>34</v>
      </c>
      <c r="H1031">
        <v>3</v>
      </c>
      <c r="I1031">
        <v>2</v>
      </c>
      <c r="J1031" t="s">
        <v>66</v>
      </c>
      <c r="K1031">
        <v>4</v>
      </c>
      <c r="L1031" t="s">
        <v>49</v>
      </c>
      <c r="M1031" s="18">
        <v>10426</v>
      </c>
      <c r="N1031">
        <v>1</v>
      </c>
      <c r="O1031" t="s">
        <v>31</v>
      </c>
      <c r="P1031">
        <v>22</v>
      </c>
      <c r="Q1031">
        <v>4</v>
      </c>
      <c r="R1031">
        <v>1</v>
      </c>
      <c r="S1031">
        <v>9</v>
      </c>
      <c r="T1031">
        <v>3</v>
      </c>
      <c r="U1031">
        <v>9</v>
      </c>
      <c r="V1031">
        <v>7</v>
      </c>
      <c r="W1031">
        <v>8</v>
      </c>
      <c r="X1031" t="s">
        <v>37</v>
      </c>
      <c r="Y1031" s="1" t="d">
        <v>2012-06-05</v>
      </c>
      <c r="Z1031" t="s">
        <v>62</v>
      </c>
      <c r="AA1031" t="s">
        <v>45</v>
      </c>
      <c r="AB1031">
        <v>0</v>
      </c>
      <c r="AC1031">
        <v>0</v>
      </c>
      <c r="AD1031" t="s">
        <v>31</v>
      </c>
      <c r="AE1031" t="s">
        <v>41</v>
      </c>
      <c r="AF1031" t="s">
        <v>56</v>
      </c>
    </row>
    <row r="1032" spans="1:32" x14ac:dyDescent="0.3">
      <c r="A1032">
        <v>46</v>
      </c>
      <c r="B1032" t="s">
        <v>31</v>
      </c>
      <c r="C1032" t="s">
        <v>32</v>
      </c>
      <c r="D1032" t="s">
        <v>52</v>
      </c>
      <c r="E1032" t="str">
        <f>IF(AND(Table1_1[[#This Row],[DistanceFromHomein numbers]]&gt;1, F1032&lt;5), "Near", IF(AND(F1032&gt;=5, F1032&lt;15), "Far", "Very Far"))</f>
        <v>Far</v>
      </c>
      <c r="F1032">
        <v>9</v>
      </c>
      <c r="G1032" t="s">
        <v>34</v>
      </c>
      <c r="H1032">
        <v>2</v>
      </c>
      <c r="I1032">
        <v>3</v>
      </c>
      <c r="J1032" t="s">
        <v>63</v>
      </c>
      <c r="K1032">
        <v>4</v>
      </c>
      <c r="L1032" t="s">
        <v>36</v>
      </c>
      <c r="M1032" s="18">
        <v>10994</v>
      </c>
      <c r="N1032">
        <v>1</v>
      </c>
      <c r="O1032" t="s">
        <v>40</v>
      </c>
      <c r="P1032">
        <v>16</v>
      </c>
      <c r="Q1032">
        <v>3</v>
      </c>
      <c r="R1032">
        <v>0</v>
      </c>
      <c r="S1032">
        <v>9</v>
      </c>
      <c r="T1032">
        <v>3</v>
      </c>
      <c r="U1032">
        <v>9</v>
      </c>
      <c r="V1032">
        <v>4</v>
      </c>
      <c r="W1032">
        <v>7</v>
      </c>
      <c r="X1032" t="s">
        <v>50</v>
      </c>
      <c r="Y1032" s="1" t="d">
        <v>2012-04-25</v>
      </c>
      <c r="Z1032" t="s">
        <v>58</v>
      </c>
      <c r="AA1032" t="s">
        <v>45</v>
      </c>
      <c r="AB1032">
        <v>2</v>
      </c>
      <c r="AC1032">
        <v>3</v>
      </c>
      <c r="AD1032" t="s">
        <v>40</v>
      </c>
      <c r="AE1032" t="s">
        <v>59</v>
      </c>
      <c r="AF1032" t="s">
        <v>56</v>
      </c>
    </row>
    <row r="1033" spans="1:32" x14ac:dyDescent="0.3">
      <c r="A1033">
        <v>34</v>
      </c>
      <c r="B1033" t="s">
        <v>31</v>
      </c>
      <c r="C1033" t="s">
        <v>60</v>
      </c>
      <c r="D1033" t="s">
        <v>33</v>
      </c>
      <c r="E1033" t="str">
        <f>IF(AND(Table1_1[[#This Row],[DistanceFromHomein numbers]]&gt;1, F1033&lt;5), "Near", IF(AND(F1033&gt;=5, F1033&lt;15), "Far", "Very Far"))</f>
        <v>Far</v>
      </c>
      <c r="F1033">
        <v>7</v>
      </c>
      <c r="G1033" t="s">
        <v>34</v>
      </c>
      <c r="H1033">
        <v>1</v>
      </c>
      <c r="I1033">
        <v>2</v>
      </c>
      <c r="J1033" t="s">
        <v>35</v>
      </c>
      <c r="K1033">
        <v>3</v>
      </c>
      <c r="L1033" t="s">
        <v>36</v>
      </c>
      <c r="M1033" s="18">
        <v>5053</v>
      </c>
      <c r="N1033">
        <v>1</v>
      </c>
      <c r="O1033" t="s">
        <v>31</v>
      </c>
      <c r="P1033">
        <v>24</v>
      </c>
      <c r="Q1033">
        <v>4</v>
      </c>
      <c r="R1033">
        <v>0</v>
      </c>
      <c r="S1033">
        <v>9</v>
      </c>
      <c r="T1033">
        <v>3</v>
      </c>
      <c r="U1033">
        <v>9</v>
      </c>
      <c r="V1033">
        <v>0</v>
      </c>
      <c r="W1033">
        <v>6</v>
      </c>
      <c r="X1033" t="s">
        <v>37</v>
      </c>
      <c r="Y1033" s="1" t="d">
        <v>2012-06-05</v>
      </c>
      <c r="Z1033" t="s">
        <v>38</v>
      </c>
      <c r="AA1033" t="s">
        <v>39</v>
      </c>
      <c r="AB1033">
        <v>4</v>
      </c>
      <c r="AC1033">
        <v>1</v>
      </c>
      <c r="AD1033" t="s">
        <v>31</v>
      </c>
      <c r="AE1033" t="s">
        <v>59</v>
      </c>
      <c r="AF1033" t="s">
        <v>47</v>
      </c>
    </row>
    <row r="1034" spans="1:32" x14ac:dyDescent="0.3">
      <c r="A1034">
        <v>36</v>
      </c>
      <c r="B1034" t="s">
        <v>40</v>
      </c>
      <c r="C1034" t="s">
        <v>60</v>
      </c>
      <c r="D1034" t="s">
        <v>52</v>
      </c>
      <c r="E1034" t="str">
        <f>IF(AND(Table1_1[[#This Row],[DistanceFromHomein numbers]]&gt;1, F1034&lt;5), "Near", IF(AND(F1034&gt;=5, F1034&lt;15), "Far", "Very Far"))</f>
        <v>Far</v>
      </c>
      <c r="F1034">
        <v>11</v>
      </c>
      <c r="G1034" t="s">
        <v>57</v>
      </c>
      <c r="H1034">
        <v>3</v>
      </c>
      <c r="I1034">
        <v>3</v>
      </c>
      <c r="J1034" t="s">
        <v>63</v>
      </c>
      <c r="K1034">
        <v>4</v>
      </c>
      <c r="L1034" t="s">
        <v>49</v>
      </c>
      <c r="M1034" s="18">
        <v>8435</v>
      </c>
      <c r="N1034">
        <v>0</v>
      </c>
      <c r="O1034" t="s">
        <v>40</v>
      </c>
      <c r="P1034">
        <v>14</v>
      </c>
      <c r="Q1034">
        <v>3</v>
      </c>
      <c r="R1034">
        <v>1</v>
      </c>
      <c r="S1034">
        <v>10</v>
      </c>
      <c r="T1034">
        <v>6</v>
      </c>
      <c r="U1034">
        <v>9</v>
      </c>
      <c r="V1034">
        <v>2</v>
      </c>
      <c r="W1034">
        <v>8</v>
      </c>
      <c r="X1034" t="s">
        <v>50</v>
      </c>
      <c r="Y1034" s="1" t="d">
        <v>2012-02-01</v>
      </c>
      <c r="Z1034" t="s">
        <v>62</v>
      </c>
      <c r="AA1034" t="s">
        <v>45</v>
      </c>
      <c r="AB1034">
        <v>2</v>
      </c>
      <c r="AC1034">
        <v>0</v>
      </c>
      <c r="AD1034" t="s">
        <v>40</v>
      </c>
      <c r="AE1034" t="s">
        <v>61</v>
      </c>
      <c r="AF1034" t="s">
        <v>42</v>
      </c>
    </row>
    <row r="1035" spans="1:32" x14ac:dyDescent="0.3">
      <c r="A1035">
        <v>41</v>
      </c>
      <c r="B1035" t="s">
        <v>40</v>
      </c>
      <c r="C1035" t="s">
        <v>32</v>
      </c>
      <c r="D1035" t="s">
        <v>52</v>
      </c>
      <c r="E1035" t="str">
        <f>IF(AND(Table1_1[[#This Row],[DistanceFromHomein numbers]]&gt;1, F1035&lt;5), "Near", IF(AND(F1035&gt;=5, F1035&lt;15), "Far", "Very Far"))</f>
        <v>Far</v>
      </c>
      <c r="F1035">
        <v>9</v>
      </c>
      <c r="G1035" t="s">
        <v>34</v>
      </c>
      <c r="H1035">
        <v>3</v>
      </c>
      <c r="I1035">
        <v>3</v>
      </c>
      <c r="J1035" t="s">
        <v>63</v>
      </c>
      <c r="K1035">
        <v>3</v>
      </c>
      <c r="L1035" t="s">
        <v>54</v>
      </c>
      <c r="M1035" s="18">
        <v>9518</v>
      </c>
      <c r="N1035">
        <v>3</v>
      </c>
      <c r="O1035" t="s">
        <v>31</v>
      </c>
      <c r="P1035">
        <v>13</v>
      </c>
      <c r="Q1035">
        <v>3</v>
      </c>
      <c r="R1035">
        <v>1</v>
      </c>
      <c r="S1035">
        <v>12</v>
      </c>
      <c r="T1035">
        <v>2</v>
      </c>
      <c r="U1035">
        <v>9</v>
      </c>
      <c r="V1035">
        <v>0</v>
      </c>
      <c r="W1035">
        <v>7</v>
      </c>
      <c r="X1035" t="s">
        <v>50</v>
      </c>
      <c r="Y1035" s="1" t="d">
        <v>2012-03-09</v>
      </c>
      <c r="Z1035" t="s">
        <v>44</v>
      </c>
      <c r="AA1035" t="s">
        <v>39</v>
      </c>
      <c r="AB1035">
        <v>3</v>
      </c>
      <c r="AC1035">
        <v>1</v>
      </c>
      <c r="AD1035" t="s">
        <v>31</v>
      </c>
      <c r="AE1035" t="s">
        <v>61</v>
      </c>
      <c r="AF1035" t="s">
        <v>47</v>
      </c>
    </row>
    <row r="1036" spans="1:32" x14ac:dyDescent="0.3">
      <c r="A1036">
        <v>32</v>
      </c>
      <c r="B1036" t="s">
        <v>40</v>
      </c>
      <c r="C1036" t="s">
        <v>60</v>
      </c>
      <c r="D1036" t="s">
        <v>52</v>
      </c>
      <c r="E1036" t="str">
        <f>IF(AND(Table1_1[[#This Row],[DistanceFromHomein numbers]]&gt;1, F1036&lt;5), "Near", IF(AND(F1036&gt;=5, F1036&lt;15), "Far", "Very Far"))</f>
        <v>Far</v>
      </c>
      <c r="F1036">
        <v>8</v>
      </c>
      <c r="G1036" t="s">
        <v>57</v>
      </c>
      <c r="H1036">
        <v>3</v>
      </c>
      <c r="I1036">
        <v>3</v>
      </c>
      <c r="J1036" t="s">
        <v>63</v>
      </c>
      <c r="K1036">
        <v>4</v>
      </c>
      <c r="L1036" t="s">
        <v>36</v>
      </c>
      <c r="M1036" s="18">
        <v>4707</v>
      </c>
      <c r="N1036">
        <v>1</v>
      </c>
      <c r="O1036" t="s">
        <v>40</v>
      </c>
      <c r="P1036">
        <v>14</v>
      </c>
      <c r="Q1036">
        <v>3</v>
      </c>
      <c r="R1036">
        <v>0</v>
      </c>
      <c r="S1036">
        <v>9</v>
      </c>
      <c r="T1036">
        <v>2</v>
      </c>
      <c r="U1036">
        <v>9</v>
      </c>
      <c r="V1036">
        <v>3</v>
      </c>
      <c r="W1036">
        <v>7</v>
      </c>
      <c r="X1036" t="s">
        <v>37</v>
      </c>
      <c r="Y1036" s="1" t="d">
        <v>2012-04-03</v>
      </c>
      <c r="Z1036" t="s">
        <v>38</v>
      </c>
      <c r="AA1036" t="s">
        <v>39</v>
      </c>
      <c r="AB1036">
        <v>5</v>
      </c>
      <c r="AC1036">
        <v>2</v>
      </c>
      <c r="AD1036" t="s">
        <v>31</v>
      </c>
      <c r="AE1036" t="s">
        <v>46</v>
      </c>
      <c r="AF1036" t="s">
        <v>56</v>
      </c>
    </row>
    <row r="1037" spans="1:32" x14ac:dyDescent="0.3">
      <c r="A1037">
        <v>41</v>
      </c>
      <c r="B1037" t="s">
        <v>40</v>
      </c>
      <c r="C1037" t="s">
        <v>32</v>
      </c>
      <c r="D1037" t="s">
        <v>33</v>
      </c>
      <c r="E1037" t="str">
        <f>IF(AND(Table1_1[[#This Row],[DistanceFromHomein numbers]]&gt;1, F1037&lt;5), "Near", IF(AND(F1037&gt;=5, F1037&lt;15), "Far", "Very Far"))</f>
        <v>Far</v>
      </c>
      <c r="F1037">
        <v>14</v>
      </c>
      <c r="G1037" t="s">
        <v>34</v>
      </c>
      <c r="H1037">
        <v>3</v>
      </c>
      <c r="I1037">
        <v>1</v>
      </c>
      <c r="J1037" t="s">
        <v>43</v>
      </c>
      <c r="K1037">
        <v>3</v>
      </c>
      <c r="L1037" t="s">
        <v>54</v>
      </c>
      <c r="M1037" s="18">
        <v>11187</v>
      </c>
      <c r="N1037">
        <v>4</v>
      </c>
      <c r="O1037" t="s">
        <v>40</v>
      </c>
      <c r="P1037">
        <v>12</v>
      </c>
      <c r="Q1037">
        <v>3</v>
      </c>
      <c r="R1037">
        <v>1</v>
      </c>
      <c r="S1037">
        <v>13</v>
      </c>
      <c r="T1037">
        <v>2</v>
      </c>
      <c r="U1037">
        <v>9</v>
      </c>
      <c r="V1037">
        <v>1</v>
      </c>
      <c r="W1037">
        <v>8</v>
      </c>
      <c r="X1037" t="s">
        <v>55</v>
      </c>
      <c r="Y1037" s="1" t="d">
        <v>2012-05-19</v>
      </c>
      <c r="Z1037" t="s">
        <v>51</v>
      </c>
      <c r="AA1037" t="s">
        <v>45</v>
      </c>
      <c r="AB1037">
        <v>4</v>
      </c>
      <c r="AC1037">
        <v>3</v>
      </c>
      <c r="AD1037" t="s">
        <v>31</v>
      </c>
      <c r="AE1037" t="s">
        <v>61</v>
      </c>
      <c r="AF1037" t="s">
        <v>42</v>
      </c>
    </row>
    <row r="1038" spans="1:32" x14ac:dyDescent="0.3">
      <c r="A1038">
        <v>37</v>
      </c>
      <c r="B1038" t="s">
        <v>40</v>
      </c>
      <c r="C1038" t="s">
        <v>60</v>
      </c>
      <c r="D1038" t="s">
        <v>52</v>
      </c>
      <c r="E1038" t="str">
        <f>IF(AND(Table1_1[[#This Row],[DistanceFromHomein numbers]]&gt;1, F1038&lt;5), "Near", IF(AND(F1038&gt;=5, F1038&lt;15), "Far", "Very Far"))</f>
        <v>Near</v>
      </c>
      <c r="F1038">
        <v>4</v>
      </c>
      <c r="G1038" t="s">
        <v>34</v>
      </c>
      <c r="H1038">
        <v>3</v>
      </c>
      <c r="I1038">
        <v>1</v>
      </c>
      <c r="J1038" t="s">
        <v>53</v>
      </c>
      <c r="K1038">
        <v>4</v>
      </c>
      <c r="L1038" t="s">
        <v>54</v>
      </c>
      <c r="M1038" s="18">
        <v>3767</v>
      </c>
      <c r="N1038">
        <v>4</v>
      </c>
      <c r="O1038" t="s">
        <v>40</v>
      </c>
      <c r="P1038">
        <v>17</v>
      </c>
      <c r="Q1038">
        <v>3</v>
      </c>
      <c r="R1038">
        <v>1</v>
      </c>
      <c r="S1038">
        <v>13</v>
      </c>
      <c r="T1038">
        <v>2</v>
      </c>
      <c r="U1038">
        <v>9</v>
      </c>
      <c r="V1038">
        <v>5</v>
      </c>
      <c r="W1038">
        <v>8</v>
      </c>
      <c r="X1038" t="s">
        <v>55</v>
      </c>
      <c r="Y1038" s="1" t="d">
        <v>2012-04-26</v>
      </c>
      <c r="Z1038" t="s">
        <v>58</v>
      </c>
      <c r="AA1038" t="s">
        <v>39</v>
      </c>
      <c r="AB1038">
        <v>2</v>
      </c>
      <c r="AC1038">
        <v>1</v>
      </c>
      <c r="AD1038" t="s">
        <v>31</v>
      </c>
      <c r="AE1038" t="s">
        <v>46</v>
      </c>
      <c r="AF1038" t="s">
        <v>42</v>
      </c>
    </row>
    <row r="1039" spans="1:32" x14ac:dyDescent="0.3">
      <c r="A1039">
        <v>33</v>
      </c>
      <c r="B1039" t="s">
        <v>31</v>
      </c>
      <c r="C1039" t="s">
        <v>32</v>
      </c>
      <c r="D1039" t="s">
        <v>33</v>
      </c>
      <c r="E1039" t="str">
        <f>IF(AND(Table1_1[[#This Row],[DistanceFromHomein numbers]]&gt;1, F1039&lt;5), "Near", IF(AND(F1039&gt;=5, F1039&lt;15), "Far", "Very Far"))</f>
        <v>Near</v>
      </c>
      <c r="F1039">
        <v>2</v>
      </c>
      <c r="G1039" t="s">
        <v>57</v>
      </c>
      <c r="H1039">
        <v>3</v>
      </c>
      <c r="I1039">
        <v>1</v>
      </c>
      <c r="J1039" t="s">
        <v>35</v>
      </c>
      <c r="K1039">
        <v>1</v>
      </c>
      <c r="L1039" t="s">
        <v>49</v>
      </c>
      <c r="M1039" s="18">
        <v>6254</v>
      </c>
      <c r="N1039">
        <v>7</v>
      </c>
      <c r="O1039" t="s">
        <v>40</v>
      </c>
      <c r="P1039">
        <v>20</v>
      </c>
      <c r="Q1039">
        <v>4</v>
      </c>
      <c r="R1039">
        <v>0</v>
      </c>
      <c r="S1039">
        <v>13</v>
      </c>
      <c r="T1039">
        <v>3</v>
      </c>
      <c r="U1039">
        <v>9</v>
      </c>
      <c r="V1039">
        <v>1</v>
      </c>
      <c r="W1039">
        <v>7</v>
      </c>
      <c r="X1039" t="s">
        <v>50</v>
      </c>
      <c r="Y1039" s="1" t="d">
        <v>2012-02-20</v>
      </c>
      <c r="Z1039" t="s">
        <v>44</v>
      </c>
      <c r="AA1039" t="s">
        <v>45</v>
      </c>
      <c r="AB1039">
        <v>0</v>
      </c>
      <c r="AC1039">
        <v>1</v>
      </c>
      <c r="AD1039" t="s">
        <v>31</v>
      </c>
      <c r="AE1039" t="s">
        <v>46</v>
      </c>
      <c r="AF1039" t="s">
        <v>56</v>
      </c>
    </row>
    <row r="1040" spans="1:32" x14ac:dyDescent="0.3">
      <c r="A1040">
        <v>40</v>
      </c>
      <c r="B1040" t="s">
        <v>40</v>
      </c>
      <c r="C1040" t="s">
        <v>32</v>
      </c>
      <c r="D1040" t="s">
        <v>33</v>
      </c>
      <c r="E1040" t="str">
        <f>IF(AND(Table1_1[[#This Row],[DistanceFromHomein numbers]]&gt;1, F1040&lt;5), "Near", IF(AND(F1040&gt;=5, F1040&lt;15), "Far", "Very Far"))</f>
        <v>Very Far</v>
      </c>
      <c r="F1040">
        <v>24</v>
      </c>
      <c r="G1040" t="s">
        <v>34</v>
      </c>
      <c r="H1040">
        <v>3</v>
      </c>
      <c r="I1040">
        <v>2</v>
      </c>
      <c r="J1040" t="s">
        <v>43</v>
      </c>
      <c r="K1040">
        <v>4</v>
      </c>
      <c r="L1040" t="s">
        <v>54</v>
      </c>
      <c r="M1040" s="18">
        <v>13301</v>
      </c>
      <c r="N1040">
        <v>1</v>
      </c>
      <c r="O1040" t="s">
        <v>40</v>
      </c>
      <c r="P1040">
        <v>17</v>
      </c>
      <c r="Q1040">
        <v>3</v>
      </c>
      <c r="R1040">
        <v>2</v>
      </c>
      <c r="S1040">
        <v>9</v>
      </c>
      <c r="T1040">
        <v>3</v>
      </c>
      <c r="U1040">
        <v>9</v>
      </c>
      <c r="V1040">
        <v>4</v>
      </c>
      <c r="W1040">
        <v>7</v>
      </c>
      <c r="X1040" t="s">
        <v>50</v>
      </c>
      <c r="Y1040" s="1" t="d">
        <v>2012-05-01</v>
      </c>
      <c r="Z1040" t="s">
        <v>38</v>
      </c>
      <c r="AA1040" t="s">
        <v>45</v>
      </c>
      <c r="AB1040">
        <v>2</v>
      </c>
      <c r="AC1040">
        <v>1</v>
      </c>
      <c r="AD1040" t="s">
        <v>31</v>
      </c>
      <c r="AE1040" t="s">
        <v>59</v>
      </c>
      <c r="AF1040" t="s">
        <v>56</v>
      </c>
    </row>
    <row r="1041" spans="1:32" x14ac:dyDescent="0.3">
      <c r="A1041">
        <v>42</v>
      </c>
      <c r="B1041" t="s">
        <v>40</v>
      </c>
      <c r="C1041" t="s">
        <v>32</v>
      </c>
      <c r="D1041" t="s">
        <v>33</v>
      </c>
      <c r="E1041" t="str">
        <f>IF(AND(Table1_1[[#This Row],[DistanceFromHomein numbers]]&gt;1, F1041&lt;5), "Near", IF(AND(F1041&gt;=5, F1041&lt;15), "Far", "Very Far"))</f>
        <v>Near</v>
      </c>
      <c r="F1041">
        <v>2</v>
      </c>
      <c r="G1041" t="s">
        <v>57</v>
      </c>
      <c r="H1041">
        <v>2</v>
      </c>
      <c r="I1041">
        <v>1</v>
      </c>
      <c r="J1041" t="s">
        <v>35</v>
      </c>
      <c r="K1041">
        <v>1</v>
      </c>
      <c r="L1041" t="s">
        <v>54</v>
      </c>
      <c r="M1041" s="18">
        <v>10453</v>
      </c>
      <c r="N1041">
        <v>0</v>
      </c>
      <c r="O1041" t="s">
        <v>31</v>
      </c>
      <c r="P1041">
        <v>11</v>
      </c>
      <c r="Q1041">
        <v>3</v>
      </c>
      <c r="R1041">
        <v>1</v>
      </c>
      <c r="S1041">
        <v>10</v>
      </c>
      <c r="T1041">
        <v>4</v>
      </c>
      <c r="U1041">
        <v>9</v>
      </c>
      <c r="V1041">
        <v>7</v>
      </c>
      <c r="W1041">
        <v>8</v>
      </c>
      <c r="X1041" t="s">
        <v>64</v>
      </c>
      <c r="Y1041" s="1" t="d">
        <v>2012-04-04</v>
      </c>
      <c r="Z1041" t="s">
        <v>62</v>
      </c>
      <c r="AA1041" t="s">
        <v>39</v>
      </c>
      <c r="AB1041">
        <v>4</v>
      </c>
      <c r="AC1041">
        <v>2</v>
      </c>
      <c r="AD1041" t="s">
        <v>40</v>
      </c>
      <c r="AE1041" t="s">
        <v>61</v>
      </c>
      <c r="AF1041" t="s">
        <v>42</v>
      </c>
    </row>
    <row r="1042" spans="1:32" x14ac:dyDescent="0.3">
      <c r="A1042">
        <v>31</v>
      </c>
      <c r="B1042" t="s">
        <v>40</v>
      </c>
      <c r="C1042" t="s">
        <v>32</v>
      </c>
      <c r="D1042" t="s">
        <v>33</v>
      </c>
      <c r="E1042" t="str">
        <f>IF(AND(Table1_1[[#This Row],[DistanceFromHomein numbers]]&gt;1, F1042&lt;5), "Near", IF(AND(F1042&gt;=5, F1042&lt;15), "Far", "Very Far"))</f>
        <v>Very Far</v>
      </c>
      <c r="F1042">
        <v>23</v>
      </c>
      <c r="G1042" t="s">
        <v>34</v>
      </c>
      <c r="H1042">
        <v>2</v>
      </c>
      <c r="I1042">
        <v>2</v>
      </c>
      <c r="J1042" t="s">
        <v>68</v>
      </c>
      <c r="K1042">
        <v>4</v>
      </c>
      <c r="L1042" t="s">
        <v>49</v>
      </c>
      <c r="M1042" s="18">
        <v>11332</v>
      </c>
      <c r="N1042">
        <v>0</v>
      </c>
      <c r="O1042" t="s">
        <v>40</v>
      </c>
      <c r="P1042">
        <v>21</v>
      </c>
      <c r="Q1042">
        <v>4</v>
      </c>
      <c r="R1042">
        <v>1</v>
      </c>
      <c r="S1042">
        <v>10</v>
      </c>
      <c r="T1042">
        <v>2</v>
      </c>
      <c r="U1042">
        <v>9</v>
      </c>
      <c r="V1042">
        <v>7</v>
      </c>
      <c r="W1042">
        <v>8</v>
      </c>
      <c r="X1042" t="s">
        <v>50</v>
      </c>
      <c r="Y1042" s="1" t="d">
        <v>2012-04-22</v>
      </c>
      <c r="Z1042" t="s">
        <v>44</v>
      </c>
      <c r="AA1042" t="s">
        <v>39</v>
      </c>
      <c r="AB1042">
        <v>4</v>
      </c>
      <c r="AC1042">
        <v>1</v>
      </c>
      <c r="AD1042" t="s">
        <v>40</v>
      </c>
      <c r="AE1042" t="s">
        <v>41</v>
      </c>
      <c r="AF1042" t="s">
        <v>56</v>
      </c>
    </row>
    <row r="1043" spans="1:32" x14ac:dyDescent="0.3">
      <c r="A1043">
        <v>36</v>
      </c>
      <c r="B1043" t="s">
        <v>40</v>
      </c>
      <c r="C1043" t="s">
        <v>67</v>
      </c>
      <c r="D1043" t="s">
        <v>33</v>
      </c>
      <c r="E1043" t="str">
        <f>IF(AND(Table1_1[[#This Row],[DistanceFromHomein numbers]]&gt;1, F1043&lt;5), "Near", IF(AND(F1043&gt;=5, F1043&lt;15), "Far", "Very Far"))</f>
        <v>Very Far</v>
      </c>
      <c r="F1043">
        <v>24</v>
      </c>
      <c r="G1043" t="s">
        <v>57</v>
      </c>
      <c r="H1043">
        <v>3</v>
      </c>
      <c r="I1043">
        <v>2</v>
      </c>
      <c r="J1043" t="s">
        <v>35</v>
      </c>
      <c r="K1043">
        <v>2</v>
      </c>
      <c r="L1043" t="s">
        <v>49</v>
      </c>
      <c r="M1043" s="18">
        <v>4524</v>
      </c>
      <c r="N1043">
        <v>7</v>
      </c>
      <c r="O1043" t="s">
        <v>40</v>
      </c>
      <c r="P1043">
        <v>15</v>
      </c>
      <c r="Q1043">
        <v>3</v>
      </c>
      <c r="R1043">
        <v>1</v>
      </c>
      <c r="S1043">
        <v>11</v>
      </c>
      <c r="T1043">
        <v>3</v>
      </c>
      <c r="U1043">
        <v>9</v>
      </c>
      <c r="V1043">
        <v>0</v>
      </c>
      <c r="W1043">
        <v>8</v>
      </c>
      <c r="X1043" t="s">
        <v>64</v>
      </c>
      <c r="Y1043" s="1" t="d">
        <v>2012-02-17</v>
      </c>
      <c r="Z1043" t="s">
        <v>44</v>
      </c>
      <c r="AA1043" t="s">
        <v>45</v>
      </c>
      <c r="AB1043">
        <v>5</v>
      </c>
      <c r="AC1043">
        <v>1</v>
      </c>
      <c r="AD1043" t="s">
        <v>31</v>
      </c>
      <c r="AE1043" t="s">
        <v>46</v>
      </c>
      <c r="AF1043" t="s">
        <v>42</v>
      </c>
    </row>
    <row r="1044" spans="1:32" x14ac:dyDescent="0.3">
      <c r="A1044">
        <v>43</v>
      </c>
      <c r="B1044" t="s">
        <v>40</v>
      </c>
      <c r="C1044" t="s">
        <v>60</v>
      </c>
      <c r="D1044" t="s">
        <v>33</v>
      </c>
      <c r="E1044" t="str">
        <f>IF(AND(Table1_1[[#This Row],[DistanceFromHomein numbers]]&gt;1, F1044&lt;5), "Near", IF(AND(F1044&gt;=5, F1044&lt;15), "Far", "Very Far"))</f>
        <v>Far</v>
      </c>
      <c r="F1044">
        <v>10</v>
      </c>
      <c r="G1044" t="s">
        <v>57</v>
      </c>
      <c r="H1044">
        <v>2</v>
      </c>
      <c r="I1044">
        <v>2</v>
      </c>
      <c r="J1044" t="s">
        <v>35</v>
      </c>
      <c r="K1044">
        <v>3</v>
      </c>
      <c r="L1044" t="s">
        <v>54</v>
      </c>
      <c r="M1044" s="18">
        <v>12378</v>
      </c>
      <c r="N1044">
        <v>1</v>
      </c>
      <c r="O1044" t="s">
        <v>40</v>
      </c>
      <c r="P1044">
        <v>11</v>
      </c>
      <c r="Q1044">
        <v>3</v>
      </c>
      <c r="R1044">
        <v>1</v>
      </c>
      <c r="S1044">
        <v>9</v>
      </c>
      <c r="T1044">
        <v>3</v>
      </c>
      <c r="U1044">
        <v>9</v>
      </c>
      <c r="V1044">
        <v>0</v>
      </c>
      <c r="W1044">
        <v>0</v>
      </c>
      <c r="X1044" t="s">
        <v>37</v>
      </c>
      <c r="Y1044" s="1" t="d">
        <v>2012-02-23</v>
      </c>
      <c r="Z1044" t="s">
        <v>58</v>
      </c>
      <c r="AA1044" t="s">
        <v>39</v>
      </c>
      <c r="AB1044">
        <v>3</v>
      </c>
      <c r="AC1044">
        <v>3</v>
      </c>
      <c r="AD1044" t="s">
        <v>40</v>
      </c>
      <c r="AE1044" t="s">
        <v>46</v>
      </c>
      <c r="AF1044" t="s">
        <v>56</v>
      </c>
    </row>
    <row r="1045" spans="1:32" x14ac:dyDescent="0.3">
      <c r="A1045">
        <v>30</v>
      </c>
      <c r="B1045" t="s">
        <v>40</v>
      </c>
      <c r="C1045" t="s">
        <v>67</v>
      </c>
      <c r="D1045" t="s">
        <v>52</v>
      </c>
      <c r="E1045" t="str">
        <f>IF(AND(Table1_1[[#This Row],[DistanceFromHomein numbers]]&gt;1, F1045&lt;5), "Near", IF(AND(F1045&gt;=5, F1045&lt;15), "Far", "Very Far"))</f>
        <v>Very Far</v>
      </c>
      <c r="F1045">
        <v>22</v>
      </c>
      <c r="G1045" t="s">
        <v>57</v>
      </c>
      <c r="H1045">
        <v>3</v>
      </c>
      <c r="I1045">
        <v>3</v>
      </c>
      <c r="J1045" t="s">
        <v>63</v>
      </c>
      <c r="K1045">
        <v>1</v>
      </c>
      <c r="L1045" t="s">
        <v>49</v>
      </c>
      <c r="M1045" s="18">
        <v>2493</v>
      </c>
      <c r="N1045">
        <v>0</v>
      </c>
      <c r="O1045" t="s">
        <v>40</v>
      </c>
      <c r="P1045">
        <v>11</v>
      </c>
      <c r="Q1045">
        <v>3</v>
      </c>
      <c r="R1045">
        <v>0</v>
      </c>
      <c r="S1045">
        <v>10</v>
      </c>
      <c r="T1045">
        <v>3</v>
      </c>
      <c r="U1045">
        <v>9</v>
      </c>
      <c r="V1045">
        <v>7</v>
      </c>
      <c r="W1045">
        <v>8</v>
      </c>
      <c r="X1045" t="s">
        <v>37</v>
      </c>
      <c r="Y1045" s="1" t="d">
        <v>2012-04-13</v>
      </c>
      <c r="Z1045" t="s">
        <v>62</v>
      </c>
      <c r="AA1045" t="s">
        <v>45</v>
      </c>
      <c r="AB1045">
        <v>4</v>
      </c>
      <c r="AC1045">
        <v>2</v>
      </c>
      <c r="AD1045" t="s">
        <v>31</v>
      </c>
      <c r="AE1045" t="s">
        <v>46</v>
      </c>
      <c r="AF1045" t="s">
        <v>47</v>
      </c>
    </row>
    <row r="1046" spans="1:32" x14ac:dyDescent="0.3">
      <c r="A1046">
        <v>48</v>
      </c>
      <c r="B1046" t="s">
        <v>40</v>
      </c>
      <c r="C1046" t="s">
        <v>32</v>
      </c>
      <c r="D1046" t="s">
        <v>52</v>
      </c>
      <c r="E1046" t="str">
        <f>IF(AND(Table1_1[[#This Row],[DistanceFromHomein numbers]]&gt;1, F1046&lt;5), "Near", IF(AND(F1046&gt;=5, F1046&lt;15), "Far", "Very Far"))</f>
        <v>Near</v>
      </c>
      <c r="F1046">
        <v>2</v>
      </c>
      <c r="G1046" t="s">
        <v>57</v>
      </c>
      <c r="H1046">
        <v>3</v>
      </c>
      <c r="I1046">
        <v>2</v>
      </c>
      <c r="J1046" t="s">
        <v>63</v>
      </c>
      <c r="K1046">
        <v>4</v>
      </c>
      <c r="L1046" t="s">
        <v>49</v>
      </c>
      <c r="M1046" s="18">
        <v>12142</v>
      </c>
      <c r="N1046">
        <v>2</v>
      </c>
      <c r="O1046" t="s">
        <v>40</v>
      </c>
      <c r="P1046">
        <v>14</v>
      </c>
      <c r="Q1046">
        <v>3</v>
      </c>
      <c r="R1046">
        <v>1</v>
      </c>
      <c r="S1046">
        <v>14</v>
      </c>
      <c r="T1046">
        <v>2</v>
      </c>
      <c r="U1046">
        <v>9</v>
      </c>
      <c r="V1046">
        <v>6</v>
      </c>
      <c r="W1046">
        <v>7</v>
      </c>
      <c r="X1046" t="s">
        <v>55</v>
      </c>
      <c r="Y1046" s="1" t="d">
        <v>2012-02-15</v>
      </c>
      <c r="Z1046" t="s">
        <v>44</v>
      </c>
      <c r="AA1046" t="s">
        <v>39</v>
      </c>
      <c r="AB1046">
        <v>2</v>
      </c>
      <c r="AC1046">
        <v>0</v>
      </c>
      <c r="AD1046" t="s">
        <v>31</v>
      </c>
      <c r="AE1046" t="s">
        <v>59</v>
      </c>
      <c r="AF1046" t="s">
        <v>47</v>
      </c>
    </row>
    <row r="1047" spans="1:32" x14ac:dyDescent="0.3">
      <c r="A1047">
        <v>37</v>
      </c>
      <c r="B1047" t="s">
        <v>40</v>
      </c>
      <c r="C1047" t="s">
        <v>67</v>
      </c>
      <c r="D1047" t="s">
        <v>52</v>
      </c>
      <c r="E1047" t="str">
        <f>IF(AND(Table1_1[[#This Row],[DistanceFromHomein numbers]]&gt;1, F1047&lt;5), "Near", IF(AND(F1047&gt;=5, F1047&lt;15), "Far", "Very Far"))</f>
        <v>Far</v>
      </c>
      <c r="F1047">
        <v>9</v>
      </c>
      <c r="G1047" t="s">
        <v>34</v>
      </c>
      <c r="H1047">
        <v>3</v>
      </c>
      <c r="I1047">
        <v>3</v>
      </c>
      <c r="J1047" t="s">
        <v>63</v>
      </c>
      <c r="K1047">
        <v>2</v>
      </c>
      <c r="L1047" t="s">
        <v>54</v>
      </c>
      <c r="M1047" s="18">
        <v>5188</v>
      </c>
      <c r="N1047">
        <v>1</v>
      </c>
      <c r="O1047" t="s">
        <v>40</v>
      </c>
      <c r="P1047">
        <v>13</v>
      </c>
      <c r="Q1047">
        <v>3</v>
      </c>
      <c r="R1047">
        <v>1</v>
      </c>
      <c r="S1047">
        <v>9</v>
      </c>
      <c r="T1047">
        <v>6</v>
      </c>
      <c r="U1047">
        <v>9</v>
      </c>
      <c r="V1047">
        <v>7</v>
      </c>
      <c r="W1047">
        <v>7</v>
      </c>
      <c r="X1047" t="s">
        <v>55</v>
      </c>
      <c r="Y1047" s="1" t="d">
        <v>2012-01-15</v>
      </c>
      <c r="Z1047" t="s">
        <v>38</v>
      </c>
      <c r="AA1047" t="s">
        <v>45</v>
      </c>
      <c r="AB1047">
        <v>3</v>
      </c>
      <c r="AC1047">
        <v>2</v>
      </c>
      <c r="AD1047" t="s">
        <v>40</v>
      </c>
      <c r="AE1047" t="s">
        <v>41</v>
      </c>
      <c r="AF1047" t="s">
        <v>56</v>
      </c>
    </row>
    <row r="1048" spans="1:32" x14ac:dyDescent="0.3">
      <c r="A1048">
        <v>54</v>
      </c>
      <c r="B1048" t="s">
        <v>40</v>
      </c>
      <c r="C1048" t="s">
        <v>32</v>
      </c>
      <c r="D1048" t="s">
        <v>69</v>
      </c>
      <c r="E1048" t="str">
        <f>IF(AND(Table1_1[[#This Row],[DistanceFromHomein numbers]]&gt;1, F1048&lt;5), "Near", IF(AND(F1048&gt;=5, F1048&lt;15), "Far", "Very Far"))</f>
        <v>Very Far</v>
      </c>
      <c r="F1048">
        <v>19</v>
      </c>
      <c r="G1048" t="s">
        <v>34</v>
      </c>
      <c r="H1048">
        <v>3</v>
      </c>
      <c r="I1048">
        <v>3</v>
      </c>
      <c r="J1048" t="s">
        <v>69</v>
      </c>
      <c r="K1048">
        <v>2</v>
      </c>
      <c r="L1048" t="s">
        <v>49</v>
      </c>
      <c r="M1048" s="18">
        <v>10705</v>
      </c>
      <c r="N1048">
        <v>2</v>
      </c>
      <c r="O1048" t="s">
        <v>40</v>
      </c>
      <c r="P1048">
        <v>15</v>
      </c>
      <c r="Q1048">
        <v>3</v>
      </c>
      <c r="R1048">
        <v>1</v>
      </c>
      <c r="S1048">
        <v>16</v>
      </c>
      <c r="T1048">
        <v>1</v>
      </c>
      <c r="U1048">
        <v>9</v>
      </c>
      <c r="V1048">
        <v>7</v>
      </c>
      <c r="W1048">
        <v>1</v>
      </c>
      <c r="X1048" t="s">
        <v>37</v>
      </c>
      <c r="Y1048" s="1" t="d">
        <v>2012-01-07</v>
      </c>
      <c r="Z1048" t="s">
        <v>51</v>
      </c>
      <c r="AA1048" t="s">
        <v>39</v>
      </c>
      <c r="AB1048">
        <v>4</v>
      </c>
      <c r="AC1048">
        <v>0</v>
      </c>
      <c r="AD1048" t="s">
        <v>40</v>
      </c>
      <c r="AE1048" t="s">
        <v>59</v>
      </c>
      <c r="AF1048" t="s">
        <v>47</v>
      </c>
    </row>
    <row r="1049" spans="1:32" x14ac:dyDescent="0.3">
      <c r="A1049">
        <v>38</v>
      </c>
      <c r="B1049" t="s">
        <v>40</v>
      </c>
      <c r="C1049" t="s">
        <v>32</v>
      </c>
      <c r="D1049" t="s">
        <v>33</v>
      </c>
      <c r="E1049" t="str">
        <f>IF(AND(Table1_1[[#This Row],[DistanceFromHomein numbers]]&gt;1, F1049&lt;5), "Near", IF(AND(F1049&gt;=5, F1049&lt;15), "Far", "Very Far"))</f>
        <v>Very Far</v>
      </c>
      <c r="F1049">
        <v>1</v>
      </c>
      <c r="G1049" t="s">
        <v>57</v>
      </c>
      <c r="H1049">
        <v>4</v>
      </c>
      <c r="I1049">
        <v>2</v>
      </c>
      <c r="J1049" t="s">
        <v>68</v>
      </c>
      <c r="K1049">
        <v>4</v>
      </c>
      <c r="L1049" t="s">
        <v>36</v>
      </c>
      <c r="M1049" s="18">
        <v>5061</v>
      </c>
      <c r="N1049">
        <v>0</v>
      </c>
      <c r="O1049" t="s">
        <v>40</v>
      </c>
      <c r="P1049">
        <v>13</v>
      </c>
      <c r="Q1049">
        <v>3</v>
      </c>
      <c r="R1049">
        <v>0</v>
      </c>
      <c r="S1049">
        <v>10</v>
      </c>
      <c r="T1049">
        <v>4</v>
      </c>
      <c r="U1049">
        <v>9</v>
      </c>
      <c r="V1049">
        <v>1</v>
      </c>
      <c r="W1049">
        <v>8</v>
      </c>
      <c r="X1049" t="s">
        <v>64</v>
      </c>
      <c r="Y1049" s="1" t="d">
        <v>2012-04-02</v>
      </c>
      <c r="Z1049" t="s">
        <v>58</v>
      </c>
      <c r="AA1049" t="s">
        <v>39</v>
      </c>
      <c r="AB1049">
        <v>3</v>
      </c>
      <c r="AC1049">
        <v>3</v>
      </c>
      <c r="AD1049" t="s">
        <v>40</v>
      </c>
      <c r="AE1049" t="s">
        <v>61</v>
      </c>
      <c r="AF1049" t="s">
        <v>42</v>
      </c>
    </row>
    <row r="1050" spans="1:32" x14ac:dyDescent="0.3">
      <c r="A1050">
        <v>27</v>
      </c>
      <c r="B1050" t="s">
        <v>40</v>
      </c>
      <c r="C1050" t="s">
        <v>32</v>
      </c>
      <c r="D1050" t="s">
        <v>33</v>
      </c>
      <c r="E1050" t="str">
        <f>IF(AND(Table1_1[[#This Row],[DistanceFromHomein numbers]]&gt;1, F1050&lt;5), "Near", IF(AND(F1050&gt;=5, F1050&lt;15), "Far", "Very Far"))</f>
        <v>Very Far</v>
      </c>
      <c r="F1050">
        <v>1</v>
      </c>
      <c r="G1050" t="s">
        <v>57</v>
      </c>
      <c r="H1050">
        <v>3</v>
      </c>
      <c r="I1050">
        <v>3</v>
      </c>
      <c r="J1050" t="s">
        <v>66</v>
      </c>
      <c r="K1050">
        <v>1</v>
      </c>
      <c r="L1050" t="s">
        <v>49</v>
      </c>
      <c r="M1050" s="18">
        <v>11498</v>
      </c>
      <c r="N1050">
        <v>1</v>
      </c>
      <c r="O1050" t="s">
        <v>40</v>
      </c>
      <c r="P1050">
        <v>11</v>
      </c>
      <c r="Q1050">
        <v>3</v>
      </c>
      <c r="R1050">
        <v>0</v>
      </c>
      <c r="S1050">
        <v>9</v>
      </c>
      <c r="T1050">
        <v>3</v>
      </c>
      <c r="U1050">
        <v>9</v>
      </c>
      <c r="V1050">
        <v>0</v>
      </c>
      <c r="W1050">
        <v>7</v>
      </c>
      <c r="X1050" t="s">
        <v>50</v>
      </c>
      <c r="Y1050" s="1" t="d">
        <v>2012-03-28</v>
      </c>
      <c r="Z1050" t="s">
        <v>58</v>
      </c>
      <c r="AA1050" t="s">
        <v>39</v>
      </c>
      <c r="AB1050">
        <v>2</v>
      </c>
      <c r="AC1050">
        <v>2</v>
      </c>
      <c r="AD1050" t="s">
        <v>31</v>
      </c>
      <c r="AE1050" t="s">
        <v>46</v>
      </c>
      <c r="AF1050" t="s">
        <v>42</v>
      </c>
    </row>
    <row r="1051" spans="1:32" x14ac:dyDescent="0.3">
      <c r="A1051">
        <v>27</v>
      </c>
      <c r="B1051" t="s">
        <v>40</v>
      </c>
      <c r="C1051" t="s">
        <v>60</v>
      </c>
      <c r="D1051" t="s">
        <v>33</v>
      </c>
      <c r="E1051" t="str">
        <f>IF(AND(Table1_1[[#This Row],[DistanceFromHomein numbers]]&gt;1, F1051&lt;5), "Near", IF(AND(F1051&gt;=5, F1051&lt;15), "Far", "Very Far"))</f>
        <v>Far</v>
      </c>
      <c r="F1051">
        <v>10</v>
      </c>
      <c r="G1051" t="s">
        <v>34</v>
      </c>
      <c r="H1051">
        <v>3</v>
      </c>
      <c r="I1051">
        <v>3</v>
      </c>
      <c r="J1051" t="s">
        <v>66</v>
      </c>
      <c r="K1051">
        <v>1</v>
      </c>
      <c r="L1051" t="s">
        <v>54</v>
      </c>
      <c r="M1051" s="18">
        <v>2432</v>
      </c>
      <c r="N1051">
        <v>1</v>
      </c>
      <c r="O1051" t="s">
        <v>40</v>
      </c>
      <c r="P1051">
        <v>21</v>
      </c>
      <c r="Q1051">
        <v>4</v>
      </c>
      <c r="R1051">
        <v>2</v>
      </c>
      <c r="S1051">
        <v>9</v>
      </c>
      <c r="T1051">
        <v>4</v>
      </c>
      <c r="U1051">
        <v>9</v>
      </c>
      <c r="V1051">
        <v>1</v>
      </c>
      <c r="W1051">
        <v>7</v>
      </c>
      <c r="X1051" t="s">
        <v>55</v>
      </c>
      <c r="Y1051" s="1" t="d">
        <v>2012-01-11</v>
      </c>
      <c r="Z1051" t="s">
        <v>51</v>
      </c>
      <c r="AA1051" t="s">
        <v>39</v>
      </c>
      <c r="AB1051">
        <v>1</v>
      </c>
      <c r="AC1051">
        <v>3</v>
      </c>
      <c r="AD1051" t="s">
        <v>40</v>
      </c>
      <c r="AE1051" t="s">
        <v>46</v>
      </c>
      <c r="AF1051" t="s">
        <v>42</v>
      </c>
    </row>
    <row r="1052" spans="1:32" x14ac:dyDescent="0.3">
      <c r="A1052">
        <v>36</v>
      </c>
      <c r="B1052" t="s">
        <v>40</v>
      </c>
      <c r="C1052" t="s">
        <v>32</v>
      </c>
      <c r="D1052" t="s">
        <v>33</v>
      </c>
      <c r="E1052" t="str">
        <f>IF(AND(Table1_1[[#This Row],[DistanceFromHomein numbers]]&gt;1, F1052&lt;5), "Near", IF(AND(F1052&gt;=5, F1052&lt;15), "Far", "Very Far"))</f>
        <v>Very Far</v>
      </c>
      <c r="F1052">
        <v>1</v>
      </c>
      <c r="G1052" t="s">
        <v>57</v>
      </c>
      <c r="H1052">
        <v>3</v>
      </c>
      <c r="I1052">
        <v>2</v>
      </c>
      <c r="J1052" t="s">
        <v>66</v>
      </c>
      <c r="K1052">
        <v>2</v>
      </c>
      <c r="L1052" t="s">
        <v>49</v>
      </c>
      <c r="M1052" s="18">
        <v>8813</v>
      </c>
      <c r="N1052">
        <v>0</v>
      </c>
      <c r="O1052" t="s">
        <v>40</v>
      </c>
      <c r="P1052">
        <v>15</v>
      </c>
      <c r="Q1052">
        <v>3</v>
      </c>
      <c r="R1052">
        <v>1</v>
      </c>
      <c r="S1052">
        <v>10</v>
      </c>
      <c r="T1052">
        <v>2</v>
      </c>
      <c r="U1052">
        <v>9</v>
      </c>
      <c r="V1052">
        <v>0</v>
      </c>
      <c r="W1052">
        <v>5</v>
      </c>
      <c r="X1052" t="s">
        <v>50</v>
      </c>
      <c r="Y1052" s="1" t="d">
        <v>2012-05-15</v>
      </c>
      <c r="Z1052" t="s">
        <v>51</v>
      </c>
      <c r="AA1052" t="s">
        <v>45</v>
      </c>
      <c r="AB1052">
        <v>0</v>
      </c>
      <c r="AC1052">
        <v>0</v>
      </c>
      <c r="AD1052" t="s">
        <v>31</v>
      </c>
      <c r="AE1052" t="s">
        <v>59</v>
      </c>
      <c r="AF1052" t="s">
        <v>42</v>
      </c>
    </row>
    <row r="1053" spans="1:32" x14ac:dyDescent="0.3">
      <c r="A1053">
        <v>42</v>
      </c>
      <c r="B1053" t="s">
        <v>40</v>
      </c>
      <c r="C1053" t="s">
        <v>32</v>
      </c>
      <c r="D1053" t="s">
        <v>33</v>
      </c>
      <c r="E1053" t="str">
        <f>IF(AND(Table1_1[[#This Row],[DistanceFromHomein numbers]]&gt;1, F1053&lt;5), "Near", IF(AND(F1053&gt;=5, F1053&lt;15), "Far", "Very Far"))</f>
        <v>Very Far</v>
      </c>
      <c r="F1053">
        <v>29</v>
      </c>
      <c r="G1053" t="s">
        <v>34</v>
      </c>
      <c r="H1053">
        <v>3</v>
      </c>
      <c r="I1053">
        <v>2</v>
      </c>
      <c r="J1053" t="s">
        <v>66</v>
      </c>
      <c r="K1053">
        <v>2</v>
      </c>
      <c r="L1053" t="s">
        <v>49</v>
      </c>
      <c r="M1053" s="18">
        <v>10623</v>
      </c>
      <c r="N1053">
        <v>1</v>
      </c>
      <c r="O1053" t="s">
        <v>40</v>
      </c>
      <c r="P1053">
        <v>13</v>
      </c>
      <c r="Q1053">
        <v>3</v>
      </c>
      <c r="R1053">
        <v>1</v>
      </c>
      <c r="S1053">
        <v>10</v>
      </c>
      <c r="T1053">
        <v>3</v>
      </c>
      <c r="U1053">
        <v>9</v>
      </c>
      <c r="V1053">
        <v>7</v>
      </c>
      <c r="W1053">
        <v>8</v>
      </c>
      <c r="X1053" t="s">
        <v>37</v>
      </c>
      <c r="Y1053" s="1" t="d">
        <v>2012-06-13</v>
      </c>
      <c r="Z1053" t="s">
        <v>62</v>
      </c>
      <c r="AA1053" t="s">
        <v>45</v>
      </c>
      <c r="AB1053">
        <v>4</v>
      </c>
      <c r="AC1053">
        <v>3</v>
      </c>
      <c r="AD1053" t="s">
        <v>31</v>
      </c>
      <c r="AE1053" t="s">
        <v>46</v>
      </c>
      <c r="AF1053" t="s">
        <v>56</v>
      </c>
    </row>
    <row r="1054" spans="1:32" x14ac:dyDescent="0.3">
      <c r="A1054">
        <v>49</v>
      </c>
      <c r="B1054" t="s">
        <v>31</v>
      </c>
      <c r="C1054" t="s">
        <v>32</v>
      </c>
      <c r="D1054" t="s">
        <v>52</v>
      </c>
      <c r="E1054" t="str">
        <f>IF(AND(Table1_1[[#This Row],[DistanceFromHomein numbers]]&gt;1, F1054&lt;5), "Near", IF(AND(F1054&gt;=5, F1054&lt;15), "Far", "Very Far"))</f>
        <v>Far</v>
      </c>
      <c r="F1054">
        <v>11</v>
      </c>
      <c r="G1054" t="s">
        <v>57</v>
      </c>
      <c r="H1054">
        <v>3</v>
      </c>
      <c r="I1054">
        <v>3</v>
      </c>
      <c r="J1054" t="s">
        <v>63</v>
      </c>
      <c r="K1054">
        <v>4</v>
      </c>
      <c r="L1054" t="s">
        <v>49</v>
      </c>
      <c r="M1054" s="18">
        <v>2194</v>
      </c>
      <c r="N1054">
        <v>1</v>
      </c>
      <c r="O1054" t="s">
        <v>40</v>
      </c>
      <c r="P1054">
        <v>18</v>
      </c>
      <c r="Q1054">
        <v>3</v>
      </c>
      <c r="R1054">
        <v>2</v>
      </c>
      <c r="S1054">
        <v>9</v>
      </c>
      <c r="T1054">
        <v>3</v>
      </c>
      <c r="U1054">
        <v>9</v>
      </c>
      <c r="V1054">
        <v>7</v>
      </c>
      <c r="W1054">
        <v>7</v>
      </c>
      <c r="X1054" t="s">
        <v>64</v>
      </c>
      <c r="Y1054" s="1" t="d">
        <v>2012-01-15</v>
      </c>
      <c r="Z1054" t="s">
        <v>44</v>
      </c>
      <c r="AA1054" t="s">
        <v>39</v>
      </c>
      <c r="AB1054">
        <v>4</v>
      </c>
      <c r="AC1054">
        <v>0</v>
      </c>
      <c r="AD1054" t="s">
        <v>31</v>
      </c>
      <c r="AE1054" t="s">
        <v>41</v>
      </c>
      <c r="AF1054" t="s">
        <v>42</v>
      </c>
    </row>
    <row r="1055" spans="1:32" x14ac:dyDescent="0.3">
      <c r="A1055">
        <v>55</v>
      </c>
      <c r="B1055" t="s">
        <v>31</v>
      </c>
      <c r="C1055" t="s">
        <v>32</v>
      </c>
      <c r="D1055" t="s">
        <v>52</v>
      </c>
      <c r="E1055" t="str">
        <f>IF(AND(Table1_1[[#This Row],[DistanceFromHomein numbers]]&gt;1, F1055&lt;5), "Near", IF(AND(F1055&gt;=5, F1055&lt;15), "Far", "Very Far"))</f>
        <v>Near</v>
      </c>
      <c r="F1055">
        <v>2</v>
      </c>
      <c r="G1055" t="s">
        <v>34</v>
      </c>
      <c r="H1055">
        <v>3</v>
      </c>
      <c r="I1055">
        <v>2</v>
      </c>
      <c r="J1055" t="s">
        <v>63</v>
      </c>
      <c r="K1055">
        <v>4</v>
      </c>
      <c r="L1055" t="s">
        <v>36</v>
      </c>
      <c r="M1055" s="18">
        <v>3633</v>
      </c>
      <c r="N1055">
        <v>4</v>
      </c>
      <c r="O1055" t="s">
        <v>40</v>
      </c>
      <c r="P1055">
        <v>16</v>
      </c>
      <c r="Q1055">
        <v>3</v>
      </c>
      <c r="R1055">
        <v>0</v>
      </c>
      <c r="S1055">
        <v>12</v>
      </c>
      <c r="T1055">
        <v>3</v>
      </c>
      <c r="U1055">
        <v>9</v>
      </c>
      <c r="V1055">
        <v>7</v>
      </c>
      <c r="W1055">
        <v>3</v>
      </c>
      <c r="X1055" t="s">
        <v>50</v>
      </c>
      <c r="Y1055" s="1" t="d">
        <v>2012-02-18</v>
      </c>
      <c r="Z1055" t="s">
        <v>44</v>
      </c>
      <c r="AA1055" t="s">
        <v>45</v>
      </c>
      <c r="AB1055">
        <v>0</v>
      </c>
      <c r="AC1055">
        <v>2</v>
      </c>
      <c r="AD1055" t="s">
        <v>40</v>
      </c>
      <c r="AE1055" t="s">
        <v>41</v>
      </c>
      <c r="AF1055" t="s">
        <v>47</v>
      </c>
    </row>
    <row r="1056" spans="1:32" x14ac:dyDescent="0.3">
      <c r="A1056">
        <v>27</v>
      </c>
      <c r="B1056" t="s">
        <v>40</v>
      </c>
      <c r="C1056" t="s">
        <v>32</v>
      </c>
      <c r="D1056" t="s">
        <v>33</v>
      </c>
      <c r="E1056" t="str">
        <f>IF(AND(Table1_1[[#This Row],[DistanceFromHomein numbers]]&gt;1, F1056&lt;5), "Near", IF(AND(F1056&gt;=5, F1056&lt;15), "Far", "Very Far"))</f>
        <v>Far</v>
      </c>
      <c r="F1056">
        <v>5</v>
      </c>
      <c r="G1056" t="s">
        <v>34</v>
      </c>
      <c r="H1056">
        <v>2</v>
      </c>
      <c r="I1056">
        <v>3</v>
      </c>
      <c r="J1056" t="s">
        <v>48</v>
      </c>
      <c r="K1056">
        <v>4</v>
      </c>
      <c r="L1056" t="s">
        <v>54</v>
      </c>
      <c r="M1056" s="18">
        <v>5479</v>
      </c>
      <c r="N1056">
        <v>1</v>
      </c>
      <c r="O1056" t="s">
        <v>31</v>
      </c>
      <c r="P1056">
        <v>16</v>
      </c>
      <c r="Q1056">
        <v>3</v>
      </c>
      <c r="R1056">
        <v>1</v>
      </c>
      <c r="S1056">
        <v>9</v>
      </c>
      <c r="T1056">
        <v>3</v>
      </c>
      <c r="U1056">
        <v>9</v>
      </c>
      <c r="V1056">
        <v>0</v>
      </c>
      <c r="W1056">
        <v>8</v>
      </c>
      <c r="X1056" t="s">
        <v>64</v>
      </c>
      <c r="Y1056" s="1" t="d">
        <v>2012-06-19</v>
      </c>
      <c r="Z1056" t="s">
        <v>44</v>
      </c>
      <c r="AA1056" t="s">
        <v>45</v>
      </c>
      <c r="AB1056">
        <v>4</v>
      </c>
      <c r="AC1056">
        <v>0</v>
      </c>
      <c r="AD1056" t="s">
        <v>31</v>
      </c>
      <c r="AE1056" t="s">
        <v>61</v>
      </c>
      <c r="AF1056" t="s">
        <v>56</v>
      </c>
    </row>
    <row r="1057" spans="1:32" x14ac:dyDescent="0.3">
      <c r="A1057">
        <v>33</v>
      </c>
      <c r="B1057" t="s">
        <v>40</v>
      </c>
      <c r="C1057" t="s">
        <v>32</v>
      </c>
      <c r="D1057" t="s">
        <v>52</v>
      </c>
      <c r="E1057" t="str">
        <f>IF(AND(Table1_1[[#This Row],[DistanceFromHomein numbers]]&gt;1, F1057&lt;5), "Near", IF(AND(F1057&gt;=5, F1057&lt;15), "Far", "Very Far"))</f>
        <v>Very Far</v>
      </c>
      <c r="F1057">
        <v>1</v>
      </c>
      <c r="G1057" t="s">
        <v>34</v>
      </c>
      <c r="H1057">
        <v>4</v>
      </c>
      <c r="I1057">
        <v>2</v>
      </c>
      <c r="J1057" t="s">
        <v>63</v>
      </c>
      <c r="K1057">
        <v>1</v>
      </c>
      <c r="L1057" t="s">
        <v>54</v>
      </c>
      <c r="M1057" s="18">
        <v>10408</v>
      </c>
      <c r="N1057">
        <v>1</v>
      </c>
      <c r="O1057" t="s">
        <v>40</v>
      </c>
      <c r="P1057">
        <v>22</v>
      </c>
      <c r="Q1057">
        <v>4</v>
      </c>
      <c r="R1057">
        <v>1</v>
      </c>
      <c r="S1057">
        <v>9</v>
      </c>
      <c r="T1057">
        <v>5</v>
      </c>
      <c r="U1057">
        <v>9</v>
      </c>
      <c r="V1057">
        <v>0</v>
      </c>
      <c r="W1057">
        <v>8</v>
      </c>
      <c r="X1057" t="s">
        <v>55</v>
      </c>
      <c r="Y1057" s="1" t="d">
        <v>2012-01-03</v>
      </c>
      <c r="Z1057" t="s">
        <v>58</v>
      </c>
      <c r="AA1057" t="s">
        <v>39</v>
      </c>
      <c r="AB1057">
        <v>2</v>
      </c>
      <c r="AC1057">
        <v>3</v>
      </c>
      <c r="AD1057" t="s">
        <v>31</v>
      </c>
      <c r="AE1057" t="s">
        <v>61</v>
      </c>
      <c r="AF1057" t="s">
        <v>56</v>
      </c>
    </row>
    <row r="1058" spans="1:32" x14ac:dyDescent="0.3">
      <c r="A1058">
        <v>52</v>
      </c>
      <c r="B1058" t="s">
        <v>40</v>
      </c>
      <c r="C1058" t="s">
        <v>60</v>
      </c>
      <c r="D1058" t="s">
        <v>33</v>
      </c>
      <c r="E1058" t="str">
        <f>IF(AND(Table1_1[[#This Row],[DistanceFromHomein numbers]]&gt;1, F1058&lt;5), "Near", IF(AND(F1058&gt;=5, F1058&lt;15), "Far", "Very Far"))</f>
        <v>Very Far</v>
      </c>
      <c r="F1058">
        <v>25</v>
      </c>
      <c r="G1058" t="s">
        <v>57</v>
      </c>
      <c r="H1058">
        <v>2</v>
      </c>
      <c r="I1058">
        <v>4</v>
      </c>
      <c r="J1058" t="s">
        <v>66</v>
      </c>
      <c r="K1058">
        <v>4</v>
      </c>
      <c r="L1058" t="s">
        <v>49</v>
      </c>
      <c r="M1058" s="18">
        <v>8899</v>
      </c>
      <c r="N1058">
        <v>3</v>
      </c>
      <c r="O1058" t="s">
        <v>40</v>
      </c>
      <c r="P1058">
        <v>22</v>
      </c>
      <c r="Q1058">
        <v>4</v>
      </c>
      <c r="R1058">
        <v>0</v>
      </c>
      <c r="S1058">
        <v>31</v>
      </c>
      <c r="T1058">
        <v>3</v>
      </c>
      <c r="U1058">
        <v>9</v>
      </c>
      <c r="V1058">
        <v>0</v>
      </c>
      <c r="W1058">
        <v>0</v>
      </c>
      <c r="X1058" t="s">
        <v>55</v>
      </c>
      <c r="Y1058" s="1" t="d">
        <v>2012-04-30</v>
      </c>
      <c r="Z1058" t="s">
        <v>58</v>
      </c>
      <c r="AA1058" t="s">
        <v>39</v>
      </c>
      <c r="AB1058">
        <v>2</v>
      </c>
      <c r="AC1058">
        <v>3</v>
      </c>
      <c r="AD1058" t="s">
        <v>40</v>
      </c>
      <c r="AE1058" t="s">
        <v>41</v>
      </c>
      <c r="AF1058" t="s">
        <v>56</v>
      </c>
    </row>
    <row r="1059" spans="1:32" x14ac:dyDescent="0.3">
      <c r="A1059">
        <v>31</v>
      </c>
      <c r="B1059" t="s">
        <v>40</v>
      </c>
      <c r="C1059" t="s">
        <v>67</v>
      </c>
      <c r="D1059" t="s">
        <v>52</v>
      </c>
      <c r="E1059" t="str">
        <f>IF(AND(Table1_1[[#This Row],[DistanceFromHomein numbers]]&gt;1, F1059&lt;5), "Near", IF(AND(F1059&gt;=5, F1059&lt;15), "Far", "Very Far"))</f>
        <v>Very Far</v>
      </c>
      <c r="F1059">
        <v>20</v>
      </c>
      <c r="G1059" t="s">
        <v>57</v>
      </c>
      <c r="H1059">
        <v>3</v>
      </c>
      <c r="I1059">
        <v>2</v>
      </c>
      <c r="J1059" t="s">
        <v>63</v>
      </c>
      <c r="K1059">
        <v>3</v>
      </c>
      <c r="L1059" t="s">
        <v>49</v>
      </c>
      <c r="M1059" s="18">
        <v>3921</v>
      </c>
      <c r="N1059">
        <v>1</v>
      </c>
      <c r="O1059" t="s">
        <v>40</v>
      </c>
      <c r="P1059">
        <v>13</v>
      </c>
      <c r="Q1059">
        <v>3</v>
      </c>
      <c r="R1059">
        <v>1</v>
      </c>
      <c r="S1059">
        <v>9</v>
      </c>
      <c r="T1059">
        <v>2</v>
      </c>
      <c r="U1059">
        <v>9</v>
      </c>
      <c r="V1059">
        <v>0</v>
      </c>
      <c r="W1059">
        <v>0</v>
      </c>
      <c r="X1059" t="s">
        <v>55</v>
      </c>
      <c r="Y1059" s="1" t="d">
        <v>2012-02-06</v>
      </c>
      <c r="Z1059" t="s">
        <v>51</v>
      </c>
      <c r="AA1059" t="s">
        <v>45</v>
      </c>
      <c r="AB1059">
        <v>3</v>
      </c>
      <c r="AC1059">
        <v>1</v>
      </c>
      <c r="AD1059" t="s">
        <v>31</v>
      </c>
      <c r="AE1059" t="s">
        <v>59</v>
      </c>
      <c r="AF1059" t="s">
        <v>42</v>
      </c>
    </row>
    <row r="1060" spans="1:32" x14ac:dyDescent="0.3">
      <c r="A1060">
        <v>31</v>
      </c>
      <c r="B1060" t="s">
        <v>40</v>
      </c>
      <c r="C1060" t="s">
        <v>32</v>
      </c>
      <c r="D1060" t="s">
        <v>33</v>
      </c>
      <c r="E1060" t="str">
        <f>IF(AND(Table1_1[[#This Row],[DistanceFromHomein numbers]]&gt;1, F1060&lt;5), "Near", IF(AND(F1060&gt;=5, F1060&lt;15), "Far", "Very Far"))</f>
        <v>Far</v>
      </c>
      <c r="F1060">
        <v>12</v>
      </c>
      <c r="G1060" t="s">
        <v>57</v>
      </c>
      <c r="H1060">
        <v>3</v>
      </c>
      <c r="I1060">
        <v>2</v>
      </c>
      <c r="J1060" t="s">
        <v>68</v>
      </c>
      <c r="K1060">
        <v>4</v>
      </c>
      <c r="L1060" t="s">
        <v>49</v>
      </c>
      <c r="M1060" s="18">
        <v>12807</v>
      </c>
      <c r="N1060">
        <v>0</v>
      </c>
      <c r="O1060" t="s">
        <v>31</v>
      </c>
      <c r="P1060">
        <v>11</v>
      </c>
      <c r="Q1060">
        <v>3</v>
      </c>
      <c r="R1060">
        <v>2</v>
      </c>
      <c r="S1060">
        <v>10</v>
      </c>
      <c r="T1060">
        <v>2</v>
      </c>
      <c r="U1060">
        <v>9</v>
      </c>
      <c r="V1060">
        <v>8</v>
      </c>
      <c r="W1060">
        <v>5</v>
      </c>
      <c r="X1060" t="s">
        <v>37</v>
      </c>
      <c r="Y1060" s="1" t="d">
        <v>2012-04-12</v>
      </c>
      <c r="Z1060" t="s">
        <v>51</v>
      </c>
      <c r="AA1060" t="s">
        <v>45</v>
      </c>
      <c r="AB1060">
        <v>3</v>
      </c>
      <c r="AC1060">
        <v>1</v>
      </c>
      <c r="AD1060" t="s">
        <v>31</v>
      </c>
      <c r="AE1060" t="s">
        <v>41</v>
      </c>
      <c r="AF1060" t="s">
        <v>47</v>
      </c>
    </row>
    <row r="1061" spans="1:32" x14ac:dyDescent="0.3">
      <c r="A1061">
        <v>45</v>
      </c>
      <c r="B1061" t="s">
        <v>40</v>
      </c>
      <c r="C1061" t="s">
        <v>67</v>
      </c>
      <c r="D1061" t="s">
        <v>33</v>
      </c>
      <c r="E1061" t="str">
        <f>IF(AND(Table1_1[[#This Row],[DistanceFromHomein numbers]]&gt;1, F1061&lt;5), "Near", IF(AND(F1061&gt;=5, F1061&lt;15), "Far", "Very Far"))</f>
        <v>Near</v>
      </c>
      <c r="F1061">
        <v>4</v>
      </c>
      <c r="G1061" t="s">
        <v>34</v>
      </c>
      <c r="H1061">
        <v>3</v>
      </c>
      <c r="I1061">
        <v>2</v>
      </c>
      <c r="J1061" t="s">
        <v>35</v>
      </c>
      <c r="K1061">
        <v>2</v>
      </c>
      <c r="L1061" t="s">
        <v>49</v>
      </c>
      <c r="M1061" s="18">
        <v>13105</v>
      </c>
      <c r="N1061">
        <v>1</v>
      </c>
      <c r="O1061" t="s">
        <v>40</v>
      </c>
      <c r="P1061">
        <v>12</v>
      </c>
      <c r="Q1061">
        <v>3</v>
      </c>
      <c r="R1061">
        <v>0</v>
      </c>
      <c r="S1061">
        <v>9</v>
      </c>
      <c r="T1061">
        <v>5</v>
      </c>
      <c r="U1061">
        <v>9</v>
      </c>
      <c r="V1061">
        <v>0</v>
      </c>
      <c r="W1061">
        <v>8</v>
      </c>
      <c r="X1061" t="s">
        <v>37</v>
      </c>
      <c r="Y1061" s="1" t="d">
        <v>2012-04-25</v>
      </c>
      <c r="Z1061" t="s">
        <v>38</v>
      </c>
      <c r="AA1061" t="s">
        <v>39</v>
      </c>
      <c r="AB1061">
        <v>2</v>
      </c>
      <c r="AC1061">
        <v>2</v>
      </c>
      <c r="AD1061" t="s">
        <v>31</v>
      </c>
      <c r="AE1061" t="s">
        <v>59</v>
      </c>
      <c r="AF1061" t="s">
        <v>56</v>
      </c>
    </row>
    <row r="1062" spans="1:32" x14ac:dyDescent="0.3">
      <c r="A1062">
        <v>52</v>
      </c>
      <c r="B1062" t="s">
        <v>40</v>
      </c>
      <c r="C1062" t="s">
        <v>32</v>
      </c>
      <c r="D1062" t="s">
        <v>33</v>
      </c>
      <c r="E1062" t="str">
        <f>IF(AND(Table1_1[[#This Row],[DistanceFromHomein numbers]]&gt;1, F1062&lt;5), "Near", IF(AND(F1062&gt;=5, F1062&lt;15), "Far", "Very Far"))</f>
        <v>Very Far</v>
      </c>
      <c r="F1062">
        <v>1</v>
      </c>
      <c r="G1062" t="s">
        <v>34</v>
      </c>
      <c r="H1062">
        <v>3</v>
      </c>
      <c r="I1062">
        <v>4</v>
      </c>
      <c r="J1062" t="s">
        <v>65</v>
      </c>
      <c r="K1062">
        <v>4</v>
      </c>
      <c r="L1062" t="s">
        <v>49</v>
      </c>
      <c r="M1062" s="18">
        <v>9020</v>
      </c>
      <c r="N1062">
        <v>2</v>
      </c>
      <c r="O1062" t="s">
        <v>40</v>
      </c>
      <c r="P1062">
        <v>15</v>
      </c>
      <c r="Q1062">
        <v>3</v>
      </c>
      <c r="R1062">
        <v>1</v>
      </c>
      <c r="S1062">
        <v>26</v>
      </c>
      <c r="T1062">
        <v>2</v>
      </c>
      <c r="U1062">
        <v>9</v>
      </c>
      <c r="V1062">
        <v>7</v>
      </c>
      <c r="W1062">
        <v>8</v>
      </c>
      <c r="X1062" t="s">
        <v>55</v>
      </c>
      <c r="Y1062" s="1" t="d">
        <v>2012-06-02</v>
      </c>
      <c r="Z1062" t="s">
        <v>38</v>
      </c>
      <c r="AA1062" t="s">
        <v>39</v>
      </c>
      <c r="AB1062">
        <v>0</v>
      </c>
      <c r="AC1062">
        <v>1</v>
      </c>
      <c r="AD1062" t="s">
        <v>40</v>
      </c>
      <c r="AE1062" t="s">
        <v>61</v>
      </c>
      <c r="AF1062" t="s">
        <v>47</v>
      </c>
    </row>
    <row r="1063" spans="1:32" x14ac:dyDescent="0.3">
      <c r="A1063">
        <v>45</v>
      </c>
      <c r="B1063" t="s">
        <v>40</v>
      </c>
      <c r="C1063" t="s">
        <v>67</v>
      </c>
      <c r="D1063" t="s">
        <v>33</v>
      </c>
      <c r="E1063" t="str">
        <f>IF(AND(Table1_1[[#This Row],[DistanceFromHomein numbers]]&gt;1, F1063&lt;5), "Near", IF(AND(F1063&gt;=5, F1063&lt;15), "Far", "Very Far"))</f>
        <v>Very Far</v>
      </c>
      <c r="F1063">
        <v>23</v>
      </c>
      <c r="G1063" t="s">
        <v>34</v>
      </c>
      <c r="H1063">
        <v>3</v>
      </c>
      <c r="I1063">
        <v>2</v>
      </c>
      <c r="J1063" t="s">
        <v>35</v>
      </c>
      <c r="K1063">
        <v>1</v>
      </c>
      <c r="L1063" t="s">
        <v>49</v>
      </c>
      <c r="M1063" s="18">
        <v>7935</v>
      </c>
      <c r="N1063">
        <v>1</v>
      </c>
      <c r="O1063" t="s">
        <v>31</v>
      </c>
      <c r="P1063">
        <v>15</v>
      </c>
      <c r="Q1063">
        <v>3</v>
      </c>
      <c r="R1063">
        <v>1</v>
      </c>
      <c r="S1063">
        <v>9</v>
      </c>
      <c r="T1063">
        <v>2</v>
      </c>
      <c r="U1063">
        <v>9</v>
      </c>
      <c r="V1063">
        <v>0</v>
      </c>
      <c r="W1063">
        <v>8</v>
      </c>
      <c r="X1063" t="s">
        <v>37</v>
      </c>
      <c r="Y1063" s="1" t="d">
        <v>2012-03-24</v>
      </c>
      <c r="Z1063" t="s">
        <v>51</v>
      </c>
      <c r="AA1063" t="s">
        <v>39</v>
      </c>
      <c r="AB1063">
        <v>1</v>
      </c>
      <c r="AC1063">
        <v>3</v>
      </c>
      <c r="AD1063" t="s">
        <v>31</v>
      </c>
      <c r="AE1063" t="s">
        <v>61</v>
      </c>
      <c r="AF1063" t="s">
        <v>56</v>
      </c>
    </row>
    <row r="1064" spans="1:32" x14ac:dyDescent="0.3">
      <c r="A1064">
        <v>47</v>
      </c>
      <c r="B1064" t="s">
        <v>40</v>
      </c>
      <c r="C1064" t="s">
        <v>32</v>
      </c>
      <c r="D1064" t="s">
        <v>52</v>
      </c>
      <c r="E1064" t="str">
        <f>IF(AND(Table1_1[[#This Row],[DistanceFromHomein numbers]]&gt;1, F1064&lt;5), "Near", IF(AND(F1064&gt;=5, F1064&lt;15), "Far", "Very Far"))</f>
        <v>Near</v>
      </c>
      <c r="F1064">
        <v>4</v>
      </c>
      <c r="G1064" t="s">
        <v>57</v>
      </c>
      <c r="H1064">
        <v>3</v>
      </c>
      <c r="I1064">
        <v>2</v>
      </c>
      <c r="J1064" t="s">
        <v>63</v>
      </c>
      <c r="K1064">
        <v>4</v>
      </c>
      <c r="L1064" t="s">
        <v>36</v>
      </c>
      <c r="M1064" s="18">
        <v>2006</v>
      </c>
      <c r="N1064">
        <v>1</v>
      </c>
      <c r="O1064" t="s">
        <v>31</v>
      </c>
      <c r="P1064">
        <v>17</v>
      </c>
      <c r="Q1064">
        <v>3</v>
      </c>
      <c r="R1064">
        <v>0</v>
      </c>
      <c r="S1064">
        <v>9</v>
      </c>
      <c r="T1064">
        <v>0</v>
      </c>
      <c r="U1064">
        <v>9</v>
      </c>
      <c r="V1064">
        <v>0</v>
      </c>
      <c r="W1064">
        <v>7</v>
      </c>
      <c r="X1064" t="s">
        <v>50</v>
      </c>
      <c r="Y1064" s="1" t="d">
        <v>2012-02-23</v>
      </c>
      <c r="Z1064" t="s">
        <v>38</v>
      </c>
      <c r="AA1064" t="s">
        <v>45</v>
      </c>
      <c r="AB1064">
        <v>0</v>
      </c>
      <c r="AC1064">
        <v>0</v>
      </c>
      <c r="AD1064" t="s">
        <v>31</v>
      </c>
      <c r="AE1064" t="s">
        <v>61</v>
      </c>
      <c r="AF1064" t="s">
        <v>47</v>
      </c>
    </row>
    <row r="1065" spans="1:32" x14ac:dyDescent="0.3">
      <c r="A1065">
        <v>45</v>
      </c>
      <c r="B1065" t="s">
        <v>40</v>
      </c>
      <c r="C1065" t="s">
        <v>32</v>
      </c>
      <c r="D1065" t="s">
        <v>52</v>
      </c>
      <c r="E1065" t="str">
        <f>IF(AND(Table1_1[[#This Row],[DistanceFromHomein numbers]]&gt;1, F1065&lt;5), "Near", IF(AND(F1065&gt;=5, F1065&lt;15), "Far", "Very Far"))</f>
        <v>Far</v>
      </c>
      <c r="F1065">
        <v>11</v>
      </c>
      <c r="G1065" t="s">
        <v>57</v>
      </c>
      <c r="H1065">
        <v>3</v>
      </c>
      <c r="I1065">
        <v>4</v>
      </c>
      <c r="J1065" t="s">
        <v>65</v>
      </c>
      <c r="K1065">
        <v>4</v>
      </c>
      <c r="L1065" t="s">
        <v>49</v>
      </c>
      <c r="M1065" s="18">
        <v>9445</v>
      </c>
      <c r="N1065">
        <v>3</v>
      </c>
      <c r="O1065" t="s">
        <v>40</v>
      </c>
      <c r="P1065">
        <v>13</v>
      </c>
      <c r="Q1065">
        <v>3</v>
      </c>
      <c r="R1065">
        <v>1</v>
      </c>
      <c r="S1065">
        <v>26</v>
      </c>
      <c r="T1065">
        <v>4</v>
      </c>
      <c r="U1065">
        <v>9</v>
      </c>
      <c r="V1065">
        <v>1</v>
      </c>
      <c r="W1065">
        <v>1</v>
      </c>
      <c r="X1065" t="s">
        <v>55</v>
      </c>
      <c r="Y1065" s="1" t="d">
        <v>2012-05-01</v>
      </c>
      <c r="Z1065" t="s">
        <v>51</v>
      </c>
      <c r="AA1065" t="s">
        <v>45</v>
      </c>
      <c r="AB1065">
        <v>5</v>
      </c>
      <c r="AC1065">
        <v>2</v>
      </c>
      <c r="AD1065" t="s">
        <v>40</v>
      </c>
      <c r="AE1065" t="s">
        <v>46</v>
      </c>
      <c r="AF1065" t="s">
        <v>42</v>
      </c>
    </row>
    <row r="1066" spans="1:32" x14ac:dyDescent="0.3">
      <c r="A1066">
        <v>54</v>
      </c>
      <c r="B1066" t="s">
        <v>40</v>
      </c>
      <c r="C1066" t="s">
        <v>32</v>
      </c>
      <c r="D1066" t="s">
        <v>52</v>
      </c>
      <c r="E1066" t="str">
        <f>IF(AND(Table1_1[[#This Row],[DistanceFromHomein numbers]]&gt;1, F1066&lt;5), "Near", IF(AND(F1066&gt;=5, F1066&lt;15), "Far", "Very Far"))</f>
        <v>Near</v>
      </c>
      <c r="F1066">
        <v>2</v>
      </c>
      <c r="G1066" t="s">
        <v>57</v>
      </c>
      <c r="H1066">
        <v>2</v>
      </c>
      <c r="I1066">
        <v>3</v>
      </c>
      <c r="J1066" t="s">
        <v>63</v>
      </c>
      <c r="K1066">
        <v>3</v>
      </c>
      <c r="L1066" t="s">
        <v>49</v>
      </c>
      <c r="M1066" s="18">
        <v>3652</v>
      </c>
      <c r="N1066">
        <v>6</v>
      </c>
      <c r="O1066" t="s">
        <v>40</v>
      </c>
      <c r="P1066">
        <v>11</v>
      </c>
      <c r="Q1066">
        <v>3</v>
      </c>
      <c r="R1066">
        <v>1</v>
      </c>
      <c r="S1066">
        <v>13</v>
      </c>
      <c r="T1066">
        <v>4</v>
      </c>
      <c r="U1066">
        <v>9</v>
      </c>
      <c r="V1066">
        <v>7</v>
      </c>
      <c r="W1066">
        <v>0</v>
      </c>
      <c r="X1066" t="s">
        <v>55</v>
      </c>
      <c r="Y1066" s="1" t="d">
        <v>2012-05-16</v>
      </c>
      <c r="Z1066" t="s">
        <v>51</v>
      </c>
      <c r="AA1066" t="s">
        <v>39</v>
      </c>
      <c r="AB1066">
        <v>3</v>
      </c>
      <c r="AC1066">
        <v>3</v>
      </c>
      <c r="AD1066" t="s">
        <v>40</v>
      </c>
      <c r="AE1066" t="s">
        <v>46</v>
      </c>
      <c r="AF1066" t="s">
        <v>56</v>
      </c>
    </row>
    <row r="1067" spans="1:32" x14ac:dyDescent="0.3">
      <c r="A1067">
        <v>55</v>
      </c>
      <c r="B1067" t="s">
        <v>40</v>
      </c>
      <c r="C1067" t="s">
        <v>67</v>
      </c>
      <c r="D1067" t="s">
        <v>33</v>
      </c>
      <c r="E1067" t="str">
        <f>IF(AND(Table1_1[[#This Row],[DistanceFromHomein numbers]]&gt;1, F1067&lt;5), "Near", IF(AND(F1067&gt;=5, F1067&lt;15), "Far", "Very Far"))</f>
        <v>Near</v>
      </c>
      <c r="F1067">
        <v>2</v>
      </c>
      <c r="G1067" t="s">
        <v>34</v>
      </c>
      <c r="H1067">
        <v>2</v>
      </c>
      <c r="I1067">
        <v>4</v>
      </c>
      <c r="J1067" t="s">
        <v>65</v>
      </c>
      <c r="K1067">
        <v>1</v>
      </c>
      <c r="L1067" t="s">
        <v>36</v>
      </c>
      <c r="M1067" s="18">
        <v>11000</v>
      </c>
      <c r="N1067">
        <v>7</v>
      </c>
      <c r="O1067" t="s">
        <v>40</v>
      </c>
      <c r="P1067">
        <v>15</v>
      </c>
      <c r="Q1067">
        <v>3</v>
      </c>
      <c r="R1067">
        <v>0</v>
      </c>
      <c r="S1067">
        <v>31</v>
      </c>
      <c r="T1067">
        <v>3</v>
      </c>
      <c r="U1067">
        <v>9</v>
      </c>
      <c r="V1067">
        <v>6</v>
      </c>
      <c r="W1067">
        <v>2</v>
      </c>
      <c r="X1067" t="s">
        <v>50</v>
      </c>
      <c r="Y1067" s="1" t="d">
        <v>2012-06-14</v>
      </c>
      <c r="Z1067" t="s">
        <v>51</v>
      </c>
      <c r="AA1067" t="s">
        <v>39</v>
      </c>
      <c r="AB1067">
        <v>4</v>
      </c>
      <c r="AC1067">
        <v>3</v>
      </c>
      <c r="AD1067" t="s">
        <v>31</v>
      </c>
      <c r="AE1067" t="s">
        <v>46</v>
      </c>
      <c r="AF1067" t="s">
        <v>42</v>
      </c>
    </row>
    <row r="1068" spans="1:32" x14ac:dyDescent="0.3">
      <c r="A1068">
        <v>28</v>
      </c>
      <c r="B1068" t="s">
        <v>40</v>
      </c>
      <c r="C1068" t="s">
        <v>32</v>
      </c>
      <c r="D1068" t="s">
        <v>33</v>
      </c>
      <c r="E1068" t="str">
        <f>IF(AND(Table1_1[[#This Row],[DistanceFromHomein numbers]]&gt;1, F1068&lt;5), "Near", IF(AND(F1068&gt;=5, F1068&lt;15), "Far", "Very Far"))</f>
        <v>Near</v>
      </c>
      <c r="F1068">
        <v>3</v>
      </c>
      <c r="G1068" t="s">
        <v>57</v>
      </c>
      <c r="H1068">
        <v>3</v>
      </c>
      <c r="I1068">
        <v>3</v>
      </c>
      <c r="J1068" t="s">
        <v>66</v>
      </c>
      <c r="K1068">
        <v>2</v>
      </c>
      <c r="L1068" t="s">
        <v>54</v>
      </c>
      <c r="M1068" s="18">
        <v>6516</v>
      </c>
      <c r="N1068">
        <v>0</v>
      </c>
      <c r="O1068" t="s">
        <v>40</v>
      </c>
      <c r="P1068">
        <v>17</v>
      </c>
      <c r="Q1068">
        <v>3</v>
      </c>
      <c r="R1068">
        <v>3</v>
      </c>
      <c r="S1068">
        <v>10</v>
      </c>
      <c r="T1068">
        <v>3</v>
      </c>
      <c r="U1068">
        <v>9</v>
      </c>
      <c r="V1068">
        <v>1</v>
      </c>
      <c r="W1068">
        <v>7</v>
      </c>
      <c r="X1068" t="s">
        <v>50</v>
      </c>
      <c r="Y1068" s="1" t="d">
        <v>2012-01-10</v>
      </c>
      <c r="Z1068" t="s">
        <v>58</v>
      </c>
      <c r="AA1068" t="s">
        <v>39</v>
      </c>
      <c r="AB1068">
        <v>3</v>
      </c>
      <c r="AC1068">
        <v>2</v>
      </c>
      <c r="AD1068" t="s">
        <v>40</v>
      </c>
      <c r="AE1068" t="s">
        <v>61</v>
      </c>
      <c r="AF1068" t="s">
        <v>56</v>
      </c>
    </row>
    <row r="1069" spans="1:32" x14ac:dyDescent="0.3">
      <c r="A1069">
        <v>49</v>
      </c>
      <c r="B1069" t="s">
        <v>40</v>
      </c>
      <c r="C1069" t="s">
        <v>32</v>
      </c>
      <c r="D1069" t="s">
        <v>52</v>
      </c>
      <c r="E1069" t="str">
        <f>IF(AND(Table1_1[[#This Row],[DistanceFromHomein numbers]]&gt;1, F1069&lt;5), "Near", IF(AND(F1069&gt;=5, F1069&lt;15), "Far", "Very Far"))</f>
        <v>Far</v>
      </c>
      <c r="F1069">
        <v>8</v>
      </c>
      <c r="G1069" t="s">
        <v>34</v>
      </c>
      <c r="H1069">
        <v>2</v>
      </c>
      <c r="I1069">
        <v>4</v>
      </c>
      <c r="J1069" t="s">
        <v>63</v>
      </c>
      <c r="K1069">
        <v>2</v>
      </c>
      <c r="L1069" t="s">
        <v>49</v>
      </c>
      <c r="M1069" s="18">
        <v>3256</v>
      </c>
      <c r="N1069">
        <v>6</v>
      </c>
      <c r="O1069" t="s">
        <v>40</v>
      </c>
      <c r="P1069">
        <v>17</v>
      </c>
      <c r="Q1069">
        <v>3</v>
      </c>
      <c r="R1069">
        <v>1</v>
      </c>
      <c r="S1069">
        <v>22</v>
      </c>
      <c r="T1069">
        <v>3</v>
      </c>
      <c r="U1069">
        <v>9</v>
      </c>
      <c r="V1069">
        <v>2</v>
      </c>
      <c r="W1069">
        <v>3</v>
      </c>
      <c r="X1069" t="s">
        <v>64</v>
      </c>
      <c r="Y1069" s="1" t="d">
        <v>2012-03-20</v>
      </c>
      <c r="Z1069" t="s">
        <v>44</v>
      </c>
      <c r="AA1069" t="s">
        <v>45</v>
      </c>
      <c r="AB1069">
        <v>5</v>
      </c>
      <c r="AC1069">
        <v>1</v>
      </c>
      <c r="AD1069" t="s">
        <v>40</v>
      </c>
      <c r="AE1069" t="s">
        <v>46</v>
      </c>
      <c r="AF1069" t="s">
        <v>47</v>
      </c>
    </row>
    <row r="1070" spans="1:32" x14ac:dyDescent="0.3">
      <c r="A1070">
        <v>27</v>
      </c>
      <c r="B1070" t="s">
        <v>40</v>
      </c>
      <c r="C1070" t="s">
        <v>32</v>
      </c>
      <c r="D1070" t="s">
        <v>33</v>
      </c>
      <c r="E1070" t="str">
        <f>IF(AND(Table1_1[[#This Row],[DistanceFromHomein numbers]]&gt;1, F1070&lt;5), "Near", IF(AND(F1070&gt;=5, F1070&lt;15), "Far", "Very Far"))</f>
        <v>Far</v>
      </c>
      <c r="F1070">
        <v>14</v>
      </c>
      <c r="G1070" t="s">
        <v>34</v>
      </c>
      <c r="H1070">
        <v>3</v>
      </c>
      <c r="I1070">
        <v>1</v>
      </c>
      <c r="J1070" t="s">
        <v>43</v>
      </c>
      <c r="K1070">
        <v>1</v>
      </c>
      <c r="L1070" t="s">
        <v>49</v>
      </c>
      <c r="M1070" s="18">
        <v>8268</v>
      </c>
      <c r="N1070">
        <v>1</v>
      </c>
      <c r="O1070" t="s">
        <v>31</v>
      </c>
      <c r="P1070">
        <v>14</v>
      </c>
      <c r="Q1070">
        <v>3</v>
      </c>
      <c r="R1070">
        <v>2</v>
      </c>
      <c r="S1070">
        <v>9</v>
      </c>
      <c r="T1070">
        <v>3</v>
      </c>
      <c r="U1070">
        <v>9</v>
      </c>
      <c r="V1070">
        <v>6</v>
      </c>
      <c r="W1070">
        <v>8</v>
      </c>
      <c r="X1070" t="s">
        <v>50</v>
      </c>
      <c r="Y1070" s="1" t="d">
        <v>2012-06-14</v>
      </c>
      <c r="Z1070" t="s">
        <v>44</v>
      </c>
      <c r="AA1070" t="s">
        <v>45</v>
      </c>
      <c r="AB1070">
        <v>4</v>
      </c>
      <c r="AC1070">
        <v>1</v>
      </c>
      <c r="AD1070" t="s">
        <v>40</v>
      </c>
      <c r="AE1070" t="s">
        <v>59</v>
      </c>
      <c r="AF1070" t="s">
        <v>47</v>
      </c>
    </row>
    <row r="1071" spans="1:32" x14ac:dyDescent="0.3">
      <c r="A1071">
        <v>33</v>
      </c>
      <c r="B1071" t="s">
        <v>40</v>
      </c>
      <c r="C1071" t="s">
        <v>32</v>
      </c>
      <c r="D1071" t="s">
        <v>52</v>
      </c>
      <c r="E1071" t="str">
        <f>IF(AND(Table1_1[[#This Row],[DistanceFromHomein numbers]]&gt;1, F1071&lt;5), "Near", IF(AND(F1071&gt;=5, F1071&lt;15), "Far", "Very Far"))</f>
        <v>Far</v>
      </c>
      <c r="F1071">
        <v>10</v>
      </c>
      <c r="G1071" t="s">
        <v>34</v>
      </c>
      <c r="H1071">
        <v>4</v>
      </c>
      <c r="I1071">
        <v>3</v>
      </c>
      <c r="J1071" t="s">
        <v>63</v>
      </c>
      <c r="K1071">
        <v>3</v>
      </c>
      <c r="L1071" t="s">
        <v>54</v>
      </c>
      <c r="M1071" s="18">
        <v>3633</v>
      </c>
      <c r="N1071">
        <v>0</v>
      </c>
      <c r="O1071" t="s">
        <v>31</v>
      </c>
      <c r="P1071">
        <v>14</v>
      </c>
      <c r="Q1071">
        <v>3</v>
      </c>
      <c r="R1071">
        <v>2</v>
      </c>
      <c r="S1071">
        <v>10</v>
      </c>
      <c r="T1071">
        <v>3</v>
      </c>
      <c r="U1071">
        <v>9</v>
      </c>
      <c r="V1071">
        <v>0</v>
      </c>
      <c r="W1071">
        <v>8</v>
      </c>
      <c r="X1071" t="s">
        <v>50</v>
      </c>
      <c r="Y1071" s="1" t="d">
        <v>2012-03-11</v>
      </c>
      <c r="Z1071" t="s">
        <v>58</v>
      </c>
      <c r="AA1071" t="s">
        <v>39</v>
      </c>
      <c r="AB1071">
        <v>2</v>
      </c>
      <c r="AC1071">
        <v>1</v>
      </c>
      <c r="AD1071" t="s">
        <v>40</v>
      </c>
      <c r="AE1071" t="s">
        <v>46</v>
      </c>
      <c r="AF1071" t="s">
        <v>56</v>
      </c>
    </row>
    <row r="1072" spans="1:32" x14ac:dyDescent="0.3">
      <c r="A1072">
        <v>59</v>
      </c>
      <c r="B1072" t="s">
        <v>40</v>
      </c>
      <c r="C1072" t="s">
        <v>32</v>
      </c>
      <c r="D1072" t="s">
        <v>33</v>
      </c>
      <c r="E1072" t="str">
        <f>IF(AND(Table1_1[[#This Row],[DistanceFromHomein numbers]]&gt;1, F1072&lt;5), "Near", IF(AND(F1072&gt;=5, F1072&lt;15), "Far", "Very Far"))</f>
        <v>Very Far</v>
      </c>
      <c r="F1072">
        <v>18</v>
      </c>
      <c r="G1072" t="s">
        <v>34</v>
      </c>
      <c r="H1072">
        <v>3</v>
      </c>
      <c r="I1072">
        <v>3</v>
      </c>
      <c r="J1072" t="s">
        <v>66</v>
      </c>
      <c r="K1072">
        <v>4</v>
      </c>
      <c r="L1072" t="s">
        <v>36</v>
      </c>
      <c r="M1072" s="18">
        <v>10622</v>
      </c>
      <c r="N1072">
        <v>6</v>
      </c>
      <c r="O1072" t="s">
        <v>40</v>
      </c>
      <c r="P1072">
        <v>12</v>
      </c>
      <c r="Q1072">
        <v>3</v>
      </c>
      <c r="R1072">
        <v>0</v>
      </c>
      <c r="S1072">
        <v>25</v>
      </c>
      <c r="T1072">
        <v>6</v>
      </c>
      <c r="U1072">
        <v>9</v>
      </c>
      <c r="V1072">
        <v>5</v>
      </c>
      <c r="W1072">
        <v>4</v>
      </c>
      <c r="X1072" t="s">
        <v>37</v>
      </c>
      <c r="Y1072" s="1" t="d">
        <v>2012-06-14</v>
      </c>
      <c r="Z1072" t="s">
        <v>51</v>
      </c>
      <c r="AA1072" t="s">
        <v>39</v>
      </c>
      <c r="AB1072">
        <v>4</v>
      </c>
      <c r="AC1072">
        <v>1</v>
      </c>
      <c r="AD1072" t="s">
        <v>40</v>
      </c>
      <c r="AE1072" t="s">
        <v>46</v>
      </c>
      <c r="AF1072" t="s">
        <v>56</v>
      </c>
    </row>
    <row r="1073" spans="1:32" x14ac:dyDescent="0.3">
      <c r="A1073">
        <v>30</v>
      </c>
      <c r="B1073" t="s">
        <v>40</v>
      </c>
      <c r="C1073" t="s">
        <v>32</v>
      </c>
      <c r="D1073" t="s">
        <v>33</v>
      </c>
      <c r="E1073" t="str">
        <f>IF(AND(Table1_1[[#This Row],[DistanceFromHomein numbers]]&gt;1, F1073&lt;5), "Near", IF(AND(F1073&gt;=5, F1073&lt;15), "Far", "Very Far"))</f>
        <v>Far</v>
      </c>
      <c r="F1073">
        <v>6</v>
      </c>
      <c r="G1073" t="s">
        <v>57</v>
      </c>
      <c r="H1073">
        <v>2</v>
      </c>
      <c r="I1073">
        <v>2</v>
      </c>
      <c r="J1073" t="s">
        <v>35</v>
      </c>
      <c r="K1073">
        <v>4</v>
      </c>
      <c r="L1073" t="s">
        <v>49</v>
      </c>
      <c r="M1073" s="18">
        <v>12990</v>
      </c>
      <c r="N1073">
        <v>0</v>
      </c>
      <c r="O1073" t="s">
        <v>40</v>
      </c>
      <c r="P1073">
        <v>12</v>
      </c>
      <c r="Q1073">
        <v>3</v>
      </c>
      <c r="R1073">
        <v>1</v>
      </c>
      <c r="S1073">
        <v>10</v>
      </c>
      <c r="T1073">
        <v>6</v>
      </c>
      <c r="U1073">
        <v>9</v>
      </c>
      <c r="V1073">
        <v>6</v>
      </c>
      <c r="W1073">
        <v>7</v>
      </c>
      <c r="X1073" t="s">
        <v>50</v>
      </c>
      <c r="Y1073" s="1" t="d">
        <v>2012-02-29</v>
      </c>
      <c r="Z1073" t="s">
        <v>44</v>
      </c>
      <c r="AA1073" t="s">
        <v>45</v>
      </c>
      <c r="AB1073">
        <v>3</v>
      </c>
      <c r="AC1073">
        <v>0</v>
      </c>
      <c r="AD1073" t="s">
        <v>40</v>
      </c>
      <c r="AE1073" t="s">
        <v>41</v>
      </c>
      <c r="AF1073" t="s">
        <v>42</v>
      </c>
    </row>
    <row r="1074" spans="1:32" x14ac:dyDescent="0.3">
      <c r="A1074">
        <v>28</v>
      </c>
      <c r="B1074" t="s">
        <v>40</v>
      </c>
      <c r="C1074" t="s">
        <v>67</v>
      </c>
      <c r="D1074" t="s">
        <v>33</v>
      </c>
      <c r="E1074" t="str">
        <f>IF(AND(Table1_1[[#This Row],[DistanceFromHomein numbers]]&gt;1, F1074&lt;5), "Near", IF(AND(F1074&gt;=5, F1074&lt;15), "Far", "Very Far"))</f>
        <v>Very Far</v>
      </c>
      <c r="F1074">
        <v>1</v>
      </c>
      <c r="G1074" t="s">
        <v>57</v>
      </c>
      <c r="H1074">
        <v>1</v>
      </c>
      <c r="I1074">
        <v>2</v>
      </c>
      <c r="J1074" t="s">
        <v>35</v>
      </c>
      <c r="K1074">
        <v>4</v>
      </c>
      <c r="L1074" t="s">
        <v>49</v>
      </c>
      <c r="M1074" s="18">
        <v>5395</v>
      </c>
      <c r="N1074">
        <v>0</v>
      </c>
      <c r="O1074" t="s">
        <v>40</v>
      </c>
      <c r="P1074">
        <v>11</v>
      </c>
      <c r="Q1074">
        <v>3</v>
      </c>
      <c r="R1074">
        <v>3</v>
      </c>
      <c r="S1074">
        <v>10</v>
      </c>
      <c r="T1074">
        <v>6</v>
      </c>
      <c r="U1074">
        <v>9</v>
      </c>
      <c r="V1074">
        <v>7</v>
      </c>
      <c r="W1074">
        <v>5</v>
      </c>
      <c r="X1074" t="s">
        <v>37</v>
      </c>
      <c r="Y1074" s="1" t="d">
        <v>2012-04-18</v>
      </c>
      <c r="Z1074" t="s">
        <v>62</v>
      </c>
      <c r="AA1074" t="s">
        <v>39</v>
      </c>
      <c r="AB1074">
        <v>2</v>
      </c>
      <c r="AC1074">
        <v>2</v>
      </c>
      <c r="AD1074" t="s">
        <v>40</v>
      </c>
      <c r="AE1074" t="s">
        <v>59</v>
      </c>
      <c r="AF1074" t="s">
        <v>47</v>
      </c>
    </row>
    <row r="1075" spans="1:32" x14ac:dyDescent="0.3">
      <c r="A1075">
        <v>30</v>
      </c>
      <c r="B1075" t="s">
        <v>40</v>
      </c>
      <c r="C1075" t="s">
        <v>32</v>
      </c>
      <c r="D1075" t="s">
        <v>33</v>
      </c>
      <c r="E1075" t="str">
        <f>IF(AND(Table1_1[[#This Row],[DistanceFromHomein numbers]]&gt;1, F1075&lt;5), "Near", IF(AND(F1075&gt;=5, F1075&lt;15), "Far", "Very Far"))</f>
        <v>Very Far</v>
      </c>
      <c r="F1075">
        <v>17</v>
      </c>
      <c r="G1075" t="s">
        <v>57</v>
      </c>
      <c r="H1075">
        <v>3</v>
      </c>
      <c r="I1075">
        <v>3</v>
      </c>
      <c r="J1075" t="s">
        <v>65</v>
      </c>
      <c r="K1075">
        <v>1</v>
      </c>
      <c r="L1075" t="s">
        <v>49</v>
      </c>
      <c r="M1075" s="18">
        <v>12584</v>
      </c>
      <c r="N1075">
        <v>1</v>
      </c>
      <c r="O1075" t="s">
        <v>31</v>
      </c>
      <c r="P1075">
        <v>23</v>
      </c>
      <c r="Q1075">
        <v>4</v>
      </c>
      <c r="R1075">
        <v>2</v>
      </c>
      <c r="S1075">
        <v>9</v>
      </c>
      <c r="T1075">
        <v>2</v>
      </c>
      <c r="U1075">
        <v>9</v>
      </c>
      <c r="V1075">
        <v>0</v>
      </c>
      <c r="W1075">
        <v>8</v>
      </c>
      <c r="X1075" t="s">
        <v>37</v>
      </c>
      <c r="Y1075" s="1" t="d">
        <v>2012-02-23</v>
      </c>
      <c r="Z1075" t="s">
        <v>58</v>
      </c>
      <c r="AA1075" t="s">
        <v>39</v>
      </c>
      <c r="AB1075">
        <v>1</v>
      </c>
      <c r="AC1075">
        <v>3</v>
      </c>
      <c r="AD1075" t="s">
        <v>40</v>
      </c>
      <c r="AE1075" t="s">
        <v>41</v>
      </c>
      <c r="AF1075" t="s">
        <v>47</v>
      </c>
    </row>
    <row r="1076" spans="1:32" x14ac:dyDescent="0.3">
      <c r="A1076">
        <v>34</v>
      </c>
      <c r="B1076" t="s">
        <v>40</v>
      </c>
      <c r="C1076" t="s">
        <v>32</v>
      </c>
      <c r="D1076" t="s">
        <v>33</v>
      </c>
      <c r="E1076" t="str">
        <f>IF(AND(Table1_1[[#This Row],[DistanceFromHomein numbers]]&gt;1, F1076&lt;5), "Near", IF(AND(F1076&gt;=5, F1076&lt;15), "Far", "Very Far"))</f>
        <v>Far</v>
      </c>
      <c r="F1076">
        <v>9</v>
      </c>
      <c r="G1076" t="s">
        <v>34</v>
      </c>
      <c r="H1076">
        <v>3</v>
      </c>
      <c r="I1076">
        <v>3</v>
      </c>
      <c r="J1076" t="s">
        <v>68</v>
      </c>
      <c r="K1076">
        <v>4</v>
      </c>
      <c r="L1076" t="s">
        <v>54</v>
      </c>
      <c r="M1076" s="18">
        <v>9799</v>
      </c>
      <c r="N1076">
        <v>0</v>
      </c>
      <c r="O1076" t="s">
        <v>40</v>
      </c>
      <c r="P1076">
        <v>11</v>
      </c>
      <c r="Q1076">
        <v>3</v>
      </c>
      <c r="R1076">
        <v>1</v>
      </c>
      <c r="S1076">
        <v>10</v>
      </c>
      <c r="T1076">
        <v>0</v>
      </c>
      <c r="U1076">
        <v>9</v>
      </c>
      <c r="V1076">
        <v>1</v>
      </c>
      <c r="W1076">
        <v>6</v>
      </c>
      <c r="X1076" t="s">
        <v>55</v>
      </c>
      <c r="Y1076" s="1" t="d">
        <v>2012-03-03</v>
      </c>
      <c r="Z1076" t="s">
        <v>62</v>
      </c>
      <c r="AA1076" t="s">
        <v>39</v>
      </c>
      <c r="AB1076">
        <v>0</v>
      </c>
      <c r="AC1076">
        <v>1</v>
      </c>
      <c r="AD1076" t="s">
        <v>40</v>
      </c>
      <c r="AE1076" t="s">
        <v>61</v>
      </c>
      <c r="AF1076" t="s">
        <v>56</v>
      </c>
    </row>
    <row r="1077" spans="1:32" x14ac:dyDescent="0.3">
      <c r="A1077">
        <v>40</v>
      </c>
      <c r="B1077" t="s">
        <v>40</v>
      </c>
      <c r="C1077" t="s">
        <v>32</v>
      </c>
      <c r="D1077" t="s">
        <v>33</v>
      </c>
      <c r="E1077" t="str">
        <f>IF(AND(Table1_1[[#This Row],[DistanceFromHomein numbers]]&gt;1, F1077&lt;5), "Near", IF(AND(F1077&gt;=5, F1077&lt;15), "Far", "Very Far"))</f>
        <v>Near</v>
      </c>
      <c r="F1077">
        <v>2</v>
      </c>
      <c r="G1077" t="s">
        <v>34</v>
      </c>
      <c r="H1077">
        <v>3</v>
      </c>
      <c r="I1077">
        <v>2</v>
      </c>
      <c r="J1077" t="s">
        <v>43</v>
      </c>
      <c r="K1077">
        <v>4</v>
      </c>
      <c r="L1077" t="s">
        <v>36</v>
      </c>
      <c r="M1077" s="18">
        <v>6902</v>
      </c>
      <c r="N1077">
        <v>1</v>
      </c>
      <c r="O1077" t="s">
        <v>40</v>
      </c>
      <c r="P1077">
        <v>13</v>
      </c>
      <c r="Q1077">
        <v>3</v>
      </c>
      <c r="R1077">
        <v>0</v>
      </c>
      <c r="S1077">
        <v>9</v>
      </c>
      <c r="T1077">
        <v>4</v>
      </c>
      <c r="U1077">
        <v>9</v>
      </c>
      <c r="V1077">
        <v>8</v>
      </c>
      <c r="W1077">
        <v>8</v>
      </c>
      <c r="X1077" t="s">
        <v>50</v>
      </c>
      <c r="Y1077" s="1" t="d">
        <v>2012-03-15</v>
      </c>
      <c r="Z1077" t="s">
        <v>38</v>
      </c>
      <c r="AA1077" t="s">
        <v>45</v>
      </c>
      <c r="AB1077">
        <v>0</v>
      </c>
      <c r="AC1077">
        <v>2</v>
      </c>
      <c r="AD1077" t="s">
        <v>31</v>
      </c>
      <c r="AE1077" t="s">
        <v>61</v>
      </c>
      <c r="AF1077" t="s">
        <v>47</v>
      </c>
    </row>
    <row r="1078" spans="1:32" x14ac:dyDescent="0.3">
      <c r="A1078">
        <v>41</v>
      </c>
      <c r="B1078" t="s">
        <v>40</v>
      </c>
      <c r="C1078" t="s">
        <v>60</v>
      </c>
      <c r="D1078" t="s">
        <v>52</v>
      </c>
      <c r="E1078" t="str">
        <f>IF(AND(Table1_1[[#This Row],[DistanceFromHomein numbers]]&gt;1, F1078&lt;5), "Near", IF(AND(F1078&gt;=5, F1078&lt;15), "Far", "Very Far"))</f>
        <v>Very Far</v>
      </c>
      <c r="F1078">
        <v>1</v>
      </c>
      <c r="G1078" t="s">
        <v>57</v>
      </c>
      <c r="H1078">
        <v>3</v>
      </c>
      <c r="I1078">
        <v>2</v>
      </c>
      <c r="J1078" t="s">
        <v>63</v>
      </c>
      <c r="K1078">
        <v>1</v>
      </c>
      <c r="L1078" t="s">
        <v>54</v>
      </c>
      <c r="M1078" s="18">
        <v>13173</v>
      </c>
      <c r="N1078">
        <v>0</v>
      </c>
      <c r="O1078" t="s">
        <v>40</v>
      </c>
      <c r="P1078">
        <v>17</v>
      </c>
      <c r="Q1078">
        <v>3</v>
      </c>
      <c r="R1078">
        <v>1</v>
      </c>
      <c r="S1078">
        <v>10</v>
      </c>
      <c r="T1078">
        <v>2</v>
      </c>
      <c r="U1078">
        <v>9</v>
      </c>
      <c r="V1078">
        <v>1</v>
      </c>
      <c r="W1078">
        <v>7</v>
      </c>
      <c r="X1078" t="s">
        <v>64</v>
      </c>
      <c r="Y1078" s="1" t="d">
        <v>2012-03-16</v>
      </c>
      <c r="Z1078" t="s">
        <v>62</v>
      </c>
      <c r="AA1078" t="s">
        <v>39</v>
      </c>
      <c r="AB1078">
        <v>0</v>
      </c>
      <c r="AC1078">
        <v>3</v>
      </c>
      <c r="AD1078" t="s">
        <v>40</v>
      </c>
      <c r="AE1078" t="s">
        <v>46</v>
      </c>
      <c r="AF1078" t="s">
        <v>56</v>
      </c>
    </row>
    <row r="1079" spans="1:32" x14ac:dyDescent="0.3">
      <c r="A1079">
        <v>35</v>
      </c>
      <c r="B1079" t="s">
        <v>40</v>
      </c>
      <c r="C1079" t="s">
        <v>60</v>
      </c>
      <c r="D1079" t="s">
        <v>33</v>
      </c>
      <c r="E1079" t="str">
        <f>IF(AND(Table1_1[[#This Row],[DistanceFromHomein numbers]]&gt;1, F1079&lt;5), "Near", IF(AND(F1079&gt;=5, F1079&lt;15), "Far", "Very Far"))</f>
        <v>Near</v>
      </c>
      <c r="F1079">
        <v>4</v>
      </c>
      <c r="G1079" t="s">
        <v>34</v>
      </c>
      <c r="H1079">
        <v>3</v>
      </c>
      <c r="I1079">
        <v>2</v>
      </c>
      <c r="J1079" t="s">
        <v>43</v>
      </c>
      <c r="K1079">
        <v>3</v>
      </c>
      <c r="L1079" t="s">
        <v>36</v>
      </c>
      <c r="M1079" s="18">
        <v>13624</v>
      </c>
      <c r="N1079">
        <v>1</v>
      </c>
      <c r="O1079" t="s">
        <v>31</v>
      </c>
      <c r="P1079">
        <v>11</v>
      </c>
      <c r="Q1079">
        <v>3</v>
      </c>
      <c r="R1079">
        <v>0</v>
      </c>
      <c r="S1079">
        <v>9</v>
      </c>
      <c r="T1079">
        <v>3</v>
      </c>
      <c r="U1079">
        <v>9</v>
      </c>
      <c r="V1079">
        <v>1</v>
      </c>
      <c r="W1079">
        <v>1</v>
      </c>
      <c r="X1079" t="s">
        <v>37</v>
      </c>
      <c r="Y1079" s="1" t="d">
        <v>2012-05-08</v>
      </c>
      <c r="Z1079" t="s">
        <v>62</v>
      </c>
      <c r="AA1079" t="s">
        <v>45</v>
      </c>
      <c r="AB1079">
        <v>1</v>
      </c>
      <c r="AC1079">
        <v>3</v>
      </c>
      <c r="AD1079" t="s">
        <v>40</v>
      </c>
      <c r="AE1079" t="s">
        <v>59</v>
      </c>
      <c r="AF1079" t="s">
        <v>56</v>
      </c>
    </row>
    <row r="1080" spans="1:32" x14ac:dyDescent="0.3">
      <c r="A1080">
        <v>35</v>
      </c>
      <c r="B1080" t="s">
        <v>40</v>
      </c>
      <c r="C1080" t="s">
        <v>32</v>
      </c>
      <c r="D1080" t="s">
        <v>33</v>
      </c>
      <c r="E1080" t="str">
        <f>IF(AND(Table1_1[[#This Row],[DistanceFromHomein numbers]]&gt;1, F1080&lt;5), "Near", IF(AND(F1080&gt;=5, F1080&lt;15), "Far", "Very Far"))</f>
        <v>Very Far</v>
      </c>
      <c r="F1080">
        <v>1</v>
      </c>
      <c r="G1080" t="s">
        <v>57</v>
      </c>
      <c r="H1080">
        <v>2</v>
      </c>
      <c r="I1080">
        <v>2</v>
      </c>
      <c r="J1080" t="s">
        <v>35</v>
      </c>
      <c r="K1080">
        <v>4</v>
      </c>
      <c r="L1080" t="s">
        <v>49</v>
      </c>
      <c r="M1080" s="18">
        <v>12551</v>
      </c>
      <c r="N1080">
        <v>0</v>
      </c>
      <c r="O1080" t="s">
        <v>40</v>
      </c>
      <c r="P1080">
        <v>12</v>
      </c>
      <c r="Q1080">
        <v>3</v>
      </c>
      <c r="R1080">
        <v>1</v>
      </c>
      <c r="S1080">
        <v>10</v>
      </c>
      <c r="T1080">
        <v>0</v>
      </c>
      <c r="U1080">
        <v>9</v>
      </c>
      <c r="V1080">
        <v>0</v>
      </c>
      <c r="W1080">
        <v>0</v>
      </c>
      <c r="X1080" t="s">
        <v>64</v>
      </c>
      <c r="Y1080" s="1" t="d">
        <v>2012-02-09</v>
      </c>
      <c r="Z1080" t="s">
        <v>58</v>
      </c>
      <c r="AA1080" t="s">
        <v>39</v>
      </c>
      <c r="AB1080">
        <v>3</v>
      </c>
      <c r="AC1080">
        <v>3</v>
      </c>
      <c r="AD1080" t="s">
        <v>40</v>
      </c>
      <c r="AE1080" t="s">
        <v>46</v>
      </c>
      <c r="AF1080" t="s">
        <v>56</v>
      </c>
    </row>
    <row r="1081" spans="1:32" x14ac:dyDescent="0.3">
      <c r="A1081">
        <v>58</v>
      </c>
      <c r="B1081" t="s">
        <v>40</v>
      </c>
      <c r="C1081" t="s">
        <v>32</v>
      </c>
      <c r="D1081" t="s">
        <v>33</v>
      </c>
      <c r="E1081" t="str">
        <f>IF(AND(Table1_1[[#This Row],[DistanceFromHomein numbers]]&gt;1, F1081&lt;5), "Near", IF(AND(F1081&gt;=5, F1081&lt;15), "Far", "Very Far"))</f>
        <v>Very Far</v>
      </c>
      <c r="F1081">
        <v>1</v>
      </c>
      <c r="G1081" t="s">
        <v>57</v>
      </c>
      <c r="H1081">
        <v>3</v>
      </c>
      <c r="I1081">
        <v>5</v>
      </c>
      <c r="J1081" t="s">
        <v>48</v>
      </c>
      <c r="K1081">
        <v>1</v>
      </c>
      <c r="L1081" t="s">
        <v>49</v>
      </c>
      <c r="M1081" s="18">
        <v>11420</v>
      </c>
      <c r="N1081">
        <v>3</v>
      </c>
      <c r="O1081" t="s">
        <v>31</v>
      </c>
      <c r="P1081">
        <v>21</v>
      </c>
      <c r="Q1081">
        <v>4</v>
      </c>
      <c r="R1081">
        <v>1</v>
      </c>
      <c r="S1081">
        <v>32</v>
      </c>
      <c r="T1081">
        <v>3</v>
      </c>
      <c r="U1081">
        <v>9</v>
      </c>
      <c r="V1081">
        <v>1</v>
      </c>
      <c r="W1081">
        <v>5</v>
      </c>
      <c r="X1081" t="s">
        <v>55</v>
      </c>
      <c r="Y1081" s="1" t="d">
        <v>2012-01-12</v>
      </c>
      <c r="Z1081" t="s">
        <v>51</v>
      </c>
      <c r="AA1081" t="s">
        <v>39</v>
      </c>
      <c r="AB1081">
        <v>4</v>
      </c>
      <c r="AC1081">
        <v>0</v>
      </c>
      <c r="AD1081" t="s">
        <v>31</v>
      </c>
      <c r="AE1081" t="s">
        <v>59</v>
      </c>
      <c r="AF1081" t="s">
        <v>47</v>
      </c>
    </row>
    <row r="1082" spans="1:32" x14ac:dyDescent="0.3">
      <c r="A1082">
        <v>40</v>
      </c>
      <c r="B1082" t="s">
        <v>40</v>
      </c>
      <c r="C1082" t="s">
        <v>67</v>
      </c>
      <c r="D1082" t="s">
        <v>33</v>
      </c>
      <c r="E1082" t="str">
        <f>IF(AND(Table1_1[[#This Row],[DistanceFromHomein numbers]]&gt;1, F1082&lt;5), "Near", IF(AND(F1082&gt;=5, F1082&lt;15), "Far", "Very Far"))</f>
        <v>Far</v>
      </c>
      <c r="F1082">
        <v>8</v>
      </c>
      <c r="G1082" t="s">
        <v>34</v>
      </c>
      <c r="H1082">
        <v>2</v>
      </c>
      <c r="I1082">
        <v>3</v>
      </c>
      <c r="J1082" t="s">
        <v>48</v>
      </c>
      <c r="K1082">
        <v>2</v>
      </c>
      <c r="L1082" t="s">
        <v>54</v>
      </c>
      <c r="M1082" s="18">
        <v>12323</v>
      </c>
      <c r="N1082">
        <v>2</v>
      </c>
      <c r="O1082" t="s">
        <v>40</v>
      </c>
      <c r="P1082">
        <v>11</v>
      </c>
      <c r="Q1082">
        <v>3</v>
      </c>
      <c r="R1082">
        <v>1</v>
      </c>
      <c r="S1082">
        <v>16</v>
      </c>
      <c r="T1082">
        <v>5</v>
      </c>
      <c r="U1082">
        <v>9</v>
      </c>
      <c r="V1082">
        <v>4</v>
      </c>
      <c r="W1082">
        <v>8</v>
      </c>
      <c r="X1082" t="s">
        <v>64</v>
      </c>
      <c r="Y1082" s="1" t="d">
        <v>2012-02-17</v>
      </c>
      <c r="Z1082" t="s">
        <v>51</v>
      </c>
      <c r="AA1082" t="s">
        <v>39</v>
      </c>
      <c r="AB1082">
        <v>0</v>
      </c>
      <c r="AC1082">
        <v>2</v>
      </c>
      <c r="AD1082" t="s">
        <v>31</v>
      </c>
      <c r="AE1082" t="s">
        <v>61</v>
      </c>
      <c r="AF1082" t="s">
        <v>42</v>
      </c>
    </row>
    <row r="1083" spans="1:32" x14ac:dyDescent="0.3">
      <c r="A1083">
        <v>53</v>
      </c>
      <c r="B1083" t="s">
        <v>40</v>
      </c>
      <c r="C1083" t="s">
        <v>32</v>
      </c>
      <c r="D1083" t="s">
        <v>33</v>
      </c>
      <c r="E1083" t="str">
        <f>IF(AND(Table1_1[[#This Row],[DistanceFromHomein numbers]]&gt;1, F1083&lt;5), "Near", IF(AND(F1083&gt;=5, F1083&lt;15), "Far", "Very Far"))</f>
        <v>Near</v>
      </c>
      <c r="F1083">
        <v>2</v>
      </c>
      <c r="G1083" t="s">
        <v>34</v>
      </c>
      <c r="H1083">
        <v>4</v>
      </c>
      <c r="I1083">
        <v>4</v>
      </c>
      <c r="J1083" t="s">
        <v>48</v>
      </c>
      <c r="K1083">
        <v>2</v>
      </c>
      <c r="L1083" t="s">
        <v>36</v>
      </c>
      <c r="M1083" s="18">
        <v>2693</v>
      </c>
      <c r="N1083">
        <v>4</v>
      </c>
      <c r="O1083" t="s">
        <v>40</v>
      </c>
      <c r="P1083">
        <v>12</v>
      </c>
      <c r="Q1083">
        <v>3</v>
      </c>
      <c r="R1083">
        <v>0</v>
      </c>
      <c r="S1083">
        <v>35</v>
      </c>
      <c r="T1083">
        <v>2</v>
      </c>
      <c r="U1083">
        <v>9</v>
      </c>
      <c r="V1083">
        <v>8</v>
      </c>
      <c r="W1083">
        <v>8</v>
      </c>
      <c r="X1083" t="s">
        <v>50</v>
      </c>
      <c r="Y1083" s="1" t="d">
        <v>2012-04-28</v>
      </c>
      <c r="Z1083" t="s">
        <v>62</v>
      </c>
      <c r="AA1083" t="s">
        <v>39</v>
      </c>
      <c r="AB1083">
        <v>0</v>
      </c>
      <c r="AC1083">
        <v>1</v>
      </c>
      <c r="AD1083" t="s">
        <v>40</v>
      </c>
      <c r="AE1083" t="s">
        <v>46</v>
      </c>
      <c r="AF1083" t="s">
        <v>56</v>
      </c>
    </row>
    <row r="1084" spans="1:32" x14ac:dyDescent="0.3">
      <c r="A1084">
        <v>29</v>
      </c>
      <c r="B1084" t="s">
        <v>31</v>
      </c>
      <c r="C1084" t="s">
        <v>32</v>
      </c>
      <c r="D1084" t="s">
        <v>33</v>
      </c>
      <c r="E1084" t="str">
        <f>IF(AND(Table1_1[[#This Row],[DistanceFromHomein numbers]]&gt;1, F1084&lt;5), "Near", IF(AND(F1084&gt;=5, F1084&lt;15), "Far", "Very Far"))</f>
        <v>Very Far</v>
      </c>
      <c r="F1084">
        <v>1</v>
      </c>
      <c r="G1084" t="s">
        <v>34</v>
      </c>
      <c r="H1084">
        <v>2</v>
      </c>
      <c r="I1084">
        <v>1</v>
      </c>
      <c r="J1084" t="s">
        <v>43</v>
      </c>
      <c r="K1084">
        <v>1</v>
      </c>
      <c r="L1084" t="s">
        <v>36</v>
      </c>
      <c r="M1084" s="18">
        <v>12912</v>
      </c>
      <c r="N1084">
        <v>6</v>
      </c>
      <c r="O1084" t="s">
        <v>40</v>
      </c>
      <c r="P1084">
        <v>13</v>
      </c>
      <c r="Q1084">
        <v>3</v>
      </c>
      <c r="R1084">
        <v>0</v>
      </c>
      <c r="S1084">
        <v>11</v>
      </c>
      <c r="T1084">
        <v>2</v>
      </c>
      <c r="U1084">
        <v>9</v>
      </c>
      <c r="V1084">
        <v>0</v>
      </c>
      <c r="W1084">
        <v>7</v>
      </c>
      <c r="X1084" t="s">
        <v>55</v>
      </c>
      <c r="Y1084" s="1" t="d">
        <v>2012-02-03</v>
      </c>
      <c r="Z1084" t="s">
        <v>38</v>
      </c>
      <c r="AA1084" t="s">
        <v>39</v>
      </c>
      <c r="AB1084">
        <v>4</v>
      </c>
      <c r="AC1084">
        <v>3</v>
      </c>
      <c r="AD1084" t="s">
        <v>40</v>
      </c>
      <c r="AE1084" t="s">
        <v>46</v>
      </c>
      <c r="AF1084" t="s">
        <v>56</v>
      </c>
    </row>
    <row r="1085" spans="1:32" x14ac:dyDescent="0.3">
      <c r="A1085">
        <v>38</v>
      </c>
      <c r="B1085" t="s">
        <v>40</v>
      </c>
      <c r="C1085" t="s">
        <v>32</v>
      </c>
      <c r="D1085" t="s">
        <v>52</v>
      </c>
      <c r="E1085" t="str">
        <f>IF(AND(Table1_1[[#This Row],[DistanceFromHomein numbers]]&gt;1, F1085&lt;5), "Near", IF(AND(F1085&gt;=5, F1085&lt;15), "Far", "Very Far"))</f>
        <v>Far</v>
      </c>
      <c r="F1085">
        <v>14</v>
      </c>
      <c r="G1085" t="s">
        <v>34</v>
      </c>
      <c r="H1085">
        <v>3</v>
      </c>
      <c r="I1085">
        <v>2</v>
      </c>
      <c r="J1085" t="s">
        <v>63</v>
      </c>
      <c r="K1085">
        <v>2</v>
      </c>
      <c r="L1085" t="s">
        <v>49</v>
      </c>
      <c r="M1085" s="18">
        <v>10528</v>
      </c>
      <c r="N1085">
        <v>0</v>
      </c>
      <c r="O1085" t="s">
        <v>40</v>
      </c>
      <c r="P1085">
        <v>11</v>
      </c>
      <c r="Q1085">
        <v>3</v>
      </c>
      <c r="R1085">
        <v>1</v>
      </c>
      <c r="S1085">
        <v>10</v>
      </c>
      <c r="T1085">
        <v>3</v>
      </c>
      <c r="U1085">
        <v>9</v>
      </c>
      <c r="V1085">
        <v>7</v>
      </c>
      <c r="W1085">
        <v>7</v>
      </c>
      <c r="X1085" t="s">
        <v>50</v>
      </c>
      <c r="Y1085" s="1" t="d">
        <v>2012-02-05</v>
      </c>
      <c r="Z1085" t="s">
        <v>58</v>
      </c>
      <c r="AA1085" t="s">
        <v>39</v>
      </c>
      <c r="AB1085">
        <v>4</v>
      </c>
      <c r="AC1085">
        <v>3</v>
      </c>
      <c r="AD1085" t="s">
        <v>40</v>
      </c>
      <c r="AE1085" t="s">
        <v>59</v>
      </c>
      <c r="AF1085" t="s">
        <v>42</v>
      </c>
    </row>
    <row r="1086" spans="1:32" x14ac:dyDescent="0.3">
      <c r="A1086">
        <v>34</v>
      </c>
      <c r="B1086" t="s">
        <v>40</v>
      </c>
      <c r="C1086" t="s">
        <v>60</v>
      </c>
      <c r="D1086" t="s">
        <v>33</v>
      </c>
      <c r="E1086" t="str">
        <f>IF(AND(Table1_1[[#This Row],[DistanceFromHomein numbers]]&gt;1, F1086&lt;5), "Near", IF(AND(F1086&gt;=5, F1086&lt;15), "Far", "Very Far"))</f>
        <v>Far</v>
      </c>
      <c r="F1086">
        <v>10</v>
      </c>
      <c r="G1086" t="s">
        <v>34</v>
      </c>
      <c r="H1086">
        <v>4</v>
      </c>
      <c r="I1086">
        <v>2</v>
      </c>
      <c r="J1086" t="s">
        <v>66</v>
      </c>
      <c r="K1086">
        <v>4</v>
      </c>
      <c r="L1086" t="s">
        <v>54</v>
      </c>
      <c r="M1086" s="18">
        <v>11741</v>
      </c>
      <c r="N1086">
        <v>1</v>
      </c>
      <c r="O1086" t="s">
        <v>40</v>
      </c>
      <c r="P1086">
        <v>13</v>
      </c>
      <c r="Q1086">
        <v>3</v>
      </c>
      <c r="R1086">
        <v>1</v>
      </c>
      <c r="S1086">
        <v>9</v>
      </c>
      <c r="T1086">
        <v>3</v>
      </c>
      <c r="U1086">
        <v>9</v>
      </c>
      <c r="V1086">
        <v>7</v>
      </c>
      <c r="W1086">
        <v>2</v>
      </c>
      <c r="X1086" t="s">
        <v>55</v>
      </c>
      <c r="Y1086" s="1" t="d">
        <v>2012-01-28</v>
      </c>
      <c r="Z1086" t="s">
        <v>51</v>
      </c>
      <c r="AA1086" t="s">
        <v>45</v>
      </c>
      <c r="AB1086">
        <v>1</v>
      </c>
      <c r="AC1086">
        <v>1</v>
      </c>
      <c r="AD1086" t="s">
        <v>40</v>
      </c>
      <c r="AE1086" t="s">
        <v>41</v>
      </c>
      <c r="AF1086" t="s">
        <v>42</v>
      </c>
    </row>
    <row r="1087" spans="1:32" x14ac:dyDescent="0.3">
      <c r="A1087">
        <v>49</v>
      </c>
      <c r="B1087" t="s">
        <v>40</v>
      </c>
      <c r="C1087" t="s">
        <v>32</v>
      </c>
      <c r="D1087" t="s">
        <v>33</v>
      </c>
      <c r="E1087" t="str">
        <f>IF(AND(Table1_1[[#This Row],[DistanceFromHomein numbers]]&gt;1, F1087&lt;5), "Near", IF(AND(F1087&gt;=5, F1087&lt;15), "Far", "Very Far"))</f>
        <v>Very Far</v>
      </c>
      <c r="F1087">
        <v>25</v>
      </c>
      <c r="G1087" t="s">
        <v>57</v>
      </c>
      <c r="H1087">
        <v>3</v>
      </c>
      <c r="I1087">
        <v>1</v>
      </c>
      <c r="J1087" t="s">
        <v>35</v>
      </c>
      <c r="K1087">
        <v>1</v>
      </c>
      <c r="L1087" t="s">
        <v>49</v>
      </c>
      <c r="M1087" s="18">
        <v>5499</v>
      </c>
      <c r="N1087">
        <v>1</v>
      </c>
      <c r="O1087" t="s">
        <v>40</v>
      </c>
      <c r="P1087">
        <v>14</v>
      </c>
      <c r="Q1087">
        <v>3</v>
      </c>
      <c r="R1087">
        <v>1</v>
      </c>
      <c r="S1087">
        <v>10</v>
      </c>
      <c r="T1087">
        <v>3</v>
      </c>
      <c r="U1087">
        <v>9</v>
      </c>
      <c r="V1087">
        <v>1</v>
      </c>
      <c r="W1087">
        <v>4</v>
      </c>
      <c r="X1087" t="s">
        <v>50</v>
      </c>
      <c r="Y1087" s="1" t="d">
        <v>2012-02-16</v>
      </c>
      <c r="Z1087" t="s">
        <v>62</v>
      </c>
      <c r="AA1087" t="s">
        <v>39</v>
      </c>
      <c r="AB1087">
        <v>5</v>
      </c>
      <c r="AC1087">
        <v>3</v>
      </c>
      <c r="AD1087" t="s">
        <v>31</v>
      </c>
      <c r="AE1087" t="s">
        <v>41</v>
      </c>
      <c r="AF1087" t="s">
        <v>47</v>
      </c>
    </row>
    <row r="1088" spans="1:32" x14ac:dyDescent="0.3">
      <c r="A1088">
        <v>39</v>
      </c>
      <c r="B1088" t="s">
        <v>40</v>
      </c>
      <c r="C1088" t="s">
        <v>60</v>
      </c>
      <c r="D1088" t="s">
        <v>33</v>
      </c>
      <c r="E1088" t="str">
        <f>IF(AND(Table1_1[[#This Row],[DistanceFromHomein numbers]]&gt;1, F1088&lt;5), "Near", IF(AND(F1088&gt;=5, F1088&lt;15), "Far", "Very Far"))</f>
        <v>Near</v>
      </c>
      <c r="F1088">
        <v>4</v>
      </c>
      <c r="G1088" t="s">
        <v>57</v>
      </c>
      <c r="H1088">
        <v>3</v>
      </c>
      <c r="I1088">
        <v>2</v>
      </c>
      <c r="J1088" t="s">
        <v>66</v>
      </c>
      <c r="K1088">
        <v>3</v>
      </c>
      <c r="L1088" t="s">
        <v>36</v>
      </c>
      <c r="M1088" s="18">
        <v>12507</v>
      </c>
      <c r="N1088">
        <v>0</v>
      </c>
      <c r="O1088" t="s">
        <v>40</v>
      </c>
      <c r="P1088">
        <v>13</v>
      </c>
      <c r="Q1088">
        <v>3</v>
      </c>
      <c r="R1088">
        <v>0</v>
      </c>
      <c r="S1088">
        <v>10</v>
      </c>
      <c r="T1088">
        <v>2</v>
      </c>
      <c r="U1088">
        <v>9</v>
      </c>
      <c r="V1088">
        <v>3</v>
      </c>
      <c r="W1088">
        <v>8</v>
      </c>
      <c r="X1088" t="s">
        <v>37</v>
      </c>
      <c r="Y1088" s="1" t="d">
        <v>2012-06-30</v>
      </c>
      <c r="Z1088" t="s">
        <v>44</v>
      </c>
      <c r="AA1088" t="s">
        <v>45</v>
      </c>
      <c r="AB1088">
        <v>5</v>
      </c>
      <c r="AC1088">
        <v>2</v>
      </c>
      <c r="AD1088" t="s">
        <v>40</v>
      </c>
      <c r="AE1088" t="s">
        <v>59</v>
      </c>
      <c r="AF1088" t="s">
        <v>47</v>
      </c>
    </row>
    <row r="1089" spans="1:32" x14ac:dyDescent="0.3">
      <c r="A1089">
        <v>32</v>
      </c>
      <c r="B1089" t="s">
        <v>40</v>
      </c>
      <c r="C1089" t="s">
        <v>32</v>
      </c>
      <c r="D1089" t="s">
        <v>33</v>
      </c>
      <c r="E1089" t="str">
        <f>IF(AND(Table1_1[[#This Row],[DistanceFromHomein numbers]]&gt;1, F1089&lt;5), "Near", IF(AND(F1089&gt;=5, F1089&lt;15), "Far", "Very Far"))</f>
        <v>Near</v>
      </c>
      <c r="F1089">
        <v>2</v>
      </c>
      <c r="G1089" t="s">
        <v>34</v>
      </c>
      <c r="H1089">
        <v>3</v>
      </c>
      <c r="I1089">
        <v>2</v>
      </c>
      <c r="J1089" t="s">
        <v>43</v>
      </c>
      <c r="K1089">
        <v>2</v>
      </c>
      <c r="L1089" t="s">
        <v>54</v>
      </c>
      <c r="M1089" s="18">
        <v>2424</v>
      </c>
      <c r="N1089">
        <v>0</v>
      </c>
      <c r="O1089" t="s">
        <v>40</v>
      </c>
      <c r="P1089">
        <v>13</v>
      </c>
      <c r="Q1089">
        <v>3</v>
      </c>
      <c r="R1089">
        <v>2</v>
      </c>
      <c r="S1089">
        <v>10</v>
      </c>
      <c r="T1089">
        <v>4</v>
      </c>
      <c r="U1089">
        <v>9</v>
      </c>
      <c r="V1089">
        <v>1</v>
      </c>
      <c r="W1089">
        <v>6</v>
      </c>
      <c r="X1089" t="s">
        <v>37</v>
      </c>
      <c r="Y1089" s="1" t="d">
        <v>2012-02-19</v>
      </c>
      <c r="Z1089" t="s">
        <v>38</v>
      </c>
      <c r="AA1089" t="s">
        <v>39</v>
      </c>
      <c r="AB1089">
        <v>5</v>
      </c>
      <c r="AC1089">
        <v>1</v>
      </c>
      <c r="AD1089" t="s">
        <v>40</v>
      </c>
      <c r="AE1089" t="s">
        <v>59</v>
      </c>
      <c r="AF1089" t="s">
        <v>42</v>
      </c>
    </row>
    <row r="1090" spans="1:32" x14ac:dyDescent="0.3">
      <c r="A1090">
        <v>48</v>
      </c>
      <c r="B1090" t="s">
        <v>31</v>
      </c>
      <c r="C1090" t="s">
        <v>60</v>
      </c>
      <c r="D1090" t="s">
        <v>52</v>
      </c>
      <c r="E1090" t="str">
        <f>IF(AND(Table1_1[[#This Row],[DistanceFromHomein numbers]]&gt;1, F1090&lt;5), "Near", IF(AND(F1090&gt;=5, F1090&lt;15), "Far", "Very Far"))</f>
        <v>Far</v>
      </c>
      <c r="F1090">
        <v>7</v>
      </c>
      <c r="G1090" t="s">
        <v>57</v>
      </c>
      <c r="H1090">
        <v>3</v>
      </c>
      <c r="I1090">
        <v>1</v>
      </c>
      <c r="J1090" t="s">
        <v>53</v>
      </c>
      <c r="K1090">
        <v>3</v>
      </c>
      <c r="L1090" t="s">
        <v>49</v>
      </c>
      <c r="M1090" s="18">
        <v>9490</v>
      </c>
      <c r="N1090">
        <v>2</v>
      </c>
      <c r="O1090" t="s">
        <v>31</v>
      </c>
      <c r="P1090">
        <v>11</v>
      </c>
      <c r="Q1090">
        <v>3</v>
      </c>
      <c r="R1090">
        <v>2</v>
      </c>
      <c r="S1090">
        <v>19</v>
      </c>
      <c r="T1090">
        <v>3</v>
      </c>
      <c r="U1090">
        <v>9</v>
      </c>
      <c r="V1090">
        <v>7</v>
      </c>
      <c r="W1090">
        <v>7</v>
      </c>
      <c r="X1090" t="s">
        <v>64</v>
      </c>
      <c r="Y1090" s="1" t="d">
        <v>2012-05-28</v>
      </c>
      <c r="Z1090" t="s">
        <v>58</v>
      </c>
      <c r="AA1090" t="s">
        <v>45</v>
      </c>
      <c r="AB1090">
        <v>3</v>
      </c>
      <c r="AC1090">
        <v>0</v>
      </c>
      <c r="AD1090" t="s">
        <v>40</v>
      </c>
      <c r="AE1090" t="s">
        <v>41</v>
      </c>
      <c r="AF1090" t="s">
        <v>42</v>
      </c>
    </row>
    <row r="1091" spans="1:32" x14ac:dyDescent="0.3">
      <c r="A1091">
        <v>39</v>
      </c>
      <c r="B1091" t="s">
        <v>40</v>
      </c>
      <c r="C1091" t="s">
        <v>67</v>
      </c>
      <c r="D1091" t="s">
        <v>33</v>
      </c>
      <c r="E1091" t="str">
        <f>IF(AND(Table1_1[[#This Row],[DistanceFromHomein numbers]]&gt;1, F1091&lt;5), "Near", IF(AND(F1091&gt;=5, F1091&lt;15), "Far", "Very Far"))</f>
        <v>Very Far</v>
      </c>
      <c r="F1091">
        <v>1</v>
      </c>
      <c r="G1091" t="s">
        <v>34</v>
      </c>
      <c r="H1091">
        <v>3</v>
      </c>
      <c r="I1091">
        <v>2</v>
      </c>
      <c r="J1091" t="s">
        <v>35</v>
      </c>
      <c r="K1091">
        <v>4</v>
      </c>
      <c r="L1091" t="s">
        <v>49</v>
      </c>
      <c r="M1091" s="18">
        <v>11864</v>
      </c>
      <c r="N1091">
        <v>1</v>
      </c>
      <c r="O1091" t="s">
        <v>31</v>
      </c>
      <c r="P1091">
        <v>15</v>
      </c>
      <c r="Q1091">
        <v>3</v>
      </c>
      <c r="R1091">
        <v>1</v>
      </c>
      <c r="S1091">
        <v>9</v>
      </c>
      <c r="T1091">
        <v>2</v>
      </c>
      <c r="U1091">
        <v>9</v>
      </c>
      <c r="V1091">
        <v>5</v>
      </c>
      <c r="W1091">
        <v>8</v>
      </c>
      <c r="X1091" t="s">
        <v>37</v>
      </c>
      <c r="Y1091" s="1" t="d">
        <v>2012-06-23</v>
      </c>
      <c r="Z1091" t="s">
        <v>51</v>
      </c>
      <c r="AA1091" t="s">
        <v>39</v>
      </c>
      <c r="AB1091">
        <v>4</v>
      </c>
      <c r="AC1091">
        <v>2</v>
      </c>
      <c r="AD1091" t="s">
        <v>31</v>
      </c>
      <c r="AE1091" t="s">
        <v>41</v>
      </c>
      <c r="AF1091" t="s">
        <v>42</v>
      </c>
    </row>
    <row r="1092" spans="1:32" x14ac:dyDescent="0.3">
      <c r="A1092">
        <v>30</v>
      </c>
      <c r="B1092" t="s">
        <v>40</v>
      </c>
      <c r="C1092" t="s">
        <v>60</v>
      </c>
      <c r="D1092" t="s">
        <v>33</v>
      </c>
      <c r="E1092" t="str">
        <f>IF(AND(Table1_1[[#This Row],[DistanceFromHomein numbers]]&gt;1, F1092&lt;5), "Near", IF(AND(F1092&gt;=5, F1092&lt;15), "Far", "Very Far"))</f>
        <v>Near</v>
      </c>
      <c r="F1092">
        <v>2</v>
      </c>
      <c r="G1092" t="s">
        <v>57</v>
      </c>
      <c r="H1092">
        <v>2</v>
      </c>
      <c r="I1092">
        <v>1</v>
      </c>
      <c r="J1092" t="s">
        <v>43</v>
      </c>
      <c r="K1092">
        <v>1</v>
      </c>
      <c r="L1092" t="s">
        <v>36</v>
      </c>
      <c r="M1092" s="18">
        <v>13834</v>
      </c>
      <c r="N1092">
        <v>0</v>
      </c>
      <c r="O1092" t="s">
        <v>40</v>
      </c>
      <c r="P1092">
        <v>16</v>
      </c>
      <c r="Q1092">
        <v>3</v>
      </c>
      <c r="R1092">
        <v>0</v>
      </c>
      <c r="S1092">
        <v>10</v>
      </c>
      <c r="T1092">
        <v>2</v>
      </c>
      <c r="U1092">
        <v>9</v>
      </c>
      <c r="V1092">
        <v>0</v>
      </c>
      <c r="W1092">
        <v>7</v>
      </c>
      <c r="X1092" t="s">
        <v>50</v>
      </c>
      <c r="Y1092" s="1" t="d">
        <v>2012-01-02</v>
      </c>
      <c r="Z1092" t="s">
        <v>44</v>
      </c>
      <c r="AA1092" t="s">
        <v>45</v>
      </c>
      <c r="AB1092">
        <v>0</v>
      </c>
      <c r="AC1092">
        <v>2</v>
      </c>
      <c r="AD1092" t="s">
        <v>40</v>
      </c>
      <c r="AE1092" t="s">
        <v>59</v>
      </c>
      <c r="AF1092" t="s">
        <v>47</v>
      </c>
    </row>
    <row r="1093" spans="1:32" x14ac:dyDescent="0.3">
      <c r="A1093">
        <v>33</v>
      </c>
      <c r="B1093" t="s">
        <v>40</v>
      </c>
      <c r="C1093" t="s">
        <v>67</v>
      </c>
      <c r="D1093" t="s">
        <v>33</v>
      </c>
      <c r="E1093" t="str">
        <f>IF(AND(Table1_1[[#This Row],[DistanceFromHomein numbers]]&gt;1, F1093&lt;5), "Near", IF(AND(F1093&gt;=5, F1093&lt;15), "Far", "Very Far"))</f>
        <v>Near</v>
      </c>
      <c r="F1093">
        <v>4</v>
      </c>
      <c r="G1093" t="s">
        <v>34</v>
      </c>
      <c r="H1093">
        <v>3</v>
      </c>
      <c r="I1093">
        <v>2</v>
      </c>
      <c r="J1093" t="s">
        <v>43</v>
      </c>
      <c r="K1093">
        <v>2</v>
      </c>
      <c r="L1093" t="s">
        <v>54</v>
      </c>
      <c r="M1093" s="18">
        <v>2151</v>
      </c>
      <c r="N1093">
        <v>5</v>
      </c>
      <c r="O1093" t="s">
        <v>40</v>
      </c>
      <c r="P1093">
        <v>15</v>
      </c>
      <c r="Q1093">
        <v>3</v>
      </c>
      <c r="R1093">
        <v>2</v>
      </c>
      <c r="S1093">
        <v>11</v>
      </c>
      <c r="T1093">
        <v>2</v>
      </c>
      <c r="U1093">
        <v>9</v>
      </c>
      <c r="V1093">
        <v>1</v>
      </c>
      <c r="W1093">
        <v>7</v>
      </c>
      <c r="X1093" t="s">
        <v>55</v>
      </c>
      <c r="Y1093" s="1" t="d">
        <v>2012-01-08</v>
      </c>
      <c r="Z1093" t="s">
        <v>51</v>
      </c>
      <c r="AA1093" t="s">
        <v>45</v>
      </c>
      <c r="AB1093">
        <v>4</v>
      </c>
      <c r="AC1093">
        <v>2</v>
      </c>
      <c r="AD1093" t="s">
        <v>31</v>
      </c>
      <c r="AE1093" t="s">
        <v>41</v>
      </c>
      <c r="AF1093" t="s">
        <v>42</v>
      </c>
    </row>
    <row r="1094" spans="1:32" x14ac:dyDescent="0.3">
      <c r="A1094">
        <v>43</v>
      </c>
      <c r="B1094" t="s">
        <v>40</v>
      </c>
      <c r="C1094" t="s">
        <v>32</v>
      </c>
      <c r="D1094" t="s">
        <v>69</v>
      </c>
      <c r="E1094" t="str">
        <f>IF(AND(Table1_1[[#This Row],[DistanceFromHomein numbers]]&gt;1, F1094&lt;5), "Near", IF(AND(F1094&gt;=5, F1094&lt;15), "Far", "Very Far"))</f>
        <v>Near</v>
      </c>
      <c r="F1094">
        <v>2</v>
      </c>
      <c r="G1094" t="s">
        <v>34</v>
      </c>
      <c r="H1094">
        <v>3</v>
      </c>
      <c r="I1094">
        <v>1</v>
      </c>
      <c r="J1094" t="s">
        <v>69</v>
      </c>
      <c r="K1094">
        <v>4</v>
      </c>
      <c r="L1094" t="s">
        <v>36</v>
      </c>
      <c r="M1094" s="18">
        <v>10470</v>
      </c>
      <c r="N1094">
        <v>0</v>
      </c>
      <c r="O1094" t="s">
        <v>40</v>
      </c>
      <c r="P1094">
        <v>13</v>
      </c>
      <c r="Q1094">
        <v>3</v>
      </c>
      <c r="R1094">
        <v>0</v>
      </c>
      <c r="S1094">
        <v>10</v>
      </c>
      <c r="T1094">
        <v>5</v>
      </c>
      <c r="U1094">
        <v>9</v>
      </c>
      <c r="V1094">
        <v>1</v>
      </c>
      <c r="W1094">
        <v>8</v>
      </c>
      <c r="X1094" t="s">
        <v>55</v>
      </c>
      <c r="Y1094" s="1" t="d">
        <v>2012-05-03</v>
      </c>
      <c r="Z1094" t="s">
        <v>62</v>
      </c>
      <c r="AA1094" t="s">
        <v>39</v>
      </c>
      <c r="AB1094">
        <v>3</v>
      </c>
      <c r="AC1094">
        <v>1</v>
      </c>
      <c r="AD1094" t="s">
        <v>40</v>
      </c>
      <c r="AE1094" t="s">
        <v>46</v>
      </c>
      <c r="AF1094" t="s">
        <v>42</v>
      </c>
    </row>
    <row r="1095" spans="1:32" x14ac:dyDescent="0.3">
      <c r="A1095">
        <v>46</v>
      </c>
      <c r="B1095" t="s">
        <v>31</v>
      </c>
      <c r="C1095" t="s">
        <v>32</v>
      </c>
      <c r="D1095" t="s">
        <v>33</v>
      </c>
      <c r="E1095" t="str">
        <f>IF(AND(Table1_1[[#This Row],[DistanceFromHomein numbers]]&gt;1, F1095&lt;5), "Near", IF(AND(F1095&gt;=5, F1095&lt;15), "Far", "Very Far"))</f>
        <v>Very Far</v>
      </c>
      <c r="F1095">
        <v>21</v>
      </c>
      <c r="G1095" t="s">
        <v>57</v>
      </c>
      <c r="H1095">
        <v>3</v>
      </c>
      <c r="I1095">
        <v>2</v>
      </c>
      <c r="J1095" t="s">
        <v>68</v>
      </c>
      <c r="K1095">
        <v>2</v>
      </c>
      <c r="L1095" t="s">
        <v>49</v>
      </c>
      <c r="M1095" s="18">
        <v>9624</v>
      </c>
      <c r="N1095">
        <v>4</v>
      </c>
      <c r="O1095" t="s">
        <v>40</v>
      </c>
      <c r="P1095">
        <v>22</v>
      </c>
      <c r="Q1095">
        <v>4</v>
      </c>
      <c r="R1095">
        <v>1</v>
      </c>
      <c r="S1095">
        <v>13</v>
      </c>
      <c r="T1095">
        <v>2</v>
      </c>
      <c r="U1095">
        <v>9</v>
      </c>
      <c r="V1095">
        <v>3</v>
      </c>
      <c r="W1095">
        <v>7</v>
      </c>
      <c r="X1095" t="s">
        <v>37</v>
      </c>
      <c r="Y1095" s="1" t="d">
        <v>2012-06-26</v>
      </c>
      <c r="Z1095" t="s">
        <v>58</v>
      </c>
      <c r="AA1095" t="s">
        <v>39</v>
      </c>
      <c r="AB1095">
        <v>0</v>
      </c>
      <c r="AC1095">
        <v>3</v>
      </c>
      <c r="AD1095" t="s">
        <v>40</v>
      </c>
      <c r="AE1095" t="s">
        <v>61</v>
      </c>
      <c r="AF1095" t="s">
        <v>47</v>
      </c>
    </row>
    <row r="1096" spans="1:32" x14ac:dyDescent="0.3">
      <c r="A1096">
        <v>46</v>
      </c>
      <c r="B1096" t="s">
        <v>40</v>
      </c>
      <c r="C1096" t="s">
        <v>32</v>
      </c>
      <c r="D1096" t="s">
        <v>33</v>
      </c>
      <c r="E1096" t="str">
        <f>IF(AND(Table1_1[[#This Row],[DistanceFromHomein numbers]]&gt;1, F1096&lt;5), "Near", IF(AND(F1096&gt;=5, F1096&lt;15), "Far", "Very Far"))</f>
        <v>Near</v>
      </c>
      <c r="F1096">
        <v>2</v>
      </c>
      <c r="G1096" t="s">
        <v>34</v>
      </c>
      <c r="H1096">
        <v>3</v>
      </c>
      <c r="I1096">
        <v>3</v>
      </c>
      <c r="J1096" t="s">
        <v>66</v>
      </c>
      <c r="K1096">
        <v>4</v>
      </c>
      <c r="L1096" t="s">
        <v>54</v>
      </c>
      <c r="M1096" s="18">
        <v>7265</v>
      </c>
      <c r="N1096">
        <v>3</v>
      </c>
      <c r="O1096" t="s">
        <v>40</v>
      </c>
      <c r="P1096">
        <v>14</v>
      </c>
      <c r="Q1096">
        <v>3</v>
      </c>
      <c r="R1096">
        <v>1</v>
      </c>
      <c r="S1096">
        <v>12</v>
      </c>
      <c r="T1096">
        <v>4</v>
      </c>
      <c r="U1096">
        <v>9</v>
      </c>
      <c r="V1096">
        <v>4</v>
      </c>
      <c r="W1096">
        <v>7</v>
      </c>
      <c r="X1096" t="s">
        <v>64</v>
      </c>
      <c r="Y1096" s="1" t="d">
        <v>2012-01-28</v>
      </c>
      <c r="Z1096" t="s">
        <v>58</v>
      </c>
      <c r="AA1096" t="s">
        <v>39</v>
      </c>
      <c r="AB1096">
        <v>2</v>
      </c>
      <c r="AC1096">
        <v>3</v>
      </c>
      <c r="AD1096" t="s">
        <v>31</v>
      </c>
      <c r="AE1096" t="s">
        <v>41</v>
      </c>
      <c r="AF1096" t="s">
        <v>42</v>
      </c>
    </row>
    <row r="1097" spans="1:32" x14ac:dyDescent="0.3">
      <c r="A1097">
        <v>27</v>
      </c>
      <c r="B1097" t="s">
        <v>40</v>
      </c>
      <c r="C1097" t="s">
        <v>32</v>
      </c>
      <c r="D1097" t="s">
        <v>52</v>
      </c>
      <c r="E1097" t="str">
        <f>IF(AND(Table1_1[[#This Row],[DistanceFromHomein numbers]]&gt;1, F1097&lt;5), "Near", IF(AND(F1097&gt;=5, F1097&lt;15), "Far", "Very Far"))</f>
        <v>Very Far</v>
      </c>
      <c r="F1097">
        <v>23</v>
      </c>
      <c r="G1097" t="s">
        <v>57</v>
      </c>
      <c r="H1097">
        <v>2</v>
      </c>
      <c r="I1097">
        <v>2</v>
      </c>
      <c r="J1097" t="s">
        <v>53</v>
      </c>
      <c r="K1097">
        <v>3</v>
      </c>
      <c r="L1097" t="s">
        <v>49</v>
      </c>
      <c r="M1097" s="18">
        <v>2330</v>
      </c>
      <c r="N1097">
        <v>1</v>
      </c>
      <c r="O1097" t="s">
        <v>40</v>
      </c>
      <c r="P1097">
        <v>21</v>
      </c>
      <c r="Q1097">
        <v>4</v>
      </c>
      <c r="R1097">
        <v>1</v>
      </c>
      <c r="S1097">
        <v>9</v>
      </c>
      <c r="T1097">
        <v>5</v>
      </c>
      <c r="U1097">
        <v>9</v>
      </c>
      <c r="V1097">
        <v>5</v>
      </c>
      <c r="W1097">
        <v>8</v>
      </c>
      <c r="X1097" t="s">
        <v>50</v>
      </c>
      <c r="Y1097" s="1" t="d">
        <v>2012-05-09</v>
      </c>
      <c r="Z1097" t="s">
        <v>44</v>
      </c>
      <c r="AA1097" t="s">
        <v>45</v>
      </c>
      <c r="AB1097">
        <v>3</v>
      </c>
      <c r="AC1097">
        <v>2</v>
      </c>
      <c r="AD1097" t="s">
        <v>40</v>
      </c>
      <c r="AE1097" t="s">
        <v>59</v>
      </c>
      <c r="AF1097" t="s">
        <v>42</v>
      </c>
    </row>
    <row r="1098" spans="1:32" x14ac:dyDescent="0.3">
      <c r="A1098">
        <v>45</v>
      </c>
      <c r="B1098" t="s">
        <v>40</v>
      </c>
      <c r="C1098" t="s">
        <v>32</v>
      </c>
      <c r="D1098" t="s">
        <v>33</v>
      </c>
      <c r="E1098" t="str">
        <f>IF(AND(Table1_1[[#This Row],[DistanceFromHomein numbers]]&gt;1, F1098&lt;5), "Near", IF(AND(F1098&gt;=5, F1098&lt;15), "Far", "Very Far"))</f>
        <v>Very Far</v>
      </c>
      <c r="F1098">
        <v>25</v>
      </c>
      <c r="G1098" t="s">
        <v>57</v>
      </c>
      <c r="H1098">
        <v>2</v>
      </c>
      <c r="I1098">
        <v>2</v>
      </c>
      <c r="J1098" t="s">
        <v>66</v>
      </c>
      <c r="K1098">
        <v>4</v>
      </c>
      <c r="L1098" t="s">
        <v>49</v>
      </c>
      <c r="M1098" s="18">
        <v>3401</v>
      </c>
      <c r="N1098">
        <v>0</v>
      </c>
      <c r="O1098" t="s">
        <v>40</v>
      </c>
      <c r="P1098">
        <v>13</v>
      </c>
      <c r="Q1098">
        <v>3</v>
      </c>
      <c r="R1098">
        <v>2</v>
      </c>
      <c r="S1098">
        <v>10</v>
      </c>
      <c r="T1098">
        <v>2</v>
      </c>
      <c r="U1098">
        <v>9</v>
      </c>
      <c r="V1098">
        <v>3</v>
      </c>
      <c r="W1098">
        <v>8</v>
      </c>
      <c r="X1098" t="s">
        <v>50</v>
      </c>
      <c r="Y1098" s="1" t="d">
        <v>2012-06-16</v>
      </c>
      <c r="Z1098" t="s">
        <v>58</v>
      </c>
      <c r="AA1098" t="s">
        <v>45</v>
      </c>
      <c r="AB1098">
        <v>3</v>
      </c>
      <c r="AC1098">
        <v>1</v>
      </c>
      <c r="AD1098" t="s">
        <v>31</v>
      </c>
      <c r="AE1098" t="s">
        <v>59</v>
      </c>
      <c r="AF1098" t="s">
        <v>42</v>
      </c>
    </row>
    <row r="1099" spans="1:32" x14ac:dyDescent="0.3">
      <c r="A1099">
        <v>33</v>
      </c>
      <c r="B1099" t="s">
        <v>40</v>
      </c>
      <c r="C1099" t="s">
        <v>60</v>
      </c>
      <c r="D1099" t="s">
        <v>33</v>
      </c>
      <c r="E1099" t="str">
        <f>IF(AND(Table1_1[[#This Row],[DistanceFromHomein numbers]]&gt;1, F1099&lt;5), "Near", IF(AND(F1099&gt;=5, F1099&lt;15), "Far", "Very Far"))</f>
        <v>Far</v>
      </c>
      <c r="F1099">
        <v>7</v>
      </c>
      <c r="G1099" t="s">
        <v>34</v>
      </c>
      <c r="H1099">
        <v>3</v>
      </c>
      <c r="I1099">
        <v>2</v>
      </c>
      <c r="J1099" t="s">
        <v>68</v>
      </c>
      <c r="K1099">
        <v>3</v>
      </c>
      <c r="L1099" t="s">
        <v>54</v>
      </c>
      <c r="M1099" s="18">
        <v>5480</v>
      </c>
      <c r="N1099">
        <v>1</v>
      </c>
      <c r="O1099" t="s">
        <v>40</v>
      </c>
      <c r="P1099">
        <v>20</v>
      </c>
      <c r="Q1099">
        <v>4</v>
      </c>
      <c r="R1099">
        <v>3</v>
      </c>
      <c r="S1099">
        <v>9</v>
      </c>
      <c r="T1099">
        <v>2</v>
      </c>
      <c r="U1099">
        <v>9</v>
      </c>
      <c r="V1099">
        <v>2</v>
      </c>
      <c r="W1099">
        <v>8</v>
      </c>
      <c r="X1099" t="s">
        <v>64</v>
      </c>
      <c r="Y1099" s="1" t="d">
        <v>2012-04-26</v>
      </c>
      <c r="Z1099" t="s">
        <v>62</v>
      </c>
      <c r="AA1099" t="s">
        <v>45</v>
      </c>
      <c r="AB1099">
        <v>1</v>
      </c>
      <c r="AC1099">
        <v>0</v>
      </c>
      <c r="AD1099" t="s">
        <v>40</v>
      </c>
      <c r="AE1099" t="s">
        <v>41</v>
      </c>
      <c r="AF1099" t="s">
        <v>42</v>
      </c>
    </row>
    <row r="1100" spans="1:32" x14ac:dyDescent="0.3">
      <c r="A1100">
        <v>33</v>
      </c>
      <c r="B1100" t="s">
        <v>40</v>
      </c>
      <c r="C1100" t="s">
        <v>32</v>
      </c>
      <c r="D1100" t="s">
        <v>33</v>
      </c>
      <c r="E1100" t="str">
        <f>IF(AND(Table1_1[[#This Row],[DistanceFromHomein numbers]]&gt;1, F1100&lt;5), "Near", IF(AND(F1100&gt;=5, F1100&lt;15), "Far", "Very Far"))</f>
        <v>Very Far</v>
      </c>
      <c r="F1100">
        <v>15</v>
      </c>
      <c r="G1100" t="s">
        <v>57</v>
      </c>
      <c r="H1100">
        <v>3</v>
      </c>
      <c r="I1100">
        <v>2</v>
      </c>
      <c r="J1100" t="s">
        <v>68</v>
      </c>
      <c r="K1100">
        <v>4</v>
      </c>
      <c r="L1100" t="s">
        <v>49</v>
      </c>
      <c r="M1100" s="18">
        <v>8705</v>
      </c>
      <c r="N1100">
        <v>0</v>
      </c>
      <c r="O1100" t="s">
        <v>31</v>
      </c>
      <c r="P1100">
        <v>13</v>
      </c>
      <c r="Q1100">
        <v>3</v>
      </c>
      <c r="R1100">
        <v>1</v>
      </c>
      <c r="S1100">
        <v>10</v>
      </c>
      <c r="T1100">
        <v>6</v>
      </c>
      <c r="U1100">
        <v>9</v>
      </c>
      <c r="V1100">
        <v>8</v>
      </c>
      <c r="W1100">
        <v>1</v>
      </c>
      <c r="X1100" t="s">
        <v>50</v>
      </c>
      <c r="Y1100" s="1" t="d">
        <v>2012-03-05</v>
      </c>
      <c r="Z1100" t="s">
        <v>62</v>
      </c>
      <c r="AA1100" t="s">
        <v>39</v>
      </c>
      <c r="AB1100">
        <v>0</v>
      </c>
      <c r="AC1100">
        <v>3</v>
      </c>
      <c r="AD1100" t="s">
        <v>40</v>
      </c>
      <c r="AE1100" t="s">
        <v>59</v>
      </c>
      <c r="AF1100" t="s">
        <v>47</v>
      </c>
    </row>
    <row r="1101" spans="1:32" x14ac:dyDescent="0.3">
      <c r="A1101">
        <v>52</v>
      </c>
      <c r="B1101" t="s">
        <v>40</v>
      </c>
      <c r="C1101" t="s">
        <v>67</v>
      </c>
      <c r="D1101" t="s">
        <v>52</v>
      </c>
      <c r="E1101" t="str">
        <f>IF(AND(Table1_1[[#This Row],[DistanceFromHomein numbers]]&gt;1, F1101&lt;5), "Near", IF(AND(F1101&gt;=5, F1101&lt;15), "Far", "Very Far"))</f>
        <v>Very Far</v>
      </c>
      <c r="F1101">
        <v>29</v>
      </c>
      <c r="G1101" t="s">
        <v>34</v>
      </c>
      <c r="H1101">
        <v>3</v>
      </c>
      <c r="I1101">
        <v>1</v>
      </c>
      <c r="J1101" t="s">
        <v>53</v>
      </c>
      <c r="K1101">
        <v>4</v>
      </c>
      <c r="L1101" t="s">
        <v>54</v>
      </c>
      <c r="M1101" s="18">
        <v>13837</v>
      </c>
      <c r="N1101">
        <v>2</v>
      </c>
      <c r="O1101" t="s">
        <v>40</v>
      </c>
      <c r="P1101">
        <v>15</v>
      </c>
      <c r="Q1101">
        <v>3</v>
      </c>
      <c r="R1101">
        <v>2</v>
      </c>
      <c r="S1101">
        <v>16</v>
      </c>
      <c r="T1101">
        <v>3</v>
      </c>
      <c r="U1101">
        <v>9</v>
      </c>
      <c r="V1101">
        <v>0</v>
      </c>
      <c r="W1101">
        <v>0</v>
      </c>
      <c r="X1101" t="s">
        <v>55</v>
      </c>
      <c r="Y1101" s="1" t="d">
        <v>2012-03-10</v>
      </c>
      <c r="Z1101" t="s">
        <v>38</v>
      </c>
      <c r="AA1101" t="s">
        <v>45</v>
      </c>
      <c r="AB1101">
        <v>1</v>
      </c>
      <c r="AC1101">
        <v>1</v>
      </c>
      <c r="AD1101" t="s">
        <v>40</v>
      </c>
      <c r="AE1101" t="s">
        <v>41</v>
      </c>
      <c r="AF1101" t="s">
        <v>47</v>
      </c>
    </row>
    <row r="1102" spans="1:32" x14ac:dyDescent="0.3">
      <c r="A1102">
        <v>36</v>
      </c>
      <c r="B1102" t="s">
        <v>40</v>
      </c>
      <c r="C1102" t="s">
        <v>32</v>
      </c>
      <c r="D1102" t="s">
        <v>52</v>
      </c>
      <c r="E1102" t="str">
        <f>IF(AND(Table1_1[[#This Row],[DistanceFromHomein numbers]]&gt;1, F1102&lt;5), "Near", IF(AND(F1102&gt;=5, F1102&lt;15), "Far", "Very Far"))</f>
        <v>Near</v>
      </c>
      <c r="F1102">
        <v>3</v>
      </c>
      <c r="G1102" t="s">
        <v>57</v>
      </c>
      <c r="H1102">
        <v>2</v>
      </c>
      <c r="I1102">
        <v>3</v>
      </c>
      <c r="J1102" t="s">
        <v>63</v>
      </c>
      <c r="K1102">
        <v>4</v>
      </c>
      <c r="L1102" t="s">
        <v>49</v>
      </c>
      <c r="M1102" s="18">
        <v>5874</v>
      </c>
      <c r="N1102">
        <v>0</v>
      </c>
      <c r="O1102" t="s">
        <v>40</v>
      </c>
      <c r="P1102">
        <v>19</v>
      </c>
      <c r="Q1102">
        <v>3</v>
      </c>
      <c r="R1102">
        <v>2</v>
      </c>
      <c r="S1102">
        <v>10</v>
      </c>
      <c r="T1102">
        <v>2</v>
      </c>
      <c r="U1102">
        <v>9</v>
      </c>
      <c r="V1102">
        <v>3</v>
      </c>
      <c r="W1102">
        <v>4</v>
      </c>
      <c r="X1102" t="s">
        <v>37</v>
      </c>
      <c r="Y1102" s="1" t="d">
        <v>2012-05-07</v>
      </c>
      <c r="Z1102" t="s">
        <v>38</v>
      </c>
      <c r="AA1102" t="s">
        <v>39</v>
      </c>
      <c r="AB1102">
        <v>5</v>
      </c>
      <c r="AC1102">
        <v>0</v>
      </c>
      <c r="AD1102" t="s">
        <v>31</v>
      </c>
      <c r="AE1102" t="s">
        <v>46</v>
      </c>
      <c r="AF1102" t="s">
        <v>47</v>
      </c>
    </row>
    <row r="1103" spans="1:32" x14ac:dyDescent="0.3">
      <c r="A1103">
        <v>35</v>
      </c>
      <c r="B1103" t="s">
        <v>40</v>
      </c>
      <c r="C1103" t="s">
        <v>32</v>
      </c>
      <c r="D1103" t="s">
        <v>69</v>
      </c>
      <c r="E1103" t="str">
        <f>IF(AND(Table1_1[[#This Row],[DistanceFromHomein numbers]]&gt;1, F1103&lt;5), "Near", IF(AND(F1103&gt;=5, F1103&lt;15), "Far", "Very Far"))</f>
        <v>Very Far</v>
      </c>
      <c r="F1103">
        <v>26</v>
      </c>
      <c r="G1103" t="s">
        <v>57</v>
      </c>
      <c r="H1103">
        <v>3</v>
      </c>
      <c r="I1103">
        <v>3</v>
      </c>
      <c r="J1103" t="s">
        <v>69</v>
      </c>
      <c r="K1103">
        <v>4</v>
      </c>
      <c r="L1103" t="s">
        <v>36</v>
      </c>
      <c r="M1103" s="18">
        <v>8370</v>
      </c>
      <c r="N1103">
        <v>1</v>
      </c>
      <c r="O1103" t="s">
        <v>31</v>
      </c>
      <c r="P1103">
        <v>16</v>
      </c>
      <c r="Q1103">
        <v>3</v>
      </c>
      <c r="R1103">
        <v>0</v>
      </c>
      <c r="S1103">
        <v>9</v>
      </c>
      <c r="T1103">
        <v>2</v>
      </c>
      <c r="U1103">
        <v>9</v>
      </c>
      <c r="V1103">
        <v>1</v>
      </c>
      <c r="W1103">
        <v>7</v>
      </c>
      <c r="X1103" t="s">
        <v>37</v>
      </c>
      <c r="Y1103" s="1" t="d">
        <v>2012-06-14</v>
      </c>
      <c r="Z1103" t="s">
        <v>44</v>
      </c>
      <c r="AA1103" t="s">
        <v>45</v>
      </c>
      <c r="AB1103">
        <v>4</v>
      </c>
      <c r="AC1103">
        <v>1</v>
      </c>
      <c r="AD1103" t="s">
        <v>31</v>
      </c>
      <c r="AE1103" t="s">
        <v>41</v>
      </c>
      <c r="AF1103" t="s">
        <v>47</v>
      </c>
    </row>
    <row r="1104" spans="1:32" x14ac:dyDescent="0.3">
      <c r="A1104">
        <v>31</v>
      </c>
      <c r="B1104" t="s">
        <v>40</v>
      </c>
      <c r="C1104" t="s">
        <v>67</v>
      </c>
      <c r="D1104" t="s">
        <v>33</v>
      </c>
      <c r="E1104" t="str">
        <f>IF(AND(Table1_1[[#This Row],[DistanceFromHomein numbers]]&gt;1, F1104&lt;5), "Near", IF(AND(F1104&gt;=5, F1104&lt;15), "Far", "Very Far"))</f>
        <v>Far</v>
      </c>
      <c r="F1104">
        <v>5</v>
      </c>
      <c r="G1104" t="s">
        <v>34</v>
      </c>
      <c r="H1104">
        <v>3</v>
      </c>
      <c r="I1104">
        <v>2</v>
      </c>
      <c r="J1104" t="s">
        <v>66</v>
      </c>
      <c r="K1104">
        <v>1</v>
      </c>
      <c r="L1104" t="s">
        <v>36</v>
      </c>
      <c r="M1104" s="18">
        <v>3678</v>
      </c>
      <c r="N1104">
        <v>0</v>
      </c>
      <c r="O1104" t="s">
        <v>40</v>
      </c>
      <c r="P1104">
        <v>19</v>
      </c>
      <c r="Q1104">
        <v>3</v>
      </c>
      <c r="R1104">
        <v>0</v>
      </c>
      <c r="S1104">
        <v>10</v>
      </c>
      <c r="T1104">
        <v>2</v>
      </c>
      <c r="U1104">
        <v>9</v>
      </c>
      <c r="V1104">
        <v>1</v>
      </c>
      <c r="W1104">
        <v>7</v>
      </c>
      <c r="X1104" t="s">
        <v>55</v>
      </c>
      <c r="Y1104" s="1" t="d">
        <v>2012-02-24</v>
      </c>
      <c r="Z1104" t="s">
        <v>58</v>
      </c>
      <c r="AA1104" t="s">
        <v>45</v>
      </c>
      <c r="AB1104">
        <v>2</v>
      </c>
      <c r="AC1104">
        <v>2</v>
      </c>
      <c r="AD1104" t="s">
        <v>40</v>
      </c>
      <c r="AE1104" t="s">
        <v>59</v>
      </c>
      <c r="AF1104" t="s">
        <v>42</v>
      </c>
    </row>
    <row r="1105" spans="1:32" x14ac:dyDescent="0.3">
      <c r="A1105">
        <v>49</v>
      </c>
      <c r="B1105" t="s">
        <v>40</v>
      </c>
      <c r="C1105" t="s">
        <v>60</v>
      </c>
      <c r="D1105" t="s">
        <v>52</v>
      </c>
      <c r="E1105" t="str">
        <f>IF(AND(Table1_1[[#This Row],[DistanceFromHomein numbers]]&gt;1, F1105&lt;5), "Near", IF(AND(F1105&gt;=5, F1105&lt;15), "Far", "Very Far"))</f>
        <v>Near</v>
      </c>
      <c r="F1105">
        <v>2</v>
      </c>
      <c r="G1105" t="s">
        <v>34</v>
      </c>
      <c r="H1105">
        <v>2</v>
      </c>
      <c r="I1105">
        <v>2</v>
      </c>
      <c r="J1105" t="s">
        <v>63</v>
      </c>
      <c r="K1105">
        <v>2</v>
      </c>
      <c r="L1105" t="s">
        <v>49</v>
      </c>
      <c r="M1105" s="18">
        <v>8759</v>
      </c>
      <c r="N1105">
        <v>2</v>
      </c>
      <c r="O1105" t="s">
        <v>40</v>
      </c>
      <c r="P1105">
        <v>14</v>
      </c>
      <c r="Q1105">
        <v>3</v>
      </c>
      <c r="R1105">
        <v>0</v>
      </c>
      <c r="S1105">
        <v>17</v>
      </c>
      <c r="T1105">
        <v>3</v>
      </c>
      <c r="U1105">
        <v>9</v>
      </c>
      <c r="V1105">
        <v>0</v>
      </c>
      <c r="W1105">
        <v>8</v>
      </c>
      <c r="X1105" t="s">
        <v>55</v>
      </c>
      <c r="Y1105" s="1" t="d">
        <v>2012-03-17</v>
      </c>
      <c r="Z1105" t="s">
        <v>38</v>
      </c>
      <c r="AA1105" t="s">
        <v>45</v>
      </c>
      <c r="AB1105">
        <v>3</v>
      </c>
      <c r="AC1105">
        <v>0</v>
      </c>
      <c r="AD1105" t="s">
        <v>40</v>
      </c>
      <c r="AE1105" t="s">
        <v>59</v>
      </c>
      <c r="AF1105" t="s">
        <v>42</v>
      </c>
    </row>
    <row r="1106" spans="1:32" x14ac:dyDescent="0.3">
      <c r="A1106">
        <v>49</v>
      </c>
      <c r="B1106" t="s">
        <v>40</v>
      </c>
      <c r="C1106" t="s">
        <v>60</v>
      </c>
      <c r="D1106" t="s">
        <v>33</v>
      </c>
      <c r="E1106" t="str">
        <f>IF(AND(Table1_1[[#This Row],[DistanceFromHomein numbers]]&gt;1, F1106&lt;5), "Near", IF(AND(F1106&gt;=5, F1106&lt;15), "Far", "Very Far"))</f>
        <v>Far</v>
      </c>
      <c r="F1106">
        <v>8</v>
      </c>
      <c r="G1106" t="s">
        <v>34</v>
      </c>
      <c r="H1106">
        <v>2</v>
      </c>
      <c r="I1106">
        <v>2</v>
      </c>
      <c r="J1106" t="s">
        <v>43</v>
      </c>
      <c r="K1106">
        <v>2</v>
      </c>
      <c r="L1106" t="s">
        <v>49</v>
      </c>
      <c r="M1106" s="18">
        <v>13568</v>
      </c>
      <c r="N1106">
        <v>1</v>
      </c>
      <c r="O1106" t="s">
        <v>40</v>
      </c>
      <c r="P1106">
        <v>23</v>
      </c>
      <c r="Q1106">
        <v>4</v>
      </c>
      <c r="R1106">
        <v>1</v>
      </c>
      <c r="S1106">
        <v>10</v>
      </c>
      <c r="T1106">
        <v>3</v>
      </c>
      <c r="U1106">
        <v>10</v>
      </c>
      <c r="V1106">
        <v>1</v>
      </c>
      <c r="W1106">
        <v>7</v>
      </c>
      <c r="X1106" t="s">
        <v>37</v>
      </c>
      <c r="Y1106" s="1" t="d">
        <v>2011-03-06</v>
      </c>
      <c r="Z1106" t="s">
        <v>38</v>
      </c>
      <c r="AA1106" t="s">
        <v>39</v>
      </c>
      <c r="AB1106">
        <v>2</v>
      </c>
      <c r="AC1106">
        <v>0</v>
      </c>
      <c r="AD1106" t="s">
        <v>40</v>
      </c>
      <c r="AE1106" t="s">
        <v>46</v>
      </c>
      <c r="AF1106" t="s">
        <v>56</v>
      </c>
    </row>
    <row r="1107" spans="1:32" x14ac:dyDescent="0.3">
      <c r="A1107">
        <v>29</v>
      </c>
      <c r="B1107" t="s">
        <v>40</v>
      </c>
      <c r="C1107" t="s">
        <v>32</v>
      </c>
      <c r="D1107" t="s">
        <v>33</v>
      </c>
      <c r="E1107" t="str">
        <f>IF(AND(Table1_1[[#This Row],[DistanceFromHomein numbers]]&gt;1, F1107&lt;5), "Near", IF(AND(F1107&gt;=5, F1107&lt;15), "Far", "Very Far"))</f>
        <v>Very Far</v>
      </c>
      <c r="F1107">
        <v>21</v>
      </c>
      <c r="G1107" t="s">
        <v>57</v>
      </c>
      <c r="H1107">
        <v>4</v>
      </c>
      <c r="I1107">
        <v>3</v>
      </c>
      <c r="J1107" t="s">
        <v>66</v>
      </c>
      <c r="K1107">
        <v>1</v>
      </c>
      <c r="L1107" t="s">
        <v>54</v>
      </c>
      <c r="M1107" s="18">
        <v>12492</v>
      </c>
      <c r="N1107">
        <v>1</v>
      </c>
      <c r="O1107" t="s">
        <v>40</v>
      </c>
      <c r="P1107">
        <v>11</v>
      </c>
      <c r="Q1107">
        <v>3</v>
      </c>
      <c r="R1107">
        <v>1</v>
      </c>
      <c r="S1107">
        <v>10</v>
      </c>
      <c r="T1107">
        <v>1</v>
      </c>
      <c r="U1107">
        <v>10</v>
      </c>
      <c r="V1107">
        <v>8</v>
      </c>
      <c r="W1107">
        <v>8</v>
      </c>
      <c r="X1107" t="s">
        <v>37</v>
      </c>
      <c r="Y1107" s="1" t="d">
        <v>2011-03-27</v>
      </c>
      <c r="Z1107" t="s">
        <v>62</v>
      </c>
      <c r="AA1107" t="s">
        <v>39</v>
      </c>
      <c r="AB1107">
        <v>3</v>
      </c>
      <c r="AC1107">
        <v>3</v>
      </c>
      <c r="AD1107" t="s">
        <v>40</v>
      </c>
      <c r="AE1107" t="s">
        <v>46</v>
      </c>
      <c r="AF1107" t="s">
        <v>47</v>
      </c>
    </row>
    <row r="1108" spans="1:32" x14ac:dyDescent="0.3">
      <c r="A1108">
        <v>32</v>
      </c>
      <c r="B1108" t="s">
        <v>31</v>
      </c>
      <c r="C1108" t="s">
        <v>60</v>
      </c>
      <c r="D1108" t="s">
        <v>33</v>
      </c>
      <c r="E1108" t="str">
        <f>IF(AND(Table1_1[[#This Row],[DistanceFromHomein numbers]]&gt;1, F1108&lt;5), "Near", IF(AND(F1108&gt;=5, F1108&lt;15), "Far", "Very Far"))</f>
        <v>Very Far</v>
      </c>
      <c r="F1108">
        <v>16</v>
      </c>
      <c r="G1108" t="s">
        <v>57</v>
      </c>
      <c r="H1108">
        <v>1</v>
      </c>
      <c r="I1108">
        <v>1</v>
      </c>
      <c r="J1108" t="s">
        <v>43</v>
      </c>
      <c r="K1108">
        <v>1</v>
      </c>
      <c r="L1108" t="s">
        <v>36</v>
      </c>
      <c r="M1108" s="18">
        <v>5260</v>
      </c>
      <c r="N1108">
        <v>1</v>
      </c>
      <c r="O1108" t="s">
        <v>31</v>
      </c>
      <c r="P1108">
        <v>22</v>
      </c>
      <c r="Q1108">
        <v>4</v>
      </c>
      <c r="R1108">
        <v>0</v>
      </c>
      <c r="S1108">
        <v>10</v>
      </c>
      <c r="T1108">
        <v>5</v>
      </c>
      <c r="U1108">
        <v>10</v>
      </c>
      <c r="V1108">
        <v>6</v>
      </c>
      <c r="W1108">
        <v>7</v>
      </c>
      <c r="X1108" t="s">
        <v>64</v>
      </c>
      <c r="Y1108" s="1" t="d">
        <v>2011-06-20</v>
      </c>
      <c r="Z1108" t="s">
        <v>62</v>
      </c>
      <c r="AA1108" t="s">
        <v>39</v>
      </c>
      <c r="AB1108">
        <v>1</v>
      </c>
      <c r="AC1108">
        <v>2</v>
      </c>
      <c r="AD1108" t="s">
        <v>40</v>
      </c>
      <c r="AE1108" t="s">
        <v>41</v>
      </c>
      <c r="AF1108" t="s">
        <v>56</v>
      </c>
    </row>
    <row r="1109" spans="1:32" x14ac:dyDescent="0.3">
      <c r="A1109">
        <v>30</v>
      </c>
      <c r="B1109" t="s">
        <v>40</v>
      </c>
      <c r="C1109" t="s">
        <v>32</v>
      </c>
      <c r="D1109" t="s">
        <v>33</v>
      </c>
      <c r="E1109" t="str">
        <f>IF(AND(Table1_1[[#This Row],[DistanceFromHomein numbers]]&gt;1, F1109&lt;5), "Near", IF(AND(F1109&gt;=5, F1109&lt;15), "Far", "Very Far"))</f>
        <v>Far</v>
      </c>
      <c r="F1109">
        <v>9</v>
      </c>
      <c r="G1109" t="s">
        <v>34</v>
      </c>
      <c r="H1109">
        <v>2</v>
      </c>
      <c r="I1109">
        <v>1</v>
      </c>
      <c r="J1109" t="s">
        <v>35</v>
      </c>
      <c r="K1109">
        <v>3</v>
      </c>
      <c r="L1109" t="s">
        <v>36</v>
      </c>
      <c r="M1109" s="18">
        <v>2364</v>
      </c>
      <c r="N1109">
        <v>1</v>
      </c>
      <c r="O1109" t="s">
        <v>40</v>
      </c>
      <c r="P1109">
        <v>13</v>
      </c>
      <c r="Q1109">
        <v>3</v>
      </c>
      <c r="R1109">
        <v>0</v>
      </c>
      <c r="S1109">
        <v>10</v>
      </c>
      <c r="T1109">
        <v>5</v>
      </c>
      <c r="U1109">
        <v>10</v>
      </c>
      <c r="V1109">
        <v>1</v>
      </c>
      <c r="W1109">
        <v>8</v>
      </c>
      <c r="X1109" t="s">
        <v>50</v>
      </c>
      <c r="Y1109" s="1" t="d">
        <v>2011-01-06</v>
      </c>
      <c r="Z1109" t="s">
        <v>62</v>
      </c>
      <c r="AA1109" t="s">
        <v>45</v>
      </c>
      <c r="AB1109">
        <v>1</v>
      </c>
      <c r="AC1109">
        <v>1</v>
      </c>
      <c r="AD1109" t="s">
        <v>40</v>
      </c>
      <c r="AE1109" t="s">
        <v>46</v>
      </c>
      <c r="AF1109" t="s">
        <v>42</v>
      </c>
    </row>
    <row r="1110" spans="1:32" x14ac:dyDescent="0.3">
      <c r="A1110">
        <v>38</v>
      </c>
      <c r="B1110" t="s">
        <v>40</v>
      </c>
      <c r="C1110" t="s">
        <v>60</v>
      </c>
      <c r="D1110" t="s">
        <v>33</v>
      </c>
      <c r="E1110" t="str">
        <f>IF(AND(Table1_1[[#This Row],[DistanceFromHomein numbers]]&gt;1, F1110&lt;5), "Near", IF(AND(F1110&gt;=5, F1110&lt;15), "Far", "Very Far"))</f>
        <v>Very Far</v>
      </c>
      <c r="F1110">
        <v>29</v>
      </c>
      <c r="G1110" t="s">
        <v>57</v>
      </c>
      <c r="H1110">
        <v>3</v>
      </c>
      <c r="I1110">
        <v>2</v>
      </c>
      <c r="J1110" t="s">
        <v>35</v>
      </c>
      <c r="K1110">
        <v>4</v>
      </c>
      <c r="L1110" t="s">
        <v>36</v>
      </c>
      <c r="M1110" s="18">
        <v>8319</v>
      </c>
      <c r="N1110">
        <v>1</v>
      </c>
      <c r="O1110" t="s">
        <v>40</v>
      </c>
      <c r="P1110">
        <v>11</v>
      </c>
      <c r="Q1110">
        <v>3</v>
      </c>
      <c r="R1110">
        <v>0</v>
      </c>
      <c r="S1110">
        <v>10</v>
      </c>
      <c r="T1110">
        <v>2</v>
      </c>
      <c r="U1110">
        <v>10</v>
      </c>
      <c r="V1110">
        <v>9</v>
      </c>
      <c r="W1110">
        <v>9</v>
      </c>
      <c r="X1110" t="s">
        <v>64</v>
      </c>
      <c r="Y1110" s="1" t="d">
        <v>2011-03-22</v>
      </c>
      <c r="Z1110" t="s">
        <v>38</v>
      </c>
      <c r="AA1110" t="s">
        <v>39</v>
      </c>
      <c r="AB1110">
        <v>1</v>
      </c>
      <c r="AC1110">
        <v>0</v>
      </c>
      <c r="AD1110" t="s">
        <v>40</v>
      </c>
      <c r="AE1110" t="s">
        <v>59</v>
      </c>
      <c r="AF1110" t="s">
        <v>47</v>
      </c>
    </row>
    <row r="1111" spans="1:32" x14ac:dyDescent="0.3">
      <c r="A1111">
        <v>32</v>
      </c>
      <c r="B1111" t="s">
        <v>40</v>
      </c>
      <c r="C1111" t="s">
        <v>32</v>
      </c>
      <c r="D1111" t="s">
        <v>33</v>
      </c>
      <c r="E1111" t="str">
        <f>IF(AND(Table1_1[[#This Row],[DistanceFromHomein numbers]]&gt;1, F1111&lt;5), "Near", IF(AND(F1111&gt;=5, F1111&lt;15), "Far", "Very Far"))</f>
        <v>Very Far</v>
      </c>
      <c r="F1111">
        <v>1</v>
      </c>
      <c r="G1111" t="s">
        <v>34</v>
      </c>
      <c r="H1111">
        <v>3</v>
      </c>
      <c r="I1111">
        <v>2</v>
      </c>
      <c r="J1111" t="s">
        <v>43</v>
      </c>
      <c r="K1111">
        <v>2</v>
      </c>
      <c r="L1111" t="s">
        <v>49</v>
      </c>
      <c r="M1111" s="18">
        <v>11358</v>
      </c>
      <c r="N1111">
        <v>1</v>
      </c>
      <c r="O1111" t="s">
        <v>40</v>
      </c>
      <c r="P1111">
        <v>17</v>
      </c>
      <c r="Q1111">
        <v>3</v>
      </c>
      <c r="R1111">
        <v>2</v>
      </c>
      <c r="S1111">
        <v>10</v>
      </c>
      <c r="T1111">
        <v>3</v>
      </c>
      <c r="U1111">
        <v>10</v>
      </c>
      <c r="V1111">
        <v>0</v>
      </c>
      <c r="W1111">
        <v>9</v>
      </c>
      <c r="X1111" t="s">
        <v>50</v>
      </c>
      <c r="Y1111" s="1" t="d">
        <v>2011-05-15</v>
      </c>
      <c r="Z1111" t="s">
        <v>58</v>
      </c>
      <c r="AA1111" t="s">
        <v>45</v>
      </c>
      <c r="AB1111">
        <v>4</v>
      </c>
      <c r="AC1111">
        <v>3</v>
      </c>
      <c r="AD1111" t="s">
        <v>40</v>
      </c>
      <c r="AE1111" t="s">
        <v>46</v>
      </c>
      <c r="AF1111" t="s">
        <v>56</v>
      </c>
    </row>
    <row r="1112" spans="1:32" x14ac:dyDescent="0.3">
      <c r="A1112">
        <v>30</v>
      </c>
      <c r="B1112" t="s">
        <v>40</v>
      </c>
      <c r="C1112" t="s">
        <v>32</v>
      </c>
      <c r="D1112" t="s">
        <v>33</v>
      </c>
      <c r="E1112" t="str">
        <f>IF(AND(Table1_1[[#This Row],[DistanceFromHomein numbers]]&gt;1, F1112&lt;5), "Near", IF(AND(F1112&gt;=5, F1112&lt;15), "Far", "Very Far"))</f>
        <v>Very Far</v>
      </c>
      <c r="F1112">
        <v>1</v>
      </c>
      <c r="G1112" t="s">
        <v>34</v>
      </c>
      <c r="H1112">
        <v>2</v>
      </c>
      <c r="I1112">
        <v>2</v>
      </c>
      <c r="J1112" t="s">
        <v>35</v>
      </c>
      <c r="K1112">
        <v>4</v>
      </c>
      <c r="L1112" t="s">
        <v>49</v>
      </c>
      <c r="M1112" s="18">
        <v>6942</v>
      </c>
      <c r="N1112">
        <v>1</v>
      </c>
      <c r="O1112" t="s">
        <v>31</v>
      </c>
      <c r="P1112">
        <v>12</v>
      </c>
      <c r="Q1112">
        <v>3</v>
      </c>
      <c r="R1112">
        <v>2</v>
      </c>
      <c r="S1112">
        <v>10</v>
      </c>
      <c r="T1112">
        <v>1</v>
      </c>
      <c r="U1112">
        <v>10</v>
      </c>
      <c r="V1112">
        <v>3</v>
      </c>
      <c r="W1112">
        <v>0</v>
      </c>
      <c r="X1112" t="s">
        <v>37</v>
      </c>
      <c r="Y1112" s="1" t="d">
        <v>2011-06-30</v>
      </c>
      <c r="Z1112" t="s">
        <v>51</v>
      </c>
      <c r="AA1112" t="s">
        <v>45</v>
      </c>
      <c r="AB1112">
        <v>2</v>
      </c>
      <c r="AC1112">
        <v>2</v>
      </c>
      <c r="AD1112" t="s">
        <v>31</v>
      </c>
      <c r="AE1112" t="s">
        <v>59</v>
      </c>
      <c r="AF1112" t="s">
        <v>47</v>
      </c>
    </row>
    <row r="1113" spans="1:32" x14ac:dyDescent="0.3">
      <c r="A1113">
        <v>51</v>
      </c>
      <c r="B1113" t="s">
        <v>40</v>
      </c>
      <c r="C1113" t="s">
        <v>32</v>
      </c>
      <c r="D1113" t="s">
        <v>52</v>
      </c>
      <c r="E1113" t="str">
        <f>IF(AND(Table1_1[[#This Row],[DistanceFromHomein numbers]]&gt;1, F1113&lt;5), "Near", IF(AND(F1113&gt;=5, F1113&lt;15), "Far", "Very Far"))</f>
        <v>Very Far</v>
      </c>
      <c r="F1113">
        <v>21</v>
      </c>
      <c r="G1113" t="s">
        <v>34</v>
      </c>
      <c r="H1113">
        <v>3</v>
      </c>
      <c r="I1113">
        <v>2</v>
      </c>
      <c r="J1113" t="s">
        <v>63</v>
      </c>
      <c r="K1113">
        <v>4</v>
      </c>
      <c r="L1113" t="s">
        <v>36</v>
      </c>
      <c r="M1113" s="18">
        <v>2108</v>
      </c>
      <c r="N1113">
        <v>0</v>
      </c>
      <c r="O1113" t="s">
        <v>31</v>
      </c>
      <c r="P1113">
        <v>22</v>
      </c>
      <c r="Q1113">
        <v>4</v>
      </c>
      <c r="R1113">
        <v>0</v>
      </c>
      <c r="S1113">
        <v>11</v>
      </c>
      <c r="T1113">
        <v>2</v>
      </c>
      <c r="U1113">
        <v>10</v>
      </c>
      <c r="V1113">
        <v>1</v>
      </c>
      <c r="W1113">
        <v>0</v>
      </c>
      <c r="X1113" t="s">
        <v>50</v>
      </c>
      <c r="Y1113" s="1" t="d">
        <v>2011-04-27</v>
      </c>
      <c r="Z1113" t="s">
        <v>51</v>
      </c>
      <c r="AA1113" t="s">
        <v>39</v>
      </c>
      <c r="AB1113">
        <v>5</v>
      </c>
      <c r="AC1113">
        <v>3</v>
      </c>
      <c r="AD1113" t="s">
        <v>31</v>
      </c>
      <c r="AE1113" t="s">
        <v>59</v>
      </c>
      <c r="AF1113" t="s">
        <v>47</v>
      </c>
    </row>
    <row r="1114" spans="1:32" x14ac:dyDescent="0.3">
      <c r="A1114">
        <v>46</v>
      </c>
      <c r="B1114" t="s">
        <v>40</v>
      </c>
      <c r="C1114" t="s">
        <v>60</v>
      </c>
      <c r="D1114" t="s">
        <v>33</v>
      </c>
      <c r="E1114" t="str">
        <f>IF(AND(Table1_1[[#This Row],[DistanceFromHomein numbers]]&gt;1, F1114&lt;5), "Near", IF(AND(F1114&gt;=5, F1114&lt;15), "Far", "Very Far"))</f>
        <v>Very Far</v>
      </c>
      <c r="F1114">
        <v>1</v>
      </c>
      <c r="G1114" t="s">
        <v>34</v>
      </c>
      <c r="H1114">
        <v>2</v>
      </c>
      <c r="I1114">
        <v>3</v>
      </c>
      <c r="J1114" t="s">
        <v>68</v>
      </c>
      <c r="K1114">
        <v>1</v>
      </c>
      <c r="L1114" t="s">
        <v>49</v>
      </c>
      <c r="M1114" s="18">
        <v>9277</v>
      </c>
      <c r="N1114">
        <v>2</v>
      </c>
      <c r="O1114" t="s">
        <v>31</v>
      </c>
      <c r="P1114">
        <v>13</v>
      </c>
      <c r="Q1114">
        <v>3</v>
      </c>
      <c r="R1114">
        <v>1</v>
      </c>
      <c r="S1114">
        <v>21</v>
      </c>
      <c r="T1114">
        <v>5</v>
      </c>
      <c r="U1114">
        <v>10</v>
      </c>
      <c r="V1114">
        <v>9</v>
      </c>
      <c r="W1114">
        <v>5</v>
      </c>
      <c r="X1114" t="s">
        <v>55</v>
      </c>
      <c r="Y1114" s="1" t="d">
        <v>2011-06-21</v>
      </c>
      <c r="Z1114" t="s">
        <v>38</v>
      </c>
      <c r="AA1114" t="s">
        <v>45</v>
      </c>
      <c r="AB1114">
        <v>4</v>
      </c>
      <c r="AC1114">
        <v>3</v>
      </c>
      <c r="AD1114" t="s">
        <v>40</v>
      </c>
      <c r="AE1114" t="s">
        <v>61</v>
      </c>
      <c r="AF1114" t="s">
        <v>42</v>
      </c>
    </row>
    <row r="1115" spans="1:32" x14ac:dyDescent="0.3">
      <c r="A1115">
        <v>30</v>
      </c>
      <c r="B1115" t="s">
        <v>40</v>
      </c>
      <c r="C1115" t="s">
        <v>60</v>
      </c>
      <c r="D1115" t="s">
        <v>33</v>
      </c>
      <c r="E1115" t="str">
        <f>IF(AND(Table1_1[[#This Row],[DistanceFromHomein numbers]]&gt;1, F1115&lt;5), "Near", IF(AND(F1115&gt;=5, F1115&lt;15), "Far", "Very Far"))</f>
        <v>Very Far</v>
      </c>
      <c r="F1115">
        <v>23</v>
      </c>
      <c r="G1115" t="s">
        <v>34</v>
      </c>
      <c r="H1115">
        <v>1</v>
      </c>
      <c r="I1115">
        <v>1</v>
      </c>
      <c r="J1115" t="s">
        <v>43</v>
      </c>
      <c r="K1115">
        <v>3</v>
      </c>
      <c r="L1115" t="s">
        <v>54</v>
      </c>
      <c r="M1115" s="18">
        <v>9293</v>
      </c>
      <c r="N1115">
        <v>1</v>
      </c>
      <c r="O1115" t="s">
        <v>40</v>
      </c>
      <c r="P1115">
        <v>25</v>
      </c>
      <c r="Q1115">
        <v>4</v>
      </c>
      <c r="R1115">
        <v>3</v>
      </c>
      <c r="S1115">
        <v>10</v>
      </c>
      <c r="T1115">
        <v>2</v>
      </c>
      <c r="U1115">
        <v>10</v>
      </c>
      <c r="V1115">
        <v>0</v>
      </c>
      <c r="W1115">
        <v>9</v>
      </c>
      <c r="X1115" t="s">
        <v>37</v>
      </c>
      <c r="Y1115" s="1" t="d">
        <v>2011-04-21</v>
      </c>
      <c r="Z1115" t="s">
        <v>62</v>
      </c>
      <c r="AA1115" t="s">
        <v>39</v>
      </c>
      <c r="AB1115">
        <v>5</v>
      </c>
      <c r="AC1115">
        <v>0</v>
      </c>
      <c r="AD1115" t="s">
        <v>31</v>
      </c>
      <c r="AE1115" t="s">
        <v>61</v>
      </c>
      <c r="AF1115" t="s">
        <v>56</v>
      </c>
    </row>
    <row r="1116" spans="1:32" x14ac:dyDescent="0.3">
      <c r="A1116">
        <v>35</v>
      </c>
      <c r="B1116" t="s">
        <v>40</v>
      </c>
      <c r="C1116" t="s">
        <v>32</v>
      </c>
      <c r="D1116" t="s">
        <v>52</v>
      </c>
      <c r="E1116" t="str">
        <f>IF(AND(Table1_1[[#This Row],[DistanceFromHomein numbers]]&gt;1, F1116&lt;5), "Near", IF(AND(F1116&gt;=5, F1116&lt;15), "Far", "Very Far"))</f>
        <v>Very Far</v>
      </c>
      <c r="F1116">
        <v>1</v>
      </c>
      <c r="G1116" t="s">
        <v>34</v>
      </c>
      <c r="H1116">
        <v>3</v>
      </c>
      <c r="I1116">
        <v>3</v>
      </c>
      <c r="J1116" t="s">
        <v>63</v>
      </c>
      <c r="K1116">
        <v>2</v>
      </c>
      <c r="L1116" t="s">
        <v>49</v>
      </c>
      <c r="M1116" s="18">
        <v>13527</v>
      </c>
      <c r="N1116">
        <v>1</v>
      </c>
      <c r="O1116" t="s">
        <v>40</v>
      </c>
      <c r="P1116">
        <v>13</v>
      </c>
      <c r="Q1116">
        <v>3</v>
      </c>
      <c r="R1116">
        <v>2</v>
      </c>
      <c r="S1116">
        <v>10</v>
      </c>
      <c r="T1116">
        <v>3</v>
      </c>
      <c r="U1116">
        <v>10</v>
      </c>
      <c r="V1116">
        <v>0</v>
      </c>
      <c r="W1116">
        <v>6</v>
      </c>
      <c r="X1116" t="s">
        <v>55</v>
      </c>
      <c r="Y1116" s="1" t="d">
        <v>2011-02-18</v>
      </c>
      <c r="Z1116" t="s">
        <v>44</v>
      </c>
      <c r="AA1116" t="s">
        <v>39</v>
      </c>
      <c r="AB1116">
        <v>0</v>
      </c>
      <c r="AC1116">
        <v>0</v>
      </c>
      <c r="AD1116" t="s">
        <v>31</v>
      </c>
      <c r="AE1116" t="s">
        <v>61</v>
      </c>
      <c r="AF1116" t="s">
        <v>42</v>
      </c>
    </row>
    <row r="1117" spans="1:32" x14ac:dyDescent="0.3">
      <c r="A1117">
        <v>29</v>
      </c>
      <c r="B1117" t="s">
        <v>40</v>
      </c>
      <c r="C1117" t="s">
        <v>67</v>
      </c>
      <c r="D1117" t="s">
        <v>33</v>
      </c>
      <c r="E1117" t="str">
        <f>IF(AND(Table1_1[[#This Row],[DistanceFromHomein numbers]]&gt;1, F1117&lt;5), "Near", IF(AND(F1117&gt;=5, F1117&lt;15), "Far", "Very Far"))</f>
        <v>Very Far</v>
      </c>
      <c r="F1117">
        <v>1</v>
      </c>
      <c r="G1117" t="s">
        <v>34</v>
      </c>
      <c r="H1117">
        <v>3</v>
      </c>
      <c r="I1117">
        <v>2</v>
      </c>
      <c r="J1117" t="s">
        <v>66</v>
      </c>
      <c r="K1117">
        <v>3</v>
      </c>
      <c r="L1117" t="s">
        <v>49</v>
      </c>
      <c r="M1117" s="18">
        <v>5925</v>
      </c>
      <c r="N1117">
        <v>1</v>
      </c>
      <c r="O1117" t="s">
        <v>40</v>
      </c>
      <c r="P1117">
        <v>13</v>
      </c>
      <c r="Q1117">
        <v>3</v>
      </c>
      <c r="R1117">
        <v>1</v>
      </c>
      <c r="S1117">
        <v>10</v>
      </c>
      <c r="T1117">
        <v>1</v>
      </c>
      <c r="U1117">
        <v>10</v>
      </c>
      <c r="V1117">
        <v>0</v>
      </c>
      <c r="W1117">
        <v>9</v>
      </c>
      <c r="X1117" t="s">
        <v>55</v>
      </c>
      <c r="Y1117" s="1" t="d">
        <v>2011-05-24</v>
      </c>
      <c r="Z1117" t="s">
        <v>44</v>
      </c>
      <c r="AA1117" t="s">
        <v>39</v>
      </c>
      <c r="AB1117">
        <v>4</v>
      </c>
      <c r="AC1117">
        <v>1</v>
      </c>
      <c r="AD1117" t="s">
        <v>40</v>
      </c>
      <c r="AE1117" t="s">
        <v>61</v>
      </c>
      <c r="AF1117" t="s">
        <v>47</v>
      </c>
    </row>
    <row r="1118" spans="1:32" x14ac:dyDescent="0.3">
      <c r="A1118">
        <v>30</v>
      </c>
      <c r="B1118" t="s">
        <v>40</v>
      </c>
      <c r="C1118" t="s">
        <v>32</v>
      </c>
      <c r="D1118" t="s">
        <v>52</v>
      </c>
      <c r="E1118" t="str">
        <f>IF(AND(Table1_1[[#This Row],[DistanceFromHomein numbers]]&gt;1, F1118&lt;5), "Near", IF(AND(F1118&gt;=5, F1118&lt;15), "Far", "Very Far"))</f>
        <v>Far</v>
      </c>
      <c r="F1118">
        <v>5</v>
      </c>
      <c r="G1118" t="s">
        <v>57</v>
      </c>
      <c r="H1118">
        <v>3</v>
      </c>
      <c r="I1118">
        <v>3</v>
      </c>
      <c r="J1118" t="s">
        <v>63</v>
      </c>
      <c r="K1118">
        <v>4</v>
      </c>
      <c r="L1118" t="s">
        <v>49</v>
      </c>
      <c r="M1118" s="18">
        <v>3450</v>
      </c>
      <c r="N1118">
        <v>2</v>
      </c>
      <c r="O1118" t="s">
        <v>40</v>
      </c>
      <c r="P1118">
        <v>12</v>
      </c>
      <c r="Q1118">
        <v>3</v>
      </c>
      <c r="R1118">
        <v>1</v>
      </c>
      <c r="S1118">
        <v>12</v>
      </c>
      <c r="T1118">
        <v>2</v>
      </c>
      <c r="U1118">
        <v>10</v>
      </c>
      <c r="V1118">
        <v>7</v>
      </c>
      <c r="W1118">
        <v>4</v>
      </c>
      <c r="X1118" t="s">
        <v>55</v>
      </c>
      <c r="Y1118" s="1" t="d">
        <v>2011-06-09</v>
      </c>
      <c r="Z1118" t="s">
        <v>58</v>
      </c>
      <c r="AA1118" t="s">
        <v>45</v>
      </c>
      <c r="AB1118">
        <v>1</v>
      </c>
      <c r="AC1118">
        <v>2</v>
      </c>
      <c r="AD1118" t="s">
        <v>31</v>
      </c>
      <c r="AE1118" t="s">
        <v>46</v>
      </c>
      <c r="AF1118" t="s">
        <v>56</v>
      </c>
    </row>
    <row r="1119" spans="1:32" x14ac:dyDescent="0.3">
      <c r="A1119">
        <v>34</v>
      </c>
      <c r="B1119" t="s">
        <v>40</v>
      </c>
      <c r="C1119" t="s">
        <v>60</v>
      </c>
      <c r="D1119" t="s">
        <v>33</v>
      </c>
      <c r="E1119" t="str">
        <f>IF(AND(Table1_1[[#This Row],[DistanceFromHomein numbers]]&gt;1, F1119&lt;5), "Near", IF(AND(F1119&gt;=5, F1119&lt;15), "Far", "Very Far"))</f>
        <v>Near</v>
      </c>
      <c r="F1119">
        <v>2</v>
      </c>
      <c r="G1119" t="s">
        <v>34</v>
      </c>
      <c r="H1119">
        <v>2</v>
      </c>
      <c r="I1119">
        <v>2</v>
      </c>
      <c r="J1119" t="s">
        <v>66</v>
      </c>
      <c r="K1119">
        <v>3</v>
      </c>
      <c r="L1119" t="s">
        <v>49</v>
      </c>
      <c r="M1119" s="18">
        <v>9266</v>
      </c>
      <c r="N1119">
        <v>1</v>
      </c>
      <c r="O1119" t="s">
        <v>40</v>
      </c>
      <c r="P1119">
        <v>17</v>
      </c>
      <c r="Q1119">
        <v>3</v>
      </c>
      <c r="R1119">
        <v>0</v>
      </c>
      <c r="S1119">
        <v>10</v>
      </c>
      <c r="T1119">
        <v>2</v>
      </c>
      <c r="U1119">
        <v>10</v>
      </c>
      <c r="V1119">
        <v>1</v>
      </c>
      <c r="W1119">
        <v>9</v>
      </c>
      <c r="X1119" t="s">
        <v>37</v>
      </c>
      <c r="Y1119" s="1" t="d">
        <v>2011-04-20</v>
      </c>
      <c r="Z1119" t="s">
        <v>44</v>
      </c>
      <c r="AA1119" t="s">
        <v>45</v>
      </c>
      <c r="AB1119">
        <v>2</v>
      </c>
      <c r="AC1119">
        <v>1</v>
      </c>
      <c r="AD1119" t="s">
        <v>40</v>
      </c>
      <c r="AE1119" t="s">
        <v>46</v>
      </c>
      <c r="AF1119" t="s">
        <v>47</v>
      </c>
    </row>
    <row r="1120" spans="1:32" x14ac:dyDescent="0.3">
      <c r="A1120">
        <v>29</v>
      </c>
      <c r="B1120" t="s">
        <v>31</v>
      </c>
      <c r="C1120" t="s">
        <v>32</v>
      </c>
      <c r="D1120" t="s">
        <v>52</v>
      </c>
      <c r="E1120" t="str">
        <f>IF(AND(Table1_1[[#This Row],[DistanceFromHomein numbers]]&gt;1, F1120&lt;5), "Near", IF(AND(F1120&gt;=5, F1120&lt;15), "Far", "Very Far"))</f>
        <v>Very Far</v>
      </c>
      <c r="F1120">
        <v>27</v>
      </c>
      <c r="G1120" t="s">
        <v>57</v>
      </c>
      <c r="H1120">
        <v>3</v>
      </c>
      <c r="I1120">
        <v>3</v>
      </c>
      <c r="J1120" t="s">
        <v>63</v>
      </c>
      <c r="K1120">
        <v>4</v>
      </c>
      <c r="L1120" t="s">
        <v>49</v>
      </c>
      <c r="M1120" s="18">
        <v>13471</v>
      </c>
      <c r="N1120">
        <v>1</v>
      </c>
      <c r="O1120" t="s">
        <v>40</v>
      </c>
      <c r="P1120">
        <v>22</v>
      </c>
      <c r="Q1120">
        <v>4</v>
      </c>
      <c r="R1120">
        <v>3</v>
      </c>
      <c r="S1120">
        <v>10</v>
      </c>
      <c r="T1120">
        <v>3</v>
      </c>
      <c r="U1120">
        <v>10</v>
      </c>
      <c r="V1120">
        <v>1</v>
      </c>
      <c r="W1120">
        <v>9</v>
      </c>
      <c r="X1120" t="s">
        <v>50</v>
      </c>
      <c r="Y1120" s="1" t="d">
        <v>2011-04-17</v>
      </c>
      <c r="Z1120" t="s">
        <v>51</v>
      </c>
      <c r="AA1120" t="s">
        <v>39</v>
      </c>
      <c r="AB1120">
        <v>0</v>
      </c>
      <c r="AC1120">
        <v>0</v>
      </c>
      <c r="AD1120" t="s">
        <v>31</v>
      </c>
      <c r="AE1120" t="s">
        <v>41</v>
      </c>
      <c r="AF1120" t="s">
        <v>42</v>
      </c>
    </row>
    <row r="1121" spans="1:32" x14ac:dyDescent="0.3">
      <c r="A1121">
        <v>51</v>
      </c>
      <c r="B1121" t="s">
        <v>40</v>
      </c>
      <c r="C1121" t="s">
        <v>32</v>
      </c>
      <c r="D1121" t="s">
        <v>33</v>
      </c>
      <c r="E1121" t="str">
        <f>IF(AND(Table1_1[[#This Row],[DistanceFromHomein numbers]]&gt;1, F1121&lt;5), "Near", IF(AND(F1121&gt;=5, F1121&lt;15), "Far", "Very Far"))</f>
        <v>Far</v>
      </c>
      <c r="F1121">
        <v>8</v>
      </c>
      <c r="G1121" t="s">
        <v>34</v>
      </c>
      <c r="H1121">
        <v>2</v>
      </c>
      <c r="I1121">
        <v>3</v>
      </c>
      <c r="J1121" t="s">
        <v>48</v>
      </c>
      <c r="K1121">
        <v>2</v>
      </c>
      <c r="L1121" t="s">
        <v>49</v>
      </c>
      <c r="M1121" s="18">
        <v>8394</v>
      </c>
      <c r="N1121">
        <v>5</v>
      </c>
      <c r="O1121" t="s">
        <v>40</v>
      </c>
      <c r="P1121">
        <v>16</v>
      </c>
      <c r="Q1121">
        <v>3</v>
      </c>
      <c r="R1121">
        <v>2</v>
      </c>
      <c r="S1121">
        <v>16</v>
      </c>
      <c r="T1121">
        <v>5</v>
      </c>
      <c r="U1121">
        <v>10</v>
      </c>
      <c r="V1121">
        <v>4</v>
      </c>
      <c r="W1121">
        <v>7</v>
      </c>
      <c r="X1121" t="s">
        <v>50</v>
      </c>
      <c r="Y1121" s="1" t="d">
        <v>2011-01-13</v>
      </c>
      <c r="Z1121" t="s">
        <v>58</v>
      </c>
      <c r="AA1121" t="s">
        <v>45</v>
      </c>
      <c r="AB1121">
        <v>3</v>
      </c>
      <c r="AC1121">
        <v>3</v>
      </c>
      <c r="AD1121" t="s">
        <v>31</v>
      </c>
      <c r="AE1121" t="s">
        <v>41</v>
      </c>
      <c r="AF1121" t="s">
        <v>42</v>
      </c>
    </row>
    <row r="1122" spans="1:32" x14ac:dyDescent="0.3">
      <c r="A1122">
        <v>37</v>
      </c>
      <c r="B1122" t="s">
        <v>40</v>
      </c>
      <c r="C1122" t="s">
        <v>60</v>
      </c>
      <c r="D1122" t="s">
        <v>33</v>
      </c>
      <c r="E1122" t="str">
        <f>IF(AND(Table1_1[[#This Row],[DistanceFromHomein numbers]]&gt;1, F1122&lt;5), "Near", IF(AND(F1122&gt;=5, F1122&lt;15), "Far", "Very Far"))</f>
        <v>Far</v>
      </c>
      <c r="F1122">
        <v>11</v>
      </c>
      <c r="G1122" t="s">
        <v>34</v>
      </c>
      <c r="H1122">
        <v>3</v>
      </c>
      <c r="I1122">
        <v>3</v>
      </c>
      <c r="J1122" t="s">
        <v>48</v>
      </c>
      <c r="K1122">
        <v>4</v>
      </c>
      <c r="L1122" t="s">
        <v>54</v>
      </c>
      <c r="M1122" s="18">
        <v>12768</v>
      </c>
      <c r="N1122">
        <v>1</v>
      </c>
      <c r="O1122" t="s">
        <v>31</v>
      </c>
      <c r="P1122">
        <v>14</v>
      </c>
      <c r="Q1122">
        <v>3</v>
      </c>
      <c r="R1122">
        <v>3</v>
      </c>
      <c r="S1122">
        <v>10</v>
      </c>
      <c r="T1122">
        <v>1</v>
      </c>
      <c r="U1122">
        <v>10</v>
      </c>
      <c r="V1122">
        <v>0</v>
      </c>
      <c r="W1122">
        <v>7</v>
      </c>
      <c r="X1122" t="s">
        <v>64</v>
      </c>
      <c r="Y1122" s="1" t="d">
        <v>2011-05-05</v>
      </c>
      <c r="Z1122" t="s">
        <v>44</v>
      </c>
      <c r="AA1122" t="s">
        <v>39</v>
      </c>
      <c r="AB1122">
        <v>5</v>
      </c>
      <c r="AC1122">
        <v>0</v>
      </c>
      <c r="AD1122" t="s">
        <v>40</v>
      </c>
      <c r="AE1122" t="s">
        <v>46</v>
      </c>
      <c r="AF1122" t="s">
        <v>56</v>
      </c>
    </row>
    <row r="1123" spans="1:32" x14ac:dyDescent="0.3">
      <c r="A1123">
        <v>35</v>
      </c>
      <c r="B1123" t="s">
        <v>40</v>
      </c>
      <c r="C1123" t="s">
        <v>60</v>
      </c>
      <c r="D1123" t="s">
        <v>52</v>
      </c>
      <c r="E1123" t="str">
        <f>IF(AND(Table1_1[[#This Row],[DistanceFromHomein numbers]]&gt;1, F1123&lt;5), "Near", IF(AND(F1123&gt;=5, F1123&lt;15), "Far", "Very Far"))</f>
        <v>Very Far</v>
      </c>
      <c r="F1123">
        <v>1</v>
      </c>
      <c r="G1123" t="s">
        <v>57</v>
      </c>
      <c r="H1123">
        <v>3</v>
      </c>
      <c r="I1123">
        <v>3</v>
      </c>
      <c r="J1123" t="s">
        <v>63</v>
      </c>
      <c r="K1123">
        <v>3</v>
      </c>
      <c r="L1123" t="s">
        <v>36</v>
      </c>
      <c r="M1123" s="18">
        <v>7509</v>
      </c>
      <c r="N1123">
        <v>1</v>
      </c>
      <c r="O1123" t="s">
        <v>40</v>
      </c>
      <c r="P1123">
        <v>14</v>
      </c>
      <c r="Q1123">
        <v>3</v>
      </c>
      <c r="R1123">
        <v>0</v>
      </c>
      <c r="S1123">
        <v>10</v>
      </c>
      <c r="T1123">
        <v>3</v>
      </c>
      <c r="U1123">
        <v>10</v>
      </c>
      <c r="V1123">
        <v>0</v>
      </c>
      <c r="W1123">
        <v>8</v>
      </c>
      <c r="X1123" t="s">
        <v>50</v>
      </c>
      <c r="Y1123" s="1" t="d">
        <v>2011-03-03</v>
      </c>
      <c r="Z1123" t="s">
        <v>44</v>
      </c>
      <c r="AA1123" t="s">
        <v>45</v>
      </c>
      <c r="AB1123">
        <v>5</v>
      </c>
      <c r="AC1123">
        <v>1</v>
      </c>
      <c r="AD1123" t="s">
        <v>40</v>
      </c>
      <c r="AE1123" t="s">
        <v>59</v>
      </c>
      <c r="AF1123" t="s">
        <v>47</v>
      </c>
    </row>
    <row r="1124" spans="1:32" x14ac:dyDescent="0.3">
      <c r="A1124">
        <v>47</v>
      </c>
      <c r="B1124" t="s">
        <v>31</v>
      </c>
      <c r="C1124" t="s">
        <v>67</v>
      </c>
      <c r="D1124" t="s">
        <v>33</v>
      </c>
      <c r="E1124" t="str">
        <f>IF(AND(Table1_1[[#This Row],[DistanceFromHomein numbers]]&gt;1, F1124&lt;5), "Near", IF(AND(F1124&gt;=5, F1124&lt;15), "Far", "Very Far"))</f>
        <v>Very Far</v>
      </c>
      <c r="F1124">
        <v>29</v>
      </c>
      <c r="G1124" t="s">
        <v>34</v>
      </c>
      <c r="H1124">
        <v>3</v>
      </c>
      <c r="I1124">
        <v>3</v>
      </c>
      <c r="J1124" t="s">
        <v>65</v>
      </c>
      <c r="K1124">
        <v>2</v>
      </c>
      <c r="L1124" t="s">
        <v>49</v>
      </c>
      <c r="M1124" s="18">
        <v>4295</v>
      </c>
      <c r="N1124">
        <v>1</v>
      </c>
      <c r="O1124" t="s">
        <v>31</v>
      </c>
      <c r="P1124">
        <v>12</v>
      </c>
      <c r="Q1124">
        <v>3</v>
      </c>
      <c r="R1124">
        <v>1</v>
      </c>
      <c r="S1124">
        <v>10</v>
      </c>
      <c r="T1124">
        <v>2</v>
      </c>
      <c r="U1124">
        <v>10</v>
      </c>
      <c r="V1124">
        <v>9</v>
      </c>
      <c r="W1124">
        <v>9</v>
      </c>
      <c r="X1124" t="s">
        <v>50</v>
      </c>
      <c r="Y1124" s="1" t="d">
        <v>2011-04-06</v>
      </c>
      <c r="Z1124" t="s">
        <v>44</v>
      </c>
      <c r="AA1124" t="s">
        <v>45</v>
      </c>
      <c r="AB1124">
        <v>3</v>
      </c>
      <c r="AC1124">
        <v>1</v>
      </c>
      <c r="AD1124" t="s">
        <v>40</v>
      </c>
      <c r="AE1124" t="s">
        <v>61</v>
      </c>
      <c r="AF1124" t="s">
        <v>42</v>
      </c>
    </row>
    <row r="1125" spans="1:32" x14ac:dyDescent="0.3">
      <c r="A1125">
        <v>50</v>
      </c>
      <c r="B1125" t="s">
        <v>40</v>
      </c>
      <c r="C1125" t="s">
        <v>32</v>
      </c>
      <c r="D1125" t="s">
        <v>33</v>
      </c>
      <c r="E1125" t="str">
        <f>IF(AND(Table1_1[[#This Row],[DistanceFromHomein numbers]]&gt;1, F1125&lt;5), "Near", IF(AND(F1125&gt;=5, F1125&lt;15), "Far", "Very Far"))</f>
        <v>Near</v>
      </c>
      <c r="F1125">
        <v>4</v>
      </c>
      <c r="G1125" t="s">
        <v>34</v>
      </c>
      <c r="H1125">
        <v>3</v>
      </c>
      <c r="I1125">
        <v>5</v>
      </c>
      <c r="J1125" t="s">
        <v>48</v>
      </c>
      <c r="K1125">
        <v>2</v>
      </c>
      <c r="L1125" t="s">
        <v>54</v>
      </c>
      <c r="M1125" s="18">
        <v>6194</v>
      </c>
      <c r="N1125">
        <v>3</v>
      </c>
      <c r="O1125" t="s">
        <v>40</v>
      </c>
      <c r="P1125">
        <v>14</v>
      </c>
      <c r="Q1125">
        <v>3</v>
      </c>
      <c r="R1125">
        <v>2</v>
      </c>
      <c r="S1125">
        <v>28</v>
      </c>
      <c r="T1125">
        <v>4</v>
      </c>
      <c r="U1125">
        <v>10</v>
      </c>
      <c r="V1125">
        <v>1</v>
      </c>
      <c r="W1125">
        <v>6</v>
      </c>
      <c r="X1125" t="s">
        <v>55</v>
      </c>
      <c r="Y1125" s="1" t="d">
        <v>2011-01-31</v>
      </c>
      <c r="Z1125" t="s">
        <v>51</v>
      </c>
      <c r="AA1125" t="s">
        <v>39</v>
      </c>
      <c r="AB1125">
        <v>2</v>
      </c>
      <c r="AC1125">
        <v>1</v>
      </c>
      <c r="AD1125" t="s">
        <v>40</v>
      </c>
      <c r="AE1125" t="s">
        <v>41</v>
      </c>
      <c r="AF1125" t="s">
        <v>42</v>
      </c>
    </row>
    <row r="1126" spans="1:32" x14ac:dyDescent="0.3">
      <c r="A1126">
        <v>29</v>
      </c>
      <c r="B1126" t="s">
        <v>40</v>
      </c>
      <c r="C1126" t="s">
        <v>60</v>
      </c>
      <c r="D1126" t="s">
        <v>52</v>
      </c>
      <c r="E1126" t="str">
        <f>IF(AND(Table1_1[[#This Row],[DistanceFromHomein numbers]]&gt;1, F1126&lt;5), "Near", IF(AND(F1126&gt;=5, F1126&lt;15), "Far", "Very Far"))</f>
        <v>Near</v>
      </c>
      <c r="F1126">
        <v>2</v>
      </c>
      <c r="G1126" t="s">
        <v>34</v>
      </c>
      <c r="H1126">
        <v>3</v>
      </c>
      <c r="I1126">
        <v>2</v>
      </c>
      <c r="J1126" t="s">
        <v>63</v>
      </c>
      <c r="K1126">
        <v>4</v>
      </c>
      <c r="L1126" t="s">
        <v>36</v>
      </c>
      <c r="M1126" s="18">
        <v>3425</v>
      </c>
      <c r="N1126">
        <v>1</v>
      </c>
      <c r="O1126" t="s">
        <v>40</v>
      </c>
      <c r="P1126">
        <v>18</v>
      </c>
      <c r="Q1126">
        <v>3</v>
      </c>
      <c r="R1126">
        <v>0</v>
      </c>
      <c r="S1126">
        <v>10</v>
      </c>
      <c r="T1126">
        <v>3</v>
      </c>
      <c r="U1126">
        <v>10</v>
      </c>
      <c r="V1126">
        <v>0</v>
      </c>
      <c r="W1126">
        <v>9</v>
      </c>
      <c r="X1126" t="s">
        <v>55</v>
      </c>
      <c r="Y1126" s="1" t="d">
        <v>2011-06-17</v>
      </c>
      <c r="Z1126" t="s">
        <v>44</v>
      </c>
      <c r="AA1126" t="s">
        <v>39</v>
      </c>
      <c r="AB1126">
        <v>2</v>
      </c>
      <c r="AC1126">
        <v>2</v>
      </c>
      <c r="AD1126" t="s">
        <v>31</v>
      </c>
      <c r="AE1126" t="s">
        <v>61</v>
      </c>
      <c r="AF1126" t="s">
        <v>42</v>
      </c>
    </row>
    <row r="1127" spans="1:32" x14ac:dyDescent="0.3">
      <c r="A1127">
        <v>55</v>
      </c>
      <c r="B1127" t="s">
        <v>40</v>
      </c>
      <c r="C1127" t="s">
        <v>32</v>
      </c>
      <c r="D1127" t="s">
        <v>33</v>
      </c>
      <c r="E1127" t="str">
        <f>IF(AND(Table1_1[[#This Row],[DistanceFromHomein numbers]]&gt;1, F1127&lt;5), "Near", IF(AND(F1127&gt;=5, F1127&lt;15), "Far", "Very Far"))</f>
        <v>Very Far</v>
      </c>
      <c r="F1127">
        <v>20</v>
      </c>
      <c r="G1127" t="s">
        <v>34</v>
      </c>
      <c r="H1127">
        <v>3</v>
      </c>
      <c r="I1127">
        <v>2</v>
      </c>
      <c r="J1127" t="s">
        <v>35</v>
      </c>
      <c r="K1127">
        <v>4</v>
      </c>
      <c r="L1127" t="s">
        <v>49</v>
      </c>
      <c r="M1127" s="18">
        <v>3725</v>
      </c>
      <c r="N1127">
        <v>3</v>
      </c>
      <c r="O1127" t="s">
        <v>31</v>
      </c>
      <c r="P1127">
        <v>19</v>
      </c>
      <c r="Q1127">
        <v>3</v>
      </c>
      <c r="R1127">
        <v>1</v>
      </c>
      <c r="S1127">
        <v>12</v>
      </c>
      <c r="T1127">
        <v>4</v>
      </c>
      <c r="U1127">
        <v>10</v>
      </c>
      <c r="V1127">
        <v>0</v>
      </c>
      <c r="W1127">
        <v>8</v>
      </c>
      <c r="X1127" t="s">
        <v>50</v>
      </c>
      <c r="Y1127" s="1" t="d">
        <v>2011-02-12</v>
      </c>
      <c r="Z1127" t="s">
        <v>44</v>
      </c>
      <c r="AA1127" t="s">
        <v>45</v>
      </c>
      <c r="AB1127">
        <v>3</v>
      </c>
      <c r="AC1127">
        <v>3</v>
      </c>
      <c r="AD1127" t="s">
        <v>31</v>
      </c>
      <c r="AE1127" t="s">
        <v>41</v>
      </c>
      <c r="AF1127" t="s">
        <v>56</v>
      </c>
    </row>
    <row r="1128" spans="1:32" x14ac:dyDescent="0.3">
      <c r="A1128">
        <v>38</v>
      </c>
      <c r="B1128" t="s">
        <v>40</v>
      </c>
      <c r="C1128" t="s">
        <v>32</v>
      </c>
      <c r="D1128" t="s">
        <v>33</v>
      </c>
      <c r="E1128" t="str">
        <f>IF(AND(Table1_1[[#This Row],[DistanceFromHomein numbers]]&gt;1, F1128&lt;5), "Near", IF(AND(F1128&gt;=5, F1128&lt;15), "Far", "Very Far"))</f>
        <v>Very Far</v>
      </c>
      <c r="F1128">
        <v>25</v>
      </c>
      <c r="G1128" t="s">
        <v>57</v>
      </c>
      <c r="H1128">
        <v>2</v>
      </c>
      <c r="I1128">
        <v>3</v>
      </c>
      <c r="J1128" t="s">
        <v>48</v>
      </c>
      <c r="K1128">
        <v>2</v>
      </c>
      <c r="L1128" t="s">
        <v>49</v>
      </c>
      <c r="M1128" s="18">
        <v>7707</v>
      </c>
      <c r="N1128">
        <v>3</v>
      </c>
      <c r="O1128" t="s">
        <v>40</v>
      </c>
      <c r="P1128">
        <v>17</v>
      </c>
      <c r="Q1128">
        <v>3</v>
      </c>
      <c r="R1128">
        <v>1</v>
      </c>
      <c r="S1128">
        <v>19</v>
      </c>
      <c r="T1128">
        <v>2</v>
      </c>
      <c r="U1128">
        <v>10</v>
      </c>
      <c r="V1128">
        <v>0</v>
      </c>
      <c r="W1128">
        <v>1</v>
      </c>
      <c r="X1128" t="s">
        <v>37</v>
      </c>
      <c r="Y1128" s="1" t="d">
        <v>2011-01-10</v>
      </c>
      <c r="Z1128" t="s">
        <v>62</v>
      </c>
      <c r="AA1128" t="s">
        <v>45</v>
      </c>
      <c r="AB1128">
        <v>0</v>
      </c>
      <c r="AC1128">
        <v>1</v>
      </c>
      <c r="AD1128" t="s">
        <v>40</v>
      </c>
      <c r="AE1128" t="s">
        <v>41</v>
      </c>
      <c r="AF1128" t="s">
        <v>47</v>
      </c>
    </row>
    <row r="1129" spans="1:32" x14ac:dyDescent="0.3">
      <c r="A1129">
        <v>33</v>
      </c>
      <c r="B1129" t="s">
        <v>40</v>
      </c>
      <c r="C1129" t="s">
        <v>60</v>
      </c>
      <c r="D1129" t="s">
        <v>33</v>
      </c>
      <c r="E1129" t="str">
        <f>IF(AND(Table1_1[[#This Row],[DistanceFromHomein numbers]]&gt;1, F1129&lt;5), "Near", IF(AND(F1129&gt;=5, F1129&lt;15), "Far", "Very Far"))</f>
        <v>Far</v>
      </c>
      <c r="F1129">
        <v>5</v>
      </c>
      <c r="G1129" t="s">
        <v>57</v>
      </c>
      <c r="H1129">
        <v>3</v>
      </c>
      <c r="I1129">
        <v>3</v>
      </c>
      <c r="J1129" t="s">
        <v>65</v>
      </c>
      <c r="K1129">
        <v>2</v>
      </c>
      <c r="L1129" t="s">
        <v>49</v>
      </c>
      <c r="M1129" s="18">
        <v>13152</v>
      </c>
      <c r="N1129">
        <v>6</v>
      </c>
      <c r="O1129" t="s">
        <v>40</v>
      </c>
      <c r="P1129">
        <v>11</v>
      </c>
      <c r="Q1129">
        <v>3</v>
      </c>
      <c r="R1129">
        <v>2</v>
      </c>
      <c r="S1129">
        <v>12</v>
      </c>
      <c r="T1129">
        <v>2</v>
      </c>
      <c r="U1129">
        <v>10</v>
      </c>
      <c r="V1129">
        <v>8</v>
      </c>
      <c r="W1129">
        <v>8</v>
      </c>
      <c r="X1129" t="s">
        <v>37</v>
      </c>
      <c r="Y1129" s="1" t="d">
        <v>2011-06-08</v>
      </c>
      <c r="Z1129" t="s">
        <v>58</v>
      </c>
      <c r="AA1129" t="s">
        <v>39</v>
      </c>
      <c r="AB1129">
        <v>3</v>
      </c>
      <c r="AC1129">
        <v>2</v>
      </c>
      <c r="AD1129" t="s">
        <v>31</v>
      </c>
      <c r="AE1129" t="s">
        <v>61</v>
      </c>
      <c r="AF1129" t="s">
        <v>56</v>
      </c>
    </row>
    <row r="1130" spans="1:32" x14ac:dyDescent="0.3">
      <c r="A1130">
        <v>30</v>
      </c>
      <c r="B1130" t="s">
        <v>40</v>
      </c>
      <c r="C1130" t="s">
        <v>32</v>
      </c>
      <c r="D1130" t="s">
        <v>33</v>
      </c>
      <c r="E1130" t="str">
        <f>IF(AND(Table1_1[[#This Row],[DistanceFromHomein numbers]]&gt;1, F1130&lt;5), "Near", IF(AND(F1130&gt;=5, F1130&lt;15), "Far", "Very Far"))</f>
        <v>Very Far</v>
      </c>
      <c r="F1130">
        <v>28</v>
      </c>
      <c r="G1130" t="s">
        <v>57</v>
      </c>
      <c r="H1130">
        <v>3</v>
      </c>
      <c r="I1130">
        <v>2</v>
      </c>
      <c r="J1130" t="s">
        <v>43</v>
      </c>
      <c r="K1130">
        <v>4</v>
      </c>
      <c r="L1130" t="s">
        <v>49</v>
      </c>
      <c r="M1130" s="18">
        <v>10751</v>
      </c>
      <c r="N1130">
        <v>1</v>
      </c>
      <c r="O1130" t="s">
        <v>40</v>
      </c>
      <c r="P1130">
        <v>13</v>
      </c>
      <c r="Q1130">
        <v>3</v>
      </c>
      <c r="R1130">
        <v>2</v>
      </c>
      <c r="S1130">
        <v>11</v>
      </c>
      <c r="T1130">
        <v>2</v>
      </c>
      <c r="U1130">
        <v>10</v>
      </c>
      <c r="V1130">
        <v>1</v>
      </c>
      <c r="W1130">
        <v>9</v>
      </c>
      <c r="X1130" t="s">
        <v>55</v>
      </c>
      <c r="Y1130" s="1" t="d">
        <v>2011-05-30</v>
      </c>
      <c r="Z1130" t="s">
        <v>38</v>
      </c>
      <c r="AA1130" t="s">
        <v>45</v>
      </c>
      <c r="AB1130">
        <v>4</v>
      </c>
      <c r="AC1130">
        <v>1</v>
      </c>
      <c r="AD1130" t="s">
        <v>31</v>
      </c>
      <c r="AE1130" t="s">
        <v>41</v>
      </c>
      <c r="AF1130" t="s">
        <v>42</v>
      </c>
    </row>
    <row r="1131" spans="1:32" x14ac:dyDescent="0.3">
      <c r="A1131">
        <v>31</v>
      </c>
      <c r="B1131" t="s">
        <v>40</v>
      </c>
      <c r="C1131" t="s">
        <v>60</v>
      </c>
      <c r="D1131" t="s">
        <v>33</v>
      </c>
      <c r="E1131" t="str">
        <f>IF(AND(Table1_1[[#This Row],[DistanceFromHomein numbers]]&gt;1, F1131&lt;5), "Near", IF(AND(F1131&gt;=5, F1131&lt;15), "Far", "Very Far"))</f>
        <v>Far</v>
      </c>
      <c r="F1131">
        <v>7</v>
      </c>
      <c r="G1131" t="s">
        <v>57</v>
      </c>
      <c r="H1131">
        <v>2</v>
      </c>
      <c r="I1131">
        <v>3</v>
      </c>
      <c r="J1131" t="s">
        <v>66</v>
      </c>
      <c r="K1131">
        <v>3</v>
      </c>
      <c r="L1131" t="s">
        <v>49</v>
      </c>
      <c r="M1131" s="18">
        <v>8615</v>
      </c>
      <c r="N1131">
        <v>1</v>
      </c>
      <c r="O1131" t="s">
        <v>40</v>
      </c>
      <c r="P1131">
        <v>24</v>
      </c>
      <c r="Q1131">
        <v>4</v>
      </c>
      <c r="R1131">
        <v>1</v>
      </c>
      <c r="S1131">
        <v>10</v>
      </c>
      <c r="T1131">
        <v>2</v>
      </c>
      <c r="U1131">
        <v>10</v>
      </c>
      <c r="V1131">
        <v>8</v>
      </c>
      <c r="W1131">
        <v>9</v>
      </c>
      <c r="X1131" t="s">
        <v>55</v>
      </c>
      <c r="Y1131" s="1" t="d">
        <v>2011-02-12</v>
      </c>
      <c r="Z1131" t="s">
        <v>51</v>
      </c>
      <c r="AA1131" t="s">
        <v>39</v>
      </c>
      <c r="AB1131">
        <v>1</v>
      </c>
      <c r="AC1131">
        <v>0</v>
      </c>
      <c r="AD1131" t="s">
        <v>40</v>
      </c>
      <c r="AE1131" t="s">
        <v>46</v>
      </c>
      <c r="AF1131" t="s">
        <v>42</v>
      </c>
    </row>
    <row r="1132" spans="1:32" x14ac:dyDescent="0.3">
      <c r="A1132">
        <v>45</v>
      </c>
      <c r="B1132" t="s">
        <v>40</v>
      </c>
      <c r="C1132" t="s">
        <v>32</v>
      </c>
      <c r="D1132" t="s">
        <v>33</v>
      </c>
      <c r="E1132" t="str">
        <f>IF(AND(Table1_1[[#This Row],[DistanceFromHomein numbers]]&gt;1, F1132&lt;5), "Near", IF(AND(F1132&gt;=5, F1132&lt;15), "Far", "Very Far"))</f>
        <v>Far</v>
      </c>
      <c r="F1132">
        <v>8</v>
      </c>
      <c r="G1132" t="s">
        <v>34</v>
      </c>
      <c r="H1132">
        <v>3</v>
      </c>
      <c r="I1132">
        <v>2</v>
      </c>
      <c r="J1132" t="s">
        <v>43</v>
      </c>
      <c r="K1132">
        <v>4</v>
      </c>
      <c r="L1132" t="s">
        <v>49</v>
      </c>
      <c r="M1132" s="18">
        <v>8619</v>
      </c>
      <c r="N1132">
        <v>9</v>
      </c>
      <c r="O1132" t="s">
        <v>40</v>
      </c>
      <c r="P1132">
        <v>14</v>
      </c>
      <c r="Q1132">
        <v>3</v>
      </c>
      <c r="R1132">
        <v>2</v>
      </c>
      <c r="S1132">
        <v>12</v>
      </c>
      <c r="T1132">
        <v>3</v>
      </c>
      <c r="U1132">
        <v>10</v>
      </c>
      <c r="V1132">
        <v>9</v>
      </c>
      <c r="W1132">
        <v>8</v>
      </c>
      <c r="X1132" t="s">
        <v>37</v>
      </c>
      <c r="Y1132" s="1" t="d">
        <v>2011-01-17</v>
      </c>
      <c r="Z1132" t="s">
        <v>44</v>
      </c>
      <c r="AA1132" t="s">
        <v>45</v>
      </c>
      <c r="AB1132">
        <v>4</v>
      </c>
      <c r="AC1132">
        <v>0</v>
      </c>
      <c r="AD1132" t="s">
        <v>31</v>
      </c>
      <c r="AE1132" t="s">
        <v>46</v>
      </c>
      <c r="AF1132" t="s">
        <v>56</v>
      </c>
    </row>
    <row r="1133" spans="1:32" x14ac:dyDescent="0.3">
      <c r="A1133">
        <v>30</v>
      </c>
      <c r="B1133" t="s">
        <v>40</v>
      </c>
      <c r="C1133" t="s">
        <v>32</v>
      </c>
      <c r="D1133" t="s">
        <v>52</v>
      </c>
      <c r="E1133" t="str">
        <f>IF(AND(Table1_1[[#This Row],[DistanceFromHomein numbers]]&gt;1, F1133&lt;5), "Near", IF(AND(F1133&gt;=5, F1133&lt;15), "Far", "Very Far"))</f>
        <v>Far</v>
      </c>
      <c r="F1133">
        <v>5</v>
      </c>
      <c r="G1133" t="s">
        <v>57</v>
      </c>
      <c r="H1133">
        <v>2</v>
      </c>
      <c r="I1133">
        <v>2</v>
      </c>
      <c r="J1133" t="s">
        <v>63</v>
      </c>
      <c r="K1133">
        <v>3</v>
      </c>
      <c r="L1133" t="s">
        <v>54</v>
      </c>
      <c r="M1133" s="18">
        <v>5085</v>
      </c>
      <c r="N1133">
        <v>1</v>
      </c>
      <c r="O1133" t="s">
        <v>40</v>
      </c>
      <c r="P1133">
        <v>13</v>
      </c>
      <c r="Q1133">
        <v>3</v>
      </c>
      <c r="R1133">
        <v>3</v>
      </c>
      <c r="S1133">
        <v>10</v>
      </c>
      <c r="T1133">
        <v>2</v>
      </c>
      <c r="U1133">
        <v>10</v>
      </c>
      <c r="V1133">
        <v>1</v>
      </c>
      <c r="W1133">
        <v>2</v>
      </c>
      <c r="X1133" t="s">
        <v>50</v>
      </c>
      <c r="Y1133" s="1" t="d">
        <v>2011-05-23</v>
      </c>
      <c r="Z1133" t="s">
        <v>44</v>
      </c>
      <c r="AA1133" t="s">
        <v>45</v>
      </c>
      <c r="AB1133">
        <v>2</v>
      </c>
      <c r="AC1133">
        <v>2</v>
      </c>
      <c r="AD1133" t="s">
        <v>31</v>
      </c>
      <c r="AE1133" t="s">
        <v>41</v>
      </c>
      <c r="AF1133" t="s">
        <v>56</v>
      </c>
    </row>
    <row r="1134" spans="1:32" x14ac:dyDescent="0.3">
      <c r="A1134">
        <v>36</v>
      </c>
      <c r="B1134" t="s">
        <v>40</v>
      </c>
      <c r="C1134" t="s">
        <v>32</v>
      </c>
      <c r="D1134" t="s">
        <v>52</v>
      </c>
      <c r="E1134" t="str">
        <f>IF(AND(Table1_1[[#This Row],[DistanceFromHomein numbers]]&gt;1, F1134&lt;5), "Near", IF(AND(F1134&gt;=5, F1134&lt;15), "Far", "Very Far"))</f>
        <v>Near</v>
      </c>
      <c r="F1134">
        <v>2</v>
      </c>
      <c r="G1134" t="s">
        <v>34</v>
      </c>
      <c r="H1134">
        <v>2</v>
      </c>
      <c r="I1134">
        <v>3</v>
      </c>
      <c r="J1134" t="s">
        <v>63</v>
      </c>
      <c r="K1134">
        <v>3</v>
      </c>
      <c r="L1134" t="s">
        <v>49</v>
      </c>
      <c r="M1134" s="18">
        <v>3643</v>
      </c>
      <c r="N1134">
        <v>1</v>
      </c>
      <c r="O1134" t="s">
        <v>40</v>
      </c>
      <c r="P1134">
        <v>13</v>
      </c>
      <c r="Q1134">
        <v>3</v>
      </c>
      <c r="R1134">
        <v>2</v>
      </c>
      <c r="S1134">
        <v>10</v>
      </c>
      <c r="T1134">
        <v>2</v>
      </c>
      <c r="U1134">
        <v>10</v>
      </c>
      <c r="V1134">
        <v>9</v>
      </c>
      <c r="W1134">
        <v>0</v>
      </c>
      <c r="X1134" t="s">
        <v>64</v>
      </c>
      <c r="Y1134" s="1" t="d">
        <v>2011-03-21</v>
      </c>
      <c r="Z1134" t="s">
        <v>44</v>
      </c>
      <c r="AA1134" t="s">
        <v>39</v>
      </c>
      <c r="AB1134">
        <v>1</v>
      </c>
      <c r="AC1134">
        <v>2</v>
      </c>
      <c r="AD1134" t="s">
        <v>40</v>
      </c>
      <c r="AE1134" t="s">
        <v>59</v>
      </c>
      <c r="AF1134" t="s">
        <v>47</v>
      </c>
    </row>
    <row r="1135" spans="1:32" x14ac:dyDescent="0.3">
      <c r="A1135">
        <v>41</v>
      </c>
      <c r="B1135" t="s">
        <v>40</v>
      </c>
      <c r="C1135" t="s">
        <v>32</v>
      </c>
      <c r="D1135" t="s">
        <v>52</v>
      </c>
      <c r="E1135" t="str">
        <f>IF(AND(Table1_1[[#This Row],[DistanceFromHomein numbers]]&gt;1, F1135&lt;5), "Near", IF(AND(F1135&gt;=5, F1135&lt;15), "Far", "Very Far"))</f>
        <v>Very Far</v>
      </c>
      <c r="F1135">
        <v>1</v>
      </c>
      <c r="G1135" t="s">
        <v>34</v>
      </c>
      <c r="H1135">
        <v>4</v>
      </c>
      <c r="I1135">
        <v>3</v>
      </c>
      <c r="J1135" t="s">
        <v>63</v>
      </c>
      <c r="K1135">
        <v>1</v>
      </c>
      <c r="L1135" t="s">
        <v>49</v>
      </c>
      <c r="M1135" s="18">
        <v>7686</v>
      </c>
      <c r="N1135">
        <v>1</v>
      </c>
      <c r="O1135" t="s">
        <v>40</v>
      </c>
      <c r="P1135">
        <v>16</v>
      </c>
      <c r="Q1135">
        <v>3</v>
      </c>
      <c r="R1135">
        <v>1</v>
      </c>
      <c r="S1135">
        <v>10</v>
      </c>
      <c r="T1135">
        <v>2</v>
      </c>
      <c r="U1135">
        <v>10</v>
      </c>
      <c r="V1135">
        <v>0</v>
      </c>
      <c r="W1135">
        <v>7</v>
      </c>
      <c r="X1135" t="s">
        <v>64</v>
      </c>
      <c r="Y1135" s="1" t="d">
        <v>2011-04-27</v>
      </c>
      <c r="Z1135" t="s">
        <v>44</v>
      </c>
      <c r="AA1135" t="s">
        <v>39</v>
      </c>
      <c r="AB1135">
        <v>2</v>
      </c>
      <c r="AC1135">
        <v>2</v>
      </c>
      <c r="AD1135" t="s">
        <v>40</v>
      </c>
      <c r="AE1135" t="s">
        <v>46</v>
      </c>
      <c r="AF1135" t="s">
        <v>47</v>
      </c>
    </row>
    <row r="1136" spans="1:32" x14ac:dyDescent="0.3">
      <c r="A1136">
        <v>28</v>
      </c>
      <c r="B1136" t="s">
        <v>40</v>
      </c>
      <c r="C1136" t="s">
        <v>32</v>
      </c>
      <c r="D1136" t="s">
        <v>33</v>
      </c>
      <c r="E1136" t="str">
        <f>IF(AND(Table1_1[[#This Row],[DistanceFromHomein numbers]]&gt;1, F1136&lt;5), "Near", IF(AND(F1136&gt;=5, F1136&lt;15), "Far", "Very Far"))</f>
        <v>Very Far</v>
      </c>
      <c r="F1136">
        <v>17</v>
      </c>
      <c r="G1136" t="s">
        <v>34</v>
      </c>
      <c r="H1136">
        <v>3</v>
      </c>
      <c r="I1136">
        <v>2</v>
      </c>
      <c r="J1136" t="s">
        <v>35</v>
      </c>
      <c r="K1136">
        <v>1</v>
      </c>
      <c r="L1136" t="s">
        <v>54</v>
      </c>
      <c r="M1136" s="18">
        <v>11346</v>
      </c>
      <c r="N1136">
        <v>1</v>
      </c>
      <c r="O1136" t="s">
        <v>40</v>
      </c>
      <c r="P1136">
        <v>12</v>
      </c>
      <c r="Q1136">
        <v>3</v>
      </c>
      <c r="R1136">
        <v>1</v>
      </c>
      <c r="S1136">
        <v>10</v>
      </c>
      <c r="T1136">
        <v>2</v>
      </c>
      <c r="U1136">
        <v>10</v>
      </c>
      <c r="V1136">
        <v>1</v>
      </c>
      <c r="W1136">
        <v>8</v>
      </c>
      <c r="X1136" t="s">
        <v>37</v>
      </c>
      <c r="Y1136" s="1" t="d">
        <v>2011-03-04</v>
      </c>
      <c r="Z1136" t="s">
        <v>51</v>
      </c>
      <c r="AA1136" t="s">
        <v>45</v>
      </c>
      <c r="AB1136">
        <v>2</v>
      </c>
      <c r="AC1136">
        <v>1</v>
      </c>
      <c r="AD1136" t="s">
        <v>31</v>
      </c>
      <c r="AE1136" t="s">
        <v>59</v>
      </c>
      <c r="AF1136" t="s">
        <v>56</v>
      </c>
    </row>
    <row r="1137" spans="1:32" x14ac:dyDescent="0.3">
      <c r="A1137">
        <v>46</v>
      </c>
      <c r="B1137" t="s">
        <v>40</v>
      </c>
      <c r="C1137" t="s">
        <v>32</v>
      </c>
      <c r="D1137" t="s">
        <v>33</v>
      </c>
      <c r="E1137" t="str">
        <f>IF(AND(Table1_1[[#This Row],[DistanceFromHomein numbers]]&gt;1, F1137&lt;5), "Near", IF(AND(F1137&gt;=5, F1137&lt;15), "Far", "Very Far"))</f>
        <v>Very Far</v>
      </c>
      <c r="F1137">
        <v>18</v>
      </c>
      <c r="G1137" t="s">
        <v>57</v>
      </c>
      <c r="H1137">
        <v>3</v>
      </c>
      <c r="I1137">
        <v>2</v>
      </c>
      <c r="J1137" t="s">
        <v>66</v>
      </c>
      <c r="K1137">
        <v>3</v>
      </c>
      <c r="L1137" t="s">
        <v>54</v>
      </c>
      <c r="M1137" s="18">
        <v>12922</v>
      </c>
      <c r="N1137">
        <v>2</v>
      </c>
      <c r="O1137" t="s">
        <v>40</v>
      </c>
      <c r="P1137">
        <v>14</v>
      </c>
      <c r="Q1137">
        <v>3</v>
      </c>
      <c r="R1137">
        <v>1</v>
      </c>
      <c r="S1137">
        <v>19</v>
      </c>
      <c r="T1137">
        <v>5</v>
      </c>
      <c r="U1137">
        <v>10</v>
      </c>
      <c r="V1137">
        <v>0</v>
      </c>
      <c r="W1137">
        <v>8</v>
      </c>
      <c r="X1137" t="s">
        <v>55</v>
      </c>
      <c r="Y1137" s="1" t="d">
        <v>2011-03-07</v>
      </c>
      <c r="Z1137" t="s">
        <v>62</v>
      </c>
      <c r="AA1137" t="s">
        <v>45</v>
      </c>
      <c r="AB1137">
        <v>0</v>
      </c>
      <c r="AC1137">
        <v>2</v>
      </c>
      <c r="AD1137" t="s">
        <v>31</v>
      </c>
      <c r="AE1137" t="s">
        <v>59</v>
      </c>
      <c r="AF1137" t="s">
        <v>42</v>
      </c>
    </row>
    <row r="1138" spans="1:32" x14ac:dyDescent="0.3">
      <c r="A1138">
        <v>29</v>
      </c>
      <c r="B1138" t="s">
        <v>40</v>
      </c>
      <c r="C1138" t="s">
        <v>32</v>
      </c>
      <c r="D1138" t="s">
        <v>33</v>
      </c>
      <c r="E1138" t="str">
        <f>IF(AND(Table1_1[[#This Row],[DistanceFromHomein numbers]]&gt;1, F1138&lt;5), "Near", IF(AND(F1138&gt;=5, F1138&lt;15), "Far", "Very Far"))</f>
        <v>Near</v>
      </c>
      <c r="F1138">
        <v>3</v>
      </c>
      <c r="G1138" t="s">
        <v>34</v>
      </c>
      <c r="H1138">
        <v>2</v>
      </c>
      <c r="I1138">
        <v>3</v>
      </c>
      <c r="J1138" t="s">
        <v>48</v>
      </c>
      <c r="K1138">
        <v>3</v>
      </c>
      <c r="L1138" t="s">
        <v>49</v>
      </c>
      <c r="M1138" s="18">
        <v>12980</v>
      </c>
      <c r="N1138">
        <v>1</v>
      </c>
      <c r="O1138" t="s">
        <v>40</v>
      </c>
      <c r="P1138">
        <v>18</v>
      </c>
      <c r="Q1138">
        <v>3</v>
      </c>
      <c r="R1138">
        <v>0</v>
      </c>
      <c r="S1138">
        <v>10</v>
      </c>
      <c r="T1138">
        <v>2</v>
      </c>
      <c r="U1138">
        <v>10</v>
      </c>
      <c r="V1138">
        <v>0</v>
      </c>
      <c r="W1138">
        <v>7</v>
      </c>
      <c r="X1138" t="s">
        <v>50</v>
      </c>
      <c r="Y1138" s="1" t="d">
        <v>2011-01-23</v>
      </c>
      <c r="Z1138" t="s">
        <v>51</v>
      </c>
      <c r="AA1138" t="s">
        <v>45</v>
      </c>
      <c r="AB1138">
        <v>0</v>
      </c>
      <c r="AC1138">
        <v>1</v>
      </c>
      <c r="AD1138" t="s">
        <v>40</v>
      </c>
      <c r="AE1138" t="s">
        <v>41</v>
      </c>
      <c r="AF1138" t="s">
        <v>56</v>
      </c>
    </row>
    <row r="1139" spans="1:32" x14ac:dyDescent="0.3">
      <c r="A1139">
        <v>36</v>
      </c>
      <c r="B1139" t="s">
        <v>40</v>
      </c>
      <c r="C1139" t="s">
        <v>67</v>
      </c>
      <c r="D1139" t="s">
        <v>52</v>
      </c>
      <c r="E1139" t="str">
        <f>IF(AND(Table1_1[[#This Row],[DistanceFromHomein numbers]]&gt;1, F1139&lt;5), "Near", IF(AND(F1139&gt;=5, F1139&lt;15), "Far", "Very Far"))</f>
        <v>Far</v>
      </c>
      <c r="F1139">
        <v>10</v>
      </c>
      <c r="G1139" t="s">
        <v>34</v>
      </c>
      <c r="H1139">
        <v>3</v>
      </c>
      <c r="I1139">
        <v>3</v>
      </c>
      <c r="J1139" t="s">
        <v>63</v>
      </c>
      <c r="K1139">
        <v>4</v>
      </c>
      <c r="L1139" t="s">
        <v>36</v>
      </c>
      <c r="M1139" s="18">
        <v>6418</v>
      </c>
      <c r="N1139">
        <v>1</v>
      </c>
      <c r="O1139" t="s">
        <v>40</v>
      </c>
      <c r="P1139">
        <v>14</v>
      </c>
      <c r="Q1139">
        <v>3</v>
      </c>
      <c r="R1139">
        <v>0</v>
      </c>
      <c r="S1139">
        <v>10</v>
      </c>
      <c r="T1139">
        <v>3</v>
      </c>
      <c r="U1139">
        <v>10</v>
      </c>
      <c r="V1139">
        <v>9</v>
      </c>
      <c r="W1139">
        <v>7</v>
      </c>
      <c r="X1139" t="s">
        <v>55</v>
      </c>
      <c r="Y1139" s="1" t="d">
        <v>2011-05-12</v>
      </c>
      <c r="Z1139" t="s">
        <v>44</v>
      </c>
      <c r="AA1139" t="s">
        <v>45</v>
      </c>
      <c r="AB1139">
        <v>3</v>
      </c>
      <c r="AC1139">
        <v>3</v>
      </c>
      <c r="AD1139" t="s">
        <v>40</v>
      </c>
      <c r="AE1139" t="s">
        <v>46</v>
      </c>
      <c r="AF1139" t="s">
        <v>42</v>
      </c>
    </row>
    <row r="1140" spans="1:32" x14ac:dyDescent="0.3">
      <c r="A1140">
        <v>55</v>
      </c>
      <c r="B1140" t="s">
        <v>40</v>
      </c>
      <c r="C1140" t="s">
        <v>32</v>
      </c>
      <c r="D1140" t="s">
        <v>52</v>
      </c>
      <c r="E1140" t="str">
        <f>IF(AND(Table1_1[[#This Row],[DistanceFromHomein numbers]]&gt;1, F1140&lt;5), "Near", IF(AND(F1140&gt;=5, F1140&lt;15), "Far", "Very Far"))</f>
        <v>Very Far</v>
      </c>
      <c r="F1140">
        <v>18</v>
      </c>
      <c r="G1140" t="s">
        <v>57</v>
      </c>
      <c r="H1140">
        <v>3</v>
      </c>
      <c r="I1140">
        <v>4</v>
      </c>
      <c r="J1140" t="s">
        <v>65</v>
      </c>
      <c r="K1140">
        <v>2</v>
      </c>
      <c r="L1140" t="s">
        <v>36</v>
      </c>
      <c r="M1140" s="18">
        <v>8887</v>
      </c>
      <c r="N1140">
        <v>3</v>
      </c>
      <c r="O1140" t="s">
        <v>40</v>
      </c>
      <c r="P1140">
        <v>23</v>
      </c>
      <c r="Q1140">
        <v>4</v>
      </c>
      <c r="R1140">
        <v>0</v>
      </c>
      <c r="S1140">
        <v>37</v>
      </c>
      <c r="T1140">
        <v>2</v>
      </c>
      <c r="U1140">
        <v>10</v>
      </c>
      <c r="V1140">
        <v>7</v>
      </c>
      <c r="W1140">
        <v>7</v>
      </c>
      <c r="X1140" t="s">
        <v>37</v>
      </c>
      <c r="Y1140" s="1" t="d">
        <v>2011-03-08</v>
      </c>
      <c r="Z1140" t="s">
        <v>44</v>
      </c>
      <c r="AA1140" t="s">
        <v>45</v>
      </c>
      <c r="AB1140">
        <v>2</v>
      </c>
      <c r="AC1140">
        <v>0</v>
      </c>
      <c r="AD1140" t="s">
        <v>31</v>
      </c>
      <c r="AE1140" t="s">
        <v>41</v>
      </c>
      <c r="AF1140" t="s">
        <v>56</v>
      </c>
    </row>
    <row r="1141" spans="1:32" x14ac:dyDescent="0.3">
      <c r="A1141">
        <v>42</v>
      </c>
      <c r="B1141" t="s">
        <v>40</v>
      </c>
      <c r="C1141" t="s">
        <v>32</v>
      </c>
      <c r="D1141" t="s">
        <v>33</v>
      </c>
      <c r="E1141" t="str">
        <f>IF(AND(Table1_1[[#This Row],[DistanceFromHomein numbers]]&gt;1, F1141&lt;5), "Near", IF(AND(F1141&gt;=5, F1141&lt;15), "Far", "Very Far"))</f>
        <v>Very Far</v>
      </c>
      <c r="F1141">
        <v>24</v>
      </c>
      <c r="G1141" t="s">
        <v>34</v>
      </c>
      <c r="H1141">
        <v>3</v>
      </c>
      <c r="I1141">
        <v>3</v>
      </c>
      <c r="J1141" t="s">
        <v>66</v>
      </c>
      <c r="K1141">
        <v>1</v>
      </c>
      <c r="L1141" t="s">
        <v>49</v>
      </c>
      <c r="M1141" s="18">
        <v>7308</v>
      </c>
      <c r="N1141">
        <v>1</v>
      </c>
      <c r="O1141" t="s">
        <v>31</v>
      </c>
      <c r="P1141">
        <v>21</v>
      </c>
      <c r="Q1141">
        <v>4</v>
      </c>
      <c r="R1141">
        <v>1</v>
      </c>
      <c r="S1141">
        <v>10</v>
      </c>
      <c r="T1141">
        <v>5</v>
      </c>
      <c r="U1141">
        <v>10</v>
      </c>
      <c r="V1141">
        <v>5</v>
      </c>
      <c r="W1141">
        <v>8</v>
      </c>
      <c r="X1141" t="s">
        <v>50</v>
      </c>
      <c r="Y1141" s="1" t="d">
        <v>2011-05-15</v>
      </c>
      <c r="Z1141" t="s">
        <v>38</v>
      </c>
      <c r="AA1141" t="s">
        <v>45</v>
      </c>
      <c r="AB1141">
        <v>3</v>
      </c>
      <c r="AC1141">
        <v>1</v>
      </c>
      <c r="AD1141" t="s">
        <v>40</v>
      </c>
      <c r="AE1141" t="s">
        <v>46</v>
      </c>
      <c r="AF1141" t="s">
        <v>47</v>
      </c>
    </row>
    <row r="1142" spans="1:32" x14ac:dyDescent="0.3">
      <c r="A1142">
        <v>34</v>
      </c>
      <c r="B1142" t="s">
        <v>40</v>
      </c>
      <c r="C1142" t="s">
        <v>32</v>
      </c>
      <c r="D1142" t="s">
        <v>52</v>
      </c>
      <c r="E1142" t="str">
        <f>IF(AND(Table1_1[[#This Row],[DistanceFromHomein numbers]]&gt;1, F1142&lt;5), "Near", IF(AND(F1142&gt;=5, F1142&lt;15), "Far", "Very Far"))</f>
        <v>Very Far</v>
      </c>
      <c r="F1142">
        <v>21</v>
      </c>
      <c r="G1142" t="s">
        <v>34</v>
      </c>
      <c r="H1142">
        <v>4</v>
      </c>
      <c r="I1142">
        <v>2</v>
      </c>
      <c r="J1142" t="s">
        <v>63</v>
      </c>
      <c r="K1142">
        <v>4</v>
      </c>
      <c r="L1142" t="s">
        <v>36</v>
      </c>
      <c r="M1142" s="18">
        <v>10449</v>
      </c>
      <c r="N1142">
        <v>1</v>
      </c>
      <c r="O1142" t="s">
        <v>40</v>
      </c>
      <c r="P1142">
        <v>12</v>
      </c>
      <c r="Q1142">
        <v>3</v>
      </c>
      <c r="R1142">
        <v>0</v>
      </c>
      <c r="S1142">
        <v>10</v>
      </c>
      <c r="T1142">
        <v>3</v>
      </c>
      <c r="U1142">
        <v>10</v>
      </c>
      <c r="V1142">
        <v>5</v>
      </c>
      <c r="W1142">
        <v>7</v>
      </c>
      <c r="X1142" t="s">
        <v>37</v>
      </c>
      <c r="Y1142" s="1" t="d">
        <v>2011-04-02</v>
      </c>
      <c r="Z1142" t="s">
        <v>38</v>
      </c>
      <c r="AA1142" t="s">
        <v>39</v>
      </c>
      <c r="AB1142">
        <v>2</v>
      </c>
      <c r="AC1142">
        <v>3</v>
      </c>
      <c r="AD1142" t="s">
        <v>40</v>
      </c>
      <c r="AE1142" t="s">
        <v>59</v>
      </c>
      <c r="AF1142" t="s">
        <v>47</v>
      </c>
    </row>
    <row r="1143" spans="1:32" x14ac:dyDescent="0.3">
      <c r="A1143">
        <v>52</v>
      </c>
      <c r="B1143" t="s">
        <v>40</v>
      </c>
      <c r="C1143" t="s">
        <v>32</v>
      </c>
      <c r="D1143" t="s">
        <v>33</v>
      </c>
      <c r="E1143" t="str">
        <f>IF(AND(Table1_1[[#This Row],[DistanceFromHomein numbers]]&gt;1, F1143&lt;5), "Near", IF(AND(F1143&gt;=5, F1143&lt;15), "Far", "Very Far"))</f>
        <v>Far</v>
      </c>
      <c r="F1143">
        <v>6</v>
      </c>
      <c r="G1143" t="s">
        <v>34</v>
      </c>
      <c r="H1143">
        <v>3</v>
      </c>
      <c r="I1143">
        <v>2</v>
      </c>
      <c r="J1143" t="s">
        <v>43</v>
      </c>
      <c r="K1143">
        <v>1</v>
      </c>
      <c r="L1143" t="s">
        <v>54</v>
      </c>
      <c r="M1143" s="18">
        <v>9844</v>
      </c>
      <c r="N1143">
        <v>3</v>
      </c>
      <c r="O1143" t="s">
        <v>31</v>
      </c>
      <c r="P1143">
        <v>12</v>
      </c>
      <c r="Q1143">
        <v>3</v>
      </c>
      <c r="R1143">
        <v>2</v>
      </c>
      <c r="S1143">
        <v>18</v>
      </c>
      <c r="T1143">
        <v>3</v>
      </c>
      <c r="U1143">
        <v>10</v>
      </c>
      <c r="V1143">
        <v>6</v>
      </c>
      <c r="W1143">
        <v>9</v>
      </c>
      <c r="X1143" t="s">
        <v>64</v>
      </c>
      <c r="Y1143" s="1" t="d">
        <v>2011-02-27</v>
      </c>
      <c r="Z1143" t="s">
        <v>51</v>
      </c>
      <c r="AA1143" t="s">
        <v>39</v>
      </c>
      <c r="AB1143">
        <v>3</v>
      </c>
      <c r="AC1143">
        <v>2</v>
      </c>
      <c r="AD1143" t="s">
        <v>40</v>
      </c>
      <c r="AE1143" t="s">
        <v>46</v>
      </c>
      <c r="AF1143" t="s">
        <v>42</v>
      </c>
    </row>
    <row r="1144" spans="1:32" x14ac:dyDescent="0.3">
      <c r="A1144">
        <v>42</v>
      </c>
      <c r="B1144" t="s">
        <v>40</v>
      </c>
      <c r="C1144" t="s">
        <v>32</v>
      </c>
      <c r="D1144" t="s">
        <v>33</v>
      </c>
      <c r="E1144" t="str">
        <f>IF(AND(Table1_1[[#This Row],[DistanceFromHomein numbers]]&gt;1, F1144&lt;5), "Near", IF(AND(F1144&gt;=5, F1144&lt;15), "Far", "Very Far"))</f>
        <v>Near</v>
      </c>
      <c r="F1144">
        <v>2</v>
      </c>
      <c r="G1144" t="s">
        <v>57</v>
      </c>
      <c r="H1144">
        <v>3</v>
      </c>
      <c r="I1144">
        <v>2</v>
      </c>
      <c r="J1144" t="s">
        <v>68</v>
      </c>
      <c r="K1144">
        <v>4</v>
      </c>
      <c r="L1144" t="s">
        <v>49</v>
      </c>
      <c r="M1144" s="18">
        <v>5217</v>
      </c>
      <c r="N1144">
        <v>1</v>
      </c>
      <c r="O1144" t="s">
        <v>40</v>
      </c>
      <c r="P1144">
        <v>13</v>
      </c>
      <c r="Q1144">
        <v>3</v>
      </c>
      <c r="R1144">
        <v>2</v>
      </c>
      <c r="S1144">
        <v>10</v>
      </c>
      <c r="T1144">
        <v>4</v>
      </c>
      <c r="U1144">
        <v>10</v>
      </c>
      <c r="V1144">
        <v>2</v>
      </c>
      <c r="W1144">
        <v>2</v>
      </c>
      <c r="X1144" t="s">
        <v>64</v>
      </c>
      <c r="Y1144" s="1" t="d">
        <v>2011-02-10</v>
      </c>
      <c r="Z1144" t="s">
        <v>38</v>
      </c>
      <c r="AA1144" t="s">
        <v>45</v>
      </c>
      <c r="AB1144">
        <v>5</v>
      </c>
      <c r="AC1144">
        <v>0</v>
      </c>
      <c r="AD1144" t="s">
        <v>40</v>
      </c>
      <c r="AE1144" t="s">
        <v>59</v>
      </c>
      <c r="AF1144" t="s">
        <v>56</v>
      </c>
    </row>
    <row r="1145" spans="1:32" x14ac:dyDescent="0.3">
      <c r="A1145">
        <v>34</v>
      </c>
      <c r="B1145" t="s">
        <v>40</v>
      </c>
      <c r="C1145" t="s">
        <v>32</v>
      </c>
      <c r="D1145" t="s">
        <v>33</v>
      </c>
      <c r="E1145" t="str">
        <f>IF(AND(Table1_1[[#This Row],[DistanceFromHomein numbers]]&gt;1, F1145&lt;5), "Near", IF(AND(F1145&gt;=5, F1145&lt;15), "Far", "Very Far"))</f>
        <v>Very Far</v>
      </c>
      <c r="F1145">
        <v>1</v>
      </c>
      <c r="G1145" t="s">
        <v>34</v>
      </c>
      <c r="H1145">
        <v>3</v>
      </c>
      <c r="I1145">
        <v>1</v>
      </c>
      <c r="J1145" t="s">
        <v>43</v>
      </c>
      <c r="K1145">
        <v>4</v>
      </c>
      <c r="L1145" t="s">
        <v>49</v>
      </c>
      <c r="M1145" s="18">
        <v>13145</v>
      </c>
      <c r="N1145">
        <v>1</v>
      </c>
      <c r="O1145" t="s">
        <v>40</v>
      </c>
      <c r="P1145">
        <v>12</v>
      </c>
      <c r="Q1145">
        <v>3</v>
      </c>
      <c r="R1145">
        <v>1</v>
      </c>
      <c r="S1145">
        <v>10</v>
      </c>
      <c r="T1145">
        <v>4</v>
      </c>
      <c r="U1145">
        <v>10</v>
      </c>
      <c r="V1145">
        <v>8</v>
      </c>
      <c r="W1145">
        <v>8</v>
      </c>
      <c r="X1145" t="s">
        <v>55</v>
      </c>
      <c r="Y1145" s="1" t="d">
        <v>2011-05-15</v>
      </c>
      <c r="Z1145" t="s">
        <v>58</v>
      </c>
      <c r="AA1145" t="s">
        <v>45</v>
      </c>
      <c r="AB1145">
        <v>5</v>
      </c>
      <c r="AC1145">
        <v>2</v>
      </c>
      <c r="AD1145" t="s">
        <v>31</v>
      </c>
      <c r="AE1145" t="s">
        <v>41</v>
      </c>
      <c r="AF1145" t="s">
        <v>47</v>
      </c>
    </row>
    <row r="1146" spans="1:32" x14ac:dyDescent="0.3">
      <c r="A1146">
        <v>37</v>
      </c>
      <c r="B1146" t="s">
        <v>40</v>
      </c>
      <c r="C1146" t="s">
        <v>32</v>
      </c>
      <c r="D1146" t="s">
        <v>33</v>
      </c>
      <c r="E1146" t="str">
        <f>IF(AND(Table1_1[[#This Row],[DistanceFromHomein numbers]]&gt;1, F1146&lt;5), "Near", IF(AND(F1146&gt;=5, F1146&lt;15), "Far", "Very Far"))</f>
        <v>Near</v>
      </c>
      <c r="F1146">
        <v>3</v>
      </c>
      <c r="G1146" t="s">
        <v>34</v>
      </c>
      <c r="H1146">
        <v>3</v>
      </c>
      <c r="I1146">
        <v>3</v>
      </c>
      <c r="J1146" t="s">
        <v>66</v>
      </c>
      <c r="K1146">
        <v>3</v>
      </c>
      <c r="L1146" t="s">
        <v>49</v>
      </c>
      <c r="M1146" s="18">
        <v>7727</v>
      </c>
      <c r="N1146">
        <v>1</v>
      </c>
      <c r="O1146" t="s">
        <v>40</v>
      </c>
      <c r="P1146">
        <v>15</v>
      </c>
      <c r="Q1146">
        <v>3</v>
      </c>
      <c r="R1146">
        <v>1</v>
      </c>
      <c r="S1146">
        <v>10</v>
      </c>
      <c r="T1146">
        <v>2</v>
      </c>
      <c r="U1146">
        <v>10</v>
      </c>
      <c r="V1146">
        <v>7</v>
      </c>
      <c r="W1146">
        <v>8</v>
      </c>
      <c r="X1146" t="s">
        <v>50</v>
      </c>
      <c r="Y1146" s="1" t="d">
        <v>2011-01-16</v>
      </c>
      <c r="Z1146" t="s">
        <v>58</v>
      </c>
      <c r="AA1146" t="s">
        <v>45</v>
      </c>
      <c r="AB1146">
        <v>0</v>
      </c>
      <c r="AC1146">
        <v>1</v>
      </c>
      <c r="AD1146" t="s">
        <v>40</v>
      </c>
      <c r="AE1146" t="s">
        <v>41</v>
      </c>
      <c r="AF1146" t="s">
        <v>47</v>
      </c>
    </row>
    <row r="1147" spans="1:32" x14ac:dyDescent="0.3">
      <c r="A1147">
        <v>33</v>
      </c>
      <c r="B1147" t="s">
        <v>31</v>
      </c>
      <c r="C1147" t="s">
        <v>60</v>
      </c>
      <c r="D1147" t="s">
        <v>33</v>
      </c>
      <c r="E1147" t="str">
        <f>IF(AND(Table1_1[[#This Row],[DistanceFromHomein numbers]]&gt;1, F1147&lt;5), "Near", IF(AND(F1147&gt;=5, F1147&lt;15), "Far", "Very Far"))</f>
        <v>Near</v>
      </c>
      <c r="F1147">
        <v>3</v>
      </c>
      <c r="G1147" t="s">
        <v>34</v>
      </c>
      <c r="H1147">
        <v>3</v>
      </c>
      <c r="I1147">
        <v>1</v>
      </c>
      <c r="J1147" t="s">
        <v>43</v>
      </c>
      <c r="K1147">
        <v>1</v>
      </c>
      <c r="L1147" t="s">
        <v>36</v>
      </c>
      <c r="M1147" s="18">
        <v>5506</v>
      </c>
      <c r="N1147">
        <v>1</v>
      </c>
      <c r="O1147" t="s">
        <v>31</v>
      </c>
      <c r="P1147">
        <v>11</v>
      </c>
      <c r="Q1147">
        <v>3</v>
      </c>
      <c r="R1147">
        <v>0</v>
      </c>
      <c r="S1147">
        <v>10</v>
      </c>
      <c r="T1147">
        <v>3</v>
      </c>
      <c r="U1147">
        <v>10</v>
      </c>
      <c r="V1147">
        <v>9</v>
      </c>
      <c r="W1147">
        <v>7</v>
      </c>
      <c r="X1147" t="s">
        <v>50</v>
      </c>
      <c r="Y1147" s="1" t="d">
        <v>2011-03-03</v>
      </c>
      <c r="Z1147" t="s">
        <v>62</v>
      </c>
      <c r="AA1147" t="s">
        <v>45</v>
      </c>
      <c r="AB1147">
        <v>1</v>
      </c>
      <c r="AC1147">
        <v>3</v>
      </c>
      <c r="AD1147" t="s">
        <v>40</v>
      </c>
      <c r="AE1147" t="s">
        <v>59</v>
      </c>
      <c r="AF1147" t="s">
        <v>56</v>
      </c>
    </row>
    <row r="1148" spans="1:32" x14ac:dyDescent="0.3">
      <c r="A1148">
        <v>29</v>
      </c>
      <c r="B1148" t="s">
        <v>40</v>
      </c>
      <c r="C1148" t="s">
        <v>60</v>
      </c>
      <c r="D1148" t="s">
        <v>33</v>
      </c>
      <c r="E1148" t="str">
        <f>IF(AND(Table1_1[[#This Row],[DistanceFromHomein numbers]]&gt;1, F1148&lt;5), "Near", IF(AND(F1148&gt;=5, F1148&lt;15), "Far", "Very Far"))</f>
        <v>Very Far</v>
      </c>
      <c r="F1148">
        <v>1</v>
      </c>
      <c r="G1148" t="s">
        <v>34</v>
      </c>
      <c r="H1148">
        <v>1</v>
      </c>
      <c r="I1148">
        <v>1</v>
      </c>
      <c r="J1148" t="s">
        <v>43</v>
      </c>
      <c r="K1148">
        <v>4</v>
      </c>
      <c r="L1148" t="s">
        <v>54</v>
      </c>
      <c r="M1148" s="18">
        <v>5711</v>
      </c>
      <c r="N1148">
        <v>1</v>
      </c>
      <c r="O1148" t="s">
        <v>40</v>
      </c>
      <c r="P1148">
        <v>18</v>
      </c>
      <c r="Q1148">
        <v>3</v>
      </c>
      <c r="R1148">
        <v>1</v>
      </c>
      <c r="S1148">
        <v>10</v>
      </c>
      <c r="T1148">
        <v>5</v>
      </c>
      <c r="U1148">
        <v>10</v>
      </c>
      <c r="V1148">
        <v>2</v>
      </c>
      <c r="W1148">
        <v>8</v>
      </c>
      <c r="X1148" t="s">
        <v>37</v>
      </c>
      <c r="Y1148" s="1" t="d">
        <v>2011-06-17</v>
      </c>
      <c r="Z1148" t="s">
        <v>51</v>
      </c>
      <c r="AA1148" t="s">
        <v>45</v>
      </c>
      <c r="AB1148">
        <v>4</v>
      </c>
      <c r="AC1148">
        <v>0</v>
      </c>
      <c r="AD1148" t="s">
        <v>40</v>
      </c>
      <c r="AE1148" t="s">
        <v>59</v>
      </c>
      <c r="AF1148" t="s">
        <v>56</v>
      </c>
    </row>
    <row r="1149" spans="1:32" x14ac:dyDescent="0.3">
      <c r="A1149">
        <v>32</v>
      </c>
      <c r="B1149" t="s">
        <v>40</v>
      </c>
      <c r="C1149" t="s">
        <v>32</v>
      </c>
      <c r="D1149" t="s">
        <v>52</v>
      </c>
      <c r="E1149" t="str">
        <f>IF(AND(Table1_1[[#This Row],[DistanceFromHomein numbers]]&gt;1, F1149&lt;5), "Near", IF(AND(F1149&gt;=5, F1149&lt;15), "Far", "Very Far"))</f>
        <v>Far</v>
      </c>
      <c r="F1149">
        <v>10</v>
      </c>
      <c r="G1149" t="s">
        <v>34</v>
      </c>
      <c r="H1149">
        <v>3</v>
      </c>
      <c r="I1149">
        <v>2</v>
      </c>
      <c r="J1149" t="s">
        <v>63</v>
      </c>
      <c r="K1149">
        <v>4</v>
      </c>
      <c r="L1149" t="s">
        <v>36</v>
      </c>
      <c r="M1149" s="18">
        <v>7256</v>
      </c>
      <c r="N1149">
        <v>1</v>
      </c>
      <c r="O1149" t="s">
        <v>40</v>
      </c>
      <c r="P1149">
        <v>12</v>
      </c>
      <c r="Q1149">
        <v>3</v>
      </c>
      <c r="R1149">
        <v>0</v>
      </c>
      <c r="S1149">
        <v>10</v>
      </c>
      <c r="T1149">
        <v>2</v>
      </c>
      <c r="U1149">
        <v>10</v>
      </c>
      <c r="V1149">
        <v>0</v>
      </c>
      <c r="W1149">
        <v>8</v>
      </c>
      <c r="X1149" t="s">
        <v>37</v>
      </c>
      <c r="Y1149" s="1" t="d">
        <v>2011-01-02</v>
      </c>
      <c r="Z1149" t="s">
        <v>38</v>
      </c>
      <c r="AA1149" t="s">
        <v>45</v>
      </c>
      <c r="AB1149">
        <v>1</v>
      </c>
      <c r="AC1149">
        <v>1</v>
      </c>
      <c r="AD1149" t="s">
        <v>31</v>
      </c>
      <c r="AE1149" t="s">
        <v>59</v>
      </c>
      <c r="AF1149" t="s">
        <v>56</v>
      </c>
    </row>
    <row r="1150" spans="1:32" x14ac:dyDescent="0.3">
      <c r="A1150">
        <v>56</v>
      </c>
      <c r="B1150" t="s">
        <v>40</v>
      </c>
      <c r="C1150" t="s">
        <v>32</v>
      </c>
      <c r="D1150" t="s">
        <v>33</v>
      </c>
      <c r="E1150" t="str">
        <f>IF(AND(Table1_1[[#This Row],[DistanceFromHomein numbers]]&gt;1, F1150&lt;5), "Near", IF(AND(F1150&gt;=5, F1150&lt;15), "Far", "Very Far"))</f>
        <v>Far</v>
      </c>
      <c r="F1150">
        <v>9</v>
      </c>
      <c r="G1150" t="s">
        <v>34</v>
      </c>
      <c r="H1150">
        <v>3</v>
      </c>
      <c r="I1150">
        <v>4</v>
      </c>
      <c r="J1150" t="s">
        <v>68</v>
      </c>
      <c r="K1150">
        <v>4</v>
      </c>
      <c r="L1150" t="s">
        <v>49</v>
      </c>
      <c r="M1150" s="18">
        <v>8025</v>
      </c>
      <c r="N1150">
        <v>7</v>
      </c>
      <c r="O1150" t="s">
        <v>40</v>
      </c>
      <c r="P1150">
        <v>11</v>
      </c>
      <c r="Q1150">
        <v>3</v>
      </c>
      <c r="R1150">
        <v>0</v>
      </c>
      <c r="S1150">
        <v>30</v>
      </c>
      <c r="T1150">
        <v>1</v>
      </c>
      <c r="U1150">
        <v>10</v>
      </c>
      <c r="V1150">
        <v>1</v>
      </c>
      <c r="W1150">
        <v>1</v>
      </c>
      <c r="X1150" t="s">
        <v>64</v>
      </c>
      <c r="Y1150" s="1" t="d">
        <v>2011-01-04</v>
      </c>
      <c r="Z1150" t="s">
        <v>51</v>
      </c>
      <c r="AA1150" t="s">
        <v>39</v>
      </c>
      <c r="AB1150">
        <v>4</v>
      </c>
      <c r="AC1150">
        <v>1</v>
      </c>
      <c r="AD1150" t="s">
        <v>31</v>
      </c>
      <c r="AE1150" t="s">
        <v>46</v>
      </c>
      <c r="AF1150" t="s">
        <v>56</v>
      </c>
    </row>
    <row r="1151" spans="1:32" x14ac:dyDescent="0.3">
      <c r="A1151">
        <v>32</v>
      </c>
      <c r="B1151" t="s">
        <v>40</v>
      </c>
      <c r="C1151" t="s">
        <v>60</v>
      </c>
      <c r="D1151" t="s">
        <v>33</v>
      </c>
      <c r="E1151" t="str">
        <f>IF(AND(Table1_1[[#This Row],[DistanceFromHomein numbers]]&gt;1, F1151&lt;5), "Near", IF(AND(F1151&gt;=5, F1151&lt;15), "Far", "Very Far"))</f>
        <v>Very Far</v>
      </c>
      <c r="F1151">
        <v>24</v>
      </c>
      <c r="G1151" t="s">
        <v>34</v>
      </c>
      <c r="H1151">
        <v>3</v>
      </c>
      <c r="I1151">
        <v>2</v>
      </c>
      <c r="J1151" t="s">
        <v>35</v>
      </c>
      <c r="K1151">
        <v>4</v>
      </c>
      <c r="L1151" t="s">
        <v>49</v>
      </c>
      <c r="M1151" s="18">
        <v>9195</v>
      </c>
      <c r="N1151">
        <v>1</v>
      </c>
      <c r="O1151" t="s">
        <v>40</v>
      </c>
      <c r="P1151">
        <v>15</v>
      </c>
      <c r="Q1151">
        <v>3</v>
      </c>
      <c r="R1151">
        <v>2</v>
      </c>
      <c r="S1151">
        <v>10</v>
      </c>
      <c r="T1151">
        <v>2</v>
      </c>
      <c r="U1151">
        <v>10</v>
      </c>
      <c r="V1151">
        <v>4</v>
      </c>
      <c r="W1151">
        <v>7</v>
      </c>
      <c r="X1151" t="s">
        <v>64</v>
      </c>
      <c r="Y1151" s="1" t="d">
        <v>2011-04-02</v>
      </c>
      <c r="Z1151" t="s">
        <v>38</v>
      </c>
      <c r="AA1151" t="s">
        <v>39</v>
      </c>
      <c r="AB1151">
        <v>2</v>
      </c>
      <c r="AC1151">
        <v>2</v>
      </c>
      <c r="AD1151" t="s">
        <v>40</v>
      </c>
      <c r="AE1151" t="s">
        <v>41</v>
      </c>
      <c r="AF1151" t="s">
        <v>42</v>
      </c>
    </row>
    <row r="1152" spans="1:32" x14ac:dyDescent="0.3">
      <c r="A1152">
        <v>33</v>
      </c>
      <c r="B1152" t="s">
        <v>31</v>
      </c>
      <c r="C1152" t="s">
        <v>32</v>
      </c>
      <c r="D1152" t="s">
        <v>33</v>
      </c>
      <c r="E1152" t="str">
        <f>IF(AND(Table1_1[[#This Row],[DistanceFromHomein numbers]]&gt;1, F1152&lt;5), "Near", IF(AND(F1152&gt;=5, F1152&lt;15), "Far", "Very Far"))</f>
        <v>Very Far</v>
      </c>
      <c r="F1152">
        <v>1</v>
      </c>
      <c r="G1152" t="s">
        <v>34</v>
      </c>
      <c r="H1152">
        <v>3</v>
      </c>
      <c r="I1152">
        <v>1</v>
      </c>
      <c r="J1152" t="s">
        <v>43</v>
      </c>
      <c r="K1152">
        <v>4</v>
      </c>
      <c r="L1152" t="s">
        <v>36</v>
      </c>
      <c r="M1152" s="18">
        <v>2390</v>
      </c>
      <c r="N1152">
        <v>1</v>
      </c>
      <c r="O1152" t="s">
        <v>31</v>
      </c>
      <c r="P1152">
        <v>13</v>
      </c>
      <c r="Q1152">
        <v>3</v>
      </c>
      <c r="R1152">
        <v>0</v>
      </c>
      <c r="S1152">
        <v>10</v>
      </c>
      <c r="T1152">
        <v>2</v>
      </c>
      <c r="U1152">
        <v>10</v>
      </c>
      <c r="V1152">
        <v>7</v>
      </c>
      <c r="W1152">
        <v>8</v>
      </c>
      <c r="X1152" t="s">
        <v>37</v>
      </c>
      <c r="Y1152" s="1" t="d">
        <v>2011-04-12</v>
      </c>
      <c r="Z1152" t="s">
        <v>38</v>
      </c>
      <c r="AA1152" t="s">
        <v>45</v>
      </c>
      <c r="AB1152">
        <v>2</v>
      </c>
      <c r="AC1152">
        <v>0</v>
      </c>
      <c r="AD1152" t="s">
        <v>40</v>
      </c>
      <c r="AE1152" t="s">
        <v>61</v>
      </c>
      <c r="AF1152" t="s">
        <v>42</v>
      </c>
    </row>
    <row r="1153" spans="1:32" x14ac:dyDescent="0.3">
      <c r="A1153">
        <v>36</v>
      </c>
      <c r="B1153" t="s">
        <v>40</v>
      </c>
      <c r="C1153" t="s">
        <v>67</v>
      </c>
      <c r="D1153" t="s">
        <v>52</v>
      </c>
      <c r="E1153" t="str">
        <f>IF(AND(Table1_1[[#This Row],[DistanceFromHomein numbers]]&gt;1, F1153&lt;5), "Near", IF(AND(F1153&gt;=5, F1153&lt;15), "Far", "Very Far"))</f>
        <v>Far</v>
      </c>
      <c r="F1153">
        <v>8</v>
      </c>
      <c r="G1153" t="s">
        <v>34</v>
      </c>
      <c r="H1153">
        <v>2</v>
      </c>
      <c r="I1153">
        <v>3</v>
      </c>
      <c r="J1153" t="s">
        <v>63</v>
      </c>
      <c r="K1153">
        <v>1</v>
      </c>
      <c r="L1153" t="s">
        <v>36</v>
      </c>
      <c r="M1153" s="18">
        <v>2415</v>
      </c>
      <c r="N1153">
        <v>1</v>
      </c>
      <c r="O1153" t="s">
        <v>40</v>
      </c>
      <c r="P1153">
        <v>15</v>
      </c>
      <c r="Q1153">
        <v>3</v>
      </c>
      <c r="R1153">
        <v>0</v>
      </c>
      <c r="S1153">
        <v>10</v>
      </c>
      <c r="T1153">
        <v>1</v>
      </c>
      <c r="U1153">
        <v>10</v>
      </c>
      <c r="V1153">
        <v>0</v>
      </c>
      <c r="W1153">
        <v>9</v>
      </c>
      <c r="X1153" t="s">
        <v>37</v>
      </c>
      <c r="Y1153" s="1" t="d">
        <v>2011-04-22</v>
      </c>
      <c r="Z1153" t="s">
        <v>58</v>
      </c>
      <c r="AA1153" t="s">
        <v>39</v>
      </c>
      <c r="AB1153">
        <v>1</v>
      </c>
      <c r="AC1153">
        <v>1</v>
      </c>
      <c r="AD1153" t="s">
        <v>40</v>
      </c>
      <c r="AE1153" t="s">
        <v>41</v>
      </c>
      <c r="AF1153" t="s">
        <v>47</v>
      </c>
    </row>
    <row r="1154" spans="1:32" x14ac:dyDescent="0.3">
      <c r="A1154">
        <v>29</v>
      </c>
      <c r="B1154" t="s">
        <v>40</v>
      </c>
      <c r="C1154" t="s">
        <v>32</v>
      </c>
      <c r="D1154" t="s">
        <v>33</v>
      </c>
      <c r="E1154" t="str">
        <f>IF(AND(Table1_1[[#This Row],[DistanceFromHomein numbers]]&gt;1, F1154&lt;5), "Near", IF(AND(F1154&gt;=5, F1154&lt;15), "Far", "Very Far"))</f>
        <v>Very Far</v>
      </c>
      <c r="F1154">
        <v>23</v>
      </c>
      <c r="G1154" t="s">
        <v>34</v>
      </c>
      <c r="H1154">
        <v>4</v>
      </c>
      <c r="I1154">
        <v>1</v>
      </c>
      <c r="J1154" t="s">
        <v>43</v>
      </c>
      <c r="K1154">
        <v>3</v>
      </c>
      <c r="L1154" t="s">
        <v>49</v>
      </c>
      <c r="M1154" s="18">
        <v>9590</v>
      </c>
      <c r="N1154">
        <v>1</v>
      </c>
      <c r="O1154" t="s">
        <v>40</v>
      </c>
      <c r="P1154">
        <v>24</v>
      </c>
      <c r="Q1154">
        <v>4</v>
      </c>
      <c r="R1154">
        <v>1</v>
      </c>
      <c r="S1154">
        <v>10</v>
      </c>
      <c r="T1154">
        <v>3</v>
      </c>
      <c r="U1154">
        <v>10</v>
      </c>
      <c r="V1154">
        <v>0</v>
      </c>
      <c r="W1154">
        <v>7</v>
      </c>
      <c r="X1154" t="s">
        <v>55</v>
      </c>
      <c r="Y1154" s="1" t="d">
        <v>2011-01-29</v>
      </c>
      <c r="Z1154" t="s">
        <v>51</v>
      </c>
      <c r="AA1154" t="s">
        <v>39</v>
      </c>
      <c r="AB1154">
        <v>0</v>
      </c>
      <c r="AC1154">
        <v>2</v>
      </c>
      <c r="AD1154" t="s">
        <v>40</v>
      </c>
      <c r="AE1154" t="s">
        <v>46</v>
      </c>
      <c r="AF1154" t="s">
        <v>47</v>
      </c>
    </row>
    <row r="1155" spans="1:32" x14ac:dyDescent="0.3">
      <c r="A1155">
        <v>35</v>
      </c>
      <c r="B1155" t="s">
        <v>31</v>
      </c>
      <c r="C1155" t="s">
        <v>60</v>
      </c>
      <c r="D1155" t="s">
        <v>33</v>
      </c>
      <c r="E1155" t="str">
        <f>IF(AND(Table1_1[[#This Row],[DistanceFromHomein numbers]]&gt;1, F1155&lt;5), "Near", IF(AND(F1155&gt;=5, F1155&lt;15), "Far", "Very Far"))</f>
        <v>Very Far</v>
      </c>
      <c r="F1155">
        <v>25</v>
      </c>
      <c r="G1155" t="s">
        <v>57</v>
      </c>
      <c r="H1155">
        <v>3</v>
      </c>
      <c r="I1155">
        <v>1</v>
      </c>
      <c r="J1155" t="s">
        <v>43</v>
      </c>
      <c r="K1155">
        <v>2</v>
      </c>
      <c r="L1155" t="s">
        <v>54</v>
      </c>
      <c r="M1155" s="18">
        <v>3881</v>
      </c>
      <c r="N1155">
        <v>1</v>
      </c>
      <c r="O1155" t="s">
        <v>31</v>
      </c>
      <c r="P1155">
        <v>19</v>
      </c>
      <c r="Q1155">
        <v>3</v>
      </c>
      <c r="R1155">
        <v>1</v>
      </c>
      <c r="S1155">
        <v>10</v>
      </c>
      <c r="T1155">
        <v>3</v>
      </c>
      <c r="U1155">
        <v>10</v>
      </c>
      <c r="V1155">
        <v>7</v>
      </c>
      <c r="W1155">
        <v>8</v>
      </c>
      <c r="X1155" t="s">
        <v>64</v>
      </c>
      <c r="Y1155" s="1" t="d">
        <v>2011-05-12</v>
      </c>
      <c r="Z1155" t="s">
        <v>58</v>
      </c>
      <c r="AA1155" t="s">
        <v>45</v>
      </c>
      <c r="AB1155">
        <v>5</v>
      </c>
      <c r="AC1155">
        <v>0</v>
      </c>
      <c r="AD1155" t="s">
        <v>40</v>
      </c>
      <c r="AE1155" t="s">
        <v>46</v>
      </c>
      <c r="AF1155" t="s">
        <v>56</v>
      </c>
    </row>
    <row r="1156" spans="1:32" x14ac:dyDescent="0.3">
      <c r="A1156">
        <v>32</v>
      </c>
      <c r="B1156" t="s">
        <v>40</v>
      </c>
      <c r="C1156" t="s">
        <v>60</v>
      </c>
      <c r="D1156" t="s">
        <v>52</v>
      </c>
      <c r="E1156" t="str">
        <f>IF(AND(Table1_1[[#This Row],[DistanceFromHomein numbers]]&gt;1, F1156&lt;5), "Near", IF(AND(F1156&gt;=5, F1156&lt;15), "Far", "Very Far"))</f>
        <v>Far</v>
      </c>
      <c r="F1156">
        <v>5</v>
      </c>
      <c r="G1156" t="s">
        <v>34</v>
      </c>
      <c r="H1156">
        <v>3</v>
      </c>
      <c r="I1156">
        <v>2</v>
      </c>
      <c r="J1156" t="s">
        <v>63</v>
      </c>
      <c r="K1156">
        <v>2</v>
      </c>
      <c r="L1156" t="s">
        <v>49</v>
      </c>
      <c r="M1156" s="18">
        <v>7107</v>
      </c>
      <c r="N1156">
        <v>1</v>
      </c>
      <c r="O1156" t="s">
        <v>40</v>
      </c>
      <c r="P1156">
        <v>14</v>
      </c>
      <c r="Q1156">
        <v>3</v>
      </c>
      <c r="R1156">
        <v>1</v>
      </c>
      <c r="S1156">
        <v>10</v>
      </c>
      <c r="T1156">
        <v>3</v>
      </c>
      <c r="U1156">
        <v>10</v>
      </c>
      <c r="V1156">
        <v>5</v>
      </c>
      <c r="W1156">
        <v>3</v>
      </c>
      <c r="X1156" t="s">
        <v>50</v>
      </c>
      <c r="Y1156" s="1" t="d">
        <v>2011-04-13</v>
      </c>
      <c r="Z1156" t="s">
        <v>51</v>
      </c>
      <c r="AA1156" t="s">
        <v>45</v>
      </c>
      <c r="AB1156">
        <v>5</v>
      </c>
      <c r="AC1156">
        <v>3</v>
      </c>
      <c r="AD1156" t="s">
        <v>40</v>
      </c>
      <c r="AE1156" t="s">
        <v>46</v>
      </c>
      <c r="AF1156" t="s">
        <v>56</v>
      </c>
    </row>
    <row r="1157" spans="1:32" x14ac:dyDescent="0.3">
      <c r="A1157">
        <v>37</v>
      </c>
      <c r="B1157" t="s">
        <v>40</v>
      </c>
      <c r="C1157" t="s">
        <v>67</v>
      </c>
      <c r="D1157" t="s">
        <v>52</v>
      </c>
      <c r="E1157" t="str">
        <f>IF(AND(Table1_1[[#This Row],[DistanceFromHomein numbers]]&gt;1, F1157&lt;5), "Near", IF(AND(F1157&gt;=5, F1157&lt;15), "Far", "Very Far"))</f>
        <v>Very Far</v>
      </c>
      <c r="F1157">
        <v>19</v>
      </c>
      <c r="G1157" t="s">
        <v>34</v>
      </c>
      <c r="H1157">
        <v>3</v>
      </c>
      <c r="I1157">
        <v>3</v>
      </c>
      <c r="J1157" t="s">
        <v>63</v>
      </c>
      <c r="K1157">
        <v>2</v>
      </c>
      <c r="L1157" t="s">
        <v>36</v>
      </c>
      <c r="M1157" s="18">
        <v>4833</v>
      </c>
      <c r="N1157">
        <v>1</v>
      </c>
      <c r="O1157" t="s">
        <v>31</v>
      </c>
      <c r="P1157">
        <v>13</v>
      </c>
      <c r="Q1157">
        <v>3</v>
      </c>
      <c r="R1157">
        <v>0</v>
      </c>
      <c r="S1157">
        <v>10</v>
      </c>
      <c r="T1157">
        <v>2</v>
      </c>
      <c r="U1157">
        <v>10</v>
      </c>
      <c r="V1157">
        <v>0</v>
      </c>
      <c r="W1157">
        <v>9</v>
      </c>
      <c r="X1157" t="s">
        <v>55</v>
      </c>
      <c r="Y1157" s="1" t="d">
        <v>2011-06-27</v>
      </c>
      <c r="Z1157" t="s">
        <v>62</v>
      </c>
      <c r="AA1157" t="s">
        <v>39</v>
      </c>
      <c r="AB1157">
        <v>4</v>
      </c>
      <c r="AC1157">
        <v>3</v>
      </c>
      <c r="AD1157" t="s">
        <v>31</v>
      </c>
      <c r="AE1157" t="s">
        <v>59</v>
      </c>
      <c r="AF1157" t="s">
        <v>47</v>
      </c>
    </row>
    <row r="1158" spans="1:32" x14ac:dyDescent="0.3">
      <c r="A1158">
        <v>35</v>
      </c>
      <c r="B1158" t="s">
        <v>40</v>
      </c>
      <c r="C1158" t="s">
        <v>32</v>
      </c>
      <c r="D1158" t="s">
        <v>33</v>
      </c>
      <c r="E1158" t="str">
        <f>IF(AND(Table1_1[[#This Row],[DistanceFromHomein numbers]]&gt;1, F1158&lt;5), "Near", IF(AND(F1158&gt;=5, F1158&lt;15), "Far", "Very Far"))</f>
        <v>Very Far</v>
      </c>
      <c r="F1158">
        <v>21</v>
      </c>
      <c r="G1158" t="s">
        <v>57</v>
      </c>
      <c r="H1158">
        <v>3</v>
      </c>
      <c r="I1158">
        <v>2</v>
      </c>
      <c r="J1158" t="s">
        <v>68</v>
      </c>
      <c r="K1158">
        <v>4</v>
      </c>
      <c r="L1158" t="s">
        <v>49</v>
      </c>
      <c r="M1158" s="18">
        <v>8404</v>
      </c>
      <c r="N1158">
        <v>1</v>
      </c>
      <c r="O1158" t="s">
        <v>31</v>
      </c>
      <c r="P1158">
        <v>25</v>
      </c>
      <c r="Q1158">
        <v>4</v>
      </c>
      <c r="R1158">
        <v>1</v>
      </c>
      <c r="S1158">
        <v>10</v>
      </c>
      <c r="T1158">
        <v>2</v>
      </c>
      <c r="U1158">
        <v>10</v>
      </c>
      <c r="V1158">
        <v>0</v>
      </c>
      <c r="W1158">
        <v>7</v>
      </c>
      <c r="X1158" t="s">
        <v>37</v>
      </c>
      <c r="Y1158" s="1" t="d">
        <v>2011-02-19</v>
      </c>
      <c r="Z1158" t="s">
        <v>58</v>
      </c>
      <c r="AA1158" t="s">
        <v>45</v>
      </c>
      <c r="AB1158">
        <v>2</v>
      </c>
      <c r="AC1158">
        <v>2</v>
      </c>
      <c r="AD1158" t="s">
        <v>40</v>
      </c>
      <c r="AE1158" t="s">
        <v>59</v>
      </c>
      <c r="AF1158" t="s">
        <v>42</v>
      </c>
    </row>
    <row r="1159" spans="1:32" x14ac:dyDescent="0.3">
      <c r="A1159">
        <v>35</v>
      </c>
      <c r="B1159" t="s">
        <v>40</v>
      </c>
      <c r="C1159" t="s">
        <v>32</v>
      </c>
      <c r="D1159" t="s">
        <v>52</v>
      </c>
      <c r="E1159" t="str">
        <f>IF(AND(Table1_1[[#This Row],[DistanceFromHomein numbers]]&gt;1, F1159&lt;5), "Near", IF(AND(F1159&gt;=5, F1159&lt;15), "Far", "Very Far"))</f>
        <v>Near</v>
      </c>
      <c r="F1159">
        <v>3</v>
      </c>
      <c r="G1159" t="s">
        <v>34</v>
      </c>
      <c r="H1159">
        <v>3</v>
      </c>
      <c r="I1159">
        <v>3</v>
      </c>
      <c r="J1159" t="s">
        <v>63</v>
      </c>
      <c r="K1159">
        <v>4</v>
      </c>
      <c r="L1159" t="s">
        <v>54</v>
      </c>
      <c r="M1159" s="18">
        <v>7988</v>
      </c>
      <c r="N1159">
        <v>6</v>
      </c>
      <c r="O1159" t="s">
        <v>40</v>
      </c>
      <c r="P1159">
        <v>13</v>
      </c>
      <c r="Q1159">
        <v>3</v>
      </c>
      <c r="R1159">
        <v>1</v>
      </c>
      <c r="S1159">
        <v>12</v>
      </c>
      <c r="T1159">
        <v>2</v>
      </c>
      <c r="U1159">
        <v>10</v>
      </c>
      <c r="V1159">
        <v>0</v>
      </c>
      <c r="W1159">
        <v>8</v>
      </c>
      <c r="X1159" t="s">
        <v>50</v>
      </c>
      <c r="Y1159" s="1" t="d">
        <v>2011-05-08</v>
      </c>
      <c r="Z1159" t="s">
        <v>62</v>
      </c>
      <c r="AA1159" t="s">
        <v>39</v>
      </c>
      <c r="AB1159">
        <v>5</v>
      </c>
      <c r="AC1159">
        <v>1</v>
      </c>
      <c r="AD1159" t="s">
        <v>31</v>
      </c>
      <c r="AE1159" t="s">
        <v>46</v>
      </c>
      <c r="AF1159" t="s">
        <v>47</v>
      </c>
    </row>
    <row r="1160" spans="1:32" x14ac:dyDescent="0.3">
      <c r="A1160">
        <v>33</v>
      </c>
      <c r="B1160" t="s">
        <v>40</v>
      </c>
      <c r="C1160" t="s">
        <v>67</v>
      </c>
      <c r="D1160" t="s">
        <v>52</v>
      </c>
      <c r="E1160" t="str">
        <f>IF(AND(Table1_1[[#This Row],[DistanceFromHomein numbers]]&gt;1, F1160&lt;5), "Near", IF(AND(F1160&gt;=5, F1160&lt;15), "Far", "Very Far"))</f>
        <v>Very Far</v>
      </c>
      <c r="F1160">
        <v>17</v>
      </c>
      <c r="G1160" t="s">
        <v>34</v>
      </c>
      <c r="H1160">
        <v>3</v>
      </c>
      <c r="I1160">
        <v>4</v>
      </c>
      <c r="J1160" t="s">
        <v>65</v>
      </c>
      <c r="K1160">
        <v>3</v>
      </c>
      <c r="L1160" t="s">
        <v>36</v>
      </c>
      <c r="M1160" s="18">
        <v>8017</v>
      </c>
      <c r="N1160">
        <v>1</v>
      </c>
      <c r="O1160" t="s">
        <v>40</v>
      </c>
      <c r="P1160">
        <v>11</v>
      </c>
      <c r="Q1160">
        <v>3</v>
      </c>
      <c r="R1160">
        <v>0</v>
      </c>
      <c r="S1160">
        <v>10</v>
      </c>
      <c r="T1160">
        <v>2</v>
      </c>
      <c r="U1160">
        <v>10</v>
      </c>
      <c r="V1160">
        <v>6</v>
      </c>
      <c r="W1160">
        <v>0</v>
      </c>
      <c r="X1160" t="s">
        <v>55</v>
      </c>
      <c r="Y1160" s="1" t="d">
        <v>2011-06-01</v>
      </c>
      <c r="Z1160" t="s">
        <v>58</v>
      </c>
      <c r="AA1160" t="s">
        <v>39</v>
      </c>
      <c r="AB1160">
        <v>0</v>
      </c>
      <c r="AC1160">
        <v>2</v>
      </c>
      <c r="AD1160" t="s">
        <v>31</v>
      </c>
      <c r="AE1160" t="s">
        <v>41</v>
      </c>
      <c r="AF1160" t="s">
        <v>42</v>
      </c>
    </row>
    <row r="1161" spans="1:32" x14ac:dyDescent="0.3">
      <c r="A1161">
        <v>54</v>
      </c>
      <c r="B1161" t="s">
        <v>40</v>
      </c>
      <c r="C1161" t="s">
        <v>32</v>
      </c>
      <c r="D1161" t="s">
        <v>33</v>
      </c>
      <c r="E1161" t="str">
        <f>IF(AND(Table1_1[[#This Row],[DistanceFromHomein numbers]]&gt;1, F1161&lt;5), "Near", IF(AND(F1161&gt;=5, F1161&lt;15), "Far", "Very Far"))</f>
        <v>Very Far</v>
      </c>
      <c r="F1161">
        <v>17</v>
      </c>
      <c r="G1161" t="s">
        <v>57</v>
      </c>
      <c r="H1161">
        <v>3</v>
      </c>
      <c r="I1161">
        <v>3</v>
      </c>
      <c r="J1161" t="s">
        <v>66</v>
      </c>
      <c r="K1161">
        <v>3</v>
      </c>
      <c r="L1161" t="s">
        <v>49</v>
      </c>
      <c r="M1161" s="18">
        <v>7297</v>
      </c>
      <c r="N1161">
        <v>8</v>
      </c>
      <c r="O1161" t="s">
        <v>40</v>
      </c>
      <c r="P1161">
        <v>11</v>
      </c>
      <c r="Q1161">
        <v>3</v>
      </c>
      <c r="R1161">
        <v>1</v>
      </c>
      <c r="S1161">
        <v>22</v>
      </c>
      <c r="T1161">
        <v>2</v>
      </c>
      <c r="U1161">
        <v>10</v>
      </c>
      <c r="V1161">
        <v>0</v>
      </c>
      <c r="W1161">
        <v>8</v>
      </c>
      <c r="X1161" t="s">
        <v>50</v>
      </c>
      <c r="Y1161" s="1" t="d">
        <v>2011-03-06</v>
      </c>
      <c r="Z1161" t="s">
        <v>51</v>
      </c>
      <c r="AA1161" t="s">
        <v>45</v>
      </c>
      <c r="AB1161">
        <v>5</v>
      </c>
      <c r="AC1161">
        <v>0</v>
      </c>
      <c r="AD1161" t="s">
        <v>40</v>
      </c>
      <c r="AE1161" t="s">
        <v>61</v>
      </c>
      <c r="AF1161" t="s">
        <v>47</v>
      </c>
    </row>
    <row r="1162" spans="1:32" x14ac:dyDescent="0.3">
      <c r="A1162">
        <v>51</v>
      </c>
      <c r="B1162" t="s">
        <v>31</v>
      </c>
      <c r="C1162" t="s">
        <v>32</v>
      </c>
      <c r="D1162" t="s">
        <v>33</v>
      </c>
      <c r="E1162" t="str">
        <f>IF(AND(Table1_1[[#This Row],[DistanceFromHomein numbers]]&gt;1, F1162&lt;5), "Near", IF(AND(F1162&gt;=5, F1162&lt;15), "Far", "Very Far"))</f>
        <v>Near</v>
      </c>
      <c r="F1162">
        <v>4</v>
      </c>
      <c r="G1162" t="s">
        <v>34</v>
      </c>
      <c r="H1162">
        <v>3</v>
      </c>
      <c r="I1162">
        <v>1</v>
      </c>
      <c r="J1162" t="s">
        <v>43</v>
      </c>
      <c r="K1162">
        <v>3</v>
      </c>
      <c r="L1162" t="s">
        <v>49</v>
      </c>
      <c r="M1162" s="18">
        <v>10430</v>
      </c>
      <c r="N1162">
        <v>9</v>
      </c>
      <c r="O1162" t="s">
        <v>31</v>
      </c>
      <c r="P1162">
        <v>12</v>
      </c>
      <c r="Q1162">
        <v>3</v>
      </c>
      <c r="R1162">
        <v>3</v>
      </c>
      <c r="S1162">
        <v>18</v>
      </c>
      <c r="T1162">
        <v>2</v>
      </c>
      <c r="U1162">
        <v>10</v>
      </c>
      <c r="V1162">
        <v>2</v>
      </c>
      <c r="W1162">
        <v>7</v>
      </c>
      <c r="X1162" t="s">
        <v>37</v>
      </c>
      <c r="Y1162" s="1" t="d">
        <v>2011-04-01</v>
      </c>
      <c r="Z1162" t="s">
        <v>62</v>
      </c>
      <c r="AA1162" t="s">
        <v>45</v>
      </c>
      <c r="AB1162">
        <v>1</v>
      </c>
      <c r="AC1162">
        <v>1</v>
      </c>
      <c r="AD1162" t="s">
        <v>40</v>
      </c>
      <c r="AE1162" t="s">
        <v>59</v>
      </c>
      <c r="AF1162" t="s">
        <v>47</v>
      </c>
    </row>
    <row r="1163" spans="1:32" x14ac:dyDescent="0.3">
      <c r="A1163">
        <v>28</v>
      </c>
      <c r="B1163" t="s">
        <v>31</v>
      </c>
      <c r="C1163" t="s">
        <v>67</v>
      </c>
      <c r="D1163" t="s">
        <v>33</v>
      </c>
      <c r="E1163" t="str">
        <f>IF(AND(Table1_1[[#This Row],[DistanceFromHomein numbers]]&gt;1, F1163&lt;5), "Near", IF(AND(F1163&gt;=5, F1163&lt;15), "Far", "Very Far"))</f>
        <v>Very Far</v>
      </c>
      <c r="F1163">
        <v>24</v>
      </c>
      <c r="G1163" t="s">
        <v>34</v>
      </c>
      <c r="H1163">
        <v>2</v>
      </c>
      <c r="I1163">
        <v>3</v>
      </c>
      <c r="J1163" t="s">
        <v>68</v>
      </c>
      <c r="K1163">
        <v>1</v>
      </c>
      <c r="L1163" t="s">
        <v>36</v>
      </c>
      <c r="M1163" s="18">
        <v>6738</v>
      </c>
      <c r="N1163">
        <v>1</v>
      </c>
      <c r="O1163" t="s">
        <v>40</v>
      </c>
      <c r="P1163">
        <v>12</v>
      </c>
      <c r="Q1163">
        <v>3</v>
      </c>
      <c r="R1163">
        <v>0</v>
      </c>
      <c r="S1163">
        <v>10</v>
      </c>
      <c r="T1163">
        <v>2</v>
      </c>
      <c r="U1163">
        <v>10</v>
      </c>
      <c r="V1163">
        <v>1</v>
      </c>
      <c r="W1163">
        <v>9</v>
      </c>
      <c r="X1163" t="s">
        <v>64</v>
      </c>
      <c r="Y1163" s="1" t="d">
        <v>2011-02-08</v>
      </c>
      <c r="Z1163" t="s">
        <v>44</v>
      </c>
      <c r="AA1163" t="s">
        <v>39</v>
      </c>
      <c r="AB1163">
        <v>3</v>
      </c>
      <c r="AC1163">
        <v>1</v>
      </c>
      <c r="AD1163" t="s">
        <v>40</v>
      </c>
      <c r="AE1163" t="s">
        <v>46</v>
      </c>
      <c r="AF1163" t="s">
        <v>56</v>
      </c>
    </row>
    <row r="1164" spans="1:32" x14ac:dyDescent="0.3">
      <c r="A1164">
        <v>41</v>
      </c>
      <c r="B1164" t="s">
        <v>40</v>
      </c>
      <c r="C1164" t="s">
        <v>32</v>
      </c>
      <c r="D1164" t="s">
        <v>33</v>
      </c>
      <c r="E1164" t="str">
        <f>IF(AND(Table1_1[[#This Row],[DistanceFromHomein numbers]]&gt;1, F1164&lt;5), "Near", IF(AND(F1164&gt;=5, F1164&lt;15), "Far", "Very Far"))</f>
        <v>Far</v>
      </c>
      <c r="F1164">
        <v>7</v>
      </c>
      <c r="G1164" t="s">
        <v>57</v>
      </c>
      <c r="H1164">
        <v>4</v>
      </c>
      <c r="I1164">
        <v>1</v>
      </c>
      <c r="J1164" t="s">
        <v>43</v>
      </c>
      <c r="K1164">
        <v>3</v>
      </c>
      <c r="L1164" t="s">
        <v>49</v>
      </c>
      <c r="M1164" s="18">
        <v>10453</v>
      </c>
      <c r="N1164">
        <v>1</v>
      </c>
      <c r="O1164" t="s">
        <v>40</v>
      </c>
      <c r="P1164">
        <v>13</v>
      </c>
      <c r="Q1164">
        <v>3</v>
      </c>
      <c r="R1164">
        <v>0</v>
      </c>
      <c r="S1164">
        <v>10</v>
      </c>
      <c r="T1164">
        <v>3</v>
      </c>
      <c r="U1164">
        <v>10</v>
      </c>
      <c r="V1164">
        <v>0</v>
      </c>
      <c r="W1164">
        <v>8</v>
      </c>
      <c r="X1164" t="s">
        <v>55</v>
      </c>
      <c r="Y1164" s="1" t="d">
        <v>2011-05-18</v>
      </c>
      <c r="Z1164" t="s">
        <v>44</v>
      </c>
      <c r="AA1164" t="s">
        <v>39</v>
      </c>
      <c r="AB1164">
        <v>2</v>
      </c>
      <c r="AC1164">
        <v>1</v>
      </c>
      <c r="AD1164" t="s">
        <v>40</v>
      </c>
      <c r="AE1164" t="s">
        <v>59</v>
      </c>
      <c r="AF1164" t="s">
        <v>56</v>
      </c>
    </row>
    <row r="1165" spans="1:32" x14ac:dyDescent="0.3">
      <c r="A1165">
        <v>29</v>
      </c>
      <c r="B1165" t="s">
        <v>40</v>
      </c>
      <c r="C1165" t="s">
        <v>32</v>
      </c>
      <c r="D1165" t="s">
        <v>33</v>
      </c>
      <c r="E1165" t="str">
        <f>IF(AND(Table1_1[[#This Row],[DistanceFromHomein numbers]]&gt;1, F1165&lt;5), "Near", IF(AND(F1165&gt;=5, F1165&lt;15), "Far", "Very Far"))</f>
        <v>Far</v>
      </c>
      <c r="F1165">
        <v>8</v>
      </c>
      <c r="G1165" t="s">
        <v>34</v>
      </c>
      <c r="H1165">
        <v>2</v>
      </c>
      <c r="I1165">
        <v>2</v>
      </c>
      <c r="J1165" t="s">
        <v>66</v>
      </c>
      <c r="K1165">
        <v>4</v>
      </c>
      <c r="L1165" t="s">
        <v>49</v>
      </c>
      <c r="M1165" s="18">
        <v>10602</v>
      </c>
      <c r="N1165">
        <v>1</v>
      </c>
      <c r="O1165" t="s">
        <v>31</v>
      </c>
      <c r="P1165">
        <v>15</v>
      </c>
      <c r="Q1165">
        <v>3</v>
      </c>
      <c r="R1165">
        <v>1</v>
      </c>
      <c r="S1165">
        <v>10</v>
      </c>
      <c r="T1165">
        <v>2</v>
      </c>
      <c r="U1165">
        <v>10</v>
      </c>
      <c r="V1165">
        <v>1</v>
      </c>
      <c r="W1165">
        <v>2</v>
      </c>
      <c r="X1165" t="s">
        <v>37</v>
      </c>
      <c r="Y1165" s="1" t="d">
        <v>2011-04-03</v>
      </c>
      <c r="Z1165" t="s">
        <v>44</v>
      </c>
      <c r="AA1165" t="s">
        <v>45</v>
      </c>
      <c r="AB1165">
        <v>1</v>
      </c>
      <c r="AC1165">
        <v>2</v>
      </c>
      <c r="AD1165" t="s">
        <v>40</v>
      </c>
      <c r="AE1165" t="s">
        <v>61</v>
      </c>
      <c r="AF1165" t="s">
        <v>47</v>
      </c>
    </row>
    <row r="1166" spans="1:32" x14ac:dyDescent="0.3">
      <c r="A1166">
        <v>30</v>
      </c>
      <c r="B1166" t="s">
        <v>40</v>
      </c>
      <c r="C1166" t="s">
        <v>32</v>
      </c>
      <c r="D1166" t="s">
        <v>52</v>
      </c>
      <c r="E1166" t="str">
        <f>IF(AND(Table1_1[[#This Row],[DistanceFromHomein numbers]]&gt;1, F1166&lt;5), "Near", IF(AND(F1166&gt;=5, F1166&lt;15), "Far", "Very Far"))</f>
        <v>Far</v>
      </c>
      <c r="F1166">
        <v>10</v>
      </c>
      <c r="G1166" t="s">
        <v>34</v>
      </c>
      <c r="H1166">
        <v>2</v>
      </c>
      <c r="I1166">
        <v>2</v>
      </c>
      <c r="J1166" t="s">
        <v>63</v>
      </c>
      <c r="K1166">
        <v>3</v>
      </c>
      <c r="L1166" t="s">
        <v>49</v>
      </c>
      <c r="M1166" s="18">
        <v>11337</v>
      </c>
      <c r="N1166">
        <v>1</v>
      </c>
      <c r="O1166" t="s">
        <v>40</v>
      </c>
      <c r="P1166">
        <v>18</v>
      </c>
      <c r="Q1166">
        <v>3</v>
      </c>
      <c r="R1166">
        <v>1</v>
      </c>
      <c r="S1166">
        <v>10</v>
      </c>
      <c r="T1166">
        <v>3</v>
      </c>
      <c r="U1166">
        <v>10</v>
      </c>
      <c r="V1166">
        <v>1</v>
      </c>
      <c r="W1166">
        <v>4</v>
      </c>
      <c r="X1166" t="s">
        <v>55</v>
      </c>
      <c r="Y1166" s="1" t="d">
        <v>2011-05-27</v>
      </c>
      <c r="Z1166" t="s">
        <v>51</v>
      </c>
      <c r="AA1166" t="s">
        <v>45</v>
      </c>
      <c r="AB1166">
        <v>4</v>
      </c>
      <c r="AC1166">
        <v>3</v>
      </c>
      <c r="AD1166" t="s">
        <v>31</v>
      </c>
      <c r="AE1166" t="s">
        <v>46</v>
      </c>
      <c r="AF1166" t="s">
        <v>47</v>
      </c>
    </row>
    <row r="1167" spans="1:32" x14ac:dyDescent="0.3">
      <c r="A1167">
        <v>29</v>
      </c>
      <c r="B1167" t="s">
        <v>40</v>
      </c>
      <c r="C1167" t="s">
        <v>32</v>
      </c>
      <c r="D1167" t="s">
        <v>33</v>
      </c>
      <c r="E1167" t="str">
        <f>IF(AND(Table1_1[[#This Row],[DistanceFromHomein numbers]]&gt;1, F1167&lt;5), "Near", IF(AND(F1167&gt;=5, F1167&lt;15), "Far", "Very Far"))</f>
        <v>Far</v>
      </c>
      <c r="F1167">
        <v>6</v>
      </c>
      <c r="G1167" t="s">
        <v>57</v>
      </c>
      <c r="H1167">
        <v>3</v>
      </c>
      <c r="I1167">
        <v>1</v>
      </c>
      <c r="J1167" t="s">
        <v>35</v>
      </c>
      <c r="K1167">
        <v>4</v>
      </c>
      <c r="L1167" t="s">
        <v>49</v>
      </c>
      <c r="M1167" s="18">
        <v>9264</v>
      </c>
      <c r="N1167">
        <v>1</v>
      </c>
      <c r="O1167" t="s">
        <v>40</v>
      </c>
      <c r="P1167">
        <v>13</v>
      </c>
      <c r="Q1167">
        <v>3</v>
      </c>
      <c r="R1167">
        <v>1</v>
      </c>
      <c r="S1167">
        <v>10</v>
      </c>
      <c r="T1167">
        <v>5</v>
      </c>
      <c r="U1167">
        <v>10</v>
      </c>
      <c r="V1167">
        <v>0</v>
      </c>
      <c r="W1167">
        <v>8</v>
      </c>
      <c r="X1167" t="s">
        <v>50</v>
      </c>
      <c r="Y1167" s="1" t="d">
        <v>2011-03-23</v>
      </c>
      <c r="Z1167" t="s">
        <v>44</v>
      </c>
      <c r="AA1167" t="s">
        <v>45</v>
      </c>
      <c r="AB1167">
        <v>0</v>
      </c>
      <c r="AC1167">
        <v>2</v>
      </c>
      <c r="AD1167" t="s">
        <v>31</v>
      </c>
      <c r="AE1167" t="s">
        <v>59</v>
      </c>
      <c r="AF1167" t="s">
        <v>56</v>
      </c>
    </row>
    <row r="1168" spans="1:32" x14ac:dyDescent="0.3">
      <c r="A1168">
        <v>33</v>
      </c>
      <c r="B1168" t="s">
        <v>40</v>
      </c>
      <c r="C1168" t="s">
        <v>60</v>
      </c>
      <c r="D1168" t="s">
        <v>52</v>
      </c>
      <c r="E1168" t="str">
        <f>IF(AND(Table1_1[[#This Row],[DistanceFromHomein numbers]]&gt;1, F1168&lt;5), "Near", IF(AND(F1168&gt;=5, F1168&lt;15), "Far", "Very Far"))</f>
        <v>Very Far</v>
      </c>
      <c r="F1168">
        <v>25</v>
      </c>
      <c r="G1168" t="s">
        <v>57</v>
      </c>
      <c r="H1168">
        <v>3</v>
      </c>
      <c r="I1168">
        <v>2</v>
      </c>
      <c r="J1168" t="s">
        <v>63</v>
      </c>
      <c r="K1168">
        <v>3</v>
      </c>
      <c r="L1168" t="s">
        <v>49</v>
      </c>
      <c r="M1168" s="18">
        <v>3396</v>
      </c>
      <c r="N1168">
        <v>1</v>
      </c>
      <c r="O1168" t="s">
        <v>40</v>
      </c>
      <c r="P1168">
        <v>12</v>
      </c>
      <c r="Q1168">
        <v>3</v>
      </c>
      <c r="R1168">
        <v>1</v>
      </c>
      <c r="S1168">
        <v>10</v>
      </c>
      <c r="T1168">
        <v>3</v>
      </c>
      <c r="U1168">
        <v>10</v>
      </c>
      <c r="V1168">
        <v>0</v>
      </c>
      <c r="W1168">
        <v>1</v>
      </c>
      <c r="X1168" t="s">
        <v>50</v>
      </c>
      <c r="Y1168" s="1" t="d">
        <v>2011-01-06</v>
      </c>
      <c r="Z1168" t="s">
        <v>44</v>
      </c>
      <c r="AA1168" t="s">
        <v>39</v>
      </c>
      <c r="AB1168">
        <v>5</v>
      </c>
      <c r="AC1168">
        <v>2</v>
      </c>
      <c r="AD1168" t="s">
        <v>40</v>
      </c>
      <c r="AE1168" t="s">
        <v>46</v>
      </c>
      <c r="AF1168" t="s">
        <v>56</v>
      </c>
    </row>
    <row r="1169" spans="1:32" x14ac:dyDescent="0.3">
      <c r="A1169">
        <v>30</v>
      </c>
      <c r="B1169" t="s">
        <v>40</v>
      </c>
      <c r="C1169" t="s">
        <v>32</v>
      </c>
      <c r="D1169" t="s">
        <v>33</v>
      </c>
      <c r="E1169" t="str">
        <f>IF(AND(Table1_1[[#This Row],[DistanceFromHomein numbers]]&gt;1, F1169&lt;5), "Near", IF(AND(F1169&gt;=5, F1169&lt;15), "Far", "Very Far"))</f>
        <v>Far</v>
      </c>
      <c r="F1169">
        <v>7</v>
      </c>
      <c r="G1169" t="s">
        <v>34</v>
      </c>
      <c r="H1169">
        <v>3</v>
      </c>
      <c r="I1169">
        <v>2</v>
      </c>
      <c r="J1169" t="s">
        <v>35</v>
      </c>
      <c r="K1169">
        <v>3</v>
      </c>
      <c r="L1169" t="s">
        <v>54</v>
      </c>
      <c r="M1169" s="18">
        <v>3985</v>
      </c>
      <c r="N1169">
        <v>1</v>
      </c>
      <c r="O1169" t="s">
        <v>40</v>
      </c>
      <c r="P1169">
        <v>13</v>
      </c>
      <c r="Q1169">
        <v>3</v>
      </c>
      <c r="R1169">
        <v>3</v>
      </c>
      <c r="S1169">
        <v>10</v>
      </c>
      <c r="T1169">
        <v>4</v>
      </c>
      <c r="U1169">
        <v>10</v>
      </c>
      <c r="V1169">
        <v>8</v>
      </c>
      <c r="W1169">
        <v>9</v>
      </c>
      <c r="X1169" t="s">
        <v>37</v>
      </c>
      <c r="Y1169" s="1" t="d">
        <v>2011-05-26</v>
      </c>
      <c r="Z1169" t="s">
        <v>58</v>
      </c>
      <c r="AA1169" t="s">
        <v>39</v>
      </c>
      <c r="AB1169">
        <v>3</v>
      </c>
      <c r="AC1169">
        <v>3</v>
      </c>
      <c r="AD1169" t="s">
        <v>40</v>
      </c>
      <c r="AE1169" t="s">
        <v>41</v>
      </c>
      <c r="AF1169" t="s">
        <v>47</v>
      </c>
    </row>
    <row r="1170" spans="1:32" x14ac:dyDescent="0.3">
      <c r="A1170">
        <v>44</v>
      </c>
      <c r="B1170" t="s">
        <v>40</v>
      </c>
      <c r="C1170" t="s">
        <v>32</v>
      </c>
      <c r="D1170" t="s">
        <v>33</v>
      </c>
      <c r="E1170" t="str">
        <f>IF(AND(Table1_1[[#This Row],[DistanceFromHomein numbers]]&gt;1, F1170&lt;5), "Near", IF(AND(F1170&gt;=5, F1170&lt;15), "Far", "Very Far"))</f>
        <v>Near</v>
      </c>
      <c r="F1170">
        <v>2</v>
      </c>
      <c r="G1170" t="s">
        <v>57</v>
      </c>
      <c r="H1170">
        <v>4</v>
      </c>
      <c r="I1170">
        <v>1</v>
      </c>
      <c r="J1170" t="s">
        <v>43</v>
      </c>
      <c r="K1170">
        <v>4</v>
      </c>
      <c r="L1170" t="s">
        <v>49</v>
      </c>
      <c r="M1170" s="18">
        <v>12463</v>
      </c>
      <c r="N1170">
        <v>1</v>
      </c>
      <c r="O1170" t="s">
        <v>40</v>
      </c>
      <c r="P1170">
        <v>13</v>
      </c>
      <c r="Q1170">
        <v>3</v>
      </c>
      <c r="R1170">
        <v>1</v>
      </c>
      <c r="S1170">
        <v>10</v>
      </c>
      <c r="T1170">
        <v>5</v>
      </c>
      <c r="U1170">
        <v>10</v>
      </c>
      <c r="V1170">
        <v>7</v>
      </c>
      <c r="W1170">
        <v>7</v>
      </c>
      <c r="X1170" t="s">
        <v>37</v>
      </c>
      <c r="Y1170" s="1" t="d">
        <v>2011-02-19</v>
      </c>
      <c r="Z1170" t="s">
        <v>38</v>
      </c>
      <c r="AA1170" t="s">
        <v>39</v>
      </c>
      <c r="AB1170">
        <v>1</v>
      </c>
      <c r="AC1170">
        <v>3</v>
      </c>
      <c r="AD1170" t="s">
        <v>31</v>
      </c>
      <c r="AE1170" t="s">
        <v>61</v>
      </c>
      <c r="AF1170" t="s">
        <v>42</v>
      </c>
    </row>
    <row r="1171" spans="1:32" x14ac:dyDescent="0.3">
      <c r="A1171">
        <v>54</v>
      </c>
      <c r="B1171" t="s">
        <v>40</v>
      </c>
      <c r="C1171" t="s">
        <v>32</v>
      </c>
      <c r="D1171" t="s">
        <v>33</v>
      </c>
      <c r="E1171" t="str">
        <f>IF(AND(Table1_1[[#This Row],[DistanceFromHomein numbers]]&gt;1, F1171&lt;5), "Near", IF(AND(F1171&gt;=5, F1171&lt;15), "Far", "Very Far"))</f>
        <v>Near</v>
      </c>
      <c r="F1171">
        <v>3</v>
      </c>
      <c r="G1171" t="s">
        <v>34</v>
      </c>
      <c r="H1171">
        <v>3</v>
      </c>
      <c r="I1171">
        <v>4</v>
      </c>
      <c r="J1171" t="s">
        <v>48</v>
      </c>
      <c r="K1171">
        <v>4</v>
      </c>
      <c r="L1171" t="s">
        <v>49</v>
      </c>
      <c r="M1171" s="18">
        <v>13814</v>
      </c>
      <c r="N1171">
        <v>3</v>
      </c>
      <c r="O1171" t="s">
        <v>40</v>
      </c>
      <c r="P1171">
        <v>14</v>
      </c>
      <c r="Q1171">
        <v>3</v>
      </c>
      <c r="R1171">
        <v>0</v>
      </c>
      <c r="S1171">
        <v>36</v>
      </c>
      <c r="T1171">
        <v>2</v>
      </c>
      <c r="U1171">
        <v>10</v>
      </c>
      <c r="V1171">
        <v>0</v>
      </c>
      <c r="W1171">
        <v>9</v>
      </c>
      <c r="X1171" t="s">
        <v>64</v>
      </c>
      <c r="Y1171" s="1" t="d">
        <v>2011-04-25</v>
      </c>
      <c r="Z1171" t="s">
        <v>38</v>
      </c>
      <c r="AA1171" t="s">
        <v>45</v>
      </c>
      <c r="AB1171">
        <v>0</v>
      </c>
      <c r="AC1171">
        <v>0</v>
      </c>
      <c r="AD1171" t="s">
        <v>31</v>
      </c>
      <c r="AE1171" t="s">
        <v>41</v>
      </c>
      <c r="AF1171" t="s">
        <v>47</v>
      </c>
    </row>
    <row r="1172" spans="1:32" x14ac:dyDescent="0.3">
      <c r="A1172">
        <v>31</v>
      </c>
      <c r="B1172" t="s">
        <v>40</v>
      </c>
      <c r="C1172" t="s">
        <v>32</v>
      </c>
      <c r="D1172" t="s">
        <v>33</v>
      </c>
      <c r="E1172" t="str">
        <f>IF(AND(Table1_1[[#This Row],[DistanceFromHomein numbers]]&gt;1, F1172&lt;5), "Near", IF(AND(F1172&gt;=5, F1172&lt;15), "Far", "Very Far"))</f>
        <v>Very Far</v>
      </c>
      <c r="F1172">
        <v>24</v>
      </c>
      <c r="G1172" t="s">
        <v>57</v>
      </c>
      <c r="H1172">
        <v>2</v>
      </c>
      <c r="I1172">
        <v>2</v>
      </c>
      <c r="J1172" t="s">
        <v>68</v>
      </c>
      <c r="K1172">
        <v>1</v>
      </c>
      <c r="L1172" t="s">
        <v>36</v>
      </c>
      <c r="M1172" s="18">
        <v>5163</v>
      </c>
      <c r="N1172">
        <v>1</v>
      </c>
      <c r="O1172" t="s">
        <v>40</v>
      </c>
      <c r="P1172">
        <v>19</v>
      </c>
      <c r="Q1172">
        <v>3</v>
      </c>
      <c r="R1172">
        <v>0</v>
      </c>
      <c r="S1172">
        <v>10</v>
      </c>
      <c r="T1172">
        <v>2</v>
      </c>
      <c r="U1172">
        <v>10</v>
      </c>
      <c r="V1172">
        <v>1</v>
      </c>
      <c r="W1172">
        <v>8</v>
      </c>
      <c r="X1172" t="s">
        <v>64</v>
      </c>
      <c r="Y1172" s="1" t="d">
        <v>2011-04-11</v>
      </c>
      <c r="Z1172" t="s">
        <v>51</v>
      </c>
      <c r="AA1172" t="s">
        <v>39</v>
      </c>
      <c r="AB1172">
        <v>5</v>
      </c>
      <c r="AC1172">
        <v>0</v>
      </c>
      <c r="AD1172" t="s">
        <v>40</v>
      </c>
      <c r="AE1172" t="s">
        <v>61</v>
      </c>
      <c r="AF1172" t="s">
        <v>47</v>
      </c>
    </row>
    <row r="1173" spans="1:32" x14ac:dyDescent="0.3">
      <c r="A1173">
        <v>34</v>
      </c>
      <c r="B1173" t="s">
        <v>40</v>
      </c>
      <c r="C1173" t="s">
        <v>60</v>
      </c>
      <c r="D1173" t="s">
        <v>69</v>
      </c>
      <c r="E1173" t="str">
        <f>IF(AND(Table1_1[[#This Row],[DistanceFromHomein numbers]]&gt;1, F1173&lt;5), "Near", IF(AND(F1173&gt;=5, F1173&lt;15), "Far", "Very Far"))</f>
        <v>Far</v>
      </c>
      <c r="F1173">
        <v>11</v>
      </c>
      <c r="G1173" t="s">
        <v>34</v>
      </c>
      <c r="H1173">
        <v>2</v>
      </c>
      <c r="I1173">
        <v>2</v>
      </c>
      <c r="J1173" t="s">
        <v>69</v>
      </c>
      <c r="K1173">
        <v>2</v>
      </c>
      <c r="L1173" t="s">
        <v>49</v>
      </c>
      <c r="M1173" s="18">
        <v>13194</v>
      </c>
      <c r="N1173">
        <v>4</v>
      </c>
      <c r="O1173" t="s">
        <v>40</v>
      </c>
      <c r="P1173">
        <v>11</v>
      </c>
      <c r="Q1173">
        <v>3</v>
      </c>
      <c r="R1173">
        <v>2</v>
      </c>
      <c r="S1173">
        <v>14</v>
      </c>
      <c r="T1173">
        <v>5</v>
      </c>
      <c r="U1173">
        <v>10</v>
      </c>
      <c r="V1173">
        <v>1</v>
      </c>
      <c r="W1173">
        <v>8</v>
      </c>
      <c r="X1173" t="s">
        <v>64</v>
      </c>
      <c r="Y1173" s="1" t="d">
        <v>2011-03-27</v>
      </c>
      <c r="Z1173" t="s">
        <v>38</v>
      </c>
      <c r="AA1173" t="s">
        <v>45</v>
      </c>
      <c r="AB1173">
        <v>2</v>
      </c>
      <c r="AC1173">
        <v>3</v>
      </c>
      <c r="AD1173" t="s">
        <v>31</v>
      </c>
      <c r="AE1173" t="s">
        <v>59</v>
      </c>
      <c r="AF1173" t="s">
        <v>56</v>
      </c>
    </row>
    <row r="1174" spans="1:32" x14ac:dyDescent="0.3">
      <c r="A1174">
        <v>44</v>
      </c>
      <c r="B1174" t="s">
        <v>31</v>
      </c>
      <c r="C1174" t="s">
        <v>32</v>
      </c>
      <c r="D1174" t="s">
        <v>33</v>
      </c>
      <c r="E1174" t="str">
        <f>IF(AND(Table1_1[[#This Row],[DistanceFromHomein numbers]]&gt;1, F1174&lt;5), "Near", IF(AND(F1174&gt;=5, F1174&lt;15), "Far", "Very Far"))</f>
        <v>Very Far</v>
      </c>
      <c r="F1174">
        <v>15</v>
      </c>
      <c r="G1174" t="s">
        <v>57</v>
      </c>
      <c r="H1174">
        <v>3</v>
      </c>
      <c r="I1174">
        <v>3</v>
      </c>
      <c r="J1174" t="s">
        <v>68</v>
      </c>
      <c r="K1174">
        <v>4</v>
      </c>
      <c r="L1174" t="s">
        <v>49</v>
      </c>
      <c r="M1174" s="18">
        <v>9467</v>
      </c>
      <c r="N1174">
        <v>1</v>
      </c>
      <c r="O1174" t="s">
        <v>40</v>
      </c>
      <c r="P1174">
        <v>11</v>
      </c>
      <c r="Q1174">
        <v>3</v>
      </c>
      <c r="R1174">
        <v>1</v>
      </c>
      <c r="S1174">
        <v>10</v>
      </c>
      <c r="T1174">
        <v>2</v>
      </c>
      <c r="U1174">
        <v>10</v>
      </c>
      <c r="V1174">
        <v>0</v>
      </c>
      <c r="W1174">
        <v>5</v>
      </c>
      <c r="X1174" t="s">
        <v>55</v>
      </c>
      <c r="Y1174" s="1" t="d">
        <v>2011-04-17</v>
      </c>
      <c r="Z1174" t="s">
        <v>62</v>
      </c>
      <c r="AA1174" t="s">
        <v>39</v>
      </c>
      <c r="AB1174">
        <v>5</v>
      </c>
      <c r="AC1174">
        <v>1</v>
      </c>
      <c r="AD1174" t="s">
        <v>40</v>
      </c>
      <c r="AE1174" t="s">
        <v>41</v>
      </c>
      <c r="AF1174" t="s">
        <v>42</v>
      </c>
    </row>
    <row r="1175" spans="1:32" x14ac:dyDescent="0.3">
      <c r="A1175">
        <v>32</v>
      </c>
      <c r="B1175" t="s">
        <v>40</v>
      </c>
      <c r="C1175" t="s">
        <v>32</v>
      </c>
      <c r="D1175" t="s">
        <v>52</v>
      </c>
      <c r="E1175" t="str">
        <f>IF(AND(Table1_1[[#This Row],[DistanceFromHomein numbers]]&gt;1, F1175&lt;5), "Near", IF(AND(F1175&gt;=5, F1175&lt;15), "Far", "Very Far"))</f>
        <v>Far</v>
      </c>
      <c r="F1175">
        <v>8</v>
      </c>
      <c r="G1175" t="s">
        <v>34</v>
      </c>
      <c r="H1175">
        <v>4</v>
      </c>
      <c r="I1175">
        <v>2</v>
      </c>
      <c r="J1175" t="s">
        <v>63</v>
      </c>
      <c r="K1175">
        <v>4</v>
      </c>
      <c r="L1175" t="s">
        <v>49</v>
      </c>
      <c r="M1175" s="18">
        <v>12356</v>
      </c>
      <c r="N1175">
        <v>1</v>
      </c>
      <c r="O1175" t="s">
        <v>40</v>
      </c>
      <c r="P1175">
        <v>15</v>
      </c>
      <c r="Q1175">
        <v>3</v>
      </c>
      <c r="R1175">
        <v>2</v>
      </c>
      <c r="S1175">
        <v>10</v>
      </c>
      <c r="T1175">
        <v>4</v>
      </c>
      <c r="U1175">
        <v>10</v>
      </c>
      <c r="V1175">
        <v>0</v>
      </c>
      <c r="W1175">
        <v>8</v>
      </c>
      <c r="X1175" t="s">
        <v>50</v>
      </c>
      <c r="Y1175" s="1" t="d">
        <v>2011-01-21</v>
      </c>
      <c r="Z1175" t="s">
        <v>51</v>
      </c>
      <c r="AA1175" t="s">
        <v>45</v>
      </c>
      <c r="AB1175">
        <v>0</v>
      </c>
      <c r="AC1175">
        <v>3</v>
      </c>
      <c r="AD1175" t="s">
        <v>40</v>
      </c>
      <c r="AE1175" t="s">
        <v>41</v>
      </c>
      <c r="AF1175" t="s">
        <v>47</v>
      </c>
    </row>
    <row r="1176" spans="1:32" x14ac:dyDescent="0.3">
      <c r="A1176">
        <v>32</v>
      </c>
      <c r="B1176" t="s">
        <v>31</v>
      </c>
      <c r="C1176" t="s">
        <v>32</v>
      </c>
      <c r="D1176" t="s">
        <v>33</v>
      </c>
      <c r="E1176" t="str">
        <f>IF(AND(Table1_1[[#This Row],[DistanceFromHomein numbers]]&gt;1, F1176&lt;5), "Near", IF(AND(F1176&gt;=5, F1176&lt;15), "Far", "Very Far"))</f>
        <v>Far</v>
      </c>
      <c r="F1176">
        <v>7</v>
      </c>
      <c r="G1176" t="s">
        <v>34</v>
      </c>
      <c r="H1176">
        <v>3</v>
      </c>
      <c r="I1176">
        <v>2</v>
      </c>
      <c r="J1176" t="s">
        <v>35</v>
      </c>
      <c r="K1176">
        <v>3</v>
      </c>
      <c r="L1176" t="s">
        <v>49</v>
      </c>
      <c r="M1176" s="18">
        <v>7478</v>
      </c>
      <c r="N1176">
        <v>1</v>
      </c>
      <c r="O1176" t="s">
        <v>40</v>
      </c>
      <c r="P1176">
        <v>18</v>
      </c>
      <c r="Q1176">
        <v>3</v>
      </c>
      <c r="R1176">
        <v>1</v>
      </c>
      <c r="S1176">
        <v>10</v>
      </c>
      <c r="T1176">
        <v>3</v>
      </c>
      <c r="U1176">
        <v>10</v>
      </c>
      <c r="V1176">
        <v>1</v>
      </c>
      <c r="W1176">
        <v>1</v>
      </c>
      <c r="X1176" t="s">
        <v>37</v>
      </c>
      <c r="Y1176" s="1" t="d">
        <v>2011-05-25</v>
      </c>
      <c r="Z1176" t="s">
        <v>44</v>
      </c>
      <c r="AA1176" t="s">
        <v>45</v>
      </c>
      <c r="AB1176">
        <v>0</v>
      </c>
      <c r="AC1176">
        <v>2</v>
      </c>
      <c r="AD1176" t="s">
        <v>31</v>
      </c>
      <c r="AE1176" t="s">
        <v>46</v>
      </c>
      <c r="AF1176" t="s">
        <v>56</v>
      </c>
    </row>
    <row r="1177" spans="1:32" x14ac:dyDescent="0.3">
      <c r="A1177">
        <v>31</v>
      </c>
      <c r="B1177" t="s">
        <v>40</v>
      </c>
      <c r="C1177" t="s">
        <v>67</v>
      </c>
      <c r="D1177" t="s">
        <v>52</v>
      </c>
      <c r="E1177" t="str">
        <f>IF(AND(Table1_1[[#This Row],[DistanceFromHomein numbers]]&gt;1, F1177&lt;5), "Near", IF(AND(F1177&gt;=5, F1177&lt;15), "Far", "Very Far"))</f>
        <v>Near</v>
      </c>
      <c r="F1177">
        <v>2</v>
      </c>
      <c r="G1177" t="s">
        <v>57</v>
      </c>
      <c r="H1177">
        <v>3</v>
      </c>
      <c r="I1177">
        <v>3</v>
      </c>
      <c r="J1177" t="s">
        <v>63</v>
      </c>
      <c r="K1177">
        <v>3</v>
      </c>
      <c r="L1177" t="s">
        <v>54</v>
      </c>
      <c r="M1177" s="18">
        <v>3590</v>
      </c>
      <c r="N1177">
        <v>1</v>
      </c>
      <c r="O1177" t="s">
        <v>31</v>
      </c>
      <c r="P1177">
        <v>19</v>
      </c>
      <c r="Q1177">
        <v>3</v>
      </c>
      <c r="R1177">
        <v>1</v>
      </c>
      <c r="S1177">
        <v>10</v>
      </c>
      <c r="T1177">
        <v>5</v>
      </c>
      <c r="U1177">
        <v>10</v>
      </c>
      <c r="V1177">
        <v>9</v>
      </c>
      <c r="W1177">
        <v>6</v>
      </c>
      <c r="X1177" t="s">
        <v>55</v>
      </c>
      <c r="Y1177" s="1" t="d">
        <v>2011-05-16</v>
      </c>
      <c r="Z1177" t="s">
        <v>44</v>
      </c>
      <c r="AA1177" t="s">
        <v>39</v>
      </c>
      <c r="AB1177">
        <v>5</v>
      </c>
      <c r="AC1177">
        <v>0</v>
      </c>
      <c r="AD1177" t="s">
        <v>31</v>
      </c>
      <c r="AE1177" t="s">
        <v>61</v>
      </c>
      <c r="AF1177" t="s">
        <v>56</v>
      </c>
    </row>
    <row r="1178" spans="1:32" x14ac:dyDescent="0.3">
      <c r="A1178">
        <v>34</v>
      </c>
      <c r="B1178" t="s">
        <v>40</v>
      </c>
      <c r="C1178" t="s">
        <v>32</v>
      </c>
      <c r="D1178" t="s">
        <v>52</v>
      </c>
      <c r="E1178" t="str">
        <f>IF(AND(Table1_1[[#This Row],[DistanceFromHomein numbers]]&gt;1, F1178&lt;5), "Near", IF(AND(F1178&gt;=5, F1178&lt;15), "Far", "Very Far"))</f>
        <v>Very Far</v>
      </c>
      <c r="F1178">
        <v>15</v>
      </c>
      <c r="G1178" t="s">
        <v>57</v>
      </c>
      <c r="H1178">
        <v>3</v>
      </c>
      <c r="I1178">
        <v>2</v>
      </c>
      <c r="J1178" t="s">
        <v>63</v>
      </c>
      <c r="K1178">
        <v>1</v>
      </c>
      <c r="L1178" t="s">
        <v>36</v>
      </c>
      <c r="M1178" s="18">
        <v>11831</v>
      </c>
      <c r="N1178">
        <v>1</v>
      </c>
      <c r="O1178" t="s">
        <v>40</v>
      </c>
      <c r="P1178">
        <v>12</v>
      </c>
      <c r="Q1178">
        <v>3</v>
      </c>
      <c r="R1178">
        <v>0</v>
      </c>
      <c r="S1178">
        <v>10</v>
      </c>
      <c r="T1178">
        <v>6</v>
      </c>
      <c r="U1178">
        <v>10</v>
      </c>
      <c r="V1178">
        <v>9</v>
      </c>
      <c r="W1178">
        <v>6</v>
      </c>
      <c r="X1178" t="s">
        <v>55</v>
      </c>
      <c r="Y1178" s="1" t="d">
        <v>2011-04-20</v>
      </c>
      <c r="Z1178" t="s">
        <v>38</v>
      </c>
      <c r="AA1178" t="s">
        <v>45</v>
      </c>
      <c r="AB1178">
        <v>4</v>
      </c>
      <c r="AC1178">
        <v>1</v>
      </c>
      <c r="AD1178" t="s">
        <v>31</v>
      </c>
      <c r="AE1178" t="s">
        <v>61</v>
      </c>
      <c r="AF1178" t="s">
        <v>56</v>
      </c>
    </row>
    <row r="1179" spans="1:32" x14ac:dyDescent="0.3">
      <c r="A1179">
        <v>58</v>
      </c>
      <c r="B1179" t="s">
        <v>31</v>
      </c>
      <c r="C1179" t="s">
        <v>32</v>
      </c>
      <c r="D1179" t="s">
        <v>33</v>
      </c>
      <c r="E1179" t="str">
        <f>IF(AND(Table1_1[[#This Row],[DistanceFromHomein numbers]]&gt;1, F1179&lt;5), "Near", IF(AND(F1179&gt;=5, F1179&lt;15), "Far", "Very Far"))</f>
        <v>Far</v>
      </c>
      <c r="F1179">
        <v>7</v>
      </c>
      <c r="G1179" t="s">
        <v>57</v>
      </c>
      <c r="H1179">
        <v>2</v>
      </c>
      <c r="I1179">
        <v>3</v>
      </c>
      <c r="J1179" t="s">
        <v>66</v>
      </c>
      <c r="K1179">
        <v>1</v>
      </c>
      <c r="L1179" t="s">
        <v>49</v>
      </c>
      <c r="M1179" s="18">
        <v>6896</v>
      </c>
      <c r="N1179">
        <v>7</v>
      </c>
      <c r="O1179" t="s">
        <v>31</v>
      </c>
      <c r="P1179">
        <v>14</v>
      </c>
      <c r="Q1179">
        <v>3</v>
      </c>
      <c r="R1179">
        <v>0</v>
      </c>
      <c r="S1179">
        <v>31</v>
      </c>
      <c r="T1179">
        <v>0</v>
      </c>
      <c r="U1179">
        <v>10</v>
      </c>
      <c r="V1179">
        <v>5</v>
      </c>
      <c r="W1179">
        <v>9</v>
      </c>
      <c r="X1179" t="s">
        <v>37</v>
      </c>
      <c r="Y1179" s="1" t="d">
        <v>2011-04-07</v>
      </c>
      <c r="Z1179" t="s">
        <v>44</v>
      </c>
      <c r="AA1179" t="s">
        <v>45</v>
      </c>
      <c r="AB1179">
        <v>3</v>
      </c>
      <c r="AC1179">
        <v>2</v>
      </c>
      <c r="AD1179" t="s">
        <v>40</v>
      </c>
      <c r="AE1179" t="s">
        <v>59</v>
      </c>
      <c r="AF1179" t="s">
        <v>47</v>
      </c>
    </row>
    <row r="1180" spans="1:32" x14ac:dyDescent="0.3">
      <c r="A1180">
        <v>48</v>
      </c>
      <c r="B1180" t="s">
        <v>40</v>
      </c>
      <c r="C1180" t="s">
        <v>32</v>
      </c>
      <c r="D1180" t="s">
        <v>33</v>
      </c>
      <c r="E1180" t="str">
        <f>IF(AND(Table1_1[[#This Row],[DistanceFromHomein numbers]]&gt;1, F1180&lt;5), "Near", IF(AND(F1180&gt;=5, F1180&lt;15), "Far", "Very Far"))</f>
        <v>Near</v>
      </c>
      <c r="F1180">
        <v>4</v>
      </c>
      <c r="G1180" t="s">
        <v>34</v>
      </c>
      <c r="H1180">
        <v>3</v>
      </c>
      <c r="I1180">
        <v>3</v>
      </c>
      <c r="J1180" t="s">
        <v>66</v>
      </c>
      <c r="K1180">
        <v>4</v>
      </c>
      <c r="L1180" t="s">
        <v>36</v>
      </c>
      <c r="M1180" s="18">
        <v>8801</v>
      </c>
      <c r="N1180">
        <v>1</v>
      </c>
      <c r="O1180" t="s">
        <v>40</v>
      </c>
      <c r="P1180">
        <v>11</v>
      </c>
      <c r="Q1180">
        <v>3</v>
      </c>
      <c r="R1180">
        <v>0</v>
      </c>
      <c r="S1180">
        <v>11</v>
      </c>
      <c r="T1180">
        <v>2</v>
      </c>
      <c r="U1180">
        <v>10</v>
      </c>
      <c r="V1180">
        <v>0</v>
      </c>
      <c r="W1180">
        <v>8</v>
      </c>
      <c r="X1180" t="s">
        <v>55</v>
      </c>
      <c r="Y1180" s="1" t="d">
        <v>2011-06-28</v>
      </c>
      <c r="Z1180" t="s">
        <v>44</v>
      </c>
      <c r="AA1180" t="s">
        <v>39</v>
      </c>
      <c r="AB1180">
        <v>0</v>
      </c>
      <c r="AC1180">
        <v>2</v>
      </c>
      <c r="AD1180" t="s">
        <v>31</v>
      </c>
      <c r="AE1180" t="s">
        <v>61</v>
      </c>
      <c r="AF1180" t="s">
        <v>42</v>
      </c>
    </row>
    <row r="1181" spans="1:32" x14ac:dyDescent="0.3">
      <c r="A1181">
        <v>31</v>
      </c>
      <c r="B1181" t="s">
        <v>31</v>
      </c>
      <c r="C1181" t="s">
        <v>32</v>
      </c>
      <c r="D1181" t="s">
        <v>33</v>
      </c>
      <c r="E1181" t="str">
        <f>IF(AND(Table1_1[[#This Row],[DistanceFromHomein numbers]]&gt;1, F1181&lt;5), "Near", IF(AND(F1181&gt;=5, F1181&lt;15), "Far", "Very Far"))</f>
        <v>Very Far</v>
      </c>
      <c r="F1181">
        <v>22</v>
      </c>
      <c r="G1181" t="s">
        <v>34</v>
      </c>
      <c r="H1181">
        <v>3</v>
      </c>
      <c r="I1181">
        <v>2</v>
      </c>
      <c r="J1181" t="s">
        <v>66</v>
      </c>
      <c r="K1181">
        <v>3</v>
      </c>
      <c r="L1181" t="s">
        <v>49</v>
      </c>
      <c r="M1181" s="18">
        <v>9733</v>
      </c>
      <c r="N1181">
        <v>1</v>
      </c>
      <c r="O1181" t="s">
        <v>31</v>
      </c>
      <c r="P1181">
        <v>15</v>
      </c>
      <c r="Q1181">
        <v>3</v>
      </c>
      <c r="R1181">
        <v>2</v>
      </c>
      <c r="S1181">
        <v>10</v>
      </c>
      <c r="T1181">
        <v>3</v>
      </c>
      <c r="U1181">
        <v>10</v>
      </c>
      <c r="V1181">
        <v>6</v>
      </c>
      <c r="W1181">
        <v>7</v>
      </c>
      <c r="X1181" t="s">
        <v>64</v>
      </c>
      <c r="Y1181" s="1" t="d">
        <v>2011-05-03</v>
      </c>
      <c r="Z1181" t="s">
        <v>58</v>
      </c>
      <c r="AA1181" t="s">
        <v>45</v>
      </c>
      <c r="AB1181">
        <v>5</v>
      </c>
      <c r="AC1181">
        <v>1</v>
      </c>
      <c r="AD1181" t="s">
        <v>40</v>
      </c>
      <c r="AE1181" t="s">
        <v>41</v>
      </c>
      <c r="AF1181" t="s">
        <v>42</v>
      </c>
    </row>
    <row r="1182" spans="1:32" x14ac:dyDescent="0.3">
      <c r="A1182">
        <v>29</v>
      </c>
      <c r="B1182" t="s">
        <v>40</v>
      </c>
      <c r="C1182" t="s">
        <v>32</v>
      </c>
      <c r="D1182" t="s">
        <v>69</v>
      </c>
      <c r="E1182" t="str">
        <f>IF(AND(Table1_1[[#This Row],[DistanceFromHomein numbers]]&gt;1, F1182&lt;5), "Near", IF(AND(F1182&gt;=5, F1182&lt;15), "Far", "Very Far"))</f>
        <v>Very Far</v>
      </c>
      <c r="F1182">
        <v>17</v>
      </c>
      <c r="G1182" t="s">
        <v>34</v>
      </c>
      <c r="H1182">
        <v>2</v>
      </c>
      <c r="I1182">
        <v>3</v>
      </c>
      <c r="J1182" t="s">
        <v>69</v>
      </c>
      <c r="K1182">
        <v>1</v>
      </c>
      <c r="L1182" t="s">
        <v>36</v>
      </c>
      <c r="M1182" s="18">
        <v>8223</v>
      </c>
      <c r="N1182">
        <v>1</v>
      </c>
      <c r="O1182" t="s">
        <v>40</v>
      </c>
      <c r="P1182">
        <v>13</v>
      </c>
      <c r="Q1182">
        <v>3</v>
      </c>
      <c r="R1182">
        <v>0</v>
      </c>
      <c r="S1182">
        <v>10</v>
      </c>
      <c r="T1182">
        <v>3</v>
      </c>
      <c r="U1182">
        <v>10</v>
      </c>
      <c r="V1182">
        <v>0</v>
      </c>
      <c r="W1182">
        <v>9</v>
      </c>
      <c r="X1182" t="s">
        <v>55</v>
      </c>
      <c r="Y1182" s="1" t="d">
        <v>2011-03-27</v>
      </c>
      <c r="Z1182" t="s">
        <v>51</v>
      </c>
      <c r="AA1182" t="s">
        <v>39</v>
      </c>
      <c r="AB1182">
        <v>2</v>
      </c>
      <c r="AC1182">
        <v>2</v>
      </c>
      <c r="AD1182" t="s">
        <v>31</v>
      </c>
      <c r="AE1182" t="s">
        <v>46</v>
      </c>
      <c r="AF1182" t="s">
        <v>42</v>
      </c>
    </row>
    <row r="1183" spans="1:32" x14ac:dyDescent="0.3">
      <c r="A1183">
        <v>36</v>
      </c>
      <c r="B1183" t="s">
        <v>40</v>
      </c>
      <c r="C1183" t="s">
        <v>32</v>
      </c>
      <c r="D1183" t="s">
        <v>33</v>
      </c>
      <c r="E1183" t="str">
        <f>IF(AND(Table1_1[[#This Row],[DistanceFromHomein numbers]]&gt;1, F1183&lt;5), "Near", IF(AND(F1183&gt;=5, F1183&lt;15), "Far", "Very Far"))</f>
        <v>Near</v>
      </c>
      <c r="F1183">
        <v>4</v>
      </c>
      <c r="G1183" t="s">
        <v>34</v>
      </c>
      <c r="H1183">
        <v>2</v>
      </c>
      <c r="I1183">
        <v>2</v>
      </c>
      <c r="J1183" t="s">
        <v>35</v>
      </c>
      <c r="K1183">
        <v>4</v>
      </c>
      <c r="L1183" t="s">
        <v>36</v>
      </c>
      <c r="M1183" s="18">
        <v>13192</v>
      </c>
      <c r="N1183">
        <v>1</v>
      </c>
      <c r="O1183" t="s">
        <v>40</v>
      </c>
      <c r="P1183">
        <v>16</v>
      </c>
      <c r="Q1183">
        <v>3</v>
      </c>
      <c r="R1183">
        <v>0</v>
      </c>
      <c r="S1183">
        <v>10</v>
      </c>
      <c r="T1183">
        <v>2</v>
      </c>
      <c r="U1183">
        <v>10</v>
      </c>
      <c r="V1183">
        <v>1</v>
      </c>
      <c r="W1183">
        <v>8</v>
      </c>
      <c r="X1183" t="s">
        <v>64</v>
      </c>
      <c r="Y1183" s="1" t="d">
        <v>2011-05-22</v>
      </c>
      <c r="Z1183" t="s">
        <v>58</v>
      </c>
      <c r="AA1183" t="s">
        <v>45</v>
      </c>
      <c r="AB1183">
        <v>4</v>
      </c>
      <c r="AC1183">
        <v>2</v>
      </c>
      <c r="AD1183" t="s">
        <v>40</v>
      </c>
      <c r="AE1183" t="s">
        <v>41</v>
      </c>
      <c r="AF1183" t="s">
        <v>47</v>
      </c>
    </row>
    <row r="1184" spans="1:32" x14ac:dyDescent="0.3">
      <c r="A1184">
        <v>31</v>
      </c>
      <c r="B1184" t="s">
        <v>31</v>
      </c>
      <c r="C1184" t="s">
        <v>60</v>
      </c>
      <c r="D1184" t="s">
        <v>33</v>
      </c>
      <c r="E1184" t="str">
        <f>IF(AND(Table1_1[[#This Row],[DistanceFromHomein numbers]]&gt;1, F1184&lt;5), "Near", IF(AND(F1184&gt;=5, F1184&lt;15), "Far", "Very Far"))</f>
        <v>Very Far</v>
      </c>
      <c r="F1184">
        <v>1</v>
      </c>
      <c r="G1184" t="s">
        <v>57</v>
      </c>
      <c r="H1184">
        <v>4</v>
      </c>
      <c r="I1184">
        <v>3</v>
      </c>
      <c r="J1184" t="s">
        <v>66</v>
      </c>
      <c r="K1184">
        <v>2</v>
      </c>
      <c r="L1184" t="s">
        <v>36</v>
      </c>
      <c r="M1184" s="18">
        <v>10005</v>
      </c>
      <c r="N1184">
        <v>1</v>
      </c>
      <c r="O1184" t="s">
        <v>40</v>
      </c>
      <c r="P1184">
        <v>11</v>
      </c>
      <c r="Q1184">
        <v>3</v>
      </c>
      <c r="R1184">
        <v>0</v>
      </c>
      <c r="S1184">
        <v>10</v>
      </c>
      <c r="T1184">
        <v>2</v>
      </c>
      <c r="U1184">
        <v>10</v>
      </c>
      <c r="V1184">
        <v>4</v>
      </c>
      <c r="W1184">
        <v>7</v>
      </c>
      <c r="X1184" t="s">
        <v>50</v>
      </c>
      <c r="Y1184" s="1" t="d">
        <v>2011-04-05</v>
      </c>
      <c r="Z1184" t="s">
        <v>38</v>
      </c>
      <c r="AA1184" t="s">
        <v>45</v>
      </c>
      <c r="AB1184">
        <v>2</v>
      </c>
      <c r="AC1184">
        <v>2</v>
      </c>
      <c r="AD1184" t="s">
        <v>31</v>
      </c>
      <c r="AE1184" t="s">
        <v>59</v>
      </c>
      <c r="AF1184" t="s">
        <v>42</v>
      </c>
    </row>
    <row r="1185" spans="1:32" x14ac:dyDescent="0.3">
      <c r="A1185">
        <v>29</v>
      </c>
      <c r="B1185" t="s">
        <v>40</v>
      </c>
      <c r="C1185" t="s">
        <v>32</v>
      </c>
      <c r="D1185" t="s">
        <v>52</v>
      </c>
      <c r="E1185" t="str">
        <f>IF(AND(Table1_1[[#This Row],[DistanceFromHomein numbers]]&gt;1, F1185&lt;5), "Near", IF(AND(F1185&gt;=5, F1185&lt;15), "Far", "Very Far"))</f>
        <v>Very Far</v>
      </c>
      <c r="F1185">
        <v>19</v>
      </c>
      <c r="G1185" t="s">
        <v>34</v>
      </c>
      <c r="H1185">
        <v>2</v>
      </c>
      <c r="I1185">
        <v>2</v>
      </c>
      <c r="J1185" t="s">
        <v>63</v>
      </c>
      <c r="K1185">
        <v>3</v>
      </c>
      <c r="L1185" t="s">
        <v>54</v>
      </c>
      <c r="M1185" s="18">
        <v>3023</v>
      </c>
      <c r="N1185">
        <v>1</v>
      </c>
      <c r="O1185" t="s">
        <v>40</v>
      </c>
      <c r="P1185">
        <v>14</v>
      </c>
      <c r="Q1185">
        <v>3</v>
      </c>
      <c r="R1185">
        <v>2</v>
      </c>
      <c r="S1185">
        <v>10</v>
      </c>
      <c r="T1185">
        <v>3</v>
      </c>
      <c r="U1185">
        <v>10</v>
      </c>
      <c r="V1185">
        <v>0</v>
      </c>
      <c r="W1185">
        <v>4</v>
      </c>
      <c r="X1185" t="s">
        <v>64</v>
      </c>
      <c r="Y1185" s="1" t="d">
        <v>2011-03-19</v>
      </c>
      <c r="Z1185" t="s">
        <v>38</v>
      </c>
      <c r="AA1185" t="s">
        <v>45</v>
      </c>
      <c r="AB1185">
        <v>0</v>
      </c>
      <c r="AC1185">
        <v>0</v>
      </c>
      <c r="AD1185" t="s">
        <v>40</v>
      </c>
      <c r="AE1185" t="s">
        <v>61</v>
      </c>
      <c r="AF1185" t="s">
        <v>56</v>
      </c>
    </row>
    <row r="1186" spans="1:32" x14ac:dyDescent="0.3">
      <c r="A1186">
        <v>34</v>
      </c>
      <c r="B1186" t="s">
        <v>40</v>
      </c>
      <c r="C1186" t="s">
        <v>32</v>
      </c>
      <c r="D1186" t="s">
        <v>52</v>
      </c>
      <c r="E1186" t="str">
        <f>IF(AND(Table1_1[[#This Row],[DistanceFromHomein numbers]]&gt;1, F1186&lt;5), "Near", IF(AND(F1186&gt;=5, F1186&lt;15), "Far", "Very Far"))</f>
        <v>Very Far</v>
      </c>
      <c r="F1186">
        <v>1</v>
      </c>
      <c r="G1186" t="s">
        <v>34</v>
      </c>
      <c r="H1186">
        <v>2</v>
      </c>
      <c r="I1186">
        <v>3</v>
      </c>
      <c r="J1186" t="s">
        <v>63</v>
      </c>
      <c r="K1186">
        <v>3</v>
      </c>
      <c r="L1186" t="s">
        <v>49</v>
      </c>
      <c r="M1186" s="18">
        <v>6959</v>
      </c>
      <c r="N1186">
        <v>1</v>
      </c>
      <c r="O1186" t="s">
        <v>31</v>
      </c>
      <c r="P1186">
        <v>14</v>
      </c>
      <c r="Q1186">
        <v>3</v>
      </c>
      <c r="R1186">
        <v>0</v>
      </c>
      <c r="S1186">
        <v>10</v>
      </c>
      <c r="T1186">
        <v>3</v>
      </c>
      <c r="U1186">
        <v>10</v>
      </c>
      <c r="V1186">
        <v>8</v>
      </c>
      <c r="W1186">
        <v>6</v>
      </c>
      <c r="X1186" t="s">
        <v>37</v>
      </c>
      <c r="Y1186" s="1" t="d">
        <v>2011-03-01</v>
      </c>
      <c r="Z1186" t="s">
        <v>58</v>
      </c>
      <c r="AA1186" t="s">
        <v>45</v>
      </c>
      <c r="AB1186">
        <v>3</v>
      </c>
      <c r="AC1186">
        <v>2</v>
      </c>
      <c r="AD1186" t="s">
        <v>31</v>
      </c>
      <c r="AE1186" t="s">
        <v>59</v>
      </c>
      <c r="AF1186" t="s">
        <v>42</v>
      </c>
    </row>
    <row r="1187" spans="1:32" x14ac:dyDescent="0.3">
      <c r="A1187">
        <v>37</v>
      </c>
      <c r="B1187" t="s">
        <v>40</v>
      </c>
      <c r="C1187" t="s">
        <v>32</v>
      </c>
      <c r="D1187" t="s">
        <v>33</v>
      </c>
      <c r="E1187" t="str">
        <f>IF(AND(Table1_1[[#This Row],[DistanceFromHomein numbers]]&gt;1, F1187&lt;5), "Near", IF(AND(F1187&gt;=5, F1187&lt;15), "Far", "Very Far"))</f>
        <v>Far</v>
      </c>
      <c r="F1187">
        <v>13</v>
      </c>
      <c r="G1187" t="s">
        <v>34</v>
      </c>
      <c r="H1187">
        <v>3</v>
      </c>
      <c r="I1187">
        <v>2</v>
      </c>
      <c r="J1187" t="s">
        <v>43</v>
      </c>
      <c r="K1187">
        <v>4</v>
      </c>
      <c r="L1187" t="s">
        <v>49</v>
      </c>
      <c r="M1187" s="18">
        <v>7155</v>
      </c>
      <c r="N1187">
        <v>1</v>
      </c>
      <c r="O1187" t="s">
        <v>40</v>
      </c>
      <c r="P1187">
        <v>17</v>
      </c>
      <c r="Q1187">
        <v>3</v>
      </c>
      <c r="R1187">
        <v>0</v>
      </c>
      <c r="S1187">
        <v>10</v>
      </c>
      <c r="T1187">
        <v>2</v>
      </c>
      <c r="U1187">
        <v>10</v>
      </c>
      <c r="V1187">
        <v>3</v>
      </c>
      <c r="W1187">
        <v>7</v>
      </c>
      <c r="X1187" t="s">
        <v>55</v>
      </c>
      <c r="Y1187" s="1" t="d">
        <v>2011-03-11</v>
      </c>
      <c r="Z1187" t="s">
        <v>62</v>
      </c>
      <c r="AA1187" t="s">
        <v>39</v>
      </c>
      <c r="AB1187">
        <v>1</v>
      </c>
      <c r="AC1187">
        <v>3</v>
      </c>
      <c r="AD1187" t="s">
        <v>40</v>
      </c>
      <c r="AE1187" t="s">
        <v>59</v>
      </c>
      <c r="AF1187" t="s">
        <v>56</v>
      </c>
    </row>
    <row r="1188" spans="1:32" x14ac:dyDescent="0.3">
      <c r="A1188">
        <v>45</v>
      </c>
      <c r="B1188" t="s">
        <v>40</v>
      </c>
      <c r="C1188" t="s">
        <v>32</v>
      </c>
      <c r="D1188" t="s">
        <v>33</v>
      </c>
      <c r="E1188" t="str">
        <f>IF(AND(Table1_1[[#This Row],[DistanceFromHomein numbers]]&gt;1, F1188&lt;5), "Near", IF(AND(F1188&gt;=5, F1188&lt;15), "Far", "Very Far"))</f>
        <v>Very Far</v>
      </c>
      <c r="F1188">
        <v>1</v>
      </c>
      <c r="G1188" t="s">
        <v>34</v>
      </c>
      <c r="H1188">
        <v>3</v>
      </c>
      <c r="I1188">
        <v>3</v>
      </c>
      <c r="J1188" t="s">
        <v>68</v>
      </c>
      <c r="K1188">
        <v>2</v>
      </c>
      <c r="L1188" t="s">
        <v>54</v>
      </c>
      <c r="M1188" s="18">
        <v>13226</v>
      </c>
      <c r="N1188">
        <v>1</v>
      </c>
      <c r="O1188" t="s">
        <v>40</v>
      </c>
      <c r="P1188">
        <v>12</v>
      </c>
      <c r="Q1188">
        <v>3</v>
      </c>
      <c r="R1188">
        <v>3</v>
      </c>
      <c r="S1188">
        <v>10</v>
      </c>
      <c r="T1188">
        <v>4</v>
      </c>
      <c r="U1188">
        <v>10</v>
      </c>
      <c r="V1188">
        <v>7</v>
      </c>
      <c r="W1188">
        <v>7</v>
      </c>
      <c r="X1188" t="s">
        <v>55</v>
      </c>
      <c r="Y1188" s="1" t="d">
        <v>2011-05-06</v>
      </c>
      <c r="Z1188" t="s">
        <v>58</v>
      </c>
      <c r="AA1188" t="s">
        <v>39</v>
      </c>
      <c r="AB1188">
        <v>4</v>
      </c>
      <c r="AC1188">
        <v>0</v>
      </c>
      <c r="AD1188" t="s">
        <v>40</v>
      </c>
      <c r="AE1188" t="s">
        <v>41</v>
      </c>
      <c r="AF1188" t="s">
        <v>47</v>
      </c>
    </row>
    <row r="1189" spans="1:32" x14ac:dyDescent="0.3">
      <c r="A1189">
        <v>30</v>
      </c>
      <c r="B1189" t="s">
        <v>31</v>
      </c>
      <c r="C1189" t="s">
        <v>32</v>
      </c>
      <c r="D1189" t="s">
        <v>52</v>
      </c>
      <c r="E1189" t="str">
        <f>IF(AND(Table1_1[[#This Row],[DistanceFromHomein numbers]]&gt;1, F1189&lt;5), "Near", IF(AND(F1189&gt;=5, F1189&lt;15), "Far", "Very Far"))</f>
        <v>Very Far</v>
      </c>
      <c r="F1189">
        <v>1</v>
      </c>
      <c r="G1189" t="s">
        <v>34</v>
      </c>
      <c r="H1189">
        <v>2</v>
      </c>
      <c r="I1189">
        <v>2</v>
      </c>
      <c r="J1189" t="s">
        <v>63</v>
      </c>
      <c r="K1189">
        <v>1</v>
      </c>
      <c r="L1189" t="s">
        <v>49</v>
      </c>
      <c r="M1189" s="18">
        <v>2240</v>
      </c>
      <c r="N1189">
        <v>1</v>
      </c>
      <c r="O1189" t="s">
        <v>40</v>
      </c>
      <c r="P1189">
        <v>11</v>
      </c>
      <c r="Q1189">
        <v>3</v>
      </c>
      <c r="R1189">
        <v>1</v>
      </c>
      <c r="S1189">
        <v>10</v>
      </c>
      <c r="T1189">
        <v>4</v>
      </c>
      <c r="U1189">
        <v>10</v>
      </c>
      <c r="V1189">
        <v>6</v>
      </c>
      <c r="W1189">
        <v>7</v>
      </c>
      <c r="X1189" t="s">
        <v>50</v>
      </c>
      <c r="Y1189" s="1" t="d">
        <v>2011-01-02</v>
      </c>
      <c r="Z1189" t="s">
        <v>51</v>
      </c>
      <c r="AA1189" t="s">
        <v>45</v>
      </c>
      <c r="AB1189">
        <v>5</v>
      </c>
      <c r="AC1189">
        <v>1</v>
      </c>
      <c r="AD1189" t="s">
        <v>40</v>
      </c>
      <c r="AE1189" t="s">
        <v>41</v>
      </c>
      <c r="AF1189" t="s">
        <v>47</v>
      </c>
    </row>
    <row r="1190" spans="1:32" x14ac:dyDescent="0.3">
      <c r="A1190">
        <v>29</v>
      </c>
      <c r="B1190" t="s">
        <v>40</v>
      </c>
      <c r="C1190" t="s">
        <v>32</v>
      </c>
      <c r="D1190" t="s">
        <v>33</v>
      </c>
      <c r="E1190" t="str">
        <f>IF(AND(Table1_1[[#This Row],[DistanceFromHomein numbers]]&gt;1, F1190&lt;5), "Near", IF(AND(F1190&gt;=5, F1190&lt;15), "Far", "Very Far"))</f>
        <v>Near</v>
      </c>
      <c r="F1190">
        <v>3</v>
      </c>
      <c r="G1190" t="s">
        <v>34</v>
      </c>
      <c r="H1190">
        <v>3</v>
      </c>
      <c r="I1190">
        <v>1</v>
      </c>
      <c r="J1190" t="s">
        <v>35</v>
      </c>
      <c r="K1190">
        <v>1</v>
      </c>
      <c r="L1190" t="s">
        <v>36</v>
      </c>
      <c r="M1190" s="18">
        <v>3202</v>
      </c>
      <c r="N1190">
        <v>1</v>
      </c>
      <c r="O1190" t="s">
        <v>31</v>
      </c>
      <c r="P1190">
        <v>18</v>
      </c>
      <c r="Q1190">
        <v>3</v>
      </c>
      <c r="R1190">
        <v>0</v>
      </c>
      <c r="S1190">
        <v>10</v>
      </c>
      <c r="T1190">
        <v>3</v>
      </c>
      <c r="U1190">
        <v>10</v>
      </c>
      <c r="V1190">
        <v>1</v>
      </c>
      <c r="W1190">
        <v>5</v>
      </c>
      <c r="X1190" t="s">
        <v>55</v>
      </c>
      <c r="Y1190" s="1" t="d">
        <v>2011-02-06</v>
      </c>
      <c r="Z1190" t="s">
        <v>38</v>
      </c>
      <c r="AA1190" t="s">
        <v>45</v>
      </c>
      <c r="AB1190">
        <v>3</v>
      </c>
      <c r="AC1190">
        <v>1</v>
      </c>
      <c r="AD1190" t="s">
        <v>31</v>
      </c>
      <c r="AE1190" t="s">
        <v>61</v>
      </c>
      <c r="AF1190" t="s">
        <v>56</v>
      </c>
    </row>
    <row r="1191" spans="1:32" x14ac:dyDescent="0.3">
      <c r="A1191">
        <v>35</v>
      </c>
      <c r="B1191" t="s">
        <v>40</v>
      </c>
      <c r="C1191" t="s">
        <v>32</v>
      </c>
      <c r="D1191" t="s">
        <v>33</v>
      </c>
      <c r="E1191" t="str">
        <f>IF(AND(Table1_1[[#This Row],[DistanceFromHomein numbers]]&gt;1, F1191&lt;5), "Near", IF(AND(F1191&gt;=5, F1191&lt;15), "Far", "Very Far"))</f>
        <v>Very Far</v>
      </c>
      <c r="F1191">
        <v>28</v>
      </c>
      <c r="G1191" t="s">
        <v>34</v>
      </c>
      <c r="H1191">
        <v>4</v>
      </c>
      <c r="I1191">
        <v>2</v>
      </c>
      <c r="J1191" t="s">
        <v>35</v>
      </c>
      <c r="K1191">
        <v>3</v>
      </c>
      <c r="L1191" t="s">
        <v>49</v>
      </c>
      <c r="M1191" s="18">
        <v>10811</v>
      </c>
      <c r="N1191">
        <v>1</v>
      </c>
      <c r="O1191" t="s">
        <v>40</v>
      </c>
      <c r="P1191">
        <v>17</v>
      </c>
      <c r="Q1191">
        <v>3</v>
      </c>
      <c r="R1191">
        <v>2</v>
      </c>
      <c r="S1191">
        <v>10</v>
      </c>
      <c r="T1191">
        <v>3</v>
      </c>
      <c r="U1191">
        <v>10</v>
      </c>
      <c r="V1191">
        <v>6</v>
      </c>
      <c r="W1191">
        <v>8</v>
      </c>
      <c r="X1191" t="s">
        <v>55</v>
      </c>
      <c r="Y1191" s="1" t="d">
        <v>2011-04-22</v>
      </c>
      <c r="Z1191" t="s">
        <v>44</v>
      </c>
      <c r="AA1191" t="s">
        <v>39</v>
      </c>
      <c r="AB1191">
        <v>3</v>
      </c>
      <c r="AC1191">
        <v>3</v>
      </c>
      <c r="AD1191" t="s">
        <v>31</v>
      </c>
      <c r="AE1191" t="s">
        <v>46</v>
      </c>
      <c r="AF1191" t="s">
        <v>42</v>
      </c>
    </row>
    <row r="1192" spans="1:32" x14ac:dyDescent="0.3">
      <c r="A1192">
        <v>45</v>
      </c>
      <c r="B1192" t="s">
        <v>40</v>
      </c>
      <c r="C1192" t="s">
        <v>32</v>
      </c>
      <c r="D1192" t="s">
        <v>33</v>
      </c>
      <c r="E1192" t="str">
        <f>IF(AND(Table1_1[[#This Row],[DistanceFromHomein numbers]]&gt;1, F1192&lt;5), "Near", IF(AND(F1192&gt;=5, F1192&lt;15), "Far", "Very Far"))</f>
        <v>Far</v>
      </c>
      <c r="F1192">
        <v>5</v>
      </c>
      <c r="G1192" t="s">
        <v>57</v>
      </c>
      <c r="H1192">
        <v>1</v>
      </c>
      <c r="I1192">
        <v>2</v>
      </c>
      <c r="J1192" t="s">
        <v>35</v>
      </c>
      <c r="K1192">
        <v>1</v>
      </c>
      <c r="L1192" t="s">
        <v>36</v>
      </c>
      <c r="M1192" s="18">
        <v>7772</v>
      </c>
      <c r="N1192">
        <v>1</v>
      </c>
      <c r="O1192" t="s">
        <v>31</v>
      </c>
      <c r="P1192">
        <v>14</v>
      </c>
      <c r="Q1192">
        <v>3</v>
      </c>
      <c r="R1192">
        <v>0</v>
      </c>
      <c r="S1192">
        <v>10</v>
      </c>
      <c r="T1192">
        <v>3</v>
      </c>
      <c r="U1192">
        <v>10</v>
      </c>
      <c r="V1192">
        <v>1</v>
      </c>
      <c r="W1192">
        <v>4</v>
      </c>
      <c r="X1192" t="s">
        <v>55</v>
      </c>
      <c r="Y1192" s="1" t="d">
        <v>2011-03-30</v>
      </c>
      <c r="Z1192" t="s">
        <v>62</v>
      </c>
      <c r="AA1192" t="s">
        <v>45</v>
      </c>
      <c r="AB1192">
        <v>4</v>
      </c>
      <c r="AC1192">
        <v>3</v>
      </c>
      <c r="AD1192" t="s">
        <v>31</v>
      </c>
      <c r="AE1192" t="s">
        <v>61</v>
      </c>
      <c r="AF1192" t="s">
        <v>47</v>
      </c>
    </row>
    <row r="1193" spans="1:32" x14ac:dyDescent="0.3">
      <c r="A1193">
        <v>45</v>
      </c>
      <c r="B1193" t="s">
        <v>40</v>
      </c>
      <c r="C1193" t="s">
        <v>67</v>
      </c>
      <c r="D1193" t="s">
        <v>52</v>
      </c>
      <c r="E1193" t="str">
        <f>IF(AND(Table1_1[[#This Row],[DistanceFromHomein numbers]]&gt;1, F1193&lt;5), "Near", IF(AND(F1193&gt;=5, F1193&lt;15), "Far", "Very Far"))</f>
        <v>Very Far</v>
      </c>
      <c r="F1193">
        <v>26</v>
      </c>
      <c r="G1193" t="s">
        <v>34</v>
      </c>
      <c r="H1193">
        <v>2</v>
      </c>
      <c r="I1193">
        <v>2</v>
      </c>
      <c r="J1193" t="s">
        <v>63</v>
      </c>
      <c r="K1193">
        <v>1</v>
      </c>
      <c r="L1193" t="s">
        <v>49</v>
      </c>
      <c r="M1193" s="18">
        <v>6487</v>
      </c>
      <c r="N1193">
        <v>1</v>
      </c>
      <c r="O1193" t="s">
        <v>40</v>
      </c>
      <c r="P1193">
        <v>15</v>
      </c>
      <c r="Q1193">
        <v>3</v>
      </c>
      <c r="R1193">
        <v>1</v>
      </c>
      <c r="S1193">
        <v>10</v>
      </c>
      <c r="T1193">
        <v>2</v>
      </c>
      <c r="U1193">
        <v>10</v>
      </c>
      <c r="V1193">
        <v>4</v>
      </c>
      <c r="W1193">
        <v>5</v>
      </c>
      <c r="X1193" t="s">
        <v>37</v>
      </c>
      <c r="Y1193" s="1" t="d">
        <v>2011-04-01</v>
      </c>
      <c r="Z1193" t="s">
        <v>51</v>
      </c>
      <c r="AA1193" t="s">
        <v>39</v>
      </c>
      <c r="AB1193">
        <v>3</v>
      </c>
      <c r="AC1193">
        <v>3</v>
      </c>
      <c r="AD1193" t="s">
        <v>31</v>
      </c>
      <c r="AE1193" t="s">
        <v>59</v>
      </c>
      <c r="AF1193" t="s">
        <v>56</v>
      </c>
    </row>
    <row r="1194" spans="1:32" x14ac:dyDescent="0.3">
      <c r="A1194">
        <v>39</v>
      </c>
      <c r="B1194" t="s">
        <v>40</v>
      </c>
      <c r="C1194" t="s">
        <v>32</v>
      </c>
      <c r="D1194" t="s">
        <v>33</v>
      </c>
      <c r="E1194" t="str">
        <f>IF(AND(Table1_1[[#This Row],[DistanceFromHomein numbers]]&gt;1, F1194&lt;5), "Near", IF(AND(F1194&gt;=5, F1194&lt;15), "Far", "Very Far"))</f>
        <v>Near</v>
      </c>
      <c r="F1194">
        <v>3</v>
      </c>
      <c r="G1194" t="s">
        <v>34</v>
      </c>
      <c r="H1194">
        <v>2</v>
      </c>
      <c r="I1194">
        <v>2</v>
      </c>
      <c r="J1194" t="s">
        <v>35</v>
      </c>
      <c r="K1194">
        <v>3</v>
      </c>
      <c r="L1194" t="s">
        <v>54</v>
      </c>
      <c r="M1194" s="18">
        <v>10239</v>
      </c>
      <c r="N1194">
        <v>0</v>
      </c>
      <c r="O1194" t="s">
        <v>40</v>
      </c>
      <c r="P1194">
        <v>15</v>
      </c>
      <c r="Q1194">
        <v>3</v>
      </c>
      <c r="R1194">
        <v>1</v>
      </c>
      <c r="S1194">
        <v>11</v>
      </c>
      <c r="T1194">
        <v>3</v>
      </c>
      <c r="U1194">
        <v>10</v>
      </c>
      <c r="V1194">
        <v>0</v>
      </c>
      <c r="W1194">
        <v>7</v>
      </c>
      <c r="X1194" t="s">
        <v>37</v>
      </c>
      <c r="Y1194" s="1" t="d">
        <v>2011-04-03</v>
      </c>
      <c r="Z1194" t="s">
        <v>51</v>
      </c>
      <c r="AA1194" t="s">
        <v>45</v>
      </c>
      <c r="AB1194">
        <v>5</v>
      </c>
      <c r="AC1194">
        <v>0</v>
      </c>
      <c r="AD1194" t="s">
        <v>31</v>
      </c>
      <c r="AE1194" t="s">
        <v>41</v>
      </c>
      <c r="AF1194" t="s">
        <v>42</v>
      </c>
    </row>
    <row r="1195" spans="1:32" x14ac:dyDescent="0.3">
      <c r="A1195">
        <v>45</v>
      </c>
      <c r="B1195" t="s">
        <v>40</v>
      </c>
      <c r="C1195" t="s">
        <v>32</v>
      </c>
      <c r="D1195" t="s">
        <v>33</v>
      </c>
      <c r="E1195" t="str">
        <f>IF(AND(Table1_1[[#This Row],[DistanceFromHomein numbers]]&gt;1, F1195&lt;5), "Near", IF(AND(F1195&gt;=5, F1195&lt;15), "Far", "Very Far"))</f>
        <v>Near</v>
      </c>
      <c r="F1195">
        <v>2</v>
      </c>
      <c r="G1195" t="s">
        <v>57</v>
      </c>
      <c r="H1195">
        <v>2</v>
      </c>
      <c r="I1195">
        <v>2</v>
      </c>
      <c r="J1195" t="s">
        <v>66</v>
      </c>
      <c r="K1195">
        <v>4</v>
      </c>
      <c r="L1195" t="s">
        <v>54</v>
      </c>
      <c r="M1195" s="18">
        <v>12437</v>
      </c>
      <c r="N1195">
        <v>1</v>
      </c>
      <c r="O1195" t="s">
        <v>40</v>
      </c>
      <c r="P1195">
        <v>19</v>
      </c>
      <c r="Q1195">
        <v>3</v>
      </c>
      <c r="R1195">
        <v>2</v>
      </c>
      <c r="S1195">
        <v>10</v>
      </c>
      <c r="T1195">
        <v>3</v>
      </c>
      <c r="U1195">
        <v>10</v>
      </c>
      <c r="V1195">
        <v>3</v>
      </c>
      <c r="W1195">
        <v>9</v>
      </c>
      <c r="X1195" t="s">
        <v>64</v>
      </c>
      <c r="Y1195" s="1" t="d">
        <v>2011-02-26</v>
      </c>
      <c r="Z1195" t="s">
        <v>62</v>
      </c>
      <c r="AA1195" t="s">
        <v>45</v>
      </c>
      <c r="AB1195">
        <v>1</v>
      </c>
      <c r="AC1195">
        <v>3</v>
      </c>
      <c r="AD1195" t="s">
        <v>31</v>
      </c>
      <c r="AE1195" t="s">
        <v>46</v>
      </c>
      <c r="AF1195" t="s">
        <v>47</v>
      </c>
    </row>
    <row r="1196" spans="1:32" x14ac:dyDescent="0.3">
      <c r="A1196">
        <v>44</v>
      </c>
      <c r="B1196" t="s">
        <v>40</v>
      </c>
      <c r="C1196" t="s">
        <v>60</v>
      </c>
      <c r="D1196" t="s">
        <v>69</v>
      </c>
      <c r="E1196" t="str">
        <f>IF(AND(Table1_1[[#This Row],[DistanceFromHomein numbers]]&gt;1, F1196&lt;5), "Near", IF(AND(F1196&gt;=5, F1196&lt;15), "Far", "Very Far"))</f>
        <v>Very Far</v>
      </c>
      <c r="F1196">
        <v>1</v>
      </c>
      <c r="G1196" t="s">
        <v>34</v>
      </c>
      <c r="H1196">
        <v>3</v>
      </c>
      <c r="I1196">
        <v>2</v>
      </c>
      <c r="J1196" t="s">
        <v>69</v>
      </c>
      <c r="K1196">
        <v>4</v>
      </c>
      <c r="L1196" t="s">
        <v>49</v>
      </c>
      <c r="M1196" s="18">
        <v>7225</v>
      </c>
      <c r="N1196">
        <v>4</v>
      </c>
      <c r="O1196" t="s">
        <v>31</v>
      </c>
      <c r="P1196">
        <v>11</v>
      </c>
      <c r="Q1196">
        <v>3</v>
      </c>
      <c r="R1196">
        <v>0</v>
      </c>
      <c r="S1196">
        <v>14</v>
      </c>
      <c r="T1196">
        <v>3</v>
      </c>
      <c r="U1196">
        <v>10</v>
      </c>
      <c r="V1196">
        <v>0</v>
      </c>
      <c r="W1196">
        <v>2</v>
      </c>
      <c r="X1196" t="s">
        <v>50</v>
      </c>
      <c r="Y1196" s="1" t="d">
        <v>2011-06-28</v>
      </c>
      <c r="Z1196" t="s">
        <v>58</v>
      </c>
      <c r="AA1196" t="s">
        <v>39</v>
      </c>
      <c r="AB1196">
        <v>3</v>
      </c>
      <c r="AC1196">
        <v>2</v>
      </c>
      <c r="AD1196" t="s">
        <v>31</v>
      </c>
      <c r="AE1196" t="s">
        <v>46</v>
      </c>
      <c r="AF1196" t="s">
        <v>47</v>
      </c>
    </row>
    <row r="1197" spans="1:32" x14ac:dyDescent="0.3">
      <c r="A1197">
        <v>54</v>
      </c>
      <c r="B1197" t="s">
        <v>40</v>
      </c>
      <c r="C1197" t="s">
        <v>32</v>
      </c>
      <c r="D1197" t="s">
        <v>33</v>
      </c>
      <c r="E1197" t="str">
        <f>IF(AND(Table1_1[[#This Row],[DistanceFromHomein numbers]]&gt;1, F1197&lt;5), "Near", IF(AND(F1197&gt;=5, F1197&lt;15), "Far", "Very Far"))</f>
        <v>Very Far</v>
      </c>
      <c r="F1197">
        <v>22</v>
      </c>
      <c r="G1197" t="s">
        <v>57</v>
      </c>
      <c r="H1197">
        <v>3</v>
      </c>
      <c r="I1197">
        <v>4</v>
      </c>
      <c r="J1197" t="s">
        <v>65</v>
      </c>
      <c r="K1197">
        <v>3</v>
      </c>
      <c r="L1197" t="s">
        <v>49</v>
      </c>
      <c r="M1197" s="18">
        <v>7804</v>
      </c>
      <c r="N1197">
        <v>3</v>
      </c>
      <c r="O1197" t="s">
        <v>40</v>
      </c>
      <c r="P1197">
        <v>25</v>
      </c>
      <c r="Q1197">
        <v>4</v>
      </c>
      <c r="R1197">
        <v>1</v>
      </c>
      <c r="S1197">
        <v>36</v>
      </c>
      <c r="T1197">
        <v>6</v>
      </c>
      <c r="U1197">
        <v>10</v>
      </c>
      <c r="V1197">
        <v>4</v>
      </c>
      <c r="W1197">
        <v>7</v>
      </c>
      <c r="X1197" t="s">
        <v>64</v>
      </c>
      <c r="Y1197" s="1" t="d">
        <v>2011-02-28</v>
      </c>
      <c r="Z1197" t="s">
        <v>44</v>
      </c>
      <c r="AA1197" t="s">
        <v>45</v>
      </c>
      <c r="AB1197">
        <v>1</v>
      </c>
      <c r="AC1197">
        <v>0</v>
      </c>
      <c r="AD1197" t="s">
        <v>40</v>
      </c>
      <c r="AE1197" t="s">
        <v>46</v>
      </c>
      <c r="AF1197" t="s">
        <v>42</v>
      </c>
    </row>
    <row r="1198" spans="1:32" x14ac:dyDescent="0.3">
      <c r="A1198">
        <v>29</v>
      </c>
      <c r="B1198" t="s">
        <v>40</v>
      </c>
      <c r="C1198" t="s">
        <v>32</v>
      </c>
      <c r="D1198" t="s">
        <v>52</v>
      </c>
      <c r="E1198" t="str">
        <f>IF(AND(Table1_1[[#This Row],[DistanceFromHomein numbers]]&gt;1, F1198&lt;5), "Near", IF(AND(F1198&gt;=5, F1198&lt;15), "Far", "Very Far"))</f>
        <v>Far</v>
      </c>
      <c r="F1198">
        <v>5</v>
      </c>
      <c r="G1198" t="s">
        <v>34</v>
      </c>
      <c r="H1198">
        <v>2</v>
      </c>
      <c r="I1198">
        <v>2</v>
      </c>
      <c r="J1198" t="s">
        <v>63</v>
      </c>
      <c r="K1198">
        <v>2</v>
      </c>
      <c r="L1198" t="s">
        <v>54</v>
      </c>
      <c r="M1198" s="18">
        <v>12023</v>
      </c>
      <c r="N1198">
        <v>1</v>
      </c>
      <c r="O1198" t="s">
        <v>31</v>
      </c>
      <c r="P1198">
        <v>13</v>
      </c>
      <c r="Q1198">
        <v>3</v>
      </c>
      <c r="R1198">
        <v>1</v>
      </c>
      <c r="S1198">
        <v>10</v>
      </c>
      <c r="T1198">
        <v>3</v>
      </c>
      <c r="U1198">
        <v>10</v>
      </c>
      <c r="V1198">
        <v>0</v>
      </c>
      <c r="W1198">
        <v>9</v>
      </c>
      <c r="X1198" t="s">
        <v>50</v>
      </c>
      <c r="Y1198" s="1" t="d">
        <v>2011-05-06</v>
      </c>
      <c r="Z1198" t="s">
        <v>44</v>
      </c>
      <c r="AA1198" t="s">
        <v>45</v>
      </c>
      <c r="AB1198">
        <v>4</v>
      </c>
      <c r="AC1198">
        <v>3</v>
      </c>
      <c r="AD1198" t="s">
        <v>40</v>
      </c>
      <c r="AE1198" t="s">
        <v>59</v>
      </c>
      <c r="AF1198" t="s">
        <v>42</v>
      </c>
    </row>
    <row r="1199" spans="1:32" x14ac:dyDescent="0.3">
      <c r="A1199">
        <v>31</v>
      </c>
      <c r="B1199" t="s">
        <v>40</v>
      </c>
      <c r="C1199" t="s">
        <v>32</v>
      </c>
      <c r="D1199" t="s">
        <v>52</v>
      </c>
      <c r="E1199" t="str">
        <f>IF(AND(Table1_1[[#This Row],[DistanceFromHomein numbers]]&gt;1, F1199&lt;5), "Near", IF(AND(F1199&gt;=5, F1199&lt;15), "Far", "Very Far"))</f>
        <v>Far</v>
      </c>
      <c r="F1199">
        <v>5</v>
      </c>
      <c r="G1199" t="s">
        <v>57</v>
      </c>
      <c r="H1199">
        <v>3</v>
      </c>
      <c r="I1199">
        <v>2</v>
      </c>
      <c r="J1199" t="s">
        <v>63</v>
      </c>
      <c r="K1199">
        <v>4</v>
      </c>
      <c r="L1199" t="s">
        <v>49</v>
      </c>
      <c r="M1199" s="18">
        <v>10949</v>
      </c>
      <c r="N1199">
        <v>1</v>
      </c>
      <c r="O1199" t="s">
        <v>40</v>
      </c>
      <c r="P1199">
        <v>11</v>
      </c>
      <c r="Q1199">
        <v>3</v>
      </c>
      <c r="R1199">
        <v>2</v>
      </c>
      <c r="S1199">
        <v>10</v>
      </c>
      <c r="T1199">
        <v>2</v>
      </c>
      <c r="U1199">
        <v>10</v>
      </c>
      <c r="V1199">
        <v>0</v>
      </c>
      <c r="W1199">
        <v>2</v>
      </c>
      <c r="X1199" t="s">
        <v>50</v>
      </c>
      <c r="Y1199" s="1" t="d">
        <v>2011-02-24</v>
      </c>
      <c r="Z1199" t="s">
        <v>38</v>
      </c>
      <c r="AA1199" t="s">
        <v>45</v>
      </c>
      <c r="AB1199">
        <v>5</v>
      </c>
      <c r="AC1199">
        <v>2</v>
      </c>
      <c r="AD1199" t="s">
        <v>40</v>
      </c>
      <c r="AE1199" t="s">
        <v>46</v>
      </c>
      <c r="AF1199" t="s">
        <v>42</v>
      </c>
    </row>
    <row r="1200" spans="1:32" x14ac:dyDescent="0.3">
      <c r="A1200">
        <v>34</v>
      </c>
      <c r="B1200" t="s">
        <v>40</v>
      </c>
      <c r="C1200" t="s">
        <v>32</v>
      </c>
      <c r="D1200" t="s">
        <v>33</v>
      </c>
      <c r="E1200" t="str">
        <f>IF(AND(Table1_1[[#This Row],[DistanceFromHomein numbers]]&gt;1, F1200&lt;5), "Near", IF(AND(F1200&gt;=5, F1200&lt;15), "Far", "Very Far"))</f>
        <v>Very Far</v>
      </c>
      <c r="F1200">
        <v>19</v>
      </c>
      <c r="G1200" t="s">
        <v>57</v>
      </c>
      <c r="H1200">
        <v>2</v>
      </c>
      <c r="I1200">
        <v>1</v>
      </c>
      <c r="J1200" t="s">
        <v>43</v>
      </c>
      <c r="K1200">
        <v>4</v>
      </c>
      <c r="L1200" t="s">
        <v>49</v>
      </c>
      <c r="M1200" s="18">
        <v>3338</v>
      </c>
      <c r="N1200">
        <v>1</v>
      </c>
      <c r="O1200" t="s">
        <v>40</v>
      </c>
      <c r="P1200">
        <v>12</v>
      </c>
      <c r="Q1200">
        <v>3</v>
      </c>
      <c r="R1200">
        <v>0</v>
      </c>
      <c r="S1200">
        <v>10</v>
      </c>
      <c r="T1200">
        <v>3</v>
      </c>
      <c r="U1200">
        <v>10</v>
      </c>
      <c r="V1200">
        <v>8</v>
      </c>
      <c r="W1200">
        <v>7</v>
      </c>
      <c r="X1200" t="s">
        <v>64</v>
      </c>
      <c r="Y1200" s="1" t="d">
        <v>2011-03-26</v>
      </c>
      <c r="Z1200" t="s">
        <v>58</v>
      </c>
      <c r="AA1200" t="s">
        <v>45</v>
      </c>
      <c r="AB1200">
        <v>0</v>
      </c>
      <c r="AC1200">
        <v>2</v>
      </c>
      <c r="AD1200" t="s">
        <v>40</v>
      </c>
      <c r="AE1200" t="s">
        <v>41</v>
      </c>
      <c r="AF1200" t="s">
        <v>56</v>
      </c>
    </row>
    <row r="1201" spans="1:32" x14ac:dyDescent="0.3">
      <c r="A1201">
        <v>43</v>
      </c>
      <c r="B1201" t="s">
        <v>40</v>
      </c>
      <c r="C1201" t="s">
        <v>32</v>
      </c>
      <c r="D1201" t="s">
        <v>52</v>
      </c>
      <c r="E1201" t="str">
        <f>IF(AND(Table1_1[[#This Row],[DistanceFromHomein numbers]]&gt;1, F1201&lt;5), "Near", IF(AND(F1201&gt;=5, F1201&lt;15), "Far", "Very Far"))</f>
        <v>Near</v>
      </c>
      <c r="F1201">
        <v>2</v>
      </c>
      <c r="G1201" t="s">
        <v>34</v>
      </c>
      <c r="H1201">
        <v>3</v>
      </c>
      <c r="I1201">
        <v>2</v>
      </c>
      <c r="J1201" t="s">
        <v>63</v>
      </c>
      <c r="K1201">
        <v>4</v>
      </c>
      <c r="L1201" t="s">
        <v>49</v>
      </c>
      <c r="M1201" s="18">
        <v>8712</v>
      </c>
      <c r="N1201">
        <v>1</v>
      </c>
      <c r="O1201" t="s">
        <v>31</v>
      </c>
      <c r="P1201">
        <v>17</v>
      </c>
      <c r="Q1201">
        <v>3</v>
      </c>
      <c r="R1201">
        <v>1</v>
      </c>
      <c r="S1201">
        <v>10</v>
      </c>
      <c r="T1201">
        <v>3</v>
      </c>
      <c r="U1201">
        <v>10</v>
      </c>
      <c r="V1201">
        <v>8</v>
      </c>
      <c r="W1201">
        <v>8</v>
      </c>
      <c r="X1201" t="s">
        <v>37</v>
      </c>
      <c r="Y1201" s="1" t="d">
        <v>2011-06-01</v>
      </c>
      <c r="Z1201" t="s">
        <v>58</v>
      </c>
      <c r="AA1201" t="s">
        <v>39</v>
      </c>
      <c r="AB1201">
        <v>5</v>
      </c>
      <c r="AC1201">
        <v>0</v>
      </c>
      <c r="AD1201" t="s">
        <v>31</v>
      </c>
      <c r="AE1201" t="s">
        <v>41</v>
      </c>
      <c r="AF1201" t="s">
        <v>42</v>
      </c>
    </row>
    <row r="1202" spans="1:32" x14ac:dyDescent="0.3">
      <c r="A1202">
        <v>41</v>
      </c>
      <c r="B1202" t="s">
        <v>40</v>
      </c>
      <c r="C1202" t="s">
        <v>32</v>
      </c>
      <c r="D1202" t="s">
        <v>52</v>
      </c>
      <c r="E1202" t="str">
        <f>IF(AND(Table1_1[[#This Row],[DistanceFromHomein numbers]]&gt;1, F1202&lt;5), "Near", IF(AND(F1202&gt;=5, F1202&lt;15), "Far", "Very Far"))</f>
        <v>Far</v>
      </c>
      <c r="F1202">
        <v>6</v>
      </c>
      <c r="G1202" t="s">
        <v>34</v>
      </c>
      <c r="H1202">
        <v>3</v>
      </c>
      <c r="I1202">
        <v>3</v>
      </c>
      <c r="J1202" t="s">
        <v>63</v>
      </c>
      <c r="K1202">
        <v>3</v>
      </c>
      <c r="L1202" t="s">
        <v>36</v>
      </c>
      <c r="M1202" s="18">
        <v>2038</v>
      </c>
      <c r="N1202">
        <v>1</v>
      </c>
      <c r="O1202" t="s">
        <v>40</v>
      </c>
      <c r="P1202">
        <v>12</v>
      </c>
      <c r="Q1202">
        <v>3</v>
      </c>
      <c r="R1202">
        <v>0</v>
      </c>
      <c r="S1202">
        <v>10</v>
      </c>
      <c r="T1202">
        <v>3</v>
      </c>
      <c r="U1202">
        <v>10</v>
      </c>
      <c r="V1202">
        <v>8</v>
      </c>
      <c r="W1202">
        <v>7</v>
      </c>
      <c r="X1202" t="s">
        <v>50</v>
      </c>
      <c r="Y1202" s="1" t="d">
        <v>2011-06-09</v>
      </c>
      <c r="Z1202" t="s">
        <v>44</v>
      </c>
      <c r="AA1202" t="s">
        <v>45</v>
      </c>
      <c r="AB1202">
        <v>5</v>
      </c>
      <c r="AC1202">
        <v>3</v>
      </c>
      <c r="AD1202" t="s">
        <v>31</v>
      </c>
      <c r="AE1202" t="s">
        <v>61</v>
      </c>
      <c r="AF1202" t="s">
        <v>47</v>
      </c>
    </row>
    <row r="1203" spans="1:32" x14ac:dyDescent="0.3">
      <c r="A1203">
        <v>46</v>
      </c>
      <c r="B1203" t="s">
        <v>40</v>
      </c>
      <c r="C1203" t="s">
        <v>32</v>
      </c>
      <c r="D1203" t="s">
        <v>33</v>
      </c>
      <c r="E1203" t="str">
        <f>IF(AND(Table1_1[[#This Row],[DistanceFromHomein numbers]]&gt;1, F1203&lt;5), "Near", IF(AND(F1203&gt;=5, F1203&lt;15), "Far", "Very Far"))</f>
        <v>Far</v>
      </c>
      <c r="F1203">
        <v>13</v>
      </c>
      <c r="G1203" t="s">
        <v>34</v>
      </c>
      <c r="H1203">
        <v>3</v>
      </c>
      <c r="I1203">
        <v>2</v>
      </c>
      <c r="J1203" t="s">
        <v>68</v>
      </c>
      <c r="K1203">
        <v>2</v>
      </c>
      <c r="L1203" t="s">
        <v>36</v>
      </c>
      <c r="M1203" s="18">
        <v>5161</v>
      </c>
      <c r="N1203">
        <v>6</v>
      </c>
      <c r="O1203" t="s">
        <v>40</v>
      </c>
      <c r="P1203">
        <v>14</v>
      </c>
      <c r="Q1203">
        <v>3</v>
      </c>
      <c r="R1203">
        <v>0</v>
      </c>
      <c r="S1203">
        <v>19</v>
      </c>
      <c r="T1203">
        <v>3</v>
      </c>
      <c r="U1203">
        <v>10</v>
      </c>
      <c r="V1203">
        <v>0</v>
      </c>
      <c r="W1203">
        <v>9</v>
      </c>
      <c r="X1203" t="s">
        <v>64</v>
      </c>
      <c r="Y1203" s="1" t="d">
        <v>2011-03-16</v>
      </c>
      <c r="Z1203" t="s">
        <v>38</v>
      </c>
      <c r="AA1203" t="s">
        <v>45</v>
      </c>
      <c r="AB1203">
        <v>4</v>
      </c>
      <c r="AC1203">
        <v>2</v>
      </c>
      <c r="AD1203" t="s">
        <v>40</v>
      </c>
      <c r="AE1203" t="s">
        <v>41</v>
      </c>
      <c r="AF1203" t="s">
        <v>42</v>
      </c>
    </row>
    <row r="1204" spans="1:32" x14ac:dyDescent="0.3">
      <c r="A1204">
        <v>30</v>
      </c>
      <c r="B1204" t="s">
        <v>40</v>
      </c>
      <c r="C1204" t="s">
        <v>32</v>
      </c>
      <c r="D1204" t="s">
        <v>33</v>
      </c>
      <c r="E1204" t="str">
        <f>IF(AND(Table1_1[[#This Row],[DistanceFromHomein numbers]]&gt;1, F1204&lt;5), "Near", IF(AND(F1204&gt;=5, F1204&lt;15), "Far", "Very Far"))</f>
        <v>Very Far</v>
      </c>
      <c r="F1204">
        <v>16</v>
      </c>
      <c r="G1204" t="s">
        <v>34</v>
      </c>
      <c r="H1204">
        <v>3</v>
      </c>
      <c r="I1204">
        <v>1</v>
      </c>
      <c r="J1204" t="s">
        <v>43</v>
      </c>
      <c r="K1204">
        <v>4</v>
      </c>
      <c r="L1204" t="s">
        <v>49</v>
      </c>
      <c r="M1204" s="18">
        <v>13478</v>
      </c>
      <c r="N1204">
        <v>1</v>
      </c>
      <c r="O1204" t="s">
        <v>40</v>
      </c>
      <c r="P1204">
        <v>12</v>
      </c>
      <c r="Q1204">
        <v>3</v>
      </c>
      <c r="R1204">
        <v>1</v>
      </c>
      <c r="S1204">
        <v>10</v>
      </c>
      <c r="T1204">
        <v>2</v>
      </c>
      <c r="U1204">
        <v>10</v>
      </c>
      <c r="V1204">
        <v>0</v>
      </c>
      <c r="W1204">
        <v>8</v>
      </c>
      <c r="X1204" t="s">
        <v>37</v>
      </c>
      <c r="Y1204" s="1" t="d">
        <v>2011-03-04</v>
      </c>
      <c r="Z1204" t="s">
        <v>44</v>
      </c>
      <c r="AA1204" t="s">
        <v>45</v>
      </c>
      <c r="AB1204">
        <v>3</v>
      </c>
      <c r="AC1204">
        <v>3</v>
      </c>
      <c r="AD1204" t="s">
        <v>31</v>
      </c>
      <c r="AE1204" t="s">
        <v>41</v>
      </c>
      <c r="AF1204" t="s">
        <v>47</v>
      </c>
    </row>
    <row r="1205" spans="1:32" x14ac:dyDescent="0.3">
      <c r="A1205">
        <v>46</v>
      </c>
      <c r="B1205" t="s">
        <v>40</v>
      </c>
      <c r="C1205" t="s">
        <v>32</v>
      </c>
      <c r="D1205" t="s">
        <v>52</v>
      </c>
      <c r="E1205" t="str">
        <f>IF(AND(Table1_1[[#This Row],[DistanceFromHomein numbers]]&gt;1, F1205&lt;5), "Near", IF(AND(F1205&gt;=5, F1205&lt;15), "Far", "Very Far"))</f>
        <v>Near</v>
      </c>
      <c r="F1205">
        <v>2</v>
      </c>
      <c r="G1205" t="s">
        <v>34</v>
      </c>
      <c r="H1205">
        <v>3</v>
      </c>
      <c r="I1205">
        <v>3</v>
      </c>
      <c r="J1205" t="s">
        <v>63</v>
      </c>
      <c r="K1205">
        <v>4</v>
      </c>
      <c r="L1205" t="s">
        <v>54</v>
      </c>
      <c r="M1205" s="18">
        <v>3962</v>
      </c>
      <c r="N1205">
        <v>4</v>
      </c>
      <c r="O1205" t="s">
        <v>31</v>
      </c>
      <c r="P1205">
        <v>12</v>
      </c>
      <c r="Q1205">
        <v>3</v>
      </c>
      <c r="R1205">
        <v>1</v>
      </c>
      <c r="S1205">
        <v>13</v>
      </c>
      <c r="T1205">
        <v>5</v>
      </c>
      <c r="U1205">
        <v>10</v>
      </c>
      <c r="V1205">
        <v>0</v>
      </c>
      <c r="W1205">
        <v>3</v>
      </c>
      <c r="X1205" t="s">
        <v>55</v>
      </c>
      <c r="Y1205" s="1" t="d">
        <v>2011-04-20</v>
      </c>
      <c r="Z1205" t="s">
        <v>44</v>
      </c>
      <c r="AA1205" t="s">
        <v>45</v>
      </c>
      <c r="AB1205">
        <v>0</v>
      </c>
      <c r="AC1205">
        <v>1</v>
      </c>
      <c r="AD1205" t="s">
        <v>31</v>
      </c>
      <c r="AE1205" t="s">
        <v>59</v>
      </c>
      <c r="AF1205" t="s">
        <v>42</v>
      </c>
    </row>
    <row r="1206" spans="1:32" x14ac:dyDescent="0.3">
      <c r="A1206">
        <v>37</v>
      </c>
      <c r="B1206" t="s">
        <v>40</v>
      </c>
      <c r="C1206" t="s">
        <v>32</v>
      </c>
      <c r="D1206" t="s">
        <v>69</v>
      </c>
      <c r="E1206" t="str">
        <f>IF(AND(Table1_1[[#This Row],[DistanceFromHomein numbers]]&gt;1, F1206&lt;5), "Near", IF(AND(F1206&gt;=5, F1206&lt;15), "Far", "Very Far"))</f>
        <v>Far</v>
      </c>
      <c r="F1206">
        <v>8</v>
      </c>
      <c r="G1206" t="s">
        <v>34</v>
      </c>
      <c r="H1206">
        <v>3</v>
      </c>
      <c r="I1206">
        <v>2</v>
      </c>
      <c r="J1206" t="s">
        <v>69</v>
      </c>
      <c r="K1206">
        <v>2</v>
      </c>
      <c r="L1206" t="s">
        <v>54</v>
      </c>
      <c r="M1206" s="18">
        <v>8104</v>
      </c>
      <c r="N1206">
        <v>2</v>
      </c>
      <c r="O1206" t="s">
        <v>40</v>
      </c>
      <c r="P1206">
        <v>13</v>
      </c>
      <c r="Q1206">
        <v>3</v>
      </c>
      <c r="R1206">
        <v>0</v>
      </c>
      <c r="S1206">
        <v>19</v>
      </c>
      <c r="T1206">
        <v>4</v>
      </c>
      <c r="U1206">
        <v>10</v>
      </c>
      <c r="V1206">
        <v>4</v>
      </c>
      <c r="W1206">
        <v>7</v>
      </c>
      <c r="X1206" t="s">
        <v>50</v>
      </c>
      <c r="Y1206" s="1" t="d">
        <v>2011-04-13</v>
      </c>
      <c r="Z1206" t="s">
        <v>51</v>
      </c>
      <c r="AA1206" t="s">
        <v>39</v>
      </c>
      <c r="AB1206">
        <v>2</v>
      </c>
      <c r="AC1206">
        <v>1</v>
      </c>
      <c r="AD1206" t="s">
        <v>40</v>
      </c>
      <c r="AE1206" t="s">
        <v>46</v>
      </c>
      <c r="AF1206" t="s">
        <v>42</v>
      </c>
    </row>
    <row r="1207" spans="1:32" x14ac:dyDescent="0.3">
      <c r="A1207">
        <v>35</v>
      </c>
      <c r="B1207" t="s">
        <v>31</v>
      </c>
      <c r="C1207" t="s">
        <v>32</v>
      </c>
      <c r="D1207" t="s">
        <v>52</v>
      </c>
      <c r="E1207" t="str">
        <f>IF(AND(Table1_1[[#This Row],[DistanceFromHomein numbers]]&gt;1, F1207&lt;5), "Near", IF(AND(F1207&gt;=5, F1207&lt;15), "Far", "Very Far"))</f>
        <v>Very Far</v>
      </c>
      <c r="F1207">
        <v>27</v>
      </c>
      <c r="G1207" t="s">
        <v>34</v>
      </c>
      <c r="H1207">
        <v>3</v>
      </c>
      <c r="I1207">
        <v>2</v>
      </c>
      <c r="J1207" t="s">
        <v>63</v>
      </c>
      <c r="K1207">
        <v>4</v>
      </c>
      <c r="L1207" t="s">
        <v>36</v>
      </c>
      <c r="M1207" s="18">
        <v>11313</v>
      </c>
      <c r="N1207">
        <v>1</v>
      </c>
      <c r="O1207" t="s">
        <v>31</v>
      </c>
      <c r="P1207">
        <v>18</v>
      </c>
      <c r="Q1207">
        <v>3</v>
      </c>
      <c r="R1207">
        <v>0</v>
      </c>
      <c r="S1207">
        <v>10</v>
      </c>
      <c r="T1207">
        <v>2</v>
      </c>
      <c r="U1207">
        <v>10</v>
      </c>
      <c r="V1207">
        <v>7</v>
      </c>
      <c r="W1207">
        <v>7</v>
      </c>
      <c r="X1207" t="s">
        <v>37</v>
      </c>
      <c r="Y1207" s="1" t="d">
        <v>2011-03-20</v>
      </c>
      <c r="Z1207" t="s">
        <v>62</v>
      </c>
      <c r="AA1207" t="s">
        <v>39</v>
      </c>
      <c r="AB1207">
        <v>4</v>
      </c>
      <c r="AC1207">
        <v>1</v>
      </c>
      <c r="AD1207" t="s">
        <v>31</v>
      </c>
      <c r="AE1207" t="s">
        <v>41</v>
      </c>
      <c r="AF1207" t="s">
        <v>42</v>
      </c>
    </row>
    <row r="1208" spans="1:32" x14ac:dyDescent="0.3">
      <c r="A1208">
        <v>33</v>
      </c>
      <c r="B1208" t="s">
        <v>40</v>
      </c>
      <c r="C1208" t="s">
        <v>32</v>
      </c>
      <c r="D1208" t="s">
        <v>33</v>
      </c>
      <c r="E1208" t="str">
        <f>IF(AND(Table1_1[[#This Row],[DistanceFromHomein numbers]]&gt;1, F1208&lt;5), "Near", IF(AND(F1208&gt;=5, F1208&lt;15), "Far", "Very Far"))</f>
        <v>Far</v>
      </c>
      <c r="F1208">
        <v>8</v>
      </c>
      <c r="G1208" t="s">
        <v>34</v>
      </c>
      <c r="H1208">
        <v>4</v>
      </c>
      <c r="I1208">
        <v>1</v>
      </c>
      <c r="J1208" t="s">
        <v>43</v>
      </c>
      <c r="K1208">
        <v>1</v>
      </c>
      <c r="L1208" t="s">
        <v>49</v>
      </c>
      <c r="M1208" s="18">
        <v>6739</v>
      </c>
      <c r="N1208">
        <v>6</v>
      </c>
      <c r="O1208" t="s">
        <v>40</v>
      </c>
      <c r="P1208">
        <v>19</v>
      </c>
      <c r="Q1208">
        <v>3</v>
      </c>
      <c r="R1208">
        <v>1</v>
      </c>
      <c r="S1208">
        <v>14</v>
      </c>
      <c r="T1208">
        <v>1</v>
      </c>
      <c r="U1208">
        <v>10</v>
      </c>
      <c r="V1208">
        <v>7</v>
      </c>
      <c r="W1208">
        <v>6</v>
      </c>
      <c r="X1208" t="s">
        <v>55</v>
      </c>
      <c r="Y1208" s="1" t="d">
        <v>2011-05-03</v>
      </c>
      <c r="Z1208" t="s">
        <v>44</v>
      </c>
      <c r="AA1208" t="s">
        <v>39</v>
      </c>
      <c r="AB1208">
        <v>0</v>
      </c>
      <c r="AC1208">
        <v>0</v>
      </c>
      <c r="AD1208" t="s">
        <v>40</v>
      </c>
      <c r="AE1208" t="s">
        <v>61</v>
      </c>
      <c r="AF1208" t="s">
        <v>47</v>
      </c>
    </row>
    <row r="1209" spans="1:32" x14ac:dyDescent="0.3">
      <c r="A1209">
        <v>37</v>
      </c>
      <c r="B1209" t="s">
        <v>31</v>
      </c>
      <c r="C1209" t="s">
        <v>32</v>
      </c>
      <c r="D1209" t="s">
        <v>33</v>
      </c>
      <c r="E1209" t="str">
        <f>IF(AND(Table1_1[[#This Row],[DistanceFromHomein numbers]]&gt;1, F1209&lt;5), "Near", IF(AND(F1209&gt;=5, F1209&lt;15), "Far", "Very Far"))</f>
        <v>Far</v>
      </c>
      <c r="F1209">
        <v>10</v>
      </c>
      <c r="G1209" t="s">
        <v>34</v>
      </c>
      <c r="H1209">
        <v>3</v>
      </c>
      <c r="I1209">
        <v>2</v>
      </c>
      <c r="J1209" t="s">
        <v>66</v>
      </c>
      <c r="K1209">
        <v>1</v>
      </c>
      <c r="L1209" t="s">
        <v>36</v>
      </c>
      <c r="M1209" s="18">
        <v>9920</v>
      </c>
      <c r="N1209">
        <v>1</v>
      </c>
      <c r="O1209" t="s">
        <v>40</v>
      </c>
      <c r="P1209">
        <v>15</v>
      </c>
      <c r="Q1209">
        <v>3</v>
      </c>
      <c r="R1209">
        <v>0</v>
      </c>
      <c r="S1209">
        <v>10</v>
      </c>
      <c r="T1209">
        <v>4</v>
      </c>
      <c r="U1209">
        <v>10</v>
      </c>
      <c r="V1209">
        <v>0</v>
      </c>
      <c r="W1209">
        <v>8</v>
      </c>
      <c r="X1209" t="s">
        <v>55</v>
      </c>
      <c r="Y1209" s="1" t="d">
        <v>2011-02-01</v>
      </c>
      <c r="Z1209" t="s">
        <v>38</v>
      </c>
      <c r="AA1209" t="s">
        <v>39</v>
      </c>
      <c r="AB1209">
        <v>4</v>
      </c>
      <c r="AC1209">
        <v>2</v>
      </c>
      <c r="AD1209" t="s">
        <v>31</v>
      </c>
      <c r="AE1209" t="s">
        <v>59</v>
      </c>
      <c r="AF1209" t="s">
        <v>56</v>
      </c>
    </row>
    <row r="1210" spans="1:32" x14ac:dyDescent="0.3">
      <c r="A1210">
        <v>34</v>
      </c>
      <c r="B1210" t="s">
        <v>40</v>
      </c>
      <c r="C1210" t="s">
        <v>32</v>
      </c>
      <c r="D1210" t="s">
        <v>52</v>
      </c>
      <c r="E1210" t="str">
        <f>IF(AND(Table1_1[[#This Row],[DistanceFromHomein numbers]]&gt;1, F1210&lt;5), "Near", IF(AND(F1210&gt;=5, F1210&lt;15), "Far", "Very Far"))</f>
        <v>Far</v>
      </c>
      <c r="F1210">
        <v>8</v>
      </c>
      <c r="G1210" t="s">
        <v>34</v>
      </c>
      <c r="H1210">
        <v>4</v>
      </c>
      <c r="I1210">
        <v>2</v>
      </c>
      <c r="J1210" t="s">
        <v>63</v>
      </c>
      <c r="K1210">
        <v>3</v>
      </c>
      <c r="L1210" t="s">
        <v>49</v>
      </c>
      <c r="M1210" s="18">
        <v>6011</v>
      </c>
      <c r="N1210">
        <v>1</v>
      </c>
      <c r="O1210" t="s">
        <v>40</v>
      </c>
      <c r="P1210">
        <v>21</v>
      </c>
      <c r="Q1210">
        <v>4</v>
      </c>
      <c r="R1210">
        <v>2</v>
      </c>
      <c r="S1210">
        <v>10</v>
      </c>
      <c r="T1210">
        <v>5</v>
      </c>
      <c r="U1210">
        <v>10</v>
      </c>
      <c r="V1210">
        <v>4</v>
      </c>
      <c r="W1210">
        <v>8</v>
      </c>
      <c r="X1210" t="s">
        <v>37</v>
      </c>
      <c r="Y1210" s="1" t="d">
        <v>2011-06-12</v>
      </c>
      <c r="Z1210" t="s">
        <v>58</v>
      </c>
      <c r="AA1210" t="s">
        <v>39</v>
      </c>
      <c r="AB1210">
        <v>0</v>
      </c>
      <c r="AC1210">
        <v>3</v>
      </c>
      <c r="AD1210" t="s">
        <v>31</v>
      </c>
      <c r="AE1210" t="s">
        <v>46</v>
      </c>
      <c r="AF1210" t="s">
        <v>56</v>
      </c>
    </row>
    <row r="1211" spans="1:32" x14ac:dyDescent="0.3">
      <c r="A1211">
        <v>36</v>
      </c>
      <c r="B1211" t="s">
        <v>40</v>
      </c>
      <c r="C1211" t="s">
        <v>32</v>
      </c>
      <c r="D1211" t="s">
        <v>52</v>
      </c>
      <c r="E1211" t="str">
        <f>IF(AND(Table1_1[[#This Row],[DistanceFromHomein numbers]]&gt;1, F1211&lt;5), "Near", IF(AND(F1211&gt;=5, F1211&lt;15), "Far", "Very Far"))</f>
        <v>Far</v>
      </c>
      <c r="F1211">
        <v>10</v>
      </c>
      <c r="G1211" t="s">
        <v>57</v>
      </c>
      <c r="H1211">
        <v>2</v>
      </c>
      <c r="I1211">
        <v>2</v>
      </c>
      <c r="J1211" t="s">
        <v>63</v>
      </c>
      <c r="K1211">
        <v>3</v>
      </c>
      <c r="L1211" t="s">
        <v>49</v>
      </c>
      <c r="M1211" s="18">
        <v>13212</v>
      </c>
      <c r="N1211">
        <v>1</v>
      </c>
      <c r="O1211" t="s">
        <v>31</v>
      </c>
      <c r="P1211">
        <v>13</v>
      </c>
      <c r="Q1211">
        <v>3</v>
      </c>
      <c r="R1211">
        <v>1</v>
      </c>
      <c r="S1211">
        <v>10</v>
      </c>
      <c r="T1211">
        <v>4</v>
      </c>
      <c r="U1211">
        <v>10</v>
      </c>
      <c r="V1211">
        <v>1</v>
      </c>
      <c r="W1211">
        <v>7</v>
      </c>
      <c r="X1211" t="s">
        <v>50</v>
      </c>
      <c r="Y1211" s="1" t="d">
        <v>2011-04-22</v>
      </c>
      <c r="Z1211" t="s">
        <v>62</v>
      </c>
      <c r="AA1211" t="s">
        <v>45</v>
      </c>
      <c r="AB1211">
        <v>4</v>
      </c>
      <c r="AC1211">
        <v>1</v>
      </c>
      <c r="AD1211" t="s">
        <v>31</v>
      </c>
      <c r="AE1211" t="s">
        <v>61</v>
      </c>
      <c r="AF1211" t="s">
        <v>47</v>
      </c>
    </row>
    <row r="1212" spans="1:32" x14ac:dyDescent="0.3">
      <c r="A1212">
        <v>31</v>
      </c>
      <c r="B1212" t="s">
        <v>40</v>
      </c>
      <c r="C1212" t="s">
        <v>32</v>
      </c>
      <c r="D1212" t="s">
        <v>33</v>
      </c>
      <c r="E1212" t="str">
        <f>IF(AND(Table1_1[[#This Row],[DistanceFromHomein numbers]]&gt;1, F1212&lt;5), "Near", IF(AND(F1212&gt;=5, F1212&lt;15), "Far", "Very Far"))</f>
        <v>Very Far</v>
      </c>
      <c r="F1212">
        <v>20</v>
      </c>
      <c r="G1212" t="s">
        <v>34</v>
      </c>
      <c r="H1212">
        <v>3</v>
      </c>
      <c r="I1212">
        <v>2</v>
      </c>
      <c r="J1212" t="s">
        <v>35</v>
      </c>
      <c r="K1212">
        <v>3</v>
      </c>
      <c r="L1212" t="s">
        <v>54</v>
      </c>
      <c r="M1212" s="18">
        <v>8107</v>
      </c>
      <c r="N1212">
        <v>1</v>
      </c>
      <c r="O1212" t="s">
        <v>40</v>
      </c>
      <c r="P1212">
        <v>11</v>
      </c>
      <c r="Q1212">
        <v>3</v>
      </c>
      <c r="R1212">
        <v>1</v>
      </c>
      <c r="S1212">
        <v>10</v>
      </c>
      <c r="T1212">
        <v>2</v>
      </c>
      <c r="U1212">
        <v>10</v>
      </c>
      <c r="V1212">
        <v>0</v>
      </c>
      <c r="W1212">
        <v>2</v>
      </c>
      <c r="X1212" t="s">
        <v>55</v>
      </c>
      <c r="Y1212" s="1" t="d">
        <v>2011-06-27</v>
      </c>
      <c r="Z1212" t="s">
        <v>62</v>
      </c>
      <c r="AA1212" t="s">
        <v>45</v>
      </c>
      <c r="AB1212">
        <v>4</v>
      </c>
      <c r="AC1212">
        <v>1</v>
      </c>
      <c r="AD1212" t="s">
        <v>40</v>
      </c>
      <c r="AE1212" t="s">
        <v>61</v>
      </c>
      <c r="AF1212" t="s">
        <v>42</v>
      </c>
    </row>
    <row r="1213" spans="1:32" x14ac:dyDescent="0.3">
      <c r="A1213">
        <v>36</v>
      </c>
      <c r="B1213" t="s">
        <v>40</v>
      </c>
      <c r="C1213" t="s">
        <v>60</v>
      </c>
      <c r="D1213" t="s">
        <v>69</v>
      </c>
      <c r="E1213" t="str">
        <f>IF(AND(Table1_1[[#This Row],[DistanceFromHomein numbers]]&gt;1, F1213&lt;5), "Near", IF(AND(F1213&gt;=5, F1213&lt;15), "Far", "Very Far"))</f>
        <v>Near</v>
      </c>
      <c r="F1213">
        <v>2</v>
      </c>
      <c r="G1213" t="s">
        <v>34</v>
      </c>
      <c r="H1213">
        <v>2</v>
      </c>
      <c r="I1213">
        <v>2</v>
      </c>
      <c r="J1213" t="s">
        <v>69</v>
      </c>
      <c r="K1213">
        <v>4</v>
      </c>
      <c r="L1213" t="s">
        <v>36</v>
      </c>
      <c r="M1213" s="18">
        <v>4571</v>
      </c>
      <c r="N1213">
        <v>1</v>
      </c>
      <c r="O1213" t="s">
        <v>40</v>
      </c>
      <c r="P1213">
        <v>21</v>
      </c>
      <c r="Q1213">
        <v>4</v>
      </c>
      <c r="R1213">
        <v>0</v>
      </c>
      <c r="S1213">
        <v>10</v>
      </c>
      <c r="T1213">
        <v>2</v>
      </c>
      <c r="U1213">
        <v>10</v>
      </c>
      <c r="V1213">
        <v>0</v>
      </c>
      <c r="W1213">
        <v>8</v>
      </c>
      <c r="X1213" t="s">
        <v>55</v>
      </c>
      <c r="Y1213" s="1" t="d">
        <v>2011-03-21</v>
      </c>
      <c r="Z1213" t="s">
        <v>62</v>
      </c>
      <c r="AA1213" t="s">
        <v>45</v>
      </c>
      <c r="AB1213">
        <v>1</v>
      </c>
      <c r="AC1213">
        <v>3</v>
      </c>
      <c r="AD1213" t="s">
        <v>40</v>
      </c>
      <c r="AE1213" t="s">
        <v>46</v>
      </c>
      <c r="AF1213" t="s">
        <v>47</v>
      </c>
    </row>
    <row r="1214" spans="1:32" x14ac:dyDescent="0.3">
      <c r="A1214">
        <v>33</v>
      </c>
      <c r="B1214" t="s">
        <v>40</v>
      </c>
      <c r="C1214" t="s">
        <v>32</v>
      </c>
      <c r="D1214" t="s">
        <v>52</v>
      </c>
      <c r="E1214" t="str">
        <f>IF(AND(Table1_1[[#This Row],[DistanceFromHomein numbers]]&gt;1, F1214&lt;5), "Near", IF(AND(F1214&gt;=5, F1214&lt;15), "Far", "Very Far"))</f>
        <v>Far</v>
      </c>
      <c r="F1214">
        <v>10</v>
      </c>
      <c r="G1214" t="s">
        <v>34</v>
      </c>
      <c r="H1214">
        <v>3</v>
      </c>
      <c r="I1214">
        <v>2</v>
      </c>
      <c r="J1214" t="s">
        <v>63</v>
      </c>
      <c r="K1214">
        <v>3</v>
      </c>
      <c r="L1214" t="s">
        <v>36</v>
      </c>
      <c r="M1214" s="18">
        <v>4096</v>
      </c>
      <c r="N1214">
        <v>1</v>
      </c>
      <c r="O1214" t="s">
        <v>40</v>
      </c>
      <c r="P1214">
        <v>14</v>
      </c>
      <c r="Q1214">
        <v>3</v>
      </c>
      <c r="R1214">
        <v>0</v>
      </c>
      <c r="S1214">
        <v>10</v>
      </c>
      <c r="T1214">
        <v>2</v>
      </c>
      <c r="U1214">
        <v>10</v>
      </c>
      <c r="V1214">
        <v>0</v>
      </c>
      <c r="W1214">
        <v>9</v>
      </c>
      <c r="X1214" t="s">
        <v>55</v>
      </c>
      <c r="Y1214" s="1" t="d">
        <v>2011-03-01</v>
      </c>
      <c r="Z1214" t="s">
        <v>58</v>
      </c>
      <c r="AA1214" t="s">
        <v>39</v>
      </c>
      <c r="AB1214">
        <v>0</v>
      </c>
      <c r="AC1214">
        <v>1</v>
      </c>
      <c r="AD1214" t="s">
        <v>31</v>
      </c>
      <c r="AE1214" t="s">
        <v>61</v>
      </c>
      <c r="AF1214" t="s">
        <v>56</v>
      </c>
    </row>
    <row r="1215" spans="1:32" x14ac:dyDescent="0.3">
      <c r="A1215">
        <v>39</v>
      </c>
      <c r="B1215" t="s">
        <v>40</v>
      </c>
      <c r="C1215" t="s">
        <v>32</v>
      </c>
      <c r="D1215" t="s">
        <v>33</v>
      </c>
      <c r="E1215" t="str">
        <f>IF(AND(Table1_1[[#This Row],[DistanceFromHomein numbers]]&gt;1, F1215&lt;5), "Near", IF(AND(F1215&gt;=5, F1215&lt;15), "Far", "Very Far"))</f>
        <v>Far</v>
      </c>
      <c r="F1215">
        <v>9</v>
      </c>
      <c r="G1215" t="s">
        <v>34</v>
      </c>
      <c r="H1215">
        <v>3</v>
      </c>
      <c r="I1215">
        <v>2</v>
      </c>
      <c r="J1215" t="s">
        <v>66</v>
      </c>
      <c r="K1215">
        <v>1</v>
      </c>
      <c r="L1215" t="s">
        <v>49</v>
      </c>
      <c r="M1215" s="18">
        <v>12766</v>
      </c>
      <c r="N1215">
        <v>1</v>
      </c>
      <c r="O1215" t="s">
        <v>40</v>
      </c>
      <c r="P1215">
        <v>25</v>
      </c>
      <c r="Q1215">
        <v>4</v>
      </c>
      <c r="R1215">
        <v>1</v>
      </c>
      <c r="S1215">
        <v>10</v>
      </c>
      <c r="T1215">
        <v>3</v>
      </c>
      <c r="U1215">
        <v>10</v>
      </c>
      <c r="V1215">
        <v>7</v>
      </c>
      <c r="W1215">
        <v>9</v>
      </c>
      <c r="X1215" t="s">
        <v>50</v>
      </c>
      <c r="Y1215" s="1" t="d">
        <v>2011-02-02</v>
      </c>
      <c r="Z1215" t="s">
        <v>44</v>
      </c>
      <c r="AA1215" t="s">
        <v>45</v>
      </c>
      <c r="AB1215">
        <v>5</v>
      </c>
      <c r="AC1215">
        <v>2</v>
      </c>
      <c r="AD1215" t="s">
        <v>31</v>
      </c>
      <c r="AE1215" t="s">
        <v>41</v>
      </c>
      <c r="AF1215" t="s">
        <v>42</v>
      </c>
    </row>
    <row r="1216" spans="1:32" x14ac:dyDescent="0.3">
      <c r="A1216">
        <v>31</v>
      </c>
      <c r="B1216" t="s">
        <v>40</v>
      </c>
      <c r="C1216" t="s">
        <v>60</v>
      </c>
      <c r="D1216" t="s">
        <v>33</v>
      </c>
      <c r="E1216" t="str">
        <f>IF(AND(Table1_1[[#This Row],[DistanceFromHomein numbers]]&gt;1, F1216&lt;5), "Near", IF(AND(F1216&gt;=5, F1216&lt;15), "Far", "Very Far"))</f>
        <v>Very Far</v>
      </c>
      <c r="F1216">
        <v>1</v>
      </c>
      <c r="G1216" t="s">
        <v>34</v>
      </c>
      <c r="H1216">
        <v>1</v>
      </c>
      <c r="I1216">
        <v>2</v>
      </c>
      <c r="J1216" t="s">
        <v>43</v>
      </c>
      <c r="K1216">
        <v>1</v>
      </c>
      <c r="L1216" t="s">
        <v>49</v>
      </c>
      <c r="M1216" s="18">
        <v>9301</v>
      </c>
      <c r="N1216">
        <v>1</v>
      </c>
      <c r="O1216" t="s">
        <v>40</v>
      </c>
      <c r="P1216">
        <v>21</v>
      </c>
      <c r="Q1216">
        <v>4</v>
      </c>
      <c r="R1216">
        <v>0</v>
      </c>
      <c r="S1216">
        <v>10</v>
      </c>
      <c r="T1216">
        <v>6</v>
      </c>
      <c r="U1216">
        <v>10</v>
      </c>
      <c r="V1216">
        <v>8</v>
      </c>
      <c r="W1216">
        <v>7</v>
      </c>
      <c r="X1216" t="s">
        <v>37</v>
      </c>
      <c r="Y1216" s="1" t="d">
        <v>2011-04-25</v>
      </c>
      <c r="Z1216" t="s">
        <v>62</v>
      </c>
      <c r="AA1216" t="s">
        <v>39</v>
      </c>
      <c r="AB1216">
        <v>3</v>
      </c>
      <c r="AC1216">
        <v>3</v>
      </c>
      <c r="AD1216" t="s">
        <v>31</v>
      </c>
      <c r="AE1216" t="s">
        <v>61</v>
      </c>
      <c r="AF1216" t="s">
        <v>56</v>
      </c>
    </row>
    <row r="1217" spans="1:32" x14ac:dyDescent="0.3">
      <c r="A1217">
        <v>35</v>
      </c>
      <c r="B1217" t="s">
        <v>40</v>
      </c>
      <c r="C1217" t="s">
        <v>32</v>
      </c>
      <c r="D1217" t="s">
        <v>52</v>
      </c>
      <c r="E1217" t="str">
        <f>IF(AND(Table1_1[[#This Row],[DistanceFromHomein numbers]]&gt;1, F1217&lt;5), "Near", IF(AND(F1217&gt;=5, F1217&lt;15), "Far", "Very Far"))</f>
        <v>Far</v>
      </c>
      <c r="F1217">
        <v>7</v>
      </c>
      <c r="G1217" t="s">
        <v>57</v>
      </c>
      <c r="H1217">
        <v>3</v>
      </c>
      <c r="I1217">
        <v>2</v>
      </c>
      <c r="J1217" t="s">
        <v>63</v>
      </c>
      <c r="K1217">
        <v>4</v>
      </c>
      <c r="L1217" t="s">
        <v>49</v>
      </c>
      <c r="M1217" s="18">
        <v>12870</v>
      </c>
      <c r="N1217">
        <v>1</v>
      </c>
      <c r="O1217" t="s">
        <v>31</v>
      </c>
      <c r="P1217">
        <v>11</v>
      </c>
      <c r="Q1217">
        <v>3</v>
      </c>
      <c r="R1217">
        <v>0</v>
      </c>
      <c r="S1217">
        <v>10</v>
      </c>
      <c r="T1217">
        <v>2</v>
      </c>
      <c r="U1217">
        <v>10</v>
      </c>
      <c r="V1217">
        <v>0</v>
      </c>
      <c r="W1217">
        <v>9</v>
      </c>
      <c r="X1217" t="s">
        <v>64</v>
      </c>
      <c r="Y1217" s="1" t="d">
        <v>2011-05-02</v>
      </c>
      <c r="Z1217" t="s">
        <v>62</v>
      </c>
      <c r="AA1217" t="s">
        <v>39</v>
      </c>
      <c r="AB1217">
        <v>0</v>
      </c>
      <c r="AC1217">
        <v>2</v>
      </c>
      <c r="AD1217" t="s">
        <v>40</v>
      </c>
      <c r="AE1217" t="s">
        <v>61</v>
      </c>
      <c r="AF1217" t="s">
        <v>47</v>
      </c>
    </row>
    <row r="1218" spans="1:32" x14ac:dyDescent="0.3">
      <c r="A1218">
        <v>31</v>
      </c>
      <c r="B1218" t="s">
        <v>31</v>
      </c>
      <c r="C1218" t="s">
        <v>60</v>
      </c>
      <c r="D1218" t="s">
        <v>52</v>
      </c>
      <c r="E1218" t="str">
        <f>IF(AND(Table1_1[[#This Row],[DistanceFromHomein numbers]]&gt;1, F1218&lt;5), "Near", IF(AND(F1218&gt;=5, F1218&lt;15), "Far", "Very Far"))</f>
        <v>Very Far</v>
      </c>
      <c r="F1218">
        <v>26</v>
      </c>
      <c r="G1218" t="s">
        <v>34</v>
      </c>
      <c r="H1218">
        <v>3</v>
      </c>
      <c r="I1218">
        <v>2</v>
      </c>
      <c r="J1218" t="s">
        <v>63</v>
      </c>
      <c r="K1218">
        <v>4</v>
      </c>
      <c r="L1218" t="s">
        <v>49</v>
      </c>
      <c r="M1218" s="18">
        <v>11386</v>
      </c>
      <c r="N1218">
        <v>1</v>
      </c>
      <c r="O1218" t="s">
        <v>31</v>
      </c>
      <c r="P1218">
        <v>11</v>
      </c>
      <c r="Q1218">
        <v>3</v>
      </c>
      <c r="R1218">
        <v>0</v>
      </c>
      <c r="S1218">
        <v>10</v>
      </c>
      <c r="T1218">
        <v>4</v>
      </c>
      <c r="U1218">
        <v>10</v>
      </c>
      <c r="V1218">
        <v>0</v>
      </c>
      <c r="W1218">
        <v>8</v>
      </c>
      <c r="X1218" t="s">
        <v>64</v>
      </c>
      <c r="Y1218" s="1" t="d">
        <v>2011-01-18</v>
      </c>
      <c r="Z1218" t="s">
        <v>58</v>
      </c>
      <c r="AA1218" t="s">
        <v>39</v>
      </c>
      <c r="AB1218">
        <v>1</v>
      </c>
      <c r="AC1218">
        <v>0</v>
      </c>
      <c r="AD1218" t="s">
        <v>40</v>
      </c>
      <c r="AE1218" t="s">
        <v>41</v>
      </c>
      <c r="AF1218" t="s">
        <v>42</v>
      </c>
    </row>
    <row r="1219" spans="1:32" x14ac:dyDescent="0.3">
      <c r="A1219">
        <v>43</v>
      </c>
      <c r="B1219" t="s">
        <v>40</v>
      </c>
      <c r="C1219" t="s">
        <v>32</v>
      </c>
      <c r="D1219" t="s">
        <v>33</v>
      </c>
      <c r="E1219" t="str">
        <f>IF(AND(Table1_1[[#This Row],[DistanceFromHomein numbers]]&gt;1, F1219&lt;5), "Near", IF(AND(F1219&gt;=5, F1219&lt;15), "Far", "Very Far"))</f>
        <v>Far</v>
      </c>
      <c r="F1219">
        <v>11</v>
      </c>
      <c r="G1219" t="s">
        <v>34</v>
      </c>
      <c r="H1219">
        <v>3</v>
      </c>
      <c r="I1219">
        <v>3</v>
      </c>
      <c r="J1219" t="s">
        <v>68</v>
      </c>
      <c r="K1219">
        <v>3</v>
      </c>
      <c r="L1219" t="s">
        <v>49</v>
      </c>
      <c r="M1219" s="18">
        <v>12157</v>
      </c>
      <c r="N1219">
        <v>1</v>
      </c>
      <c r="O1219" t="s">
        <v>40</v>
      </c>
      <c r="P1219">
        <v>17</v>
      </c>
      <c r="Q1219">
        <v>3</v>
      </c>
      <c r="R1219">
        <v>1</v>
      </c>
      <c r="S1219">
        <v>10</v>
      </c>
      <c r="T1219">
        <v>1</v>
      </c>
      <c r="U1219">
        <v>10</v>
      </c>
      <c r="V1219">
        <v>0</v>
      </c>
      <c r="W1219">
        <v>9</v>
      </c>
      <c r="X1219" t="s">
        <v>64</v>
      </c>
      <c r="Y1219" s="1" t="d">
        <v>2011-04-18</v>
      </c>
      <c r="Z1219" t="s">
        <v>51</v>
      </c>
      <c r="AA1219" t="s">
        <v>45</v>
      </c>
      <c r="AB1219">
        <v>1</v>
      </c>
      <c r="AC1219">
        <v>1</v>
      </c>
      <c r="AD1219" t="s">
        <v>40</v>
      </c>
      <c r="AE1219" t="s">
        <v>41</v>
      </c>
      <c r="AF1219" t="s">
        <v>42</v>
      </c>
    </row>
    <row r="1220" spans="1:32" x14ac:dyDescent="0.3">
      <c r="A1220">
        <v>55</v>
      </c>
      <c r="B1220" t="s">
        <v>40</v>
      </c>
      <c r="C1220" t="s">
        <v>32</v>
      </c>
      <c r="D1220" t="s">
        <v>69</v>
      </c>
      <c r="E1220" t="str">
        <f>IF(AND(Table1_1[[#This Row],[DistanceFromHomein numbers]]&gt;1, F1220&lt;5), "Near", IF(AND(F1220&gt;=5, F1220&lt;15), "Far", "Very Far"))</f>
        <v>Very Far</v>
      </c>
      <c r="F1220">
        <v>26</v>
      </c>
      <c r="G1220" t="s">
        <v>34</v>
      </c>
      <c r="H1220">
        <v>4</v>
      </c>
      <c r="I1220">
        <v>5</v>
      </c>
      <c r="J1220" t="s">
        <v>65</v>
      </c>
      <c r="K1220">
        <v>2</v>
      </c>
      <c r="L1220" t="s">
        <v>49</v>
      </c>
      <c r="M1220" s="18">
        <v>11401</v>
      </c>
      <c r="N1220">
        <v>4</v>
      </c>
      <c r="O1220" t="s">
        <v>31</v>
      </c>
      <c r="P1220">
        <v>18</v>
      </c>
      <c r="Q1220">
        <v>3</v>
      </c>
      <c r="R1220">
        <v>1</v>
      </c>
      <c r="S1220">
        <v>35</v>
      </c>
      <c r="T1220">
        <v>0</v>
      </c>
      <c r="U1220">
        <v>10</v>
      </c>
      <c r="V1220">
        <v>1</v>
      </c>
      <c r="W1220">
        <v>4</v>
      </c>
      <c r="X1220" t="s">
        <v>64</v>
      </c>
      <c r="Y1220" s="1" t="d">
        <v>2011-04-11</v>
      </c>
      <c r="Z1220" t="s">
        <v>51</v>
      </c>
      <c r="AA1220" t="s">
        <v>39</v>
      </c>
      <c r="AB1220">
        <v>1</v>
      </c>
      <c r="AC1220">
        <v>3</v>
      </c>
      <c r="AD1220" t="s">
        <v>40</v>
      </c>
      <c r="AE1220" t="s">
        <v>61</v>
      </c>
      <c r="AF1220" t="s">
        <v>56</v>
      </c>
    </row>
    <row r="1221" spans="1:32" x14ac:dyDescent="0.3">
      <c r="A1221">
        <v>40</v>
      </c>
      <c r="B1221" t="s">
        <v>40</v>
      </c>
      <c r="C1221" t="s">
        <v>60</v>
      </c>
      <c r="D1221" t="s">
        <v>33</v>
      </c>
      <c r="E1221" t="str">
        <f>IF(AND(Table1_1[[#This Row],[DistanceFromHomein numbers]]&gt;1, F1221&lt;5), "Near", IF(AND(F1221&gt;=5, F1221&lt;15), "Far", "Very Far"))</f>
        <v>Far</v>
      </c>
      <c r="F1221">
        <v>11</v>
      </c>
      <c r="G1221" t="s">
        <v>57</v>
      </c>
      <c r="H1221">
        <v>3</v>
      </c>
      <c r="I1221">
        <v>2</v>
      </c>
      <c r="J1221" t="s">
        <v>35</v>
      </c>
      <c r="K1221">
        <v>3</v>
      </c>
      <c r="L1221" t="s">
        <v>49</v>
      </c>
      <c r="M1221" s="18">
        <v>9375</v>
      </c>
      <c r="N1221">
        <v>1</v>
      </c>
      <c r="O1221" t="s">
        <v>40</v>
      </c>
      <c r="P1221">
        <v>11</v>
      </c>
      <c r="Q1221">
        <v>3</v>
      </c>
      <c r="R1221">
        <v>1</v>
      </c>
      <c r="S1221">
        <v>10</v>
      </c>
      <c r="T1221">
        <v>2</v>
      </c>
      <c r="U1221">
        <v>10</v>
      </c>
      <c r="V1221">
        <v>9</v>
      </c>
      <c r="W1221">
        <v>4</v>
      </c>
      <c r="X1221" t="s">
        <v>37</v>
      </c>
      <c r="Y1221" s="1" t="d">
        <v>2011-06-21</v>
      </c>
      <c r="Z1221" t="s">
        <v>58</v>
      </c>
      <c r="AA1221" t="s">
        <v>39</v>
      </c>
      <c r="AB1221">
        <v>5</v>
      </c>
      <c r="AC1221">
        <v>3</v>
      </c>
      <c r="AD1221" t="s">
        <v>31</v>
      </c>
      <c r="AE1221" t="s">
        <v>46</v>
      </c>
      <c r="AF1221" t="s">
        <v>42</v>
      </c>
    </row>
    <row r="1222" spans="1:32" x14ac:dyDescent="0.3">
      <c r="A1222">
        <v>35</v>
      </c>
      <c r="B1222" t="s">
        <v>40</v>
      </c>
      <c r="C1222" t="s">
        <v>32</v>
      </c>
      <c r="D1222" t="s">
        <v>33</v>
      </c>
      <c r="E1222" t="str">
        <f>IF(AND(Table1_1[[#This Row],[DistanceFromHomein numbers]]&gt;1, F1222&lt;5), "Near", IF(AND(F1222&gt;=5, F1222&lt;15), "Far", "Very Far"))</f>
        <v>Far</v>
      </c>
      <c r="F1222">
        <v>9</v>
      </c>
      <c r="G1222" t="s">
        <v>34</v>
      </c>
      <c r="H1222">
        <v>3</v>
      </c>
      <c r="I1222">
        <v>2</v>
      </c>
      <c r="J1222" t="s">
        <v>43</v>
      </c>
      <c r="K1222">
        <v>3</v>
      </c>
      <c r="L1222" t="s">
        <v>36</v>
      </c>
      <c r="M1222" s="18">
        <v>3769</v>
      </c>
      <c r="N1222">
        <v>1</v>
      </c>
      <c r="O1222" t="s">
        <v>40</v>
      </c>
      <c r="P1222">
        <v>19</v>
      </c>
      <c r="Q1222">
        <v>3</v>
      </c>
      <c r="R1222">
        <v>0</v>
      </c>
      <c r="S1222">
        <v>10</v>
      </c>
      <c r="T1222">
        <v>5</v>
      </c>
      <c r="U1222">
        <v>10</v>
      </c>
      <c r="V1222">
        <v>0</v>
      </c>
      <c r="W1222">
        <v>8</v>
      </c>
      <c r="X1222" t="s">
        <v>37</v>
      </c>
      <c r="Y1222" s="1" t="d">
        <v>2011-02-23</v>
      </c>
      <c r="Z1222" t="s">
        <v>51</v>
      </c>
      <c r="AA1222" t="s">
        <v>39</v>
      </c>
      <c r="AB1222">
        <v>2</v>
      </c>
      <c r="AC1222">
        <v>0</v>
      </c>
      <c r="AD1222" t="s">
        <v>31</v>
      </c>
      <c r="AE1222" t="s">
        <v>46</v>
      </c>
      <c r="AF1222" t="s">
        <v>56</v>
      </c>
    </row>
    <row r="1223" spans="1:32" x14ac:dyDescent="0.3">
      <c r="A1223">
        <v>56</v>
      </c>
      <c r="B1223" t="s">
        <v>31</v>
      </c>
      <c r="C1223" t="s">
        <v>32</v>
      </c>
      <c r="D1223" t="s">
        <v>33</v>
      </c>
      <c r="E1223" t="str">
        <f>IF(AND(Table1_1[[#This Row],[DistanceFromHomein numbers]]&gt;1, F1223&lt;5), "Near", IF(AND(F1223&gt;=5, F1223&lt;15), "Far", "Very Far"))</f>
        <v>Far</v>
      </c>
      <c r="F1223">
        <v>7</v>
      </c>
      <c r="G1223" t="s">
        <v>34</v>
      </c>
      <c r="H1223">
        <v>3</v>
      </c>
      <c r="I1223">
        <v>1</v>
      </c>
      <c r="J1223" t="s">
        <v>35</v>
      </c>
      <c r="K1223">
        <v>3</v>
      </c>
      <c r="L1223" t="s">
        <v>49</v>
      </c>
      <c r="M1223" s="18">
        <v>7354</v>
      </c>
      <c r="N1223">
        <v>8</v>
      </c>
      <c r="O1223" t="s">
        <v>40</v>
      </c>
      <c r="P1223">
        <v>11</v>
      </c>
      <c r="Q1223">
        <v>3</v>
      </c>
      <c r="R1223">
        <v>1</v>
      </c>
      <c r="S1223">
        <v>14</v>
      </c>
      <c r="T1223">
        <v>4</v>
      </c>
      <c r="U1223">
        <v>10</v>
      </c>
      <c r="V1223">
        <v>9</v>
      </c>
      <c r="W1223">
        <v>8</v>
      </c>
      <c r="X1223" t="s">
        <v>50</v>
      </c>
      <c r="Y1223" s="1" t="d">
        <v>2011-04-19</v>
      </c>
      <c r="Z1223" t="s">
        <v>44</v>
      </c>
      <c r="AA1223" t="s">
        <v>45</v>
      </c>
      <c r="AB1223">
        <v>5</v>
      </c>
      <c r="AC1223">
        <v>3</v>
      </c>
      <c r="AD1223" t="s">
        <v>40</v>
      </c>
      <c r="AE1223" t="s">
        <v>59</v>
      </c>
      <c r="AF1223" t="s">
        <v>42</v>
      </c>
    </row>
    <row r="1224" spans="1:32" x14ac:dyDescent="0.3">
      <c r="A1224">
        <v>38</v>
      </c>
      <c r="B1224" t="s">
        <v>40</v>
      </c>
      <c r="C1224" t="s">
        <v>32</v>
      </c>
      <c r="D1224" t="s">
        <v>52</v>
      </c>
      <c r="E1224" t="str">
        <f>IF(AND(Table1_1[[#This Row],[DistanceFromHomein numbers]]&gt;1, F1224&lt;5), "Near", IF(AND(F1224&gt;=5, F1224&lt;15), "Far", "Very Far"))</f>
        <v>Far</v>
      </c>
      <c r="F1224">
        <v>10</v>
      </c>
      <c r="G1224" t="s">
        <v>57</v>
      </c>
      <c r="H1224">
        <v>3</v>
      </c>
      <c r="I1224">
        <v>2</v>
      </c>
      <c r="J1224" t="s">
        <v>63</v>
      </c>
      <c r="K1224">
        <v>4</v>
      </c>
      <c r="L1224" t="s">
        <v>49</v>
      </c>
      <c r="M1224" s="18">
        <v>13760</v>
      </c>
      <c r="N1224">
        <v>1</v>
      </c>
      <c r="O1224" t="s">
        <v>40</v>
      </c>
      <c r="P1224">
        <v>11</v>
      </c>
      <c r="Q1224">
        <v>3</v>
      </c>
      <c r="R1224">
        <v>1</v>
      </c>
      <c r="S1224">
        <v>10</v>
      </c>
      <c r="T1224">
        <v>1</v>
      </c>
      <c r="U1224">
        <v>10</v>
      </c>
      <c r="V1224">
        <v>1</v>
      </c>
      <c r="W1224">
        <v>9</v>
      </c>
      <c r="X1224" t="s">
        <v>37</v>
      </c>
      <c r="Y1224" s="1" t="d">
        <v>2011-03-26</v>
      </c>
      <c r="Z1224" t="s">
        <v>51</v>
      </c>
      <c r="AA1224" t="s">
        <v>45</v>
      </c>
      <c r="AB1224">
        <v>2</v>
      </c>
      <c r="AC1224">
        <v>1</v>
      </c>
      <c r="AD1224" t="s">
        <v>40</v>
      </c>
      <c r="AE1224" t="s">
        <v>41</v>
      </c>
      <c r="AF1224" t="s">
        <v>47</v>
      </c>
    </row>
    <row r="1225" spans="1:32" x14ac:dyDescent="0.3">
      <c r="A1225">
        <v>35</v>
      </c>
      <c r="B1225" t="s">
        <v>40</v>
      </c>
      <c r="C1225" t="s">
        <v>60</v>
      </c>
      <c r="D1225" t="s">
        <v>33</v>
      </c>
      <c r="E1225" t="str">
        <f>IF(AND(Table1_1[[#This Row],[DistanceFromHomein numbers]]&gt;1, F1225&lt;5), "Near", IF(AND(F1225&gt;=5, F1225&lt;15), "Far", "Very Far"))</f>
        <v>Very Far</v>
      </c>
      <c r="F1225">
        <v>18</v>
      </c>
      <c r="G1225" t="s">
        <v>34</v>
      </c>
      <c r="H1225">
        <v>3</v>
      </c>
      <c r="I1225">
        <v>2</v>
      </c>
      <c r="J1225" t="s">
        <v>68</v>
      </c>
      <c r="K1225">
        <v>3</v>
      </c>
      <c r="L1225" t="s">
        <v>49</v>
      </c>
      <c r="M1225" s="18">
        <v>8518</v>
      </c>
      <c r="N1225">
        <v>1</v>
      </c>
      <c r="O1225" t="s">
        <v>31</v>
      </c>
      <c r="P1225">
        <v>14</v>
      </c>
      <c r="Q1225">
        <v>3</v>
      </c>
      <c r="R1225">
        <v>2</v>
      </c>
      <c r="S1225">
        <v>10</v>
      </c>
      <c r="T1225">
        <v>2</v>
      </c>
      <c r="U1225">
        <v>10</v>
      </c>
      <c r="V1225">
        <v>0</v>
      </c>
      <c r="W1225">
        <v>2</v>
      </c>
      <c r="X1225" t="s">
        <v>50</v>
      </c>
      <c r="Y1225" s="1" t="d">
        <v>2011-02-23</v>
      </c>
      <c r="Z1225" t="s">
        <v>38</v>
      </c>
      <c r="AA1225" t="s">
        <v>45</v>
      </c>
      <c r="AB1225">
        <v>5</v>
      </c>
      <c r="AC1225">
        <v>1</v>
      </c>
      <c r="AD1225" t="s">
        <v>31</v>
      </c>
      <c r="AE1225" t="s">
        <v>61</v>
      </c>
      <c r="AF1225" t="s">
        <v>42</v>
      </c>
    </row>
    <row r="1226" spans="1:32" x14ac:dyDescent="0.3">
      <c r="A1226">
        <v>31</v>
      </c>
      <c r="B1226" t="s">
        <v>40</v>
      </c>
      <c r="C1226" t="s">
        <v>32</v>
      </c>
      <c r="D1226" t="s">
        <v>33</v>
      </c>
      <c r="E1226" t="str">
        <f>IF(AND(Table1_1[[#This Row],[DistanceFromHomein numbers]]&gt;1, F1226&lt;5), "Near", IF(AND(F1226&gt;=5, F1226&lt;15), "Far", "Very Far"))</f>
        <v>Far</v>
      </c>
      <c r="F1226">
        <v>8</v>
      </c>
      <c r="G1226" t="s">
        <v>57</v>
      </c>
      <c r="H1226">
        <v>3</v>
      </c>
      <c r="I1226">
        <v>2</v>
      </c>
      <c r="J1226" t="s">
        <v>66</v>
      </c>
      <c r="K1226">
        <v>4</v>
      </c>
      <c r="L1226" t="s">
        <v>36</v>
      </c>
      <c r="M1226" s="18">
        <v>2636</v>
      </c>
      <c r="N1226">
        <v>1</v>
      </c>
      <c r="O1226" t="s">
        <v>40</v>
      </c>
      <c r="P1226">
        <v>23</v>
      </c>
      <c r="Q1226">
        <v>4</v>
      </c>
      <c r="R1226">
        <v>0</v>
      </c>
      <c r="S1226">
        <v>11</v>
      </c>
      <c r="T1226">
        <v>2</v>
      </c>
      <c r="U1226">
        <v>11</v>
      </c>
      <c r="V1226">
        <v>1</v>
      </c>
      <c r="W1226">
        <v>8</v>
      </c>
      <c r="X1226" t="s">
        <v>64</v>
      </c>
      <c r="Y1226" s="1" t="d">
        <v>2010-03-23</v>
      </c>
      <c r="Z1226" t="s">
        <v>62</v>
      </c>
      <c r="AA1226" t="s">
        <v>45</v>
      </c>
      <c r="AB1226">
        <v>2</v>
      </c>
      <c r="AC1226">
        <v>0</v>
      </c>
      <c r="AD1226" t="s">
        <v>40</v>
      </c>
      <c r="AE1226" t="s">
        <v>61</v>
      </c>
      <c r="AF1226" t="s">
        <v>56</v>
      </c>
    </row>
    <row r="1227" spans="1:32" x14ac:dyDescent="0.3">
      <c r="A1227">
        <v>30</v>
      </c>
      <c r="B1227" t="s">
        <v>40</v>
      </c>
      <c r="C1227" t="s">
        <v>32</v>
      </c>
      <c r="D1227" t="s">
        <v>33</v>
      </c>
      <c r="E1227" t="str">
        <f>IF(AND(Table1_1[[#This Row],[DistanceFromHomein numbers]]&gt;1, F1227&lt;5), "Near", IF(AND(F1227&gt;=5, F1227&lt;15), "Far", "Very Far"))</f>
        <v>Near</v>
      </c>
      <c r="F1227">
        <v>2</v>
      </c>
      <c r="G1227" t="s">
        <v>34</v>
      </c>
      <c r="H1227">
        <v>2</v>
      </c>
      <c r="I1227">
        <v>2</v>
      </c>
      <c r="J1227" t="s">
        <v>68</v>
      </c>
      <c r="K1227">
        <v>4</v>
      </c>
      <c r="L1227" t="s">
        <v>49</v>
      </c>
      <c r="M1227" s="18">
        <v>12184</v>
      </c>
      <c r="N1227">
        <v>1</v>
      </c>
      <c r="O1227" t="s">
        <v>40</v>
      </c>
      <c r="P1227">
        <v>19</v>
      </c>
      <c r="Q1227">
        <v>3</v>
      </c>
      <c r="R1227">
        <v>3</v>
      </c>
      <c r="S1227">
        <v>11</v>
      </c>
      <c r="T1227">
        <v>3</v>
      </c>
      <c r="U1227">
        <v>11</v>
      </c>
      <c r="V1227">
        <v>10</v>
      </c>
      <c r="W1227">
        <v>8</v>
      </c>
      <c r="X1227" t="s">
        <v>55</v>
      </c>
      <c r="Y1227" s="1" t="d">
        <v>2010-06-06</v>
      </c>
      <c r="Z1227" t="s">
        <v>51</v>
      </c>
      <c r="AA1227" t="s">
        <v>39</v>
      </c>
      <c r="AB1227">
        <v>4</v>
      </c>
      <c r="AC1227">
        <v>1</v>
      </c>
      <c r="AD1227" t="s">
        <v>31</v>
      </c>
      <c r="AE1227" t="s">
        <v>59</v>
      </c>
      <c r="AF1227" t="s">
        <v>56</v>
      </c>
    </row>
    <row r="1228" spans="1:32" x14ac:dyDescent="0.3">
      <c r="A1228">
        <v>30</v>
      </c>
      <c r="B1228" t="s">
        <v>40</v>
      </c>
      <c r="C1228" t="s">
        <v>32</v>
      </c>
      <c r="D1228" t="s">
        <v>52</v>
      </c>
      <c r="E1228" t="str">
        <f>IF(AND(Table1_1[[#This Row],[DistanceFromHomein numbers]]&gt;1, F1228&lt;5), "Near", IF(AND(F1228&gt;=5, F1228&lt;15), "Far", "Very Far"))</f>
        <v>Near</v>
      </c>
      <c r="F1228">
        <v>4</v>
      </c>
      <c r="G1228" t="s">
        <v>57</v>
      </c>
      <c r="H1228">
        <v>2</v>
      </c>
      <c r="I1228">
        <v>2</v>
      </c>
      <c r="J1228" t="s">
        <v>63</v>
      </c>
      <c r="K1228">
        <v>2</v>
      </c>
      <c r="L1228" t="s">
        <v>54</v>
      </c>
      <c r="M1228" s="18">
        <v>9665</v>
      </c>
      <c r="N1228">
        <v>1</v>
      </c>
      <c r="O1228" t="s">
        <v>31</v>
      </c>
      <c r="P1228">
        <v>12</v>
      </c>
      <c r="Q1228">
        <v>3</v>
      </c>
      <c r="R1228">
        <v>3</v>
      </c>
      <c r="S1228">
        <v>11</v>
      </c>
      <c r="T1228">
        <v>4</v>
      </c>
      <c r="U1228">
        <v>11</v>
      </c>
      <c r="V1228">
        <v>2</v>
      </c>
      <c r="W1228">
        <v>7</v>
      </c>
      <c r="X1228" t="s">
        <v>37</v>
      </c>
      <c r="Y1228" s="1" t="d">
        <v>2010-05-28</v>
      </c>
      <c r="Z1228" t="s">
        <v>38</v>
      </c>
      <c r="AA1228" t="s">
        <v>45</v>
      </c>
      <c r="AB1228">
        <v>1</v>
      </c>
      <c r="AC1228">
        <v>1</v>
      </c>
      <c r="AD1228" t="s">
        <v>31</v>
      </c>
      <c r="AE1228" t="s">
        <v>41</v>
      </c>
      <c r="AF1228" t="s">
        <v>56</v>
      </c>
    </row>
    <row r="1229" spans="1:32" x14ac:dyDescent="0.3">
      <c r="A1229">
        <v>32</v>
      </c>
      <c r="B1229" t="s">
        <v>40</v>
      </c>
      <c r="C1229" t="s">
        <v>32</v>
      </c>
      <c r="D1229" t="s">
        <v>52</v>
      </c>
      <c r="E1229" t="str">
        <f>IF(AND(Table1_1[[#This Row],[DistanceFromHomein numbers]]&gt;1, F1229&lt;5), "Near", IF(AND(F1229&gt;=5, F1229&lt;15), "Far", "Very Far"))</f>
        <v>Far</v>
      </c>
      <c r="F1229">
        <v>6</v>
      </c>
      <c r="G1229" t="s">
        <v>34</v>
      </c>
      <c r="H1229">
        <v>3</v>
      </c>
      <c r="I1229">
        <v>2</v>
      </c>
      <c r="J1229" t="s">
        <v>63</v>
      </c>
      <c r="K1229">
        <v>3</v>
      </c>
      <c r="L1229" t="s">
        <v>36</v>
      </c>
      <c r="M1229" s="18">
        <v>6602</v>
      </c>
      <c r="N1229">
        <v>1</v>
      </c>
      <c r="O1229" t="s">
        <v>40</v>
      </c>
      <c r="P1229">
        <v>16</v>
      </c>
      <c r="Q1229">
        <v>3</v>
      </c>
      <c r="R1229">
        <v>0</v>
      </c>
      <c r="S1229">
        <v>12</v>
      </c>
      <c r="T1229">
        <v>0</v>
      </c>
      <c r="U1229">
        <v>11</v>
      </c>
      <c r="V1229">
        <v>5</v>
      </c>
      <c r="W1229">
        <v>7</v>
      </c>
      <c r="X1229" t="s">
        <v>64</v>
      </c>
      <c r="Y1229" s="1" t="d">
        <v>2010-06-21</v>
      </c>
      <c r="Z1229" t="s">
        <v>62</v>
      </c>
      <c r="AA1229" t="s">
        <v>45</v>
      </c>
      <c r="AB1229">
        <v>2</v>
      </c>
      <c r="AC1229">
        <v>1</v>
      </c>
      <c r="AD1229" t="s">
        <v>40</v>
      </c>
      <c r="AE1229" t="s">
        <v>41</v>
      </c>
      <c r="AF1229" t="s">
        <v>42</v>
      </c>
    </row>
    <row r="1230" spans="1:32" x14ac:dyDescent="0.3">
      <c r="A1230">
        <v>34</v>
      </c>
      <c r="B1230" t="s">
        <v>40</v>
      </c>
      <c r="C1230" t="s">
        <v>32</v>
      </c>
      <c r="D1230" t="s">
        <v>33</v>
      </c>
      <c r="E1230" t="str">
        <f>IF(AND(Table1_1[[#This Row],[DistanceFromHomein numbers]]&gt;1, F1230&lt;5), "Near", IF(AND(F1230&gt;=5, F1230&lt;15), "Far", "Very Far"))</f>
        <v>Far</v>
      </c>
      <c r="F1230">
        <v>5</v>
      </c>
      <c r="G1230" t="s">
        <v>57</v>
      </c>
      <c r="H1230">
        <v>2</v>
      </c>
      <c r="I1230">
        <v>3</v>
      </c>
      <c r="J1230" t="s">
        <v>65</v>
      </c>
      <c r="K1230">
        <v>1</v>
      </c>
      <c r="L1230" t="s">
        <v>36</v>
      </c>
      <c r="M1230" s="18">
        <v>3419</v>
      </c>
      <c r="N1230">
        <v>2</v>
      </c>
      <c r="O1230" t="s">
        <v>40</v>
      </c>
      <c r="P1230">
        <v>12</v>
      </c>
      <c r="Q1230">
        <v>3</v>
      </c>
      <c r="R1230">
        <v>0</v>
      </c>
      <c r="S1230">
        <v>14</v>
      </c>
      <c r="T1230">
        <v>6</v>
      </c>
      <c r="U1230">
        <v>11</v>
      </c>
      <c r="V1230">
        <v>5</v>
      </c>
      <c r="W1230">
        <v>8</v>
      </c>
      <c r="X1230" t="s">
        <v>64</v>
      </c>
      <c r="Y1230" s="1" t="d">
        <v>2010-01-05</v>
      </c>
      <c r="Z1230" t="s">
        <v>44</v>
      </c>
      <c r="AA1230" t="s">
        <v>39</v>
      </c>
      <c r="AB1230">
        <v>0</v>
      </c>
      <c r="AC1230">
        <v>1</v>
      </c>
      <c r="AD1230" t="s">
        <v>40</v>
      </c>
      <c r="AE1230" t="s">
        <v>41</v>
      </c>
      <c r="AF1230" t="s">
        <v>42</v>
      </c>
    </row>
    <row r="1231" spans="1:32" x14ac:dyDescent="0.3">
      <c r="A1231">
        <v>30</v>
      </c>
      <c r="B1231" t="s">
        <v>40</v>
      </c>
      <c r="C1231" t="s">
        <v>32</v>
      </c>
      <c r="D1231" t="s">
        <v>69</v>
      </c>
      <c r="E1231" t="str">
        <f>IF(AND(Table1_1[[#This Row],[DistanceFromHomein numbers]]&gt;1, F1231&lt;5), "Near", IF(AND(F1231&gt;=5, F1231&lt;15), "Far", "Very Far"))</f>
        <v>Far</v>
      </c>
      <c r="F1231">
        <v>9</v>
      </c>
      <c r="G1231" t="s">
        <v>34</v>
      </c>
      <c r="H1231">
        <v>3</v>
      </c>
      <c r="I1231">
        <v>2</v>
      </c>
      <c r="J1231" t="s">
        <v>69</v>
      </c>
      <c r="K1231">
        <v>4</v>
      </c>
      <c r="L1231" t="s">
        <v>49</v>
      </c>
      <c r="M1231" s="18">
        <v>2849</v>
      </c>
      <c r="N1231">
        <v>0</v>
      </c>
      <c r="O1231" t="s">
        <v>31</v>
      </c>
      <c r="P1231">
        <v>19</v>
      </c>
      <c r="Q1231">
        <v>3</v>
      </c>
      <c r="R1231">
        <v>0</v>
      </c>
      <c r="S1231">
        <v>12</v>
      </c>
      <c r="T1231">
        <v>2</v>
      </c>
      <c r="U1231">
        <v>11</v>
      </c>
      <c r="V1231">
        <v>4</v>
      </c>
      <c r="W1231">
        <v>7</v>
      </c>
      <c r="X1231" t="s">
        <v>50</v>
      </c>
      <c r="Y1231" s="1" t="d">
        <v>2010-02-03</v>
      </c>
      <c r="Z1231" t="s">
        <v>44</v>
      </c>
      <c r="AA1231" t="s">
        <v>45</v>
      </c>
      <c r="AB1231">
        <v>5</v>
      </c>
      <c r="AC1231">
        <v>2</v>
      </c>
      <c r="AD1231" t="s">
        <v>40</v>
      </c>
      <c r="AE1231" t="s">
        <v>41</v>
      </c>
      <c r="AF1231" t="s">
        <v>56</v>
      </c>
    </row>
    <row r="1232" spans="1:32" x14ac:dyDescent="0.3">
      <c r="A1232">
        <v>30</v>
      </c>
      <c r="B1232" t="s">
        <v>40</v>
      </c>
      <c r="C1232" t="s">
        <v>67</v>
      </c>
      <c r="D1232" t="s">
        <v>33</v>
      </c>
      <c r="E1232" t="str">
        <f>IF(AND(Table1_1[[#This Row],[DistanceFromHomein numbers]]&gt;1, F1232&lt;5), "Near", IF(AND(F1232&gt;=5, F1232&lt;15), "Far", "Very Far"))</f>
        <v>Very Far</v>
      </c>
      <c r="F1232">
        <v>1</v>
      </c>
      <c r="G1232" t="s">
        <v>34</v>
      </c>
      <c r="H1232">
        <v>2</v>
      </c>
      <c r="I1232">
        <v>3</v>
      </c>
      <c r="J1232" t="s">
        <v>66</v>
      </c>
      <c r="K1232">
        <v>3</v>
      </c>
      <c r="L1232" t="s">
        <v>36</v>
      </c>
      <c r="M1232" s="18">
        <v>13824</v>
      </c>
      <c r="N1232">
        <v>1</v>
      </c>
      <c r="O1232" t="s">
        <v>40</v>
      </c>
      <c r="P1232">
        <v>22</v>
      </c>
      <c r="Q1232">
        <v>4</v>
      </c>
      <c r="R1232">
        <v>0</v>
      </c>
      <c r="S1232">
        <v>12</v>
      </c>
      <c r="T1232">
        <v>2</v>
      </c>
      <c r="U1232">
        <v>11</v>
      </c>
      <c r="V1232">
        <v>5</v>
      </c>
      <c r="W1232">
        <v>8</v>
      </c>
      <c r="X1232" t="s">
        <v>37</v>
      </c>
      <c r="Y1232" s="1" t="d">
        <v>2010-01-17</v>
      </c>
      <c r="Z1232" t="s">
        <v>44</v>
      </c>
      <c r="AA1232" t="s">
        <v>39</v>
      </c>
      <c r="AB1232">
        <v>4</v>
      </c>
      <c r="AC1232">
        <v>2</v>
      </c>
      <c r="AD1232" t="s">
        <v>40</v>
      </c>
      <c r="AE1232" t="s">
        <v>46</v>
      </c>
      <c r="AF1232" t="s">
        <v>56</v>
      </c>
    </row>
    <row r="1233" spans="1:32" x14ac:dyDescent="0.3">
      <c r="A1233">
        <v>29</v>
      </c>
      <c r="B1233" t="s">
        <v>40</v>
      </c>
      <c r="C1233" t="s">
        <v>60</v>
      </c>
      <c r="D1233" t="s">
        <v>52</v>
      </c>
      <c r="E1233" t="str">
        <f>IF(AND(Table1_1[[#This Row],[DistanceFromHomein numbers]]&gt;1, F1233&lt;5), "Near", IF(AND(F1233&gt;=5, F1233&lt;15), "Far", "Very Far"))</f>
        <v>Very Far</v>
      </c>
      <c r="F1233">
        <v>1</v>
      </c>
      <c r="G1233" t="s">
        <v>57</v>
      </c>
      <c r="H1233">
        <v>3</v>
      </c>
      <c r="I1233">
        <v>3</v>
      </c>
      <c r="J1233" t="s">
        <v>63</v>
      </c>
      <c r="K1233">
        <v>4</v>
      </c>
      <c r="L1233" t="s">
        <v>49</v>
      </c>
      <c r="M1233" s="18">
        <v>13198</v>
      </c>
      <c r="N1233">
        <v>1</v>
      </c>
      <c r="O1233" t="s">
        <v>40</v>
      </c>
      <c r="P1233">
        <v>14</v>
      </c>
      <c r="Q1233">
        <v>3</v>
      </c>
      <c r="R1233">
        <v>1</v>
      </c>
      <c r="S1233">
        <v>11</v>
      </c>
      <c r="T1233">
        <v>5</v>
      </c>
      <c r="U1233">
        <v>11</v>
      </c>
      <c r="V1233">
        <v>4</v>
      </c>
      <c r="W1233">
        <v>1</v>
      </c>
      <c r="X1233" t="s">
        <v>50</v>
      </c>
      <c r="Y1233" s="1" t="d">
        <v>2010-06-29</v>
      </c>
      <c r="Z1233" t="s">
        <v>51</v>
      </c>
      <c r="AA1233" t="s">
        <v>39</v>
      </c>
      <c r="AB1233">
        <v>3</v>
      </c>
      <c r="AC1233">
        <v>3</v>
      </c>
      <c r="AD1233" t="s">
        <v>31</v>
      </c>
      <c r="AE1233" t="s">
        <v>46</v>
      </c>
      <c r="AF1233" t="s">
        <v>47</v>
      </c>
    </row>
    <row r="1234" spans="1:32" x14ac:dyDescent="0.3">
      <c r="A1234">
        <v>34</v>
      </c>
      <c r="B1234" t="s">
        <v>40</v>
      </c>
      <c r="C1234" t="s">
        <v>32</v>
      </c>
      <c r="D1234" t="s">
        <v>33</v>
      </c>
      <c r="E1234" t="str">
        <f>IF(AND(Table1_1[[#This Row],[DistanceFromHomein numbers]]&gt;1, F1234&lt;5), "Near", IF(AND(F1234&gt;=5, F1234&lt;15), "Far", "Very Far"))</f>
        <v>Near</v>
      </c>
      <c r="F1234">
        <v>2</v>
      </c>
      <c r="G1234" t="s">
        <v>34</v>
      </c>
      <c r="H1234">
        <v>2</v>
      </c>
      <c r="I1234">
        <v>2</v>
      </c>
      <c r="J1234" t="s">
        <v>66</v>
      </c>
      <c r="K1234">
        <v>1</v>
      </c>
      <c r="L1234" t="s">
        <v>49</v>
      </c>
      <c r="M1234" s="18">
        <v>9008</v>
      </c>
      <c r="N1234">
        <v>6</v>
      </c>
      <c r="O1234" t="s">
        <v>40</v>
      </c>
      <c r="P1234">
        <v>13</v>
      </c>
      <c r="Q1234">
        <v>3</v>
      </c>
      <c r="R1234">
        <v>1</v>
      </c>
      <c r="S1234">
        <v>13</v>
      </c>
      <c r="T1234">
        <v>3</v>
      </c>
      <c r="U1234">
        <v>11</v>
      </c>
      <c r="V1234">
        <v>5</v>
      </c>
      <c r="W1234">
        <v>9</v>
      </c>
      <c r="X1234" t="s">
        <v>64</v>
      </c>
      <c r="Y1234" s="1" t="d">
        <v>2010-01-14</v>
      </c>
      <c r="Z1234" t="s">
        <v>44</v>
      </c>
      <c r="AA1234" t="s">
        <v>39</v>
      </c>
      <c r="AB1234">
        <v>3</v>
      </c>
      <c r="AC1234">
        <v>2</v>
      </c>
      <c r="AD1234" t="s">
        <v>31</v>
      </c>
      <c r="AE1234" t="s">
        <v>46</v>
      </c>
      <c r="AF1234" t="s">
        <v>56</v>
      </c>
    </row>
    <row r="1235" spans="1:32" x14ac:dyDescent="0.3">
      <c r="A1235">
        <v>35</v>
      </c>
      <c r="B1235" t="s">
        <v>40</v>
      </c>
      <c r="C1235" t="s">
        <v>32</v>
      </c>
      <c r="D1235" t="s">
        <v>52</v>
      </c>
      <c r="E1235" t="str">
        <f>IF(AND(Table1_1[[#This Row],[DistanceFromHomein numbers]]&gt;1, F1235&lt;5), "Near", IF(AND(F1235&gt;=5, F1235&lt;15), "Far", "Very Far"))</f>
        <v>Very Far</v>
      </c>
      <c r="F1235">
        <v>16</v>
      </c>
      <c r="G1235" t="s">
        <v>34</v>
      </c>
      <c r="H1235">
        <v>3</v>
      </c>
      <c r="I1235">
        <v>3</v>
      </c>
      <c r="J1235" t="s">
        <v>63</v>
      </c>
      <c r="K1235">
        <v>2</v>
      </c>
      <c r="L1235" t="s">
        <v>49</v>
      </c>
      <c r="M1235" s="18">
        <v>4086</v>
      </c>
      <c r="N1235">
        <v>0</v>
      </c>
      <c r="O1235" t="s">
        <v>40</v>
      </c>
      <c r="P1235">
        <v>15</v>
      </c>
      <c r="Q1235">
        <v>3</v>
      </c>
      <c r="R1235">
        <v>2</v>
      </c>
      <c r="S1235">
        <v>12</v>
      </c>
      <c r="T1235">
        <v>3</v>
      </c>
      <c r="U1235">
        <v>11</v>
      </c>
      <c r="V1235">
        <v>6</v>
      </c>
      <c r="W1235">
        <v>9</v>
      </c>
      <c r="X1235" t="s">
        <v>50</v>
      </c>
      <c r="Y1235" s="1" t="d">
        <v>2010-03-29</v>
      </c>
      <c r="Z1235" t="s">
        <v>58</v>
      </c>
      <c r="AA1235" t="s">
        <v>45</v>
      </c>
      <c r="AB1235">
        <v>1</v>
      </c>
      <c r="AC1235">
        <v>3</v>
      </c>
      <c r="AD1235" t="s">
        <v>31</v>
      </c>
      <c r="AE1235" t="s">
        <v>61</v>
      </c>
      <c r="AF1235" t="s">
        <v>47</v>
      </c>
    </row>
    <row r="1236" spans="1:32" x14ac:dyDescent="0.3">
      <c r="A1236">
        <v>38</v>
      </c>
      <c r="B1236" t="s">
        <v>40</v>
      </c>
      <c r="C1236" t="s">
        <v>32</v>
      </c>
      <c r="D1236" t="s">
        <v>33</v>
      </c>
      <c r="E1236" t="str">
        <f>IF(AND(Table1_1[[#This Row],[DistanceFromHomein numbers]]&gt;1, F1236&lt;5), "Near", IF(AND(F1236&gt;=5, F1236&lt;15), "Far", "Very Far"))</f>
        <v>Very Far</v>
      </c>
      <c r="F1236">
        <v>15</v>
      </c>
      <c r="G1236" t="s">
        <v>34</v>
      </c>
      <c r="H1236">
        <v>2</v>
      </c>
      <c r="I1236">
        <v>3</v>
      </c>
      <c r="J1236" t="s">
        <v>48</v>
      </c>
      <c r="K1236">
        <v>4</v>
      </c>
      <c r="L1236" t="s">
        <v>54</v>
      </c>
      <c r="M1236" s="18">
        <v>13151</v>
      </c>
      <c r="N1236">
        <v>0</v>
      </c>
      <c r="O1236" t="s">
        <v>31</v>
      </c>
      <c r="P1236">
        <v>14</v>
      </c>
      <c r="Q1236">
        <v>3</v>
      </c>
      <c r="R1236">
        <v>1</v>
      </c>
      <c r="S1236">
        <v>12</v>
      </c>
      <c r="T1236">
        <v>3</v>
      </c>
      <c r="U1236">
        <v>11</v>
      </c>
      <c r="V1236">
        <v>2</v>
      </c>
      <c r="W1236">
        <v>9</v>
      </c>
      <c r="X1236" t="s">
        <v>37</v>
      </c>
      <c r="Y1236" s="1" t="d">
        <v>2010-03-30</v>
      </c>
      <c r="Z1236" t="s">
        <v>58</v>
      </c>
      <c r="AA1236" t="s">
        <v>45</v>
      </c>
      <c r="AB1236">
        <v>1</v>
      </c>
      <c r="AC1236">
        <v>3</v>
      </c>
      <c r="AD1236" t="s">
        <v>40</v>
      </c>
      <c r="AE1236" t="s">
        <v>41</v>
      </c>
      <c r="AF1236" t="s">
        <v>56</v>
      </c>
    </row>
    <row r="1237" spans="1:32" x14ac:dyDescent="0.3">
      <c r="A1237">
        <v>31</v>
      </c>
      <c r="B1237" t="s">
        <v>40</v>
      </c>
      <c r="C1237" t="s">
        <v>32</v>
      </c>
      <c r="D1237" t="s">
        <v>33</v>
      </c>
      <c r="E1237" t="str">
        <f>IF(AND(Table1_1[[#This Row],[DistanceFromHomein numbers]]&gt;1, F1237&lt;5), "Near", IF(AND(F1237&gt;=5, F1237&lt;15), "Far", "Very Far"))</f>
        <v>Far</v>
      </c>
      <c r="F1237">
        <v>7</v>
      </c>
      <c r="G1237" t="s">
        <v>57</v>
      </c>
      <c r="H1237">
        <v>3</v>
      </c>
      <c r="I1237">
        <v>3</v>
      </c>
      <c r="J1237" t="s">
        <v>66</v>
      </c>
      <c r="K1237">
        <v>4</v>
      </c>
      <c r="L1237" t="s">
        <v>36</v>
      </c>
      <c r="M1237" s="18">
        <v>11465</v>
      </c>
      <c r="N1237">
        <v>1</v>
      </c>
      <c r="O1237" t="s">
        <v>31</v>
      </c>
      <c r="P1237">
        <v>14</v>
      </c>
      <c r="Q1237">
        <v>3</v>
      </c>
      <c r="R1237">
        <v>0</v>
      </c>
      <c r="S1237">
        <v>11</v>
      </c>
      <c r="T1237">
        <v>2</v>
      </c>
      <c r="U1237">
        <v>11</v>
      </c>
      <c r="V1237">
        <v>4</v>
      </c>
      <c r="W1237">
        <v>10</v>
      </c>
      <c r="X1237" t="s">
        <v>64</v>
      </c>
      <c r="Y1237" s="1" t="d">
        <v>2010-03-18</v>
      </c>
      <c r="Z1237" t="s">
        <v>44</v>
      </c>
      <c r="AA1237" t="s">
        <v>45</v>
      </c>
      <c r="AB1237">
        <v>4</v>
      </c>
      <c r="AC1237">
        <v>3</v>
      </c>
      <c r="AD1237" t="s">
        <v>31</v>
      </c>
      <c r="AE1237" t="s">
        <v>59</v>
      </c>
      <c r="AF1237" t="s">
        <v>47</v>
      </c>
    </row>
    <row r="1238" spans="1:32" x14ac:dyDescent="0.3">
      <c r="A1238">
        <v>30</v>
      </c>
      <c r="B1238" t="s">
        <v>40</v>
      </c>
      <c r="C1238" t="s">
        <v>67</v>
      </c>
      <c r="D1238" t="s">
        <v>33</v>
      </c>
      <c r="E1238" t="str">
        <f>IF(AND(Table1_1[[#This Row],[DistanceFromHomein numbers]]&gt;1, F1238&lt;5), "Near", IF(AND(F1238&gt;=5, F1238&lt;15), "Far", "Very Far"))</f>
        <v>Near</v>
      </c>
      <c r="F1238">
        <v>2</v>
      </c>
      <c r="G1238" t="s">
        <v>57</v>
      </c>
      <c r="H1238">
        <v>3</v>
      </c>
      <c r="I1238">
        <v>1</v>
      </c>
      <c r="J1238" t="s">
        <v>35</v>
      </c>
      <c r="K1238">
        <v>4</v>
      </c>
      <c r="L1238" t="s">
        <v>36</v>
      </c>
      <c r="M1238" s="18">
        <v>12440</v>
      </c>
      <c r="N1238">
        <v>0</v>
      </c>
      <c r="O1238" t="s">
        <v>40</v>
      </c>
      <c r="P1238">
        <v>14</v>
      </c>
      <c r="Q1238">
        <v>3</v>
      </c>
      <c r="R1238">
        <v>0</v>
      </c>
      <c r="S1238">
        <v>12</v>
      </c>
      <c r="T1238">
        <v>2</v>
      </c>
      <c r="U1238">
        <v>11</v>
      </c>
      <c r="V1238">
        <v>6</v>
      </c>
      <c r="W1238">
        <v>7</v>
      </c>
      <c r="X1238" t="s">
        <v>37</v>
      </c>
      <c r="Y1238" s="1" t="d">
        <v>2010-06-22</v>
      </c>
      <c r="Z1238" t="s">
        <v>51</v>
      </c>
      <c r="AA1238" t="s">
        <v>45</v>
      </c>
      <c r="AB1238">
        <v>0</v>
      </c>
      <c r="AC1238">
        <v>0</v>
      </c>
      <c r="AD1238" t="s">
        <v>40</v>
      </c>
      <c r="AE1238" t="s">
        <v>61</v>
      </c>
      <c r="AF1238" t="s">
        <v>42</v>
      </c>
    </row>
    <row r="1239" spans="1:32" x14ac:dyDescent="0.3">
      <c r="A1239">
        <v>35</v>
      </c>
      <c r="B1239" t="s">
        <v>40</v>
      </c>
      <c r="C1239" t="s">
        <v>32</v>
      </c>
      <c r="D1239" t="s">
        <v>52</v>
      </c>
      <c r="E1239" t="str">
        <f>IF(AND(Table1_1[[#This Row],[DistanceFromHomein numbers]]&gt;1, F1239&lt;5), "Near", IF(AND(F1239&gt;=5, F1239&lt;15), "Far", "Very Far"))</f>
        <v>Very Far</v>
      </c>
      <c r="F1239">
        <v>1</v>
      </c>
      <c r="G1239" t="s">
        <v>34</v>
      </c>
      <c r="H1239">
        <v>3</v>
      </c>
      <c r="I1239">
        <v>2</v>
      </c>
      <c r="J1239" t="s">
        <v>63</v>
      </c>
      <c r="K1239">
        <v>3</v>
      </c>
      <c r="L1239" t="s">
        <v>49</v>
      </c>
      <c r="M1239" s="18">
        <v>9680</v>
      </c>
      <c r="N1239">
        <v>9</v>
      </c>
      <c r="O1239" t="s">
        <v>40</v>
      </c>
      <c r="P1239">
        <v>11</v>
      </c>
      <c r="Q1239">
        <v>3</v>
      </c>
      <c r="R1239">
        <v>0</v>
      </c>
      <c r="S1239">
        <v>15</v>
      </c>
      <c r="T1239">
        <v>2</v>
      </c>
      <c r="U1239">
        <v>11</v>
      </c>
      <c r="V1239">
        <v>6</v>
      </c>
      <c r="W1239">
        <v>9</v>
      </c>
      <c r="X1239" t="s">
        <v>64</v>
      </c>
      <c r="Y1239" s="1" t="d">
        <v>2010-03-19</v>
      </c>
      <c r="Z1239" t="s">
        <v>62</v>
      </c>
      <c r="AA1239" t="s">
        <v>39</v>
      </c>
      <c r="AB1239">
        <v>5</v>
      </c>
      <c r="AC1239">
        <v>1</v>
      </c>
      <c r="AD1239" t="s">
        <v>40</v>
      </c>
      <c r="AE1239" t="s">
        <v>41</v>
      </c>
      <c r="AF1239" t="s">
        <v>42</v>
      </c>
    </row>
    <row r="1240" spans="1:32" x14ac:dyDescent="0.3">
      <c r="A1240">
        <v>36</v>
      </c>
      <c r="B1240" t="s">
        <v>40</v>
      </c>
      <c r="C1240" t="s">
        <v>32</v>
      </c>
      <c r="D1240" t="s">
        <v>33</v>
      </c>
      <c r="E1240" t="str">
        <f>IF(AND(Table1_1[[#This Row],[DistanceFromHomein numbers]]&gt;1, F1240&lt;5), "Near", IF(AND(F1240&gt;=5, F1240&lt;15), "Far", "Very Far"))</f>
        <v>Near</v>
      </c>
      <c r="F1240">
        <v>2</v>
      </c>
      <c r="G1240" t="s">
        <v>34</v>
      </c>
      <c r="H1240">
        <v>3</v>
      </c>
      <c r="I1240">
        <v>1</v>
      </c>
      <c r="J1240" t="s">
        <v>35</v>
      </c>
      <c r="K1240">
        <v>3</v>
      </c>
      <c r="L1240" t="s">
        <v>36</v>
      </c>
      <c r="M1240" s="18">
        <v>6603</v>
      </c>
      <c r="N1240">
        <v>4</v>
      </c>
      <c r="O1240" t="s">
        <v>40</v>
      </c>
      <c r="P1240">
        <v>21</v>
      </c>
      <c r="Q1240">
        <v>4</v>
      </c>
      <c r="R1240">
        <v>0</v>
      </c>
      <c r="S1240">
        <v>16</v>
      </c>
      <c r="T1240">
        <v>6</v>
      </c>
      <c r="U1240">
        <v>11</v>
      </c>
      <c r="V1240">
        <v>3</v>
      </c>
      <c r="W1240">
        <v>9</v>
      </c>
      <c r="X1240" t="s">
        <v>37</v>
      </c>
      <c r="Y1240" s="1" t="d">
        <v>2010-06-19</v>
      </c>
      <c r="Z1240" t="s">
        <v>62</v>
      </c>
      <c r="AA1240" t="s">
        <v>39</v>
      </c>
      <c r="AB1240">
        <v>0</v>
      </c>
      <c r="AC1240">
        <v>3</v>
      </c>
      <c r="AD1240" t="s">
        <v>40</v>
      </c>
      <c r="AE1240" t="s">
        <v>59</v>
      </c>
      <c r="AF1240" t="s">
        <v>47</v>
      </c>
    </row>
    <row r="1241" spans="1:32" x14ac:dyDescent="0.3">
      <c r="A1241">
        <v>40</v>
      </c>
      <c r="B1241" t="s">
        <v>40</v>
      </c>
      <c r="C1241" t="s">
        <v>32</v>
      </c>
      <c r="D1241" t="s">
        <v>33</v>
      </c>
      <c r="E1241" t="str">
        <f>IF(AND(Table1_1[[#This Row],[DistanceFromHomein numbers]]&gt;1, F1241&lt;5), "Near", IF(AND(F1241&gt;=5, F1241&lt;15), "Far", "Very Far"))</f>
        <v>Very Far</v>
      </c>
      <c r="F1241">
        <v>20</v>
      </c>
      <c r="G1241" t="s">
        <v>34</v>
      </c>
      <c r="H1241">
        <v>3</v>
      </c>
      <c r="I1241">
        <v>3</v>
      </c>
      <c r="J1241" t="s">
        <v>68</v>
      </c>
      <c r="K1241">
        <v>4</v>
      </c>
      <c r="L1241" t="s">
        <v>49</v>
      </c>
      <c r="M1241" s="18">
        <v>5907</v>
      </c>
      <c r="N1241">
        <v>4</v>
      </c>
      <c r="O1241" t="s">
        <v>40</v>
      </c>
      <c r="P1241">
        <v>20</v>
      </c>
      <c r="Q1241">
        <v>4</v>
      </c>
      <c r="R1241">
        <v>1</v>
      </c>
      <c r="S1241">
        <v>14</v>
      </c>
      <c r="T1241">
        <v>6</v>
      </c>
      <c r="U1241">
        <v>11</v>
      </c>
      <c r="V1241">
        <v>11</v>
      </c>
      <c r="W1241">
        <v>1</v>
      </c>
      <c r="X1241" t="s">
        <v>64</v>
      </c>
      <c r="Y1241" s="1" t="d">
        <v>2010-06-07</v>
      </c>
      <c r="Z1241" t="s">
        <v>38</v>
      </c>
      <c r="AA1241" t="s">
        <v>45</v>
      </c>
      <c r="AB1241">
        <v>3</v>
      </c>
      <c r="AC1241">
        <v>3</v>
      </c>
      <c r="AD1241" t="s">
        <v>31</v>
      </c>
      <c r="AE1241" t="s">
        <v>61</v>
      </c>
      <c r="AF1241" t="s">
        <v>42</v>
      </c>
    </row>
    <row r="1242" spans="1:32" x14ac:dyDescent="0.3">
      <c r="A1242">
        <v>36</v>
      </c>
      <c r="B1242" t="s">
        <v>40</v>
      </c>
      <c r="C1242" t="s">
        <v>67</v>
      </c>
      <c r="D1242" t="s">
        <v>33</v>
      </c>
      <c r="E1242" t="str">
        <f>IF(AND(Table1_1[[#This Row],[DistanceFromHomein numbers]]&gt;1, F1242&lt;5), "Near", IF(AND(F1242&gt;=5, F1242&lt;15), "Far", "Very Far"))</f>
        <v>Very Far</v>
      </c>
      <c r="F1242">
        <v>18</v>
      </c>
      <c r="G1242" t="s">
        <v>34</v>
      </c>
      <c r="H1242">
        <v>3</v>
      </c>
      <c r="I1242">
        <v>2</v>
      </c>
      <c r="J1242" t="s">
        <v>66</v>
      </c>
      <c r="K1242">
        <v>4</v>
      </c>
      <c r="L1242" t="s">
        <v>36</v>
      </c>
      <c r="M1242" s="18">
        <v>13467</v>
      </c>
      <c r="N1242">
        <v>2</v>
      </c>
      <c r="O1242" t="s">
        <v>40</v>
      </c>
      <c r="P1242">
        <v>20</v>
      </c>
      <c r="Q1242">
        <v>4</v>
      </c>
      <c r="R1242">
        <v>0</v>
      </c>
      <c r="S1242">
        <v>18</v>
      </c>
      <c r="T1242">
        <v>0</v>
      </c>
      <c r="U1242">
        <v>11</v>
      </c>
      <c r="V1242">
        <v>0</v>
      </c>
      <c r="W1242">
        <v>9</v>
      </c>
      <c r="X1242" t="s">
        <v>50</v>
      </c>
      <c r="Y1242" s="1" t="d">
        <v>2010-04-15</v>
      </c>
      <c r="Z1242" t="s">
        <v>58</v>
      </c>
      <c r="AA1242" t="s">
        <v>45</v>
      </c>
      <c r="AB1242">
        <v>4</v>
      </c>
      <c r="AC1242">
        <v>3</v>
      </c>
      <c r="AD1242" t="s">
        <v>40</v>
      </c>
      <c r="AE1242" t="s">
        <v>46</v>
      </c>
      <c r="AF1242" t="s">
        <v>56</v>
      </c>
    </row>
    <row r="1243" spans="1:32" x14ac:dyDescent="0.3">
      <c r="A1243">
        <v>29</v>
      </c>
      <c r="B1243" t="s">
        <v>31</v>
      </c>
      <c r="C1243" t="s">
        <v>32</v>
      </c>
      <c r="D1243" t="s">
        <v>52</v>
      </c>
      <c r="E1243" t="str">
        <f>IF(AND(Table1_1[[#This Row],[DistanceFromHomein numbers]]&gt;1, F1243&lt;5), "Near", IF(AND(F1243&gt;=5, F1243&lt;15), "Far", "Very Far"))</f>
        <v>Very Far</v>
      </c>
      <c r="F1243">
        <v>23</v>
      </c>
      <c r="G1243" t="s">
        <v>57</v>
      </c>
      <c r="H1243">
        <v>2</v>
      </c>
      <c r="I1243">
        <v>3</v>
      </c>
      <c r="J1243" t="s">
        <v>63</v>
      </c>
      <c r="K1243">
        <v>1</v>
      </c>
      <c r="L1243" t="s">
        <v>49</v>
      </c>
      <c r="M1243" s="18">
        <v>3423</v>
      </c>
      <c r="N1243">
        <v>1</v>
      </c>
      <c r="O1243" t="s">
        <v>40</v>
      </c>
      <c r="P1243">
        <v>13</v>
      </c>
      <c r="Q1243">
        <v>3</v>
      </c>
      <c r="R1243">
        <v>1</v>
      </c>
      <c r="S1243">
        <v>11</v>
      </c>
      <c r="T1243">
        <v>3</v>
      </c>
      <c r="U1243">
        <v>11</v>
      </c>
      <c r="V1243">
        <v>3</v>
      </c>
      <c r="W1243">
        <v>10</v>
      </c>
      <c r="X1243" t="s">
        <v>64</v>
      </c>
      <c r="Y1243" s="1" t="d">
        <v>2010-06-24</v>
      </c>
      <c r="Z1243" t="s">
        <v>44</v>
      </c>
      <c r="AA1243" t="s">
        <v>45</v>
      </c>
      <c r="AB1243">
        <v>3</v>
      </c>
      <c r="AC1243">
        <v>2</v>
      </c>
      <c r="AD1243" t="s">
        <v>31</v>
      </c>
      <c r="AE1243" t="s">
        <v>61</v>
      </c>
      <c r="AF1243" t="s">
        <v>47</v>
      </c>
    </row>
    <row r="1244" spans="1:32" x14ac:dyDescent="0.3">
      <c r="A1244">
        <v>60</v>
      </c>
      <c r="B1244" t="s">
        <v>40</v>
      </c>
      <c r="C1244" t="s">
        <v>32</v>
      </c>
      <c r="D1244" t="s">
        <v>52</v>
      </c>
      <c r="E1244" t="str">
        <f>IF(AND(Table1_1[[#This Row],[DistanceFromHomein numbers]]&gt;1, F1244&lt;5), "Near", IF(AND(F1244&gt;=5, F1244&lt;15), "Far", "Very Far"))</f>
        <v>Far</v>
      </c>
      <c r="F1244">
        <v>7</v>
      </c>
      <c r="G1244" t="s">
        <v>34</v>
      </c>
      <c r="H1244">
        <v>4</v>
      </c>
      <c r="I1244">
        <v>2</v>
      </c>
      <c r="J1244" t="s">
        <v>63</v>
      </c>
      <c r="K1244">
        <v>4</v>
      </c>
      <c r="L1244" t="s">
        <v>54</v>
      </c>
      <c r="M1244" s="18">
        <v>6227</v>
      </c>
      <c r="N1244">
        <v>0</v>
      </c>
      <c r="O1244" t="s">
        <v>31</v>
      </c>
      <c r="P1244">
        <v>18</v>
      </c>
      <c r="Q1244">
        <v>3</v>
      </c>
      <c r="R1244">
        <v>1</v>
      </c>
      <c r="S1244">
        <v>12</v>
      </c>
      <c r="T1244">
        <v>3</v>
      </c>
      <c r="U1244">
        <v>11</v>
      </c>
      <c r="V1244">
        <v>1</v>
      </c>
      <c r="W1244">
        <v>9</v>
      </c>
      <c r="X1244" t="s">
        <v>50</v>
      </c>
      <c r="Y1244" s="1" t="d">
        <v>2010-02-24</v>
      </c>
      <c r="Z1244" t="s">
        <v>58</v>
      </c>
      <c r="AA1244" t="s">
        <v>45</v>
      </c>
      <c r="AB1244">
        <v>3</v>
      </c>
      <c r="AC1244">
        <v>1</v>
      </c>
      <c r="AD1244" t="s">
        <v>40</v>
      </c>
      <c r="AE1244" t="s">
        <v>61</v>
      </c>
      <c r="AF1244" t="s">
        <v>56</v>
      </c>
    </row>
    <row r="1245" spans="1:32" x14ac:dyDescent="0.3">
      <c r="A1245">
        <v>30</v>
      </c>
      <c r="B1245" t="s">
        <v>40</v>
      </c>
      <c r="C1245" t="s">
        <v>32</v>
      </c>
      <c r="D1245" t="s">
        <v>33</v>
      </c>
      <c r="E1245" t="str">
        <f>IF(AND(Table1_1[[#This Row],[DistanceFromHomein numbers]]&gt;1, F1245&lt;5), "Near", IF(AND(F1245&gt;=5, F1245&lt;15), "Far", "Very Far"))</f>
        <v>Very Far</v>
      </c>
      <c r="F1245">
        <v>1</v>
      </c>
      <c r="G1245" t="s">
        <v>34</v>
      </c>
      <c r="H1245">
        <v>3</v>
      </c>
      <c r="I1245">
        <v>1</v>
      </c>
      <c r="J1245" t="s">
        <v>43</v>
      </c>
      <c r="K1245">
        <v>2</v>
      </c>
      <c r="L1245" t="s">
        <v>49</v>
      </c>
      <c r="M1245" s="18">
        <v>2603</v>
      </c>
      <c r="N1245">
        <v>0</v>
      </c>
      <c r="O1245" t="s">
        <v>31</v>
      </c>
      <c r="P1245">
        <v>21</v>
      </c>
      <c r="Q1245">
        <v>4</v>
      </c>
      <c r="R1245">
        <v>1</v>
      </c>
      <c r="S1245">
        <v>12</v>
      </c>
      <c r="T1245">
        <v>2</v>
      </c>
      <c r="U1245">
        <v>11</v>
      </c>
      <c r="V1245">
        <v>5</v>
      </c>
      <c r="W1245">
        <v>7</v>
      </c>
      <c r="X1245" t="s">
        <v>64</v>
      </c>
      <c r="Y1245" s="1" t="d">
        <v>2010-01-12</v>
      </c>
      <c r="Z1245" t="s">
        <v>51</v>
      </c>
      <c r="AA1245" t="s">
        <v>39</v>
      </c>
      <c r="AB1245">
        <v>0</v>
      </c>
      <c r="AC1245">
        <v>1</v>
      </c>
      <c r="AD1245" t="s">
        <v>40</v>
      </c>
      <c r="AE1245" t="s">
        <v>41</v>
      </c>
      <c r="AF1245" t="s">
        <v>47</v>
      </c>
    </row>
    <row r="1246" spans="1:32" x14ac:dyDescent="0.3">
      <c r="A1246">
        <v>36</v>
      </c>
      <c r="B1246" t="s">
        <v>40</v>
      </c>
      <c r="C1246" t="s">
        <v>60</v>
      </c>
      <c r="D1246" t="s">
        <v>33</v>
      </c>
      <c r="E1246" t="str">
        <f>IF(AND(Table1_1[[#This Row],[DistanceFromHomein numbers]]&gt;1, F1246&lt;5), "Near", IF(AND(F1246&gt;=5, F1246&lt;15), "Far", "Very Far"))</f>
        <v>Near</v>
      </c>
      <c r="F1246">
        <v>3</v>
      </c>
      <c r="G1246" t="s">
        <v>34</v>
      </c>
      <c r="H1246">
        <v>3</v>
      </c>
      <c r="I1246">
        <v>1</v>
      </c>
      <c r="J1246" t="s">
        <v>43</v>
      </c>
      <c r="K1246">
        <v>2</v>
      </c>
      <c r="L1246" t="s">
        <v>49</v>
      </c>
      <c r="M1246" s="18">
        <v>2793</v>
      </c>
      <c r="N1246">
        <v>1</v>
      </c>
      <c r="O1246" t="s">
        <v>40</v>
      </c>
      <c r="P1246">
        <v>12</v>
      </c>
      <c r="Q1246">
        <v>3</v>
      </c>
      <c r="R1246">
        <v>0</v>
      </c>
      <c r="S1246">
        <v>12</v>
      </c>
      <c r="T1246">
        <v>2</v>
      </c>
      <c r="U1246">
        <v>11</v>
      </c>
      <c r="V1246">
        <v>0</v>
      </c>
      <c r="W1246">
        <v>7</v>
      </c>
      <c r="X1246" t="s">
        <v>50</v>
      </c>
      <c r="Y1246" s="1" t="d">
        <v>2010-06-15</v>
      </c>
      <c r="Z1246" t="s">
        <v>38</v>
      </c>
      <c r="AA1246" t="s">
        <v>45</v>
      </c>
      <c r="AB1246">
        <v>4</v>
      </c>
      <c r="AC1246">
        <v>3</v>
      </c>
      <c r="AD1246" t="s">
        <v>31</v>
      </c>
      <c r="AE1246" t="s">
        <v>61</v>
      </c>
      <c r="AF1246" t="s">
        <v>47</v>
      </c>
    </row>
    <row r="1247" spans="1:32" x14ac:dyDescent="0.3">
      <c r="A1247">
        <v>46</v>
      </c>
      <c r="B1247" t="s">
        <v>40</v>
      </c>
      <c r="C1247" t="s">
        <v>32</v>
      </c>
      <c r="D1247" t="s">
        <v>52</v>
      </c>
      <c r="E1247" t="str">
        <f>IF(AND(Table1_1[[#This Row],[DistanceFromHomein numbers]]&gt;1, F1247&lt;5), "Near", IF(AND(F1247&gt;=5, F1247&lt;15), "Far", "Very Far"))</f>
        <v>Near</v>
      </c>
      <c r="F1247">
        <v>4</v>
      </c>
      <c r="G1247" t="s">
        <v>57</v>
      </c>
      <c r="H1247">
        <v>2</v>
      </c>
      <c r="I1247">
        <v>5</v>
      </c>
      <c r="J1247" t="s">
        <v>65</v>
      </c>
      <c r="K1247">
        <v>2</v>
      </c>
      <c r="L1247" t="s">
        <v>49</v>
      </c>
      <c r="M1247" s="18">
        <v>6240</v>
      </c>
      <c r="N1247">
        <v>2</v>
      </c>
      <c r="O1247" t="s">
        <v>40</v>
      </c>
      <c r="P1247">
        <v>14</v>
      </c>
      <c r="Q1247">
        <v>3</v>
      </c>
      <c r="R1247">
        <v>1</v>
      </c>
      <c r="S1247">
        <v>26</v>
      </c>
      <c r="T1247">
        <v>2</v>
      </c>
      <c r="U1247">
        <v>11</v>
      </c>
      <c r="V1247">
        <v>0</v>
      </c>
      <c r="W1247">
        <v>8</v>
      </c>
      <c r="X1247" t="s">
        <v>50</v>
      </c>
      <c r="Y1247" s="1" t="d">
        <v>2010-06-28</v>
      </c>
      <c r="Z1247" t="s">
        <v>51</v>
      </c>
      <c r="AA1247" t="s">
        <v>39</v>
      </c>
      <c r="AB1247">
        <v>0</v>
      </c>
      <c r="AC1247">
        <v>2</v>
      </c>
      <c r="AD1247" t="s">
        <v>40</v>
      </c>
      <c r="AE1247" t="s">
        <v>59</v>
      </c>
      <c r="AF1247" t="s">
        <v>47</v>
      </c>
    </row>
    <row r="1248" spans="1:32" x14ac:dyDescent="0.3">
      <c r="A1248">
        <v>34</v>
      </c>
      <c r="B1248" t="s">
        <v>40</v>
      </c>
      <c r="C1248" t="s">
        <v>60</v>
      </c>
      <c r="D1248" t="s">
        <v>33</v>
      </c>
      <c r="E1248" t="str">
        <f>IF(AND(Table1_1[[#This Row],[DistanceFromHomein numbers]]&gt;1, F1248&lt;5), "Near", IF(AND(F1248&gt;=5, F1248&lt;15), "Far", "Very Far"))</f>
        <v>Very Far</v>
      </c>
      <c r="F1248">
        <v>19</v>
      </c>
      <c r="G1248" t="s">
        <v>57</v>
      </c>
      <c r="H1248">
        <v>3</v>
      </c>
      <c r="I1248">
        <v>2</v>
      </c>
      <c r="J1248" t="s">
        <v>35</v>
      </c>
      <c r="K1248">
        <v>2</v>
      </c>
      <c r="L1248" t="s">
        <v>54</v>
      </c>
      <c r="M1248" s="18">
        <v>8569</v>
      </c>
      <c r="N1248">
        <v>4</v>
      </c>
      <c r="O1248" t="s">
        <v>40</v>
      </c>
      <c r="P1248">
        <v>13</v>
      </c>
      <c r="Q1248">
        <v>3</v>
      </c>
      <c r="R1248">
        <v>2</v>
      </c>
      <c r="S1248">
        <v>15</v>
      </c>
      <c r="T1248">
        <v>2</v>
      </c>
      <c r="U1248">
        <v>11</v>
      </c>
      <c r="V1248">
        <v>5</v>
      </c>
      <c r="W1248">
        <v>10</v>
      </c>
      <c r="X1248" t="s">
        <v>50</v>
      </c>
      <c r="Y1248" s="1" t="d">
        <v>2010-05-24</v>
      </c>
      <c r="Z1248" t="s">
        <v>38</v>
      </c>
      <c r="AA1248" t="s">
        <v>45</v>
      </c>
      <c r="AB1248">
        <v>1</v>
      </c>
      <c r="AC1248">
        <v>2</v>
      </c>
      <c r="AD1248" t="s">
        <v>31</v>
      </c>
      <c r="AE1248" t="s">
        <v>41</v>
      </c>
      <c r="AF1248" t="s">
        <v>56</v>
      </c>
    </row>
    <row r="1249" spans="1:32" x14ac:dyDescent="0.3">
      <c r="A1249">
        <v>35</v>
      </c>
      <c r="B1249" t="s">
        <v>40</v>
      </c>
      <c r="C1249" t="s">
        <v>32</v>
      </c>
      <c r="D1249" t="s">
        <v>33</v>
      </c>
      <c r="E1249" t="str">
        <f>IF(AND(Table1_1[[#This Row],[DistanceFromHomein numbers]]&gt;1, F1249&lt;5), "Near", IF(AND(F1249&gt;=5, F1249&lt;15), "Far", "Very Far"))</f>
        <v>Very Far</v>
      </c>
      <c r="F1249">
        <v>16</v>
      </c>
      <c r="G1249" t="s">
        <v>57</v>
      </c>
      <c r="H1249">
        <v>2</v>
      </c>
      <c r="I1249">
        <v>3</v>
      </c>
      <c r="J1249" t="s">
        <v>68</v>
      </c>
      <c r="K1249">
        <v>2</v>
      </c>
      <c r="L1249" t="s">
        <v>36</v>
      </c>
      <c r="M1249" s="18">
        <v>7724</v>
      </c>
      <c r="N1249">
        <v>1</v>
      </c>
      <c r="O1249" t="s">
        <v>40</v>
      </c>
      <c r="P1249">
        <v>19</v>
      </c>
      <c r="Q1249">
        <v>3</v>
      </c>
      <c r="R1249">
        <v>0</v>
      </c>
      <c r="S1249">
        <v>11</v>
      </c>
      <c r="T1249">
        <v>3</v>
      </c>
      <c r="U1249">
        <v>11</v>
      </c>
      <c r="V1249">
        <v>3</v>
      </c>
      <c r="W1249">
        <v>3</v>
      </c>
      <c r="X1249" t="s">
        <v>37</v>
      </c>
      <c r="Y1249" s="1" t="d">
        <v>2010-03-15</v>
      </c>
      <c r="Z1249" t="s">
        <v>44</v>
      </c>
      <c r="AA1249" t="s">
        <v>39</v>
      </c>
      <c r="AB1249">
        <v>5</v>
      </c>
      <c r="AC1249">
        <v>3</v>
      </c>
      <c r="AD1249" t="s">
        <v>31</v>
      </c>
      <c r="AE1249" t="s">
        <v>61</v>
      </c>
      <c r="AF1249" t="s">
        <v>42</v>
      </c>
    </row>
    <row r="1250" spans="1:32" x14ac:dyDescent="0.3">
      <c r="A1250">
        <v>34</v>
      </c>
      <c r="B1250" t="s">
        <v>40</v>
      </c>
      <c r="C1250" t="s">
        <v>32</v>
      </c>
      <c r="D1250" t="s">
        <v>52</v>
      </c>
      <c r="E1250" t="str">
        <f>IF(AND(Table1_1[[#This Row],[DistanceFromHomein numbers]]&gt;1, F1250&lt;5), "Near", IF(AND(F1250&gt;=5, F1250&lt;15), "Far", "Very Far"))</f>
        <v>Far</v>
      </c>
      <c r="F1250">
        <v>7</v>
      </c>
      <c r="G1250" t="s">
        <v>34</v>
      </c>
      <c r="H1250">
        <v>3</v>
      </c>
      <c r="I1250">
        <v>1</v>
      </c>
      <c r="J1250" t="s">
        <v>53</v>
      </c>
      <c r="K1250">
        <v>3</v>
      </c>
      <c r="L1250" t="s">
        <v>49</v>
      </c>
      <c r="M1250" s="18">
        <v>13289</v>
      </c>
      <c r="N1250">
        <v>0</v>
      </c>
      <c r="O1250" t="s">
        <v>31</v>
      </c>
      <c r="P1250">
        <v>25</v>
      </c>
      <c r="Q1250">
        <v>4</v>
      </c>
      <c r="R1250">
        <v>1</v>
      </c>
      <c r="S1250">
        <v>12</v>
      </c>
      <c r="T1250">
        <v>4</v>
      </c>
      <c r="U1250">
        <v>11</v>
      </c>
      <c r="V1250">
        <v>5</v>
      </c>
      <c r="W1250">
        <v>7</v>
      </c>
      <c r="X1250" t="s">
        <v>50</v>
      </c>
      <c r="Y1250" s="1" t="d">
        <v>2010-06-26</v>
      </c>
      <c r="Z1250" t="s">
        <v>44</v>
      </c>
      <c r="AA1250" t="s">
        <v>45</v>
      </c>
      <c r="AB1250">
        <v>1</v>
      </c>
      <c r="AC1250">
        <v>2</v>
      </c>
      <c r="AD1250" t="s">
        <v>31</v>
      </c>
      <c r="AE1250" t="s">
        <v>46</v>
      </c>
      <c r="AF1250" t="s">
        <v>56</v>
      </c>
    </row>
    <row r="1251" spans="1:32" x14ac:dyDescent="0.3">
      <c r="A1251">
        <v>34</v>
      </c>
      <c r="B1251" t="s">
        <v>40</v>
      </c>
      <c r="C1251" t="s">
        <v>32</v>
      </c>
      <c r="D1251" t="s">
        <v>33</v>
      </c>
      <c r="E1251" t="str">
        <f>IF(AND(Table1_1[[#This Row],[DistanceFromHomein numbers]]&gt;1, F1251&lt;5), "Near", IF(AND(F1251&gt;=5, F1251&lt;15), "Far", "Very Far"))</f>
        <v>Near</v>
      </c>
      <c r="F1251">
        <v>3</v>
      </c>
      <c r="G1251" t="s">
        <v>57</v>
      </c>
      <c r="H1251">
        <v>3</v>
      </c>
      <c r="I1251">
        <v>2</v>
      </c>
      <c r="J1251" t="s">
        <v>43</v>
      </c>
      <c r="K1251">
        <v>2</v>
      </c>
      <c r="L1251" t="s">
        <v>54</v>
      </c>
      <c r="M1251" s="18">
        <v>6585</v>
      </c>
      <c r="N1251">
        <v>1</v>
      </c>
      <c r="O1251" t="s">
        <v>40</v>
      </c>
      <c r="P1251">
        <v>12</v>
      </c>
      <c r="Q1251">
        <v>3</v>
      </c>
      <c r="R1251">
        <v>1</v>
      </c>
      <c r="S1251">
        <v>11</v>
      </c>
      <c r="T1251">
        <v>2</v>
      </c>
      <c r="U1251">
        <v>11</v>
      </c>
      <c r="V1251">
        <v>7</v>
      </c>
      <c r="W1251">
        <v>9</v>
      </c>
      <c r="X1251" t="s">
        <v>64</v>
      </c>
      <c r="Y1251" s="1" t="d">
        <v>2010-06-21</v>
      </c>
      <c r="Z1251" t="s">
        <v>38</v>
      </c>
      <c r="AA1251" t="s">
        <v>45</v>
      </c>
      <c r="AB1251">
        <v>0</v>
      </c>
      <c r="AC1251">
        <v>3</v>
      </c>
      <c r="AD1251" t="s">
        <v>40</v>
      </c>
      <c r="AE1251" t="s">
        <v>41</v>
      </c>
      <c r="AF1251" t="s">
        <v>47</v>
      </c>
    </row>
    <row r="1252" spans="1:32" x14ac:dyDescent="0.3">
      <c r="A1252">
        <v>35</v>
      </c>
      <c r="B1252" t="s">
        <v>31</v>
      </c>
      <c r="C1252" t="s">
        <v>60</v>
      </c>
      <c r="D1252" t="s">
        <v>52</v>
      </c>
      <c r="E1252" t="str">
        <f>IF(AND(Table1_1[[#This Row],[DistanceFromHomein numbers]]&gt;1, F1252&lt;5), "Near", IF(AND(F1252&gt;=5, F1252&lt;15), "Far", "Very Far"))</f>
        <v>Far</v>
      </c>
      <c r="F1252">
        <v>12</v>
      </c>
      <c r="G1252" t="s">
        <v>34</v>
      </c>
      <c r="H1252">
        <v>3</v>
      </c>
      <c r="I1252">
        <v>2</v>
      </c>
      <c r="J1252" t="s">
        <v>63</v>
      </c>
      <c r="K1252">
        <v>4</v>
      </c>
      <c r="L1252" t="s">
        <v>36</v>
      </c>
      <c r="M1252" s="18">
        <v>6699</v>
      </c>
      <c r="N1252">
        <v>3</v>
      </c>
      <c r="O1252" t="s">
        <v>31</v>
      </c>
      <c r="P1252">
        <v>24</v>
      </c>
      <c r="Q1252">
        <v>4</v>
      </c>
      <c r="R1252">
        <v>0</v>
      </c>
      <c r="S1252">
        <v>13</v>
      </c>
      <c r="T1252">
        <v>2</v>
      </c>
      <c r="U1252">
        <v>11</v>
      </c>
      <c r="V1252">
        <v>6</v>
      </c>
      <c r="W1252">
        <v>7</v>
      </c>
      <c r="X1252" t="s">
        <v>50</v>
      </c>
      <c r="Y1252" s="1" t="d">
        <v>2010-04-16</v>
      </c>
      <c r="Z1252" t="s">
        <v>38</v>
      </c>
      <c r="AA1252" t="s">
        <v>39</v>
      </c>
      <c r="AB1252">
        <v>4</v>
      </c>
      <c r="AC1252">
        <v>0</v>
      </c>
      <c r="AD1252" t="s">
        <v>31</v>
      </c>
      <c r="AE1252" t="s">
        <v>46</v>
      </c>
      <c r="AF1252" t="s">
        <v>56</v>
      </c>
    </row>
    <row r="1253" spans="1:32" x14ac:dyDescent="0.3">
      <c r="A1253">
        <v>33</v>
      </c>
      <c r="B1253" t="s">
        <v>40</v>
      </c>
      <c r="C1253" t="s">
        <v>67</v>
      </c>
      <c r="D1253" t="s">
        <v>52</v>
      </c>
      <c r="E1253" t="str">
        <f>IF(AND(Table1_1[[#This Row],[DistanceFromHomein numbers]]&gt;1, F1253&lt;5), "Near", IF(AND(F1253&gt;=5, F1253&lt;15), "Far", "Very Far"))</f>
        <v>Near</v>
      </c>
      <c r="F1253">
        <v>2</v>
      </c>
      <c r="G1253" t="s">
        <v>57</v>
      </c>
      <c r="H1253">
        <v>3</v>
      </c>
      <c r="I1253">
        <v>2</v>
      </c>
      <c r="J1253" t="s">
        <v>63</v>
      </c>
      <c r="K1253">
        <v>2</v>
      </c>
      <c r="L1253" t="s">
        <v>36</v>
      </c>
      <c r="M1253" s="18">
        <v>4137</v>
      </c>
      <c r="N1253">
        <v>8</v>
      </c>
      <c r="O1253" t="s">
        <v>40</v>
      </c>
      <c r="P1253">
        <v>15</v>
      </c>
      <c r="Q1253">
        <v>3</v>
      </c>
      <c r="R1253">
        <v>0</v>
      </c>
      <c r="S1253">
        <v>13</v>
      </c>
      <c r="T1253">
        <v>2</v>
      </c>
      <c r="U1253">
        <v>11</v>
      </c>
      <c r="V1253">
        <v>1</v>
      </c>
      <c r="W1253">
        <v>7</v>
      </c>
      <c r="X1253" t="s">
        <v>55</v>
      </c>
      <c r="Y1253" s="1" t="d">
        <v>2010-03-12</v>
      </c>
      <c r="Z1253" t="s">
        <v>62</v>
      </c>
      <c r="AA1253" t="s">
        <v>39</v>
      </c>
      <c r="AB1253">
        <v>5</v>
      </c>
      <c r="AC1253">
        <v>2</v>
      </c>
      <c r="AD1253" t="s">
        <v>40</v>
      </c>
      <c r="AE1253" t="s">
        <v>61</v>
      </c>
      <c r="AF1253" t="s">
        <v>42</v>
      </c>
    </row>
    <row r="1254" spans="1:32" x14ac:dyDescent="0.3">
      <c r="A1254">
        <v>38</v>
      </c>
      <c r="B1254" t="s">
        <v>40</v>
      </c>
      <c r="C1254" t="s">
        <v>67</v>
      </c>
      <c r="D1254" t="s">
        <v>69</v>
      </c>
      <c r="E1254" t="str">
        <f>IF(AND(Table1_1[[#This Row],[DistanceFromHomein numbers]]&gt;1, F1254&lt;5), "Near", IF(AND(F1254&gt;=5, F1254&lt;15), "Far", "Very Far"))</f>
        <v>Near</v>
      </c>
      <c r="F1254">
        <v>2</v>
      </c>
      <c r="G1254" t="s">
        <v>34</v>
      </c>
      <c r="H1254">
        <v>3</v>
      </c>
      <c r="I1254">
        <v>1</v>
      </c>
      <c r="J1254" t="s">
        <v>69</v>
      </c>
      <c r="K1254">
        <v>2</v>
      </c>
      <c r="L1254" t="s">
        <v>54</v>
      </c>
      <c r="M1254" s="18">
        <v>3327</v>
      </c>
      <c r="N1254">
        <v>5</v>
      </c>
      <c r="O1254" t="s">
        <v>40</v>
      </c>
      <c r="P1254">
        <v>13</v>
      </c>
      <c r="Q1254">
        <v>3</v>
      </c>
      <c r="R1254">
        <v>3</v>
      </c>
      <c r="S1254">
        <v>13</v>
      </c>
      <c r="T1254">
        <v>3</v>
      </c>
      <c r="U1254">
        <v>11</v>
      </c>
      <c r="V1254">
        <v>3</v>
      </c>
      <c r="W1254">
        <v>8</v>
      </c>
      <c r="X1254" t="s">
        <v>64</v>
      </c>
      <c r="Y1254" s="1" t="d">
        <v>2010-04-18</v>
      </c>
      <c r="Z1254" t="s">
        <v>44</v>
      </c>
      <c r="AA1254" t="s">
        <v>39</v>
      </c>
      <c r="AB1254">
        <v>5</v>
      </c>
      <c r="AC1254">
        <v>3</v>
      </c>
      <c r="AD1254" t="s">
        <v>31</v>
      </c>
      <c r="AE1254" t="s">
        <v>59</v>
      </c>
      <c r="AF1254" t="s">
        <v>47</v>
      </c>
    </row>
    <row r="1255" spans="1:32" x14ac:dyDescent="0.3">
      <c r="A1255">
        <v>29</v>
      </c>
      <c r="B1255" t="s">
        <v>40</v>
      </c>
      <c r="C1255" t="s">
        <v>60</v>
      </c>
      <c r="D1255" t="s">
        <v>33</v>
      </c>
      <c r="E1255" t="str">
        <f>IF(AND(Table1_1[[#This Row],[DistanceFromHomein numbers]]&gt;1, F1255&lt;5), "Near", IF(AND(F1255&gt;=5, F1255&lt;15), "Far", "Very Far"))</f>
        <v>Very Far</v>
      </c>
      <c r="F1255">
        <v>20</v>
      </c>
      <c r="G1255" t="s">
        <v>34</v>
      </c>
      <c r="H1255">
        <v>3</v>
      </c>
      <c r="I1255">
        <v>1</v>
      </c>
      <c r="J1255" t="s">
        <v>35</v>
      </c>
      <c r="K1255">
        <v>4</v>
      </c>
      <c r="L1255" t="s">
        <v>49</v>
      </c>
      <c r="M1255" s="18">
        <v>8981</v>
      </c>
      <c r="N1255">
        <v>1</v>
      </c>
      <c r="O1255" t="s">
        <v>40</v>
      </c>
      <c r="P1255">
        <v>13</v>
      </c>
      <c r="Q1255">
        <v>3</v>
      </c>
      <c r="R1255">
        <v>0</v>
      </c>
      <c r="S1255">
        <v>11</v>
      </c>
      <c r="T1255">
        <v>3</v>
      </c>
      <c r="U1255">
        <v>11</v>
      </c>
      <c r="V1255">
        <v>3</v>
      </c>
      <c r="W1255">
        <v>10</v>
      </c>
      <c r="X1255" t="s">
        <v>64</v>
      </c>
      <c r="Y1255" s="1" t="d">
        <v>2010-04-13</v>
      </c>
      <c r="Z1255" t="s">
        <v>62</v>
      </c>
      <c r="AA1255" t="s">
        <v>39</v>
      </c>
      <c r="AB1255">
        <v>1</v>
      </c>
      <c r="AC1255">
        <v>2</v>
      </c>
      <c r="AD1255" t="s">
        <v>40</v>
      </c>
      <c r="AE1255" t="s">
        <v>59</v>
      </c>
      <c r="AF1255" t="s">
        <v>47</v>
      </c>
    </row>
    <row r="1256" spans="1:32" x14ac:dyDescent="0.3">
      <c r="A1256">
        <v>31</v>
      </c>
      <c r="B1256" t="s">
        <v>40</v>
      </c>
      <c r="C1256" t="s">
        <v>67</v>
      </c>
      <c r="D1256" t="s">
        <v>33</v>
      </c>
      <c r="E1256" t="str">
        <f>IF(AND(Table1_1[[#This Row],[DistanceFromHomein numbers]]&gt;1, F1256&lt;5), "Near", IF(AND(F1256&gt;=5, F1256&lt;15), "Far", "Very Far"))</f>
        <v>Far</v>
      </c>
      <c r="F1256">
        <v>10</v>
      </c>
      <c r="G1256" t="s">
        <v>57</v>
      </c>
      <c r="H1256">
        <v>3</v>
      </c>
      <c r="I1256">
        <v>3</v>
      </c>
      <c r="J1256" t="s">
        <v>48</v>
      </c>
      <c r="K1256">
        <v>3</v>
      </c>
      <c r="L1256" t="s">
        <v>49</v>
      </c>
      <c r="M1256" s="18">
        <v>11490</v>
      </c>
      <c r="N1256">
        <v>4</v>
      </c>
      <c r="O1256" t="s">
        <v>40</v>
      </c>
      <c r="P1256">
        <v>20</v>
      </c>
      <c r="Q1256">
        <v>4</v>
      </c>
      <c r="R1256">
        <v>1</v>
      </c>
      <c r="S1256">
        <v>13</v>
      </c>
      <c r="T1256">
        <v>2</v>
      </c>
      <c r="U1256">
        <v>11</v>
      </c>
      <c r="V1256">
        <v>4</v>
      </c>
      <c r="W1256">
        <v>8</v>
      </c>
      <c r="X1256" t="s">
        <v>64</v>
      </c>
      <c r="Y1256" s="1" t="d">
        <v>2010-04-28</v>
      </c>
      <c r="Z1256" t="s">
        <v>62</v>
      </c>
      <c r="AA1256" t="s">
        <v>45</v>
      </c>
      <c r="AB1256">
        <v>1</v>
      </c>
      <c r="AC1256">
        <v>2</v>
      </c>
      <c r="AD1256" t="s">
        <v>31</v>
      </c>
      <c r="AE1256" t="s">
        <v>41</v>
      </c>
      <c r="AF1256" t="s">
        <v>47</v>
      </c>
    </row>
    <row r="1257" spans="1:32" x14ac:dyDescent="0.3">
      <c r="A1257">
        <v>40</v>
      </c>
      <c r="B1257" t="s">
        <v>40</v>
      </c>
      <c r="C1257" t="s">
        <v>32</v>
      </c>
      <c r="D1257" t="s">
        <v>52</v>
      </c>
      <c r="E1257" t="str">
        <f>IF(AND(Table1_1[[#This Row],[DistanceFromHomein numbers]]&gt;1, F1257&lt;5), "Near", IF(AND(F1257&gt;=5, F1257&lt;15), "Far", "Very Far"))</f>
        <v>Near</v>
      </c>
      <c r="F1257">
        <v>2</v>
      </c>
      <c r="G1257" t="s">
        <v>57</v>
      </c>
      <c r="H1257">
        <v>3</v>
      </c>
      <c r="I1257">
        <v>2</v>
      </c>
      <c r="J1257" t="s">
        <v>63</v>
      </c>
      <c r="K1257">
        <v>2</v>
      </c>
      <c r="L1257" t="s">
        <v>49</v>
      </c>
      <c r="M1257" s="18">
        <v>8155</v>
      </c>
      <c r="N1257">
        <v>3</v>
      </c>
      <c r="O1257" t="s">
        <v>40</v>
      </c>
      <c r="P1257">
        <v>14</v>
      </c>
      <c r="Q1257">
        <v>3</v>
      </c>
      <c r="R1257">
        <v>1</v>
      </c>
      <c r="S1257">
        <v>15</v>
      </c>
      <c r="T1257">
        <v>4</v>
      </c>
      <c r="U1257">
        <v>11</v>
      </c>
      <c r="V1257">
        <v>5</v>
      </c>
      <c r="W1257">
        <v>10</v>
      </c>
      <c r="X1257" t="s">
        <v>55</v>
      </c>
      <c r="Y1257" s="1" t="d">
        <v>2010-06-13</v>
      </c>
      <c r="Z1257" t="s">
        <v>62</v>
      </c>
      <c r="AA1257" t="s">
        <v>45</v>
      </c>
      <c r="AB1257">
        <v>3</v>
      </c>
      <c r="AC1257">
        <v>2</v>
      </c>
      <c r="AD1257" t="s">
        <v>31</v>
      </c>
      <c r="AE1257" t="s">
        <v>61</v>
      </c>
      <c r="AF1257" t="s">
        <v>47</v>
      </c>
    </row>
    <row r="1258" spans="1:32" x14ac:dyDescent="0.3">
      <c r="A1258">
        <v>34</v>
      </c>
      <c r="B1258" t="s">
        <v>40</v>
      </c>
      <c r="C1258" t="s">
        <v>32</v>
      </c>
      <c r="D1258" t="s">
        <v>33</v>
      </c>
      <c r="E1258" t="str">
        <f>IF(AND(Table1_1[[#This Row],[DistanceFromHomein numbers]]&gt;1, F1258&lt;5), "Near", IF(AND(F1258&gt;=5, F1258&lt;15), "Far", "Very Far"))</f>
        <v>Far</v>
      </c>
      <c r="F1258">
        <v>7</v>
      </c>
      <c r="G1258" t="s">
        <v>57</v>
      </c>
      <c r="H1258">
        <v>3</v>
      </c>
      <c r="I1258">
        <v>3</v>
      </c>
      <c r="J1258" t="s">
        <v>48</v>
      </c>
      <c r="K1258">
        <v>2</v>
      </c>
      <c r="L1258" t="s">
        <v>36</v>
      </c>
      <c r="M1258" s="18">
        <v>12782</v>
      </c>
      <c r="N1258">
        <v>0</v>
      </c>
      <c r="O1258" t="s">
        <v>40</v>
      </c>
      <c r="P1258">
        <v>11</v>
      </c>
      <c r="Q1258">
        <v>3</v>
      </c>
      <c r="R1258">
        <v>0</v>
      </c>
      <c r="S1258">
        <v>13</v>
      </c>
      <c r="T1258">
        <v>4</v>
      </c>
      <c r="U1258">
        <v>12</v>
      </c>
      <c r="V1258">
        <v>2</v>
      </c>
      <c r="W1258">
        <v>11</v>
      </c>
      <c r="X1258" t="s">
        <v>55</v>
      </c>
      <c r="Y1258" s="1" t="d">
        <v>2009-02-25</v>
      </c>
      <c r="Z1258" t="s">
        <v>51</v>
      </c>
      <c r="AA1258" t="s">
        <v>45</v>
      </c>
      <c r="AB1258">
        <v>3</v>
      </c>
      <c r="AC1258">
        <v>2</v>
      </c>
      <c r="AD1258" t="s">
        <v>31</v>
      </c>
      <c r="AE1258" t="s">
        <v>41</v>
      </c>
      <c r="AF1258" t="s">
        <v>42</v>
      </c>
    </row>
    <row r="1259" spans="1:32" x14ac:dyDescent="0.3">
      <c r="A1259">
        <v>30</v>
      </c>
      <c r="B1259" t="s">
        <v>40</v>
      </c>
      <c r="C1259" t="s">
        <v>60</v>
      </c>
      <c r="D1259" t="s">
        <v>33</v>
      </c>
      <c r="E1259" t="str">
        <f>IF(AND(Table1_1[[#This Row],[DistanceFromHomein numbers]]&gt;1, F1259&lt;5), "Near", IF(AND(F1259&gt;=5, F1259&lt;15), "Far", "Very Far"))</f>
        <v>Very Far</v>
      </c>
      <c r="F1259">
        <v>1</v>
      </c>
      <c r="G1259" t="s">
        <v>57</v>
      </c>
      <c r="H1259">
        <v>3</v>
      </c>
      <c r="I1259">
        <v>2</v>
      </c>
      <c r="J1259" t="s">
        <v>35</v>
      </c>
      <c r="K1259">
        <v>4</v>
      </c>
      <c r="L1259" t="s">
        <v>36</v>
      </c>
      <c r="M1259" s="18">
        <v>10197</v>
      </c>
      <c r="N1259">
        <v>1</v>
      </c>
      <c r="O1259" t="s">
        <v>40</v>
      </c>
      <c r="P1259">
        <v>23</v>
      </c>
      <c r="Q1259">
        <v>4</v>
      </c>
      <c r="R1259">
        <v>0</v>
      </c>
      <c r="S1259">
        <v>12</v>
      </c>
      <c r="T1259">
        <v>2</v>
      </c>
      <c r="U1259">
        <v>12</v>
      </c>
      <c r="V1259">
        <v>3</v>
      </c>
      <c r="W1259">
        <v>7</v>
      </c>
      <c r="X1259" t="s">
        <v>37</v>
      </c>
      <c r="Y1259" s="1" t="d">
        <v>2009-05-25</v>
      </c>
      <c r="Z1259" t="s">
        <v>58</v>
      </c>
      <c r="AA1259" t="s">
        <v>45</v>
      </c>
      <c r="AB1259">
        <v>1</v>
      </c>
      <c r="AC1259">
        <v>1</v>
      </c>
      <c r="AD1259" t="s">
        <v>31</v>
      </c>
      <c r="AE1259" t="s">
        <v>46</v>
      </c>
      <c r="AF1259" t="s">
        <v>56</v>
      </c>
    </row>
    <row r="1260" spans="1:32" x14ac:dyDescent="0.3">
      <c r="A1260">
        <v>40</v>
      </c>
      <c r="B1260" t="s">
        <v>40</v>
      </c>
      <c r="C1260" t="s">
        <v>32</v>
      </c>
      <c r="D1260" t="s">
        <v>52</v>
      </c>
      <c r="E1260" t="str">
        <f>IF(AND(Table1_1[[#This Row],[DistanceFromHomein numbers]]&gt;1, F1260&lt;5), "Near", IF(AND(F1260&gt;=5, F1260&lt;15), "Far", "Very Far"))</f>
        <v>Near</v>
      </c>
      <c r="F1260">
        <v>4</v>
      </c>
      <c r="G1260" t="s">
        <v>34</v>
      </c>
      <c r="H1260">
        <v>2</v>
      </c>
      <c r="I1260">
        <v>3</v>
      </c>
      <c r="J1260" t="s">
        <v>63</v>
      </c>
      <c r="K1260">
        <v>4</v>
      </c>
      <c r="L1260" t="s">
        <v>49</v>
      </c>
      <c r="M1260" s="18">
        <v>6216</v>
      </c>
      <c r="N1260">
        <v>7</v>
      </c>
      <c r="O1260" t="s">
        <v>40</v>
      </c>
      <c r="P1260">
        <v>11</v>
      </c>
      <c r="Q1260">
        <v>3</v>
      </c>
      <c r="R1260">
        <v>1</v>
      </c>
      <c r="S1260">
        <v>15</v>
      </c>
      <c r="T1260">
        <v>2</v>
      </c>
      <c r="U1260">
        <v>12</v>
      </c>
      <c r="V1260">
        <v>2</v>
      </c>
      <c r="W1260">
        <v>11</v>
      </c>
      <c r="X1260" t="s">
        <v>37</v>
      </c>
      <c r="Y1260" s="1" t="d">
        <v>2009-03-31</v>
      </c>
      <c r="Z1260" t="s">
        <v>38</v>
      </c>
      <c r="AA1260" t="s">
        <v>39</v>
      </c>
      <c r="AB1260">
        <v>1</v>
      </c>
      <c r="AC1260">
        <v>1</v>
      </c>
      <c r="AD1260" t="s">
        <v>40</v>
      </c>
      <c r="AE1260" t="s">
        <v>61</v>
      </c>
      <c r="AF1260" t="s">
        <v>47</v>
      </c>
    </row>
    <row r="1261" spans="1:32" x14ac:dyDescent="0.3">
      <c r="A1261">
        <v>30</v>
      </c>
      <c r="B1261" t="s">
        <v>40</v>
      </c>
      <c r="C1261" t="s">
        <v>67</v>
      </c>
      <c r="D1261" t="s">
        <v>33</v>
      </c>
      <c r="E1261" t="str">
        <f>IF(AND(Table1_1[[#This Row],[DistanceFromHomein numbers]]&gt;1, F1261&lt;5), "Near", IF(AND(F1261&gt;=5, F1261&lt;15), "Far", "Very Far"))</f>
        <v>Far</v>
      </c>
      <c r="F1261">
        <v>9</v>
      </c>
      <c r="G1261" t="s">
        <v>34</v>
      </c>
      <c r="H1261">
        <v>3</v>
      </c>
      <c r="I1261">
        <v>2</v>
      </c>
      <c r="J1261" t="s">
        <v>35</v>
      </c>
      <c r="K1261">
        <v>1</v>
      </c>
      <c r="L1261" t="s">
        <v>54</v>
      </c>
      <c r="M1261" s="18">
        <v>3973</v>
      </c>
      <c r="N1261">
        <v>1</v>
      </c>
      <c r="O1261" t="s">
        <v>40</v>
      </c>
      <c r="P1261">
        <v>11</v>
      </c>
      <c r="Q1261">
        <v>3</v>
      </c>
      <c r="R1261">
        <v>2</v>
      </c>
      <c r="S1261">
        <v>12</v>
      </c>
      <c r="T1261">
        <v>4</v>
      </c>
      <c r="U1261">
        <v>12</v>
      </c>
      <c r="V1261">
        <v>6</v>
      </c>
      <c r="W1261">
        <v>10</v>
      </c>
      <c r="X1261" t="s">
        <v>37</v>
      </c>
      <c r="Y1261" s="1" t="d">
        <v>2009-01-12</v>
      </c>
      <c r="Z1261" t="s">
        <v>38</v>
      </c>
      <c r="AA1261" t="s">
        <v>39</v>
      </c>
      <c r="AB1261">
        <v>3</v>
      </c>
      <c r="AC1261">
        <v>1</v>
      </c>
      <c r="AD1261" t="s">
        <v>40</v>
      </c>
      <c r="AE1261" t="s">
        <v>59</v>
      </c>
      <c r="AF1261" t="s">
        <v>47</v>
      </c>
    </row>
    <row r="1262" spans="1:32" x14ac:dyDescent="0.3">
      <c r="A1262">
        <v>53</v>
      </c>
      <c r="B1262" t="s">
        <v>40</v>
      </c>
      <c r="C1262" t="s">
        <v>32</v>
      </c>
      <c r="D1262" t="s">
        <v>33</v>
      </c>
      <c r="E1262" t="str">
        <f>IF(AND(Table1_1[[#This Row],[DistanceFromHomein numbers]]&gt;1, F1262&lt;5), "Near", IF(AND(F1262&gt;=5, F1262&lt;15), "Far", "Very Far"))</f>
        <v>Very Far</v>
      </c>
      <c r="F1262">
        <v>23</v>
      </c>
      <c r="G1262" t="s">
        <v>57</v>
      </c>
      <c r="H1262">
        <v>3</v>
      </c>
      <c r="I1262">
        <v>4</v>
      </c>
      <c r="J1262" t="s">
        <v>48</v>
      </c>
      <c r="K1262">
        <v>4</v>
      </c>
      <c r="L1262" t="s">
        <v>36</v>
      </c>
      <c r="M1262" s="18">
        <v>10009</v>
      </c>
      <c r="N1262">
        <v>6</v>
      </c>
      <c r="O1262" t="s">
        <v>40</v>
      </c>
      <c r="P1262">
        <v>18</v>
      </c>
      <c r="Q1262">
        <v>3</v>
      </c>
      <c r="R1262">
        <v>0</v>
      </c>
      <c r="S1262">
        <v>33</v>
      </c>
      <c r="T1262">
        <v>0</v>
      </c>
      <c r="U1262">
        <v>12</v>
      </c>
      <c r="V1262">
        <v>3</v>
      </c>
      <c r="W1262">
        <v>8</v>
      </c>
      <c r="X1262" t="s">
        <v>64</v>
      </c>
      <c r="Y1262" s="1" t="d">
        <v>2009-01-19</v>
      </c>
      <c r="Z1262" t="s">
        <v>51</v>
      </c>
      <c r="AA1262" t="s">
        <v>39</v>
      </c>
      <c r="AB1262">
        <v>4</v>
      </c>
      <c r="AC1262">
        <v>1</v>
      </c>
      <c r="AD1262" t="s">
        <v>31</v>
      </c>
      <c r="AE1262" t="s">
        <v>61</v>
      </c>
      <c r="AF1262" t="s">
        <v>42</v>
      </c>
    </row>
    <row r="1263" spans="1:32" x14ac:dyDescent="0.3">
      <c r="A1263">
        <v>50</v>
      </c>
      <c r="B1263" t="s">
        <v>40</v>
      </c>
      <c r="C1263" t="s">
        <v>32</v>
      </c>
      <c r="D1263" t="s">
        <v>33</v>
      </c>
      <c r="E1263" t="str">
        <f>IF(AND(Table1_1[[#This Row],[DistanceFromHomein numbers]]&gt;1, F1263&lt;5), "Near", IF(AND(F1263&gt;=5, F1263&lt;15), "Far", "Very Far"))</f>
        <v>Very Far</v>
      </c>
      <c r="F1263">
        <v>24</v>
      </c>
      <c r="G1263" t="s">
        <v>34</v>
      </c>
      <c r="H1263">
        <v>3</v>
      </c>
      <c r="I1263">
        <v>4</v>
      </c>
      <c r="J1263" t="s">
        <v>66</v>
      </c>
      <c r="K1263">
        <v>3</v>
      </c>
      <c r="L1263" t="s">
        <v>49</v>
      </c>
      <c r="M1263" s="18">
        <v>9248</v>
      </c>
      <c r="N1263">
        <v>3</v>
      </c>
      <c r="O1263" t="s">
        <v>31</v>
      </c>
      <c r="P1263">
        <v>18</v>
      </c>
      <c r="Q1263">
        <v>3</v>
      </c>
      <c r="R1263">
        <v>1</v>
      </c>
      <c r="S1263">
        <v>22</v>
      </c>
      <c r="T1263">
        <v>2</v>
      </c>
      <c r="U1263">
        <v>12</v>
      </c>
      <c r="V1263">
        <v>1</v>
      </c>
      <c r="W1263">
        <v>5</v>
      </c>
      <c r="X1263" t="s">
        <v>64</v>
      </c>
      <c r="Y1263" s="1" t="d">
        <v>2009-03-12</v>
      </c>
      <c r="Z1263" t="s">
        <v>62</v>
      </c>
      <c r="AA1263" t="s">
        <v>39</v>
      </c>
      <c r="AB1263">
        <v>3</v>
      </c>
      <c r="AC1263">
        <v>2</v>
      </c>
      <c r="AD1263" t="s">
        <v>31</v>
      </c>
      <c r="AE1263" t="s">
        <v>59</v>
      </c>
      <c r="AF1263" t="s">
        <v>42</v>
      </c>
    </row>
    <row r="1264" spans="1:32" x14ac:dyDescent="0.3">
      <c r="A1264">
        <v>44</v>
      </c>
      <c r="B1264" t="s">
        <v>40</v>
      </c>
      <c r="C1264" t="s">
        <v>32</v>
      </c>
      <c r="D1264" t="s">
        <v>52</v>
      </c>
      <c r="E1264" t="str">
        <f>IF(AND(Table1_1[[#This Row],[DistanceFromHomein numbers]]&gt;1, F1264&lt;5), "Near", IF(AND(F1264&gt;=5, F1264&lt;15), "Far", "Very Far"))</f>
        <v>Very Far</v>
      </c>
      <c r="F1264">
        <v>28</v>
      </c>
      <c r="G1264" t="s">
        <v>57</v>
      </c>
      <c r="H1264">
        <v>4</v>
      </c>
      <c r="I1264">
        <v>4</v>
      </c>
      <c r="J1264" t="s">
        <v>63</v>
      </c>
      <c r="K1264">
        <v>4</v>
      </c>
      <c r="L1264" t="s">
        <v>49</v>
      </c>
      <c r="M1264" s="18">
        <v>4948</v>
      </c>
      <c r="N1264">
        <v>3</v>
      </c>
      <c r="O1264" t="s">
        <v>31</v>
      </c>
      <c r="P1264">
        <v>18</v>
      </c>
      <c r="Q1264">
        <v>3</v>
      </c>
      <c r="R1264">
        <v>1</v>
      </c>
      <c r="S1264">
        <v>23</v>
      </c>
      <c r="T1264">
        <v>2</v>
      </c>
      <c r="U1264">
        <v>12</v>
      </c>
      <c r="V1264">
        <v>11</v>
      </c>
      <c r="W1264">
        <v>11</v>
      </c>
      <c r="X1264" t="s">
        <v>37</v>
      </c>
      <c r="Y1264" s="1" t="d">
        <v>2009-03-12</v>
      </c>
      <c r="Z1264" t="s">
        <v>51</v>
      </c>
      <c r="AA1264" t="s">
        <v>39</v>
      </c>
      <c r="AB1264">
        <v>4</v>
      </c>
      <c r="AC1264">
        <v>2</v>
      </c>
      <c r="AD1264" t="s">
        <v>40</v>
      </c>
      <c r="AE1264" t="s">
        <v>41</v>
      </c>
      <c r="AF1264" t="s">
        <v>42</v>
      </c>
    </row>
    <row r="1265" spans="1:32" x14ac:dyDescent="0.3">
      <c r="A1265">
        <v>46</v>
      </c>
      <c r="B1265" t="s">
        <v>40</v>
      </c>
      <c r="C1265" t="s">
        <v>32</v>
      </c>
      <c r="D1265" t="s">
        <v>52</v>
      </c>
      <c r="E1265" t="str">
        <f>IF(AND(Table1_1[[#This Row],[DistanceFromHomein numbers]]&gt;1, F1265&lt;5), "Near", IF(AND(F1265&gt;=5, F1265&lt;15), "Far", "Very Far"))</f>
        <v>Near</v>
      </c>
      <c r="F1265">
        <v>3</v>
      </c>
      <c r="G1265" t="s">
        <v>34</v>
      </c>
      <c r="H1265">
        <v>3</v>
      </c>
      <c r="I1265">
        <v>4</v>
      </c>
      <c r="J1265" t="s">
        <v>65</v>
      </c>
      <c r="K1265">
        <v>3</v>
      </c>
      <c r="L1265" t="s">
        <v>49</v>
      </c>
      <c r="M1265" s="18">
        <v>8174</v>
      </c>
      <c r="N1265">
        <v>3</v>
      </c>
      <c r="O1265" t="s">
        <v>40</v>
      </c>
      <c r="P1265">
        <v>12</v>
      </c>
      <c r="Q1265">
        <v>3</v>
      </c>
      <c r="R1265">
        <v>1</v>
      </c>
      <c r="S1265">
        <v>23</v>
      </c>
      <c r="T1265">
        <v>3</v>
      </c>
      <c r="U1265">
        <v>12</v>
      </c>
      <c r="V1265">
        <v>4</v>
      </c>
      <c r="W1265">
        <v>9</v>
      </c>
      <c r="X1265" t="s">
        <v>37</v>
      </c>
      <c r="Y1265" s="1" t="d">
        <v>2009-03-25</v>
      </c>
      <c r="Z1265" t="s">
        <v>62</v>
      </c>
      <c r="AA1265" t="s">
        <v>39</v>
      </c>
      <c r="AB1265">
        <v>5</v>
      </c>
      <c r="AC1265">
        <v>0</v>
      </c>
      <c r="AD1265" t="s">
        <v>31</v>
      </c>
      <c r="AE1265" t="s">
        <v>46</v>
      </c>
      <c r="AF1265" t="s">
        <v>42</v>
      </c>
    </row>
    <row r="1266" spans="1:32" x14ac:dyDescent="0.3">
      <c r="A1266">
        <v>40</v>
      </c>
      <c r="B1266" t="s">
        <v>40</v>
      </c>
      <c r="C1266" t="s">
        <v>32</v>
      </c>
      <c r="D1266" t="s">
        <v>33</v>
      </c>
      <c r="E1266" t="str">
        <f>IF(AND(Table1_1[[#This Row],[DistanceFromHomein numbers]]&gt;1, F1266&lt;5), "Near", IF(AND(F1266&gt;=5, F1266&lt;15), "Far", "Very Far"))</f>
        <v>Near</v>
      </c>
      <c r="F1266">
        <v>2</v>
      </c>
      <c r="G1266" t="s">
        <v>57</v>
      </c>
      <c r="H1266">
        <v>4</v>
      </c>
      <c r="I1266">
        <v>2</v>
      </c>
      <c r="J1266" t="s">
        <v>68</v>
      </c>
      <c r="K1266">
        <v>3</v>
      </c>
      <c r="L1266" t="s">
        <v>54</v>
      </c>
      <c r="M1266" s="18">
        <v>8437</v>
      </c>
      <c r="N1266">
        <v>5</v>
      </c>
      <c r="O1266" t="s">
        <v>40</v>
      </c>
      <c r="P1266">
        <v>20</v>
      </c>
      <c r="Q1266">
        <v>4</v>
      </c>
      <c r="R1266">
        <v>3</v>
      </c>
      <c r="S1266">
        <v>15</v>
      </c>
      <c r="T1266">
        <v>0</v>
      </c>
      <c r="U1266">
        <v>12</v>
      </c>
      <c r="V1266">
        <v>11</v>
      </c>
      <c r="W1266">
        <v>8</v>
      </c>
      <c r="X1266" t="s">
        <v>64</v>
      </c>
      <c r="Y1266" s="1" t="d">
        <v>2009-02-03</v>
      </c>
      <c r="Z1266" t="s">
        <v>62</v>
      </c>
      <c r="AA1266" t="s">
        <v>45</v>
      </c>
      <c r="AB1266">
        <v>5</v>
      </c>
      <c r="AC1266">
        <v>3</v>
      </c>
      <c r="AD1266" t="s">
        <v>40</v>
      </c>
      <c r="AE1266" t="s">
        <v>41</v>
      </c>
      <c r="AF1266" t="s">
        <v>42</v>
      </c>
    </row>
    <row r="1267" spans="1:32" x14ac:dyDescent="0.3">
      <c r="A1267">
        <v>42</v>
      </c>
      <c r="B1267" t="s">
        <v>40</v>
      </c>
      <c r="C1267" t="s">
        <v>60</v>
      </c>
      <c r="D1267" t="s">
        <v>33</v>
      </c>
      <c r="E1267" t="str">
        <f>IF(AND(Table1_1[[#This Row],[DistanceFromHomein numbers]]&gt;1, F1267&lt;5), "Near", IF(AND(F1267&gt;=5, F1267&lt;15), "Far", "Very Far"))</f>
        <v>Far</v>
      </c>
      <c r="F1267">
        <v>9</v>
      </c>
      <c r="G1267" t="s">
        <v>57</v>
      </c>
      <c r="H1267">
        <v>3</v>
      </c>
      <c r="I1267">
        <v>1</v>
      </c>
      <c r="J1267" t="s">
        <v>35</v>
      </c>
      <c r="K1267">
        <v>4</v>
      </c>
      <c r="L1267" t="s">
        <v>36</v>
      </c>
      <c r="M1267" s="18">
        <v>3471</v>
      </c>
      <c r="N1267">
        <v>1</v>
      </c>
      <c r="O1267" t="s">
        <v>40</v>
      </c>
      <c r="P1267">
        <v>13</v>
      </c>
      <c r="Q1267">
        <v>3</v>
      </c>
      <c r="R1267">
        <v>0</v>
      </c>
      <c r="S1267">
        <v>12</v>
      </c>
      <c r="T1267">
        <v>3</v>
      </c>
      <c r="U1267">
        <v>12</v>
      </c>
      <c r="V1267">
        <v>5</v>
      </c>
      <c r="W1267">
        <v>8</v>
      </c>
      <c r="X1267" t="s">
        <v>55</v>
      </c>
      <c r="Y1267" s="1" t="d">
        <v>2009-03-25</v>
      </c>
      <c r="Z1267" t="s">
        <v>51</v>
      </c>
      <c r="AA1267" t="s">
        <v>45</v>
      </c>
      <c r="AB1267">
        <v>3</v>
      </c>
      <c r="AC1267">
        <v>2</v>
      </c>
      <c r="AD1267" t="s">
        <v>40</v>
      </c>
      <c r="AE1267" t="s">
        <v>59</v>
      </c>
      <c r="AF1267" t="s">
        <v>47</v>
      </c>
    </row>
    <row r="1268" spans="1:32" x14ac:dyDescent="0.3">
      <c r="A1268">
        <v>57</v>
      </c>
      <c r="B1268" t="s">
        <v>40</v>
      </c>
      <c r="C1268" t="s">
        <v>32</v>
      </c>
      <c r="D1268" t="s">
        <v>33</v>
      </c>
      <c r="E1268" t="str">
        <f>IF(AND(Table1_1[[#This Row],[DistanceFromHomein numbers]]&gt;1, F1268&lt;5), "Near", IF(AND(F1268&gt;=5, F1268&lt;15), "Far", "Very Far"))</f>
        <v>Very Far</v>
      </c>
      <c r="F1268">
        <v>1</v>
      </c>
      <c r="G1268" t="s">
        <v>34</v>
      </c>
      <c r="H1268">
        <v>4</v>
      </c>
      <c r="I1268">
        <v>2</v>
      </c>
      <c r="J1268" t="s">
        <v>43</v>
      </c>
      <c r="K1268">
        <v>3</v>
      </c>
      <c r="L1268" t="s">
        <v>49</v>
      </c>
      <c r="M1268" s="18">
        <v>9798</v>
      </c>
      <c r="N1268">
        <v>0</v>
      </c>
      <c r="O1268" t="s">
        <v>40</v>
      </c>
      <c r="P1268">
        <v>24</v>
      </c>
      <c r="Q1268">
        <v>4</v>
      </c>
      <c r="R1268">
        <v>1</v>
      </c>
      <c r="S1268">
        <v>13</v>
      </c>
      <c r="T1268">
        <v>2</v>
      </c>
      <c r="U1268">
        <v>12</v>
      </c>
      <c r="V1268">
        <v>2</v>
      </c>
      <c r="W1268">
        <v>8</v>
      </c>
      <c r="X1268" t="s">
        <v>37</v>
      </c>
      <c r="Y1268" s="1" t="d">
        <v>2009-03-02</v>
      </c>
      <c r="Z1268" t="s">
        <v>44</v>
      </c>
      <c r="AA1268" t="s">
        <v>39</v>
      </c>
      <c r="AB1268">
        <v>0</v>
      </c>
      <c r="AC1268">
        <v>1</v>
      </c>
      <c r="AD1268" t="s">
        <v>40</v>
      </c>
      <c r="AE1268" t="s">
        <v>61</v>
      </c>
      <c r="AF1268" t="s">
        <v>47</v>
      </c>
    </row>
    <row r="1269" spans="1:32" x14ac:dyDescent="0.3">
      <c r="A1269">
        <v>31</v>
      </c>
      <c r="B1269" t="s">
        <v>40</v>
      </c>
      <c r="C1269" t="s">
        <v>32</v>
      </c>
      <c r="D1269" t="s">
        <v>52</v>
      </c>
      <c r="E1269" t="str">
        <f>IF(AND(Table1_1[[#This Row],[DistanceFromHomein numbers]]&gt;1, F1269&lt;5), "Near", IF(AND(F1269&gt;=5, F1269&lt;15), "Far", "Very Far"))</f>
        <v>Very Far</v>
      </c>
      <c r="F1269">
        <v>29</v>
      </c>
      <c r="G1269" t="s">
        <v>57</v>
      </c>
      <c r="H1269">
        <v>2</v>
      </c>
      <c r="I1269">
        <v>2</v>
      </c>
      <c r="J1269" t="s">
        <v>63</v>
      </c>
      <c r="K1269">
        <v>4</v>
      </c>
      <c r="L1269" t="s">
        <v>49</v>
      </c>
      <c r="M1269" s="18">
        <v>12928</v>
      </c>
      <c r="N1269">
        <v>1</v>
      </c>
      <c r="O1269" t="s">
        <v>40</v>
      </c>
      <c r="P1269">
        <v>14</v>
      </c>
      <c r="Q1269">
        <v>3</v>
      </c>
      <c r="R1269">
        <v>2</v>
      </c>
      <c r="S1269">
        <v>13</v>
      </c>
      <c r="T1269">
        <v>3</v>
      </c>
      <c r="U1269">
        <v>12</v>
      </c>
      <c r="V1269">
        <v>5</v>
      </c>
      <c r="W1269">
        <v>7</v>
      </c>
      <c r="X1269" t="s">
        <v>64</v>
      </c>
      <c r="Y1269" s="1" t="d">
        <v>2009-03-16</v>
      </c>
      <c r="Z1269" t="s">
        <v>44</v>
      </c>
      <c r="AA1269" t="s">
        <v>39</v>
      </c>
      <c r="AB1269">
        <v>2</v>
      </c>
      <c r="AC1269">
        <v>0</v>
      </c>
      <c r="AD1269" t="s">
        <v>40</v>
      </c>
      <c r="AE1269" t="s">
        <v>61</v>
      </c>
      <c r="AF1269" t="s">
        <v>56</v>
      </c>
    </row>
    <row r="1270" spans="1:32" x14ac:dyDescent="0.3">
      <c r="A1270">
        <v>36</v>
      </c>
      <c r="B1270" t="s">
        <v>40</v>
      </c>
      <c r="C1270" t="s">
        <v>32</v>
      </c>
      <c r="D1270" t="s">
        <v>33</v>
      </c>
      <c r="E1270" t="str">
        <f>IF(AND(Table1_1[[#This Row],[DistanceFromHomein numbers]]&gt;1, F1270&lt;5), "Near", IF(AND(F1270&gt;=5, F1270&lt;15), "Far", "Very Far"))</f>
        <v>Far</v>
      </c>
      <c r="F1270">
        <v>10</v>
      </c>
      <c r="G1270" t="s">
        <v>34</v>
      </c>
      <c r="H1270">
        <v>3</v>
      </c>
      <c r="I1270">
        <v>3</v>
      </c>
      <c r="J1270" t="s">
        <v>68</v>
      </c>
      <c r="K1270">
        <v>1</v>
      </c>
      <c r="L1270" t="s">
        <v>49</v>
      </c>
      <c r="M1270" s="18">
        <v>12695</v>
      </c>
      <c r="N1270">
        <v>7</v>
      </c>
      <c r="O1270" t="s">
        <v>31</v>
      </c>
      <c r="P1270">
        <v>13</v>
      </c>
      <c r="Q1270">
        <v>3</v>
      </c>
      <c r="R1270">
        <v>1</v>
      </c>
      <c r="S1270">
        <v>15</v>
      </c>
      <c r="T1270">
        <v>1</v>
      </c>
      <c r="U1270">
        <v>12</v>
      </c>
      <c r="V1270">
        <v>5</v>
      </c>
      <c r="W1270">
        <v>7</v>
      </c>
      <c r="X1270" t="s">
        <v>50</v>
      </c>
      <c r="Y1270" s="1" t="d">
        <v>2009-04-30</v>
      </c>
      <c r="Z1270" t="s">
        <v>38</v>
      </c>
      <c r="AA1270" t="s">
        <v>45</v>
      </c>
      <c r="AB1270">
        <v>1</v>
      </c>
      <c r="AC1270">
        <v>0</v>
      </c>
      <c r="AD1270" t="s">
        <v>40</v>
      </c>
      <c r="AE1270" t="s">
        <v>41</v>
      </c>
      <c r="AF1270" t="s">
        <v>47</v>
      </c>
    </row>
    <row r="1271" spans="1:32" x14ac:dyDescent="0.3">
      <c r="A1271">
        <v>30</v>
      </c>
      <c r="B1271" t="s">
        <v>40</v>
      </c>
      <c r="C1271" t="s">
        <v>32</v>
      </c>
      <c r="D1271" t="s">
        <v>33</v>
      </c>
      <c r="E1271" t="str">
        <f>IF(AND(Table1_1[[#This Row],[DistanceFromHomein numbers]]&gt;1, F1271&lt;5), "Near", IF(AND(F1271&gt;=5, F1271&lt;15), "Far", "Very Far"))</f>
        <v>Very Far</v>
      </c>
      <c r="F1271">
        <v>1</v>
      </c>
      <c r="G1271" t="s">
        <v>34</v>
      </c>
      <c r="H1271">
        <v>3</v>
      </c>
      <c r="I1271">
        <v>1</v>
      </c>
      <c r="J1271" t="s">
        <v>35</v>
      </c>
      <c r="K1271">
        <v>2</v>
      </c>
      <c r="L1271" t="s">
        <v>49</v>
      </c>
      <c r="M1271" s="18">
        <v>11886</v>
      </c>
      <c r="N1271">
        <v>1</v>
      </c>
      <c r="O1271" t="s">
        <v>40</v>
      </c>
      <c r="P1271">
        <v>13</v>
      </c>
      <c r="Q1271">
        <v>3</v>
      </c>
      <c r="R1271">
        <v>0</v>
      </c>
      <c r="S1271">
        <v>12</v>
      </c>
      <c r="T1271">
        <v>6</v>
      </c>
      <c r="U1271">
        <v>12</v>
      </c>
      <c r="V1271">
        <v>1</v>
      </c>
      <c r="W1271">
        <v>7</v>
      </c>
      <c r="X1271" t="s">
        <v>37</v>
      </c>
      <c r="Y1271" s="1" t="d">
        <v>2009-06-01</v>
      </c>
      <c r="Z1271" t="s">
        <v>51</v>
      </c>
      <c r="AA1271" t="s">
        <v>45</v>
      </c>
      <c r="AB1271">
        <v>2</v>
      </c>
      <c r="AC1271">
        <v>1</v>
      </c>
      <c r="AD1271" t="s">
        <v>40</v>
      </c>
      <c r="AE1271" t="s">
        <v>46</v>
      </c>
      <c r="AF1271" t="s">
        <v>56</v>
      </c>
    </row>
    <row r="1272" spans="1:32" x14ac:dyDescent="0.3">
      <c r="A1272">
        <v>38</v>
      </c>
      <c r="B1272" t="s">
        <v>40</v>
      </c>
      <c r="C1272" t="s">
        <v>67</v>
      </c>
      <c r="D1272" t="s">
        <v>33</v>
      </c>
      <c r="E1272" t="str">
        <f>IF(AND(Table1_1[[#This Row],[DistanceFromHomein numbers]]&gt;1, F1272&lt;5), "Near", IF(AND(F1272&gt;=5, F1272&lt;15), "Far", "Very Far"))</f>
        <v>Far</v>
      </c>
      <c r="F1272">
        <v>6</v>
      </c>
      <c r="G1272" t="s">
        <v>57</v>
      </c>
      <c r="H1272">
        <v>1</v>
      </c>
      <c r="I1272">
        <v>2</v>
      </c>
      <c r="J1272" t="s">
        <v>43</v>
      </c>
      <c r="K1272">
        <v>4</v>
      </c>
      <c r="L1272" t="s">
        <v>54</v>
      </c>
      <c r="M1272" s="18">
        <v>11839</v>
      </c>
      <c r="N1272">
        <v>7</v>
      </c>
      <c r="O1272" t="s">
        <v>31</v>
      </c>
      <c r="P1272">
        <v>12</v>
      </c>
      <c r="Q1272">
        <v>3</v>
      </c>
      <c r="R1272">
        <v>3</v>
      </c>
      <c r="S1272">
        <v>17</v>
      </c>
      <c r="T1272">
        <v>3</v>
      </c>
      <c r="U1272">
        <v>13</v>
      </c>
      <c r="V1272">
        <v>1</v>
      </c>
      <c r="W1272">
        <v>9</v>
      </c>
      <c r="X1272" t="s">
        <v>55</v>
      </c>
      <c r="Y1272" s="1" t="d">
        <v>2008-02-10</v>
      </c>
      <c r="Z1272" t="s">
        <v>38</v>
      </c>
      <c r="AA1272" t="s">
        <v>39</v>
      </c>
      <c r="AB1272">
        <v>2</v>
      </c>
      <c r="AC1272">
        <v>2</v>
      </c>
      <c r="AD1272" t="s">
        <v>31</v>
      </c>
      <c r="AE1272" t="s">
        <v>59</v>
      </c>
      <c r="AF1272" t="s">
        <v>56</v>
      </c>
    </row>
    <row r="1273" spans="1:32" x14ac:dyDescent="0.3">
      <c r="A1273">
        <v>51</v>
      </c>
      <c r="B1273" t="s">
        <v>40</v>
      </c>
      <c r="C1273" t="s">
        <v>60</v>
      </c>
      <c r="D1273" t="s">
        <v>33</v>
      </c>
      <c r="E1273" t="str">
        <f>IF(AND(Table1_1[[#This Row],[DistanceFromHomein numbers]]&gt;1, F1273&lt;5), "Near", IF(AND(F1273&gt;=5, F1273&lt;15), "Far", "Very Far"))</f>
        <v>Very Far</v>
      </c>
      <c r="F1273">
        <v>1</v>
      </c>
      <c r="G1273" t="s">
        <v>57</v>
      </c>
      <c r="H1273">
        <v>2</v>
      </c>
      <c r="I1273">
        <v>3</v>
      </c>
      <c r="J1273" t="s">
        <v>68</v>
      </c>
      <c r="K1273">
        <v>1</v>
      </c>
      <c r="L1273" t="s">
        <v>36</v>
      </c>
      <c r="M1273" s="18">
        <v>10686</v>
      </c>
      <c r="N1273">
        <v>3</v>
      </c>
      <c r="O1273" t="s">
        <v>40</v>
      </c>
      <c r="P1273">
        <v>20</v>
      </c>
      <c r="Q1273">
        <v>4</v>
      </c>
      <c r="R1273">
        <v>0</v>
      </c>
      <c r="S1273">
        <v>23</v>
      </c>
      <c r="T1273">
        <v>1</v>
      </c>
      <c r="U1273">
        <v>13</v>
      </c>
      <c r="V1273">
        <v>12</v>
      </c>
      <c r="W1273">
        <v>8</v>
      </c>
      <c r="X1273" t="s">
        <v>64</v>
      </c>
      <c r="Y1273" s="1" t="d">
        <v>2008-03-10</v>
      </c>
      <c r="Z1273" t="s">
        <v>62</v>
      </c>
      <c r="AA1273" t="s">
        <v>39</v>
      </c>
      <c r="AB1273">
        <v>2</v>
      </c>
      <c r="AC1273">
        <v>3</v>
      </c>
      <c r="AD1273" t="s">
        <v>40</v>
      </c>
      <c r="AE1273" t="s">
        <v>59</v>
      </c>
      <c r="AF1273" t="s">
        <v>42</v>
      </c>
    </row>
    <row r="1274" spans="1:32" x14ac:dyDescent="0.3">
      <c r="A1274">
        <v>36</v>
      </c>
      <c r="B1274" t="s">
        <v>40</v>
      </c>
      <c r="C1274" t="s">
        <v>32</v>
      </c>
      <c r="D1274" t="s">
        <v>33</v>
      </c>
      <c r="E1274" t="str">
        <f>IF(AND(Table1_1[[#This Row],[DistanceFromHomein numbers]]&gt;1, F1274&lt;5), "Near", IF(AND(F1274&gt;=5, F1274&lt;15), "Far", "Very Far"))</f>
        <v>Far</v>
      </c>
      <c r="F1274">
        <v>5</v>
      </c>
      <c r="G1274" t="s">
        <v>34</v>
      </c>
      <c r="H1274">
        <v>3</v>
      </c>
      <c r="I1274">
        <v>2</v>
      </c>
      <c r="J1274" t="s">
        <v>35</v>
      </c>
      <c r="K1274">
        <v>2</v>
      </c>
      <c r="L1274" t="s">
        <v>36</v>
      </c>
      <c r="M1274" s="18">
        <v>7275</v>
      </c>
      <c r="N1274">
        <v>8</v>
      </c>
      <c r="O1274" t="s">
        <v>40</v>
      </c>
      <c r="P1274">
        <v>16</v>
      </c>
      <c r="Q1274">
        <v>3</v>
      </c>
      <c r="R1274">
        <v>0</v>
      </c>
      <c r="S1274">
        <v>16</v>
      </c>
      <c r="T1274">
        <v>3</v>
      </c>
      <c r="U1274">
        <v>13</v>
      </c>
      <c r="V1274">
        <v>3</v>
      </c>
      <c r="W1274">
        <v>7</v>
      </c>
      <c r="X1274" t="s">
        <v>37</v>
      </c>
      <c r="Y1274" s="1" t="d">
        <v>2008-03-07</v>
      </c>
      <c r="Z1274" t="s">
        <v>62</v>
      </c>
      <c r="AA1274" t="s">
        <v>45</v>
      </c>
      <c r="AB1274">
        <v>0</v>
      </c>
      <c r="AC1274">
        <v>2</v>
      </c>
      <c r="AD1274" t="s">
        <v>31</v>
      </c>
      <c r="AE1274" t="s">
        <v>59</v>
      </c>
      <c r="AF1274" t="s">
        <v>47</v>
      </c>
    </row>
    <row r="1275" spans="1:32" x14ac:dyDescent="0.3">
      <c r="A1275">
        <v>32</v>
      </c>
      <c r="B1275" t="s">
        <v>40</v>
      </c>
      <c r="C1275" t="s">
        <v>32</v>
      </c>
      <c r="D1275" t="s">
        <v>52</v>
      </c>
      <c r="E1275" t="str">
        <f>IF(AND(Table1_1[[#This Row],[DistanceFromHomein numbers]]&gt;1, F1275&lt;5), "Near", IF(AND(F1275&gt;=5, F1275&lt;15), "Far", "Very Far"))</f>
        <v>Far</v>
      </c>
      <c r="F1275">
        <v>7</v>
      </c>
      <c r="G1275" t="s">
        <v>34</v>
      </c>
      <c r="H1275">
        <v>2</v>
      </c>
      <c r="I1275">
        <v>2</v>
      </c>
      <c r="J1275" t="s">
        <v>63</v>
      </c>
      <c r="K1275">
        <v>3</v>
      </c>
      <c r="L1275" t="s">
        <v>49</v>
      </c>
      <c r="M1275" s="18">
        <v>11720</v>
      </c>
      <c r="N1275">
        <v>1</v>
      </c>
      <c r="O1275" t="s">
        <v>40</v>
      </c>
      <c r="P1275">
        <v>14</v>
      </c>
      <c r="Q1275">
        <v>3</v>
      </c>
      <c r="R1275">
        <v>1</v>
      </c>
      <c r="S1275">
        <v>13</v>
      </c>
      <c r="T1275">
        <v>3</v>
      </c>
      <c r="U1275">
        <v>13</v>
      </c>
      <c r="V1275">
        <v>4</v>
      </c>
      <c r="W1275">
        <v>8</v>
      </c>
      <c r="X1275" t="s">
        <v>50</v>
      </c>
      <c r="Y1275" s="1" t="d">
        <v>2008-06-09</v>
      </c>
      <c r="Z1275" t="s">
        <v>51</v>
      </c>
      <c r="AA1275" t="s">
        <v>45</v>
      </c>
      <c r="AB1275">
        <v>1</v>
      </c>
      <c r="AC1275">
        <v>1</v>
      </c>
      <c r="AD1275" t="s">
        <v>40</v>
      </c>
      <c r="AE1275" t="s">
        <v>41</v>
      </c>
      <c r="AF1275" t="s">
        <v>56</v>
      </c>
    </row>
    <row r="1276" spans="1:32" x14ac:dyDescent="0.3">
      <c r="A1276">
        <v>32</v>
      </c>
      <c r="B1276" t="s">
        <v>40</v>
      </c>
      <c r="C1276" t="s">
        <v>32</v>
      </c>
      <c r="D1276" t="s">
        <v>52</v>
      </c>
      <c r="E1276" t="str">
        <f>IF(AND(Table1_1[[#This Row],[DistanceFromHomein numbers]]&gt;1, F1276&lt;5), "Near", IF(AND(F1276&gt;=5, F1276&lt;15), "Far", "Very Far"))</f>
        <v>Far</v>
      </c>
      <c r="F1276">
        <v>8</v>
      </c>
      <c r="G1276" t="s">
        <v>57</v>
      </c>
      <c r="H1276">
        <v>2</v>
      </c>
      <c r="I1276">
        <v>2</v>
      </c>
      <c r="J1276" t="s">
        <v>63</v>
      </c>
      <c r="K1276">
        <v>2</v>
      </c>
      <c r="L1276" t="s">
        <v>49</v>
      </c>
      <c r="M1276" s="18">
        <v>8642</v>
      </c>
      <c r="N1276">
        <v>1</v>
      </c>
      <c r="O1276" t="s">
        <v>31</v>
      </c>
      <c r="P1276">
        <v>11</v>
      </c>
      <c r="Q1276">
        <v>3</v>
      </c>
      <c r="R1276">
        <v>0</v>
      </c>
      <c r="S1276">
        <v>13</v>
      </c>
      <c r="T1276">
        <v>2</v>
      </c>
      <c r="U1276">
        <v>13</v>
      </c>
      <c r="V1276">
        <v>11</v>
      </c>
      <c r="W1276">
        <v>9</v>
      </c>
      <c r="X1276" t="s">
        <v>55</v>
      </c>
      <c r="Y1276" s="1" t="d">
        <v>2008-04-09</v>
      </c>
      <c r="Z1276" t="s">
        <v>38</v>
      </c>
      <c r="AA1276" t="s">
        <v>45</v>
      </c>
      <c r="AB1276">
        <v>2</v>
      </c>
      <c r="AC1276">
        <v>0</v>
      </c>
      <c r="AD1276" t="s">
        <v>40</v>
      </c>
      <c r="AE1276" t="s">
        <v>59</v>
      </c>
      <c r="AF1276" t="s">
        <v>42</v>
      </c>
    </row>
    <row r="1277" spans="1:32" x14ac:dyDescent="0.3">
      <c r="A1277">
        <v>36</v>
      </c>
      <c r="B1277" t="s">
        <v>40</v>
      </c>
      <c r="C1277" t="s">
        <v>60</v>
      </c>
      <c r="D1277" t="s">
        <v>52</v>
      </c>
      <c r="E1277" t="str">
        <f>IF(AND(Table1_1[[#This Row],[DistanceFromHomein numbers]]&gt;1, F1277&lt;5), "Near", IF(AND(F1277&gt;=5, F1277&lt;15), "Far", "Very Far"))</f>
        <v>Near</v>
      </c>
      <c r="F1277">
        <v>3</v>
      </c>
      <c r="G1277" t="s">
        <v>34</v>
      </c>
      <c r="H1277">
        <v>2</v>
      </c>
      <c r="I1277">
        <v>3</v>
      </c>
      <c r="J1277" t="s">
        <v>63</v>
      </c>
      <c r="K1277">
        <v>4</v>
      </c>
      <c r="L1277" t="s">
        <v>49</v>
      </c>
      <c r="M1277" s="18">
        <v>6078</v>
      </c>
      <c r="N1277">
        <v>4</v>
      </c>
      <c r="O1277" t="s">
        <v>40</v>
      </c>
      <c r="P1277">
        <v>11</v>
      </c>
      <c r="Q1277">
        <v>3</v>
      </c>
      <c r="R1277">
        <v>1</v>
      </c>
      <c r="S1277">
        <v>16</v>
      </c>
      <c r="T1277">
        <v>2</v>
      </c>
      <c r="U1277">
        <v>13</v>
      </c>
      <c r="V1277">
        <v>1</v>
      </c>
      <c r="W1277">
        <v>12</v>
      </c>
      <c r="X1277" t="s">
        <v>64</v>
      </c>
      <c r="Y1277" s="1" t="d">
        <v>2008-05-05</v>
      </c>
      <c r="Z1277" t="s">
        <v>58</v>
      </c>
      <c r="AA1277" t="s">
        <v>45</v>
      </c>
      <c r="AB1277">
        <v>2</v>
      </c>
      <c r="AC1277">
        <v>0</v>
      </c>
      <c r="AD1277" t="s">
        <v>31</v>
      </c>
      <c r="AE1277" t="s">
        <v>61</v>
      </c>
      <c r="AF1277" t="s">
        <v>47</v>
      </c>
    </row>
    <row r="1278" spans="1:32" x14ac:dyDescent="0.3">
      <c r="A1278">
        <v>31</v>
      </c>
      <c r="B1278" t="s">
        <v>40</v>
      </c>
      <c r="C1278" t="s">
        <v>32</v>
      </c>
      <c r="D1278" t="s">
        <v>33</v>
      </c>
      <c r="E1278" t="str">
        <f>IF(AND(Table1_1[[#This Row],[DistanceFromHomein numbers]]&gt;1, F1278&lt;5), "Near", IF(AND(F1278&gt;=5, F1278&lt;15), "Far", "Very Far"))</f>
        <v>Far</v>
      </c>
      <c r="F1278">
        <v>7</v>
      </c>
      <c r="G1278" t="s">
        <v>57</v>
      </c>
      <c r="H1278">
        <v>3</v>
      </c>
      <c r="I1278">
        <v>2</v>
      </c>
      <c r="J1278" t="s">
        <v>66</v>
      </c>
      <c r="K1278">
        <v>1</v>
      </c>
      <c r="L1278" t="s">
        <v>49</v>
      </c>
      <c r="M1278" s="18">
        <v>5880</v>
      </c>
      <c r="N1278">
        <v>1</v>
      </c>
      <c r="O1278" t="s">
        <v>40</v>
      </c>
      <c r="P1278">
        <v>12</v>
      </c>
      <c r="Q1278">
        <v>3</v>
      </c>
      <c r="R1278">
        <v>1</v>
      </c>
      <c r="S1278">
        <v>13</v>
      </c>
      <c r="T1278">
        <v>5</v>
      </c>
      <c r="U1278">
        <v>13</v>
      </c>
      <c r="V1278">
        <v>3</v>
      </c>
      <c r="W1278">
        <v>12</v>
      </c>
      <c r="X1278" t="s">
        <v>55</v>
      </c>
      <c r="Y1278" s="1" t="d">
        <v>2008-02-23</v>
      </c>
      <c r="Z1278" t="s">
        <v>38</v>
      </c>
      <c r="AA1278" t="s">
        <v>45</v>
      </c>
      <c r="AB1278">
        <v>4</v>
      </c>
      <c r="AC1278">
        <v>0</v>
      </c>
      <c r="AD1278" t="s">
        <v>31</v>
      </c>
      <c r="AE1278" t="s">
        <v>61</v>
      </c>
      <c r="AF1278" t="s">
        <v>42</v>
      </c>
    </row>
    <row r="1279" spans="1:32" x14ac:dyDescent="0.3">
      <c r="A1279">
        <v>37</v>
      </c>
      <c r="B1279" t="s">
        <v>40</v>
      </c>
      <c r="C1279" t="s">
        <v>67</v>
      </c>
      <c r="D1279" t="s">
        <v>33</v>
      </c>
      <c r="E1279" t="str">
        <f>IF(AND(Table1_1[[#This Row],[DistanceFromHomein numbers]]&gt;1, F1279&lt;5), "Near", IF(AND(F1279&gt;=5, F1279&lt;15), "Far", "Very Far"))</f>
        <v>Very Far</v>
      </c>
      <c r="F1279">
        <v>25</v>
      </c>
      <c r="G1279" t="s">
        <v>57</v>
      </c>
      <c r="H1279">
        <v>3</v>
      </c>
      <c r="I1279">
        <v>2</v>
      </c>
      <c r="J1279" t="s">
        <v>43</v>
      </c>
      <c r="K1279">
        <v>3</v>
      </c>
      <c r="L1279" t="s">
        <v>49</v>
      </c>
      <c r="M1279" s="18">
        <v>3546</v>
      </c>
      <c r="N1279">
        <v>3</v>
      </c>
      <c r="O1279" t="s">
        <v>31</v>
      </c>
      <c r="P1279">
        <v>15</v>
      </c>
      <c r="Q1279">
        <v>3</v>
      </c>
      <c r="R1279">
        <v>2</v>
      </c>
      <c r="S1279">
        <v>15</v>
      </c>
      <c r="T1279">
        <v>2</v>
      </c>
      <c r="U1279">
        <v>13</v>
      </c>
      <c r="V1279">
        <v>10</v>
      </c>
      <c r="W1279">
        <v>7</v>
      </c>
      <c r="X1279" t="s">
        <v>37</v>
      </c>
      <c r="Y1279" s="1" t="d">
        <v>2008-02-22</v>
      </c>
      <c r="Z1279" t="s">
        <v>62</v>
      </c>
      <c r="AA1279" t="s">
        <v>39</v>
      </c>
      <c r="AB1279">
        <v>3</v>
      </c>
      <c r="AC1279">
        <v>1</v>
      </c>
      <c r="AD1279" t="s">
        <v>40</v>
      </c>
      <c r="AE1279" t="s">
        <v>59</v>
      </c>
      <c r="AF1279" t="s">
        <v>47</v>
      </c>
    </row>
    <row r="1280" spans="1:32" x14ac:dyDescent="0.3">
      <c r="A1280">
        <v>31</v>
      </c>
      <c r="B1280" t="s">
        <v>40</v>
      </c>
      <c r="C1280" t="s">
        <v>32</v>
      </c>
      <c r="D1280" t="s">
        <v>33</v>
      </c>
      <c r="E1280" t="str">
        <f>IF(AND(Table1_1[[#This Row],[DistanceFromHomein numbers]]&gt;1, F1280&lt;5), "Near", IF(AND(F1280&gt;=5, F1280&lt;15), "Far", "Very Far"))</f>
        <v>Far</v>
      </c>
      <c r="F1280">
        <v>9</v>
      </c>
      <c r="G1280" t="s">
        <v>34</v>
      </c>
      <c r="H1280">
        <v>3</v>
      </c>
      <c r="I1280">
        <v>3</v>
      </c>
      <c r="J1280" t="s">
        <v>66</v>
      </c>
      <c r="K1280">
        <v>2</v>
      </c>
      <c r="L1280" t="s">
        <v>54</v>
      </c>
      <c r="M1280" s="18">
        <v>12417</v>
      </c>
      <c r="N1280">
        <v>1</v>
      </c>
      <c r="O1280" t="s">
        <v>40</v>
      </c>
      <c r="P1280">
        <v>25</v>
      </c>
      <c r="Q1280">
        <v>4</v>
      </c>
      <c r="R1280">
        <v>1</v>
      </c>
      <c r="S1280">
        <v>13</v>
      </c>
      <c r="T1280">
        <v>6</v>
      </c>
      <c r="U1280">
        <v>13</v>
      </c>
      <c r="V1280">
        <v>0</v>
      </c>
      <c r="W1280">
        <v>8</v>
      </c>
      <c r="X1280" t="s">
        <v>55</v>
      </c>
      <c r="Y1280" s="1" t="d">
        <v>2008-05-18</v>
      </c>
      <c r="Z1280" t="s">
        <v>51</v>
      </c>
      <c r="AA1280" t="s">
        <v>45</v>
      </c>
      <c r="AB1280">
        <v>3</v>
      </c>
      <c r="AC1280">
        <v>3</v>
      </c>
      <c r="AD1280" t="s">
        <v>31</v>
      </c>
      <c r="AE1280" t="s">
        <v>59</v>
      </c>
      <c r="AF1280" t="s">
        <v>42</v>
      </c>
    </row>
    <row r="1281" spans="1:32" x14ac:dyDescent="0.3">
      <c r="A1281">
        <v>33</v>
      </c>
      <c r="B1281" t="s">
        <v>40</v>
      </c>
      <c r="C1281" t="s">
        <v>60</v>
      </c>
      <c r="D1281" t="s">
        <v>33</v>
      </c>
      <c r="E1281" t="str">
        <f>IF(AND(Table1_1[[#This Row],[DistanceFromHomein numbers]]&gt;1, F1281&lt;5), "Near", IF(AND(F1281&gt;=5, F1281&lt;15), "Far", "Very Far"))</f>
        <v>Far</v>
      </c>
      <c r="F1281">
        <v>6</v>
      </c>
      <c r="G1281" t="s">
        <v>34</v>
      </c>
      <c r="H1281">
        <v>3</v>
      </c>
      <c r="I1281">
        <v>2</v>
      </c>
      <c r="J1281" t="s">
        <v>68</v>
      </c>
      <c r="K1281">
        <v>4</v>
      </c>
      <c r="L1281" t="s">
        <v>54</v>
      </c>
      <c r="M1281" s="18">
        <v>11155</v>
      </c>
      <c r="N1281">
        <v>3</v>
      </c>
      <c r="O1281" t="s">
        <v>40</v>
      </c>
      <c r="P1281">
        <v>23</v>
      </c>
      <c r="Q1281">
        <v>4</v>
      </c>
      <c r="R1281">
        <v>1</v>
      </c>
      <c r="S1281">
        <v>15</v>
      </c>
      <c r="T1281">
        <v>2</v>
      </c>
      <c r="U1281">
        <v>13</v>
      </c>
      <c r="V1281">
        <v>4</v>
      </c>
      <c r="W1281">
        <v>7</v>
      </c>
      <c r="X1281" t="s">
        <v>37</v>
      </c>
      <c r="Y1281" s="1" t="d">
        <v>2008-02-20</v>
      </c>
      <c r="Z1281" t="s">
        <v>62</v>
      </c>
      <c r="AA1281" t="s">
        <v>45</v>
      </c>
      <c r="AB1281">
        <v>2</v>
      </c>
      <c r="AC1281">
        <v>0</v>
      </c>
      <c r="AD1281" t="s">
        <v>31</v>
      </c>
      <c r="AE1281" t="s">
        <v>41</v>
      </c>
      <c r="AF1281" t="s">
        <v>42</v>
      </c>
    </row>
    <row r="1282" spans="1:32" x14ac:dyDescent="0.3">
      <c r="A1282">
        <v>33</v>
      </c>
      <c r="B1282" t="s">
        <v>40</v>
      </c>
      <c r="C1282" t="s">
        <v>32</v>
      </c>
      <c r="D1282" t="s">
        <v>33</v>
      </c>
      <c r="E1282" t="str">
        <f>IF(AND(Table1_1[[#This Row],[DistanceFromHomein numbers]]&gt;1, F1282&lt;5), "Near", IF(AND(F1282&gt;=5, F1282&lt;15), "Far", "Very Far"))</f>
        <v>Far</v>
      </c>
      <c r="F1282">
        <v>7</v>
      </c>
      <c r="G1282" t="s">
        <v>34</v>
      </c>
      <c r="H1282">
        <v>3</v>
      </c>
      <c r="I1282">
        <v>3</v>
      </c>
      <c r="J1282" t="s">
        <v>48</v>
      </c>
      <c r="K1282">
        <v>3</v>
      </c>
      <c r="L1282" t="s">
        <v>49</v>
      </c>
      <c r="M1282" s="18">
        <v>3893</v>
      </c>
      <c r="N1282">
        <v>0</v>
      </c>
      <c r="O1282" t="s">
        <v>40</v>
      </c>
      <c r="P1282">
        <v>11</v>
      </c>
      <c r="Q1282">
        <v>3</v>
      </c>
      <c r="R1282">
        <v>0</v>
      </c>
      <c r="S1282">
        <v>14</v>
      </c>
      <c r="T1282">
        <v>3</v>
      </c>
      <c r="U1282">
        <v>13</v>
      </c>
      <c r="V1282">
        <v>3</v>
      </c>
      <c r="W1282">
        <v>7</v>
      </c>
      <c r="X1282" t="s">
        <v>37</v>
      </c>
      <c r="Y1282" s="1" t="d">
        <v>2008-05-29</v>
      </c>
      <c r="Z1282" t="s">
        <v>44</v>
      </c>
      <c r="AA1282" t="s">
        <v>45</v>
      </c>
      <c r="AB1282">
        <v>2</v>
      </c>
      <c r="AC1282">
        <v>3</v>
      </c>
      <c r="AD1282" t="s">
        <v>31</v>
      </c>
      <c r="AE1282" t="s">
        <v>46</v>
      </c>
      <c r="AF1282" t="s">
        <v>56</v>
      </c>
    </row>
    <row r="1283" spans="1:32" x14ac:dyDescent="0.3">
      <c r="A1283">
        <v>35</v>
      </c>
      <c r="B1283" t="s">
        <v>40</v>
      </c>
      <c r="C1283" t="s">
        <v>32</v>
      </c>
      <c r="D1283" t="s">
        <v>33</v>
      </c>
      <c r="E1283" t="str">
        <f>IF(AND(Table1_1[[#This Row],[DistanceFromHomein numbers]]&gt;1, F1283&lt;5), "Near", IF(AND(F1283&gt;=5, F1283&lt;15), "Far", "Very Far"))</f>
        <v>Very Far</v>
      </c>
      <c r="F1283">
        <v>25</v>
      </c>
      <c r="G1283" t="s">
        <v>34</v>
      </c>
      <c r="H1283">
        <v>2</v>
      </c>
      <c r="I1283">
        <v>3</v>
      </c>
      <c r="J1283" t="s">
        <v>66</v>
      </c>
      <c r="K1283">
        <v>2</v>
      </c>
      <c r="L1283" t="s">
        <v>49</v>
      </c>
      <c r="M1283" s="18">
        <v>6981</v>
      </c>
      <c r="N1283">
        <v>3</v>
      </c>
      <c r="O1283" t="s">
        <v>40</v>
      </c>
      <c r="P1283">
        <v>16</v>
      </c>
      <c r="Q1283">
        <v>3</v>
      </c>
      <c r="R1283">
        <v>0</v>
      </c>
      <c r="S1283">
        <v>16</v>
      </c>
      <c r="T1283">
        <v>2</v>
      </c>
      <c r="U1283">
        <v>13</v>
      </c>
      <c r="V1283">
        <v>4</v>
      </c>
      <c r="W1283">
        <v>8</v>
      </c>
      <c r="X1283" t="s">
        <v>50</v>
      </c>
      <c r="Y1283" s="1" t="d">
        <v>2008-01-22</v>
      </c>
      <c r="Z1283" t="s">
        <v>58</v>
      </c>
      <c r="AA1283" t="s">
        <v>39</v>
      </c>
      <c r="AB1283">
        <v>4</v>
      </c>
      <c r="AC1283">
        <v>1</v>
      </c>
      <c r="AD1283" t="s">
        <v>31</v>
      </c>
      <c r="AE1283" t="s">
        <v>61</v>
      </c>
      <c r="AF1283" t="s">
        <v>42</v>
      </c>
    </row>
    <row r="1284" spans="1:32" x14ac:dyDescent="0.3">
      <c r="A1284">
        <v>33</v>
      </c>
      <c r="B1284" t="s">
        <v>31</v>
      </c>
      <c r="C1284" t="s">
        <v>60</v>
      </c>
      <c r="D1284" t="s">
        <v>33</v>
      </c>
      <c r="E1284" t="str">
        <f>IF(AND(Table1_1[[#This Row],[DistanceFromHomein numbers]]&gt;1, F1284&lt;5), "Near", IF(AND(F1284&gt;=5, F1284&lt;15), "Far", "Very Far"))</f>
        <v>Very Far</v>
      </c>
      <c r="F1284">
        <v>29</v>
      </c>
      <c r="G1284" t="s">
        <v>57</v>
      </c>
      <c r="H1284">
        <v>2</v>
      </c>
      <c r="I1284">
        <v>2</v>
      </c>
      <c r="J1284" t="s">
        <v>43</v>
      </c>
      <c r="K1284">
        <v>3</v>
      </c>
      <c r="L1284" t="s">
        <v>36</v>
      </c>
      <c r="M1284" s="18">
        <v>3908</v>
      </c>
      <c r="N1284">
        <v>1</v>
      </c>
      <c r="O1284" t="s">
        <v>40</v>
      </c>
      <c r="P1284">
        <v>22</v>
      </c>
      <c r="Q1284">
        <v>4</v>
      </c>
      <c r="R1284">
        <v>0</v>
      </c>
      <c r="S1284">
        <v>14</v>
      </c>
      <c r="T1284">
        <v>4</v>
      </c>
      <c r="U1284">
        <v>13</v>
      </c>
      <c r="V1284">
        <v>3</v>
      </c>
      <c r="W1284">
        <v>8</v>
      </c>
      <c r="X1284" t="s">
        <v>37</v>
      </c>
      <c r="Y1284" s="1" t="d">
        <v>2008-01-21</v>
      </c>
      <c r="Z1284" t="s">
        <v>38</v>
      </c>
      <c r="AA1284" t="s">
        <v>39</v>
      </c>
      <c r="AB1284">
        <v>1</v>
      </c>
      <c r="AC1284">
        <v>3</v>
      </c>
      <c r="AD1284" t="s">
        <v>31</v>
      </c>
      <c r="AE1284" t="s">
        <v>46</v>
      </c>
      <c r="AF1284" t="s">
        <v>56</v>
      </c>
    </row>
    <row r="1285" spans="1:32" x14ac:dyDescent="0.3">
      <c r="A1285">
        <v>34</v>
      </c>
      <c r="B1285" t="s">
        <v>40</v>
      </c>
      <c r="C1285" t="s">
        <v>60</v>
      </c>
      <c r="D1285" t="s">
        <v>33</v>
      </c>
      <c r="E1285" t="str">
        <f>IF(AND(Table1_1[[#This Row],[DistanceFromHomein numbers]]&gt;1, F1285&lt;5), "Near", IF(AND(F1285&gt;=5, F1285&lt;15), "Far", "Very Far"))</f>
        <v>Very Far</v>
      </c>
      <c r="F1285">
        <v>1</v>
      </c>
      <c r="G1285" t="s">
        <v>34</v>
      </c>
      <c r="H1285">
        <v>2</v>
      </c>
      <c r="I1285">
        <v>2</v>
      </c>
      <c r="J1285" t="s">
        <v>68</v>
      </c>
      <c r="K1285">
        <v>1</v>
      </c>
      <c r="L1285" t="s">
        <v>36</v>
      </c>
      <c r="M1285" s="18">
        <v>3392</v>
      </c>
      <c r="N1285">
        <v>0</v>
      </c>
      <c r="O1285" t="s">
        <v>40</v>
      </c>
      <c r="P1285">
        <v>20</v>
      </c>
      <c r="Q1285">
        <v>4</v>
      </c>
      <c r="R1285">
        <v>0</v>
      </c>
      <c r="S1285">
        <v>14</v>
      </c>
      <c r="T1285">
        <v>3</v>
      </c>
      <c r="U1285">
        <v>13</v>
      </c>
      <c r="V1285">
        <v>4</v>
      </c>
      <c r="W1285">
        <v>9</v>
      </c>
      <c r="X1285" t="s">
        <v>55</v>
      </c>
      <c r="Y1285" s="1" t="d">
        <v>2008-01-22</v>
      </c>
      <c r="Z1285" t="s">
        <v>38</v>
      </c>
      <c r="AA1285" t="s">
        <v>39</v>
      </c>
      <c r="AB1285">
        <v>5</v>
      </c>
      <c r="AC1285">
        <v>1</v>
      </c>
      <c r="AD1285" t="s">
        <v>40</v>
      </c>
      <c r="AE1285" t="s">
        <v>59</v>
      </c>
      <c r="AF1285" t="s">
        <v>42</v>
      </c>
    </row>
    <row r="1286" spans="1:32" x14ac:dyDescent="0.3">
      <c r="A1286">
        <v>35</v>
      </c>
      <c r="B1286" t="s">
        <v>40</v>
      </c>
      <c r="C1286" t="s">
        <v>67</v>
      </c>
      <c r="D1286" t="s">
        <v>52</v>
      </c>
      <c r="E1286" t="str">
        <f>IF(AND(Table1_1[[#This Row],[DistanceFromHomein numbers]]&gt;1, F1286&lt;5), "Near", IF(AND(F1286&gt;=5, F1286&lt;15), "Far", "Very Far"))</f>
        <v>Far</v>
      </c>
      <c r="F1286">
        <v>8</v>
      </c>
      <c r="G1286" t="s">
        <v>57</v>
      </c>
      <c r="H1286">
        <v>2</v>
      </c>
      <c r="I1286">
        <v>3</v>
      </c>
      <c r="J1286" t="s">
        <v>63</v>
      </c>
      <c r="K1286">
        <v>4</v>
      </c>
      <c r="L1286" t="s">
        <v>49</v>
      </c>
      <c r="M1286" s="18">
        <v>8764</v>
      </c>
      <c r="N1286">
        <v>4</v>
      </c>
      <c r="O1286" t="s">
        <v>31</v>
      </c>
      <c r="P1286">
        <v>11</v>
      </c>
      <c r="Q1286">
        <v>3</v>
      </c>
      <c r="R1286">
        <v>1</v>
      </c>
      <c r="S1286">
        <v>16</v>
      </c>
      <c r="T1286">
        <v>6</v>
      </c>
      <c r="U1286">
        <v>13</v>
      </c>
      <c r="V1286">
        <v>4</v>
      </c>
      <c r="W1286">
        <v>12</v>
      </c>
      <c r="X1286" t="s">
        <v>55</v>
      </c>
      <c r="Y1286" s="1" t="d">
        <v>2008-05-25</v>
      </c>
      <c r="Z1286" t="s">
        <v>62</v>
      </c>
      <c r="AA1286" t="s">
        <v>39</v>
      </c>
      <c r="AB1286">
        <v>1</v>
      </c>
      <c r="AC1286">
        <v>0</v>
      </c>
      <c r="AD1286" t="s">
        <v>31</v>
      </c>
      <c r="AE1286" t="s">
        <v>41</v>
      </c>
      <c r="AF1286" t="s">
        <v>42</v>
      </c>
    </row>
    <row r="1287" spans="1:32" x14ac:dyDescent="0.3">
      <c r="A1287">
        <v>31</v>
      </c>
      <c r="B1287" t="s">
        <v>40</v>
      </c>
      <c r="C1287" t="s">
        <v>32</v>
      </c>
      <c r="D1287" t="s">
        <v>52</v>
      </c>
      <c r="E1287" t="str">
        <f>IF(AND(Table1_1[[#This Row],[DistanceFromHomein numbers]]&gt;1, F1287&lt;5), "Near", IF(AND(F1287&gt;=5, F1287&lt;15), "Far", "Very Far"))</f>
        <v>Far</v>
      </c>
      <c r="F1287">
        <v>8</v>
      </c>
      <c r="G1287" t="s">
        <v>34</v>
      </c>
      <c r="H1287">
        <v>3</v>
      </c>
      <c r="I1287">
        <v>3</v>
      </c>
      <c r="J1287" t="s">
        <v>63</v>
      </c>
      <c r="K1287">
        <v>4</v>
      </c>
      <c r="L1287" t="s">
        <v>54</v>
      </c>
      <c r="M1287" s="18">
        <v>10012</v>
      </c>
      <c r="N1287">
        <v>1</v>
      </c>
      <c r="O1287" t="s">
        <v>40</v>
      </c>
      <c r="P1287">
        <v>18</v>
      </c>
      <c r="Q1287">
        <v>3</v>
      </c>
      <c r="R1287">
        <v>1</v>
      </c>
      <c r="S1287">
        <v>13</v>
      </c>
      <c r="T1287">
        <v>5</v>
      </c>
      <c r="U1287">
        <v>13</v>
      </c>
      <c r="V1287">
        <v>9</v>
      </c>
      <c r="W1287">
        <v>9</v>
      </c>
      <c r="X1287" t="s">
        <v>55</v>
      </c>
      <c r="Y1287" s="1" t="d">
        <v>2008-03-15</v>
      </c>
      <c r="Z1287" t="s">
        <v>58</v>
      </c>
      <c r="AA1287" t="s">
        <v>39</v>
      </c>
      <c r="AB1287">
        <v>1</v>
      </c>
      <c r="AC1287">
        <v>1</v>
      </c>
      <c r="AD1287" t="s">
        <v>40</v>
      </c>
      <c r="AE1287" t="s">
        <v>59</v>
      </c>
      <c r="AF1287" t="s">
        <v>47</v>
      </c>
    </row>
    <row r="1288" spans="1:32" x14ac:dyDescent="0.3">
      <c r="A1288">
        <v>34</v>
      </c>
      <c r="B1288" t="s">
        <v>40</v>
      </c>
      <c r="C1288" t="s">
        <v>32</v>
      </c>
      <c r="D1288" t="s">
        <v>52</v>
      </c>
      <c r="E1288" t="str">
        <f>IF(AND(Table1_1[[#This Row],[DistanceFromHomein numbers]]&gt;1, F1288&lt;5), "Near", IF(AND(F1288&gt;=5, F1288&lt;15), "Far", "Very Far"))</f>
        <v>Near</v>
      </c>
      <c r="F1288">
        <v>3</v>
      </c>
      <c r="G1288" t="s">
        <v>34</v>
      </c>
      <c r="H1288">
        <v>1</v>
      </c>
      <c r="I1288">
        <v>2</v>
      </c>
      <c r="J1288" t="s">
        <v>63</v>
      </c>
      <c r="K1288">
        <v>1</v>
      </c>
      <c r="L1288" t="s">
        <v>36</v>
      </c>
      <c r="M1288" s="18">
        <v>3595</v>
      </c>
      <c r="N1288">
        <v>3</v>
      </c>
      <c r="O1288" t="s">
        <v>40</v>
      </c>
      <c r="P1288">
        <v>18</v>
      </c>
      <c r="Q1288">
        <v>3</v>
      </c>
      <c r="R1288">
        <v>0</v>
      </c>
      <c r="S1288">
        <v>15</v>
      </c>
      <c r="T1288">
        <v>2</v>
      </c>
      <c r="U1288">
        <v>13</v>
      </c>
      <c r="V1288">
        <v>3</v>
      </c>
      <c r="W1288">
        <v>12</v>
      </c>
      <c r="X1288" t="s">
        <v>64</v>
      </c>
      <c r="Y1288" s="1" t="d">
        <v>2008-03-24</v>
      </c>
      <c r="Z1288" t="s">
        <v>58</v>
      </c>
      <c r="AA1288" t="s">
        <v>39</v>
      </c>
      <c r="AB1288">
        <v>3</v>
      </c>
      <c r="AC1288">
        <v>3</v>
      </c>
      <c r="AD1288" t="s">
        <v>40</v>
      </c>
      <c r="AE1288" t="s">
        <v>61</v>
      </c>
      <c r="AF1288" t="s">
        <v>47</v>
      </c>
    </row>
    <row r="1289" spans="1:32" x14ac:dyDescent="0.3">
      <c r="A1289">
        <v>46</v>
      </c>
      <c r="B1289" t="s">
        <v>40</v>
      </c>
      <c r="C1289" t="s">
        <v>32</v>
      </c>
      <c r="D1289" t="s">
        <v>52</v>
      </c>
      <c r="E1289" t="str">
        <f>IF(AND(Table1_1[[#This Row],[DistanceFromHomein numbers]]&gt;1, F1289&lt;5), "Near", IF(AND(F1289&gt;=5, F1289&lt;15), "Far", "Very Far"))</f>
        <v>Near</v>
      </c>
      <c r="F1289">
        <v>3</v>
      </c>
      <c r="G1289" t="s">
        <v>57</v>
      </c>
      <c r="H1289">
        <v>3</v>
      </c>
      <c r="I1289">
        <v>4</v>
      </c>
      <c r="J1289" t="s">
        <v>65</v>
      </c>
      <c r="K1289">
        <v>2</v>
      </c>
      <c r="L1289" t="s">
        <v>49</v>
      </c>
      <c r="M1289" s="18">
        <v>4448</v>
      </c>
      <c r="N1289">
        <v>8</v>
      </c>
      <c r="O1289" t="s">
        <v>40</v>
      </c>
      <c r="P1289">
        <v>12</v>
      </c>
      <c r="Q1289">
        <v>3</v>
      </c>
      <c r="R1289">
        <v>1</v>
      </c>
      <c r="S1289">
        <v>23</v>
      </c>
      <c r="T1289">
        <v>2</v>
      </c>
      <c r="U1289">
        <v>13</v>
      </c>
      <c r="V1289">
        <v>5</v>
      </c>
      <c r="W1289">
        <v>1</v>
      </c>
      <c r="X1289" t="s">
        <v>55</v>
      </c>
      <c r="Y1289" s="1" t="d">
        <v>2008-04-07</v>
      </c>
      <c r="Z1289" t="s">
        <v>44</v>
      </c>
      <c r="AA1289" t="s">
        <v>45</v>
      </c>
      <c r="AB1289">
        <v>5</v>
      </c>
      <c r="AC1289">
        <v>3</v>
      </c>
      <c r="AD1289" t="s">
        <v>31</v>
      </c>
      <c r="AE1289" t="s">
        <v>61</v>
      </c>
      <c r="AF1289" t="s">
        <v>56</v>
      </c>
    </row>
    <row r="1290" spans="1:32" x14ac:dyDescent="0.3">
      <c r="A1290">
        <v>35</v>
      </c>
      <c r="B1290" t="s">
        <v>31</v>
      </c>
      <c r="C1290" t="s">
        <v>32</v>
      </c>
      <c r="D1290" t="s">
        <v>52</v>
      </c>
      <c r="E1290" t="str">
        <f>IF(AND(Table1_1[[#This Row],[DistanceFromHomein numbers]]&gt;1, F1290&lt;5), "Near", IF(AND(F1290&gt;=5, F1290&lt;15), "Far", "Very Far"))</f>
        <v>Far</v>
      </c>
      <c r="F1290">
        <v>10</v>
      </c>
      <c r="G1290" t="s">
        <v>34</v>
      </c>
      <c r="H1290">
        <v>2</v>
      </c>
      <c r="I1290">
        <v>3</v>
      </c>
      <c r="J1290" t="s">
        <v>63</v>
      </c>
      <c r="K1290">
        <v>1</v>
      </c>
      <c r="L1290" t="s">
        <v>49</v>
      </c>
      <c r="M1290" s="18">
        <v>11595</v>
      </c>
      <c r="N1290">
        <v>9</v>
      </c>
      <c r="O1290" t="s">
        <v>40</v>
      </c>
      <c r="P1290">
        <v>17</v>
      </c>
      <c r="Q1290">
        <v>3</v>
      </c>
      <c r="R1290">
        <v>0</v>
      </c>
      <c r="S1290">
        <v>15</v>
      </c>
      <c r="T1290">
        <v>3</v>
      </c>
      <c r="U1290">
        <v>13</v>
      </c>
      <c r="V1290">
        <v>6</v>
      </c>
      <c r="W1290">
        <v>0</v>
      </c>
      <c r="X1290" t="s">
        <v>37</v>
      </c>
      <c r="Y1290" s="1" t="d">
        <v>2008-04-20</v>
      </c>
      <c r="Z1290" t="s">
        <v>44</v>
      </c>
      <c r="AA1290" t="s">
        <v>45</v>
      </c>
      <c r="AB1290">
        <v>4</v>
      </c>
      <c r="AC1290">
        <v>2</v>
      </c>
      <c r="AD1290" t="s">
        <v>31</v>
      </c>
      <c r="AE1290" t="s">
        <v>61</v>
      </c>
      <c r="AF1290" t="s">
        <v>47</v>
      </c>
    </row>
    <row r="1291" spans="1:32" x14ac:dyDescent="0.3">
      <c r="A1291">
        <v>38</v>
      </c>
      <c r="B1291" t="s">
        <v>40</v>
      </c>
      <c r="C1291" t="s">
        <v>60</v>
      </c>
      <c r="D1291" t="s">
        <v>33</v>
      </c>
      <c r="E1291" t="str">
        <f>IF(AND(Table1_1[[#This Row],[DistanceFromHomein numbers]]&gt;1, F1291&lt;5), "Near", IF(AND(F1291&gt;=5, F1291&lt;15), "Far", "Very Far"))</f>
        <v>Very Far</v>
      </c>
      <c r="F1291">
        <v>1</v>
      </c>
      <c r="G1291" t="s">
        <v>34</v>
      </c>
      <c r="H1291">
        <v>3</v>
      </c>
      <c r="I1291">
        <v>2</v>
      </c>
      <c r="J1291" t="s">
        <v>43</v>
      </c>
      <c r="K1291">
        <v>4</v>
      </c>
      <c r="L1291" t="s">
        <v>49</v>
      </c>
      <c r="M1291" s="18">
        <v>10699</v>
      </c>
      <c r="N1291">
        <v>7</v>
      </c>
      <c r="O1291" t="s">
        <v>40</v>
      </c>
      <c r="P1291">
        <v>15</v>
      </c>
      <c r="Q1291">
        <v>3</v>
      </c>
      <c r="R1291">
        <v>2</v>
      </c>
      <c r="S1291">
        <v>19</v>
      </c>
      <c r="T1291">
        <v>4</v>
      </c>
      <c r="U1291">
        <v>13</v>
      </c>
      <c r="V1291">
        <v>2</v>
      </c>
      <c r="W1291">
        <v>9</v>
      </c>
      <c r="X1291" t="s">
        <v>50</v>
      </c>
      <c r="Y1291" s="1" t="d">
        <v>2008-02-03</v>
      </c>
      <c r="Z1291" t="s">
        <v>38</v>
      </c>
      <c r="AA1291" t="s">
        <v>45</v>
      </c>
      <c r="AB1291">
        <v>5</v>
      </c>
      <c r="AC1291">
        <v>3</v>
      </c>
      <c r="AD1291" t="s">
        <v>40</v>
      </c>
      <c r="AE1291" t="s">
        <v>59</v>
      </c>
      <c r="AF1291" t="s">
        <v>56</v>
      </c>
    </row>
    <row r="1292" spans="1:32" x14ac:dyDescent="0.3">
      <c r="A1292">
        <v>36</v>
      </c>
      <c r="B1292" t="s">
        <v>40</v>
      </c>
      <c r="C1292" t="s">
        <v>32</v>
      </c>
      <c r="D1292" t="s">
        <v>52</v>
      </c>
      <c r="E1292" t="str">
        <f>IF(AND(Table1_1[[#This Row],[DistanceFromHomein numbers]]&gt;1, F1292&lt;5), "Near", IF(AND(F1292&gt;=5, F1292&lt;15), "Far", "Very Far"))</f>
        <v>Near</v>
      </c>
      <c r="F1292">
        <v>2</v>
      </c>
      <c r="G1292" t="s">
        <v>57</v>
      </c>
      <c r="H1292">
        <v>3</v>
      </c>
      <c r="I1292">
        <v>2</v>
      </c>
      <c r="J1292" t="s">
        <v>53</v>
      </c>
      <c r="K1292">
        <v>4</v>
      </c>
      <c r="L1292" t="s">
        <v>36</v>
      </c>
      <c r="M1292" s="18">
        <v>13261</v>
      </c>
      <c r="N1292">
        <v>3</v>
      </c>
      <c r="O1292" t="s">
        <v>40</v>
      </c>
      <c r="P1292">
        <v>15</v>
      </c>
      <c r="Q1292">
        <v>3</v>
      </c>
      <c r="R1292">
        <v>0</v>
      </c>
      <c r="S1292">
        <v>17</v>
      </c>
      <c r="T1292">
        <v>2</v>
      </c>
      <c r="U1292">
        <v>13</v>
      </c>
      <c r="V1292">
        <v>6</v>
      </c>
      <c r="W1292">
        <v>7</v>
      </c>
      <c r="X1292" t="s">
        <v>55</v>
      </c>
      <c r="Y1292" s="1" t="d">
        <v>2008-03-09</v>
      </c>
      <c r="Z1292" t="s">
        <v>44</v>
      </c>
      <c r="AA1292" t="s">
        <v>45</v>
      </c>
      <c r="AB1292">
        <v>0</v>
      </c>
      <c r="AC1292">
        <v>0</v>
      </c>
      <c r="AD1292" t="s">
        <v>31</v>
      </c>
      <c r="AE1292" t="s">
        <v>59</v>
      </c>
      <c r="AF1292" t="s">
        <v>42</v>
      </c>
    </row>
    <row r="1293" spans="1:32" x14ac:dyDescent="0.3">
      <c r="A1293">
        <v>42</v>
      </c>
      <c r="B1293" t="s">
        <v>40</v>
      </c>
      <c r="C1293" t="s">
        <v>32</v>
      </c>
      <c r="D1293" t="s">
        <v>33</v>
      </c>
      <c r="E1293" t="str">
        <f>IF(AND(Table1_1[[#This Row],[DistanceFromHomein numbers]]&gt;1, F1293&lt;5), "Near", IF(AND(F1293&gt;=5, F1293&lt;15), "Far", "Very Far"))</f>
        <v>Far</v>
      </c>
      <c r="F1293">
        <v>6</v>
      </c>
      <c r="G1293" t="s">
        <v>34</v>
      </c>
      <c r="H1293">
        <v>3</v>
      </c>
      <c r="I1293">
        <v>3</v>
      </c>
      <c r="J1293" t="s">
        <v>48</v>
      </c>
      <c r="K1293">
        <v>1</v>
      </c>
      <c r="L1293" t="s">
        <v>49</v>
      </c>
      <c r="M1293" s="18">
        <v>7187</v>
      </c>
      <c r="N1293">
        <v>9</v>
      </c>
      <c r="O1293" t="s">
        <v>40</v>
      </c>
      <c r="P1293">
        <v>13</v>
      </c>
      <c r="Q1293">
        <v>3</v>
      </c>
      <c r="R1293">
        <v>1</v>
      </c>
      <c r="S1293">
        <v>18</v>
      </c>
      <c r="T1293">
        <v>3</v>
      </c>
      <c r="U1293">
        <v>13</v>
      </c>
      <c r="V1293">
        <v>5</v>
      </c>
      <c r="W1293">
        <v>7</v>
      </c>
      <c r="X1293" t="s">
        <v>37</v>
      </c>
      <c r="Y1293" s="1" t="d">
        <v>2008-06-22</v>
      </c>
      <c r="Z1293" t="s">
        <v>58</v>
      </c>
      <c r="AA1293" t="s">
        <v>45</v>
      </c>
      <c r="AB1293">
        <v>2</v>
      </c>
      <c r="AC1293">
        <v>3</v>
      </c>
      <c r="AD1293" t="s">
        <v>31</v>
      </c>
      <c r="AE1293" t="s">
        <v>59</v>
      </c>
      <c r="AF1293" t="s">
        <v>56</v>
      </c>
    </row>
    <row r="1294" spans="1:32" x14ac:dyDescent="0.3">
      <c r="A1294">
        <v>47</v>
      </c>
      <c r="B1294" t="s">
        <v>40</v>
      </c>
      <c r="C1294" t="s">
        <v>67</v>
      </c>
      <c r="D1294" t="s">
        <v>33</v>
      </c>
      <c r="E1294" t="str">
        <f>IF(AND(Table1_1[[#This Row],[DistanceFromHomein numbers]]&gt;1, F1294&lt;5), "Near", IF(AND(F1294&gt;=5, F1294&lt;15), "Far", "Very Far"))</f>
        <v>Very Far</v>
      </c>
      <c r="F1294">
        <v>1</v>
      </c>
      <c r="G1294" t="s">
        <v>57</v>
      </c>
      <c r="H1294">
        <v>3</v>
      </c>
      <c r="I1294">
        <v>3</v>
      </c>
      <c r="J1294" t="s">
        <v>48</v>
      </c>
      <c r="K1294">
        <v>2</v>
      </c>
      <c r="L1294" t="s">
        <v>49</v>
      </c>
      <c r="M1294" s="18">
        <v>5940</v>
      </c>
      <c r="N1294">
        <v>0</v>
      </c>
      <c r="O1294" t="s">
        <v>40</v>
      </c>
      <c r="P1294">
        <v>18</v>
      </c>
      <c r="Q1294">
        <v>3</v>
      </c>
      <c r="R1294">
        <v>2</v>
      </c>
      <c r="S1294">
        <v>14</v>
      </c>
      <c r="T1294">
        <v>3</v>
      </c>
      <c r="U1294">
        <v>13</v>
      </c>
      <c r="V1294">
        <v>5</v>
      </c>
      <c r="W1294">
        <v>12</v>
      </c>
      <c r="X1294" t="s">
        <v>55</v>
      </c>
      <c r="Y1294" s="1" t="d">
        <v>2008-04-19</v>
      </c>
      <c r="Z1294" t="s">
        <v>51</v>
      </c>
      <c r="AA1294" t="s">
        <v>39</v>
      </c>
      <c r="AB1294">
        <v>3</v>
      </c>
      <c r="AC1294">
        <v>1</v>
      </c>
      <c r="AD1294" t="s">
        <v>31</v>
      </c>
      <c r="AE1294" t="s">
        <v>41</v>
      </c>
      <c r="AF1294" t="s">
        <v>47</v>
      </c>
    </row>
    <row r="1295" spans="1:32" x14ac:dyDescent="0.3">
      <c r="A1295">
        <v>56</v>
      </c>
      <c r="B1295" t="s">
        <v>40</v>
      </c>
      <c r="C1295" t="s">
        <v>67</v>
      </c>
      <c r="D1295" t="s">
        <v>33</v>
      </c>
      <c r="E1295" t="str">
        <f>IF(AND(Table1_1[[#This Row],[DistanceFromHomein numbers]]&gt;1, F1295&lt;5), "Near", IF(AND(F1295&gt;=5, F1295&lt;15), "Far", "Very Far"))</f>
        <v>Very Far</v>
      </c>
      <c r="F1295">
        <v>1</v>
      </c>
      <c r="G1295" t="s">
        <v>34</v>
      </c>
      <c r="H1295">
        <v>3</v>
      </c>
      <c r="I1295">
        <v>2</v>
      </c>
      <c r="J1295" t="s">
        <v>68</v>
      </c>
      <c r="K1295">
        <v>3</v>
      </c>
      <c r="L1295" t="s">
        <v>54</v>
      </c>
      <c r="M1295" s="18">
        <v>5741</v>
      </c>
      <c r="N1295">
        <v>1</v>
      </c>
      <c r="O1295" t="s">
        <v>40</v>
      </c>
      <c r="P1295">
        <v>21</v>
      </c>
      <c r="Q1295">
        <v>4</v>
      </c>
      <c r="R1295">
        <v>1</v>
      </c>
      <c r="S1295">
        <v>13</v>
      </c>
      <c r="T1295">
        <v>2</v>
      </c>
      <c r="U1295">
        <v>13</v>
      </c>
      <c r="V1295">
        <v>1</v>
      </c>
      <c r="W1295">
        <v>9</v>
      </c>
      <c r="X1295" t="s">
        <v>55</v>
      </c>
      <c r="Y1295" s="1" t="d">
        <v>2008-06-24</v>
      </c>
      <c r="Z1295" t="s">
        <v>58</v>
      </c>
      <c r="AA1295" t="s">
        <v>39</v>
      </c>
      <c r="AB1295">
        <v>5</v>
      </c>
      <c r="AC1295">
        <v>0</v>
      </c>
      <c r="AD1295" t="s">
        <v>31</v>
      </c>
      <c r="AE1295" t="s">
        <v>59</v>
      </c>
      <c r="AF1295" t="s">
        <v>47</v>
      </c>
    </row>
    <row r="1296" spans="1:32" x14ac:dyDescent="0.3">
      <c r="A1296">
        <v>53</v>
      </c>
      <c r="B1296" t="s">
        <v>40</v>
      </c>
      <c r="C1296" t="s">
        <v>32</v>
      </c>
      <c r="D1296" t="s">
        <v>33</v>
      </c>
      <c r="E1296" t="str">
        <f>IF(AND(Table1_1[[#This Row],[DistanceFromHomein numbers]]&gt;1, F1296&lt;5), "Near", IF(AND(F1296&gt;=5, F1296&lt;15), "Far", "Very Far"))</f>
        <v>Far</v>
      </c>
      <c r="F1296">
        <v>5</v>
      </c>
      <c r="G1296" t="s">
        <v>57</v>
      </c>
      <c r="H1296">
        <v>3</v>
      </c>
      <c r="I1296">
        <v>5</v>
      </c>
      <c r="J1296" t="s">
        <v>65</v>
      </c>
      <c r="K1296">
        <v>3</v>
      </c>
      <c r="L1296" t="s">
        <v>54</v>
      </c>
      <c r="M1296" s="18">
        <v>12915</v>
      </c>
      <c r="N1296">
        <v>4</v>
      </c>
      <c r="O1296" t="s">
        <v>40</v>
      </c>
      <c r="P1296">
        <v>11</v>
      </c>
      <c r="Q1296">
        <v>3</v>
      </c>
      <c r="R1296">
        <v>1</v>
      </c>
      <c r="S1296">
        <v>26</v>
      </c>
      <c r="T1296">
        <v>3</v>
      </c>
      <c r="U1296">
        <v>14</v>
      </c>
      <c r="V1296">
        <v>4</v>
      </c>
      <c r="W1296">
        <v>8</v>
      </c>
      <c r="X1296" t="s">
        <v>50</v>
      </c>
      <c r="Y1296" s="1" t="d">
        <v>2007-03-13</v>
      </c>
      <c r="Z1296" t="s">
        <v>62</v>
      </c>
      <c r="AA1296" t="s">
        <v>45</v>
      </c>
      <c r="AB1296">
        <v>5</v>
      </c>
      <c r="AC1296">
        <v>2</v>
      </c>
      <c r="AD1296" t="s">
        <v>31</v>
      </c>
      <c r="AE1296" t="s">
        <v>61</v>
      </c>
      <c r="AF1296" t="s">
        <v>56</v>
      </c>
    </row>
    <row r="1297" spans="1:32" x14ac:dyDescent="0.3">
      <c r="A1297">
        <v>32</v>
      </c>
      <c r="B1297" t="s">
        <v>31</v>
      </c>
      <c r="C1297" t="s">
        <v>32</v>
      </c>
      <c r="D1297" t="s">
        <v>52</v>
      </c>
      <c r="E1297" t="str">
        <f>IF(AND(Table1_1[[#This Row],[DistanceFromHomein numbers]]&gt;1, F1297&lt;5), "Near", IF(AND(F1297&gt;=5, F1297&lt;15), "Far", "Very Far"))</f>
        <v>Near</v>
      </c>
      <c r="F1297">
        <v>4</v>
      </c>
      <c r="G1297" t="s">
        <v>34</v>
      </c>
      <c r="H1297">
        <v>1</v>
      </c>
      <c r="I1297">
        <v>3</v>
      </c>
      <c r="J1297" t="s">
        <v>63</v>
      </c>
      <c r="K1297">
        <v>4</v>
      </c>
      <c r="L1297" t="s">
        <v>49</v>
      </c>
      <c r="M1297" s="18">
        <v>13740</v>
      </c>
      <c r="N1297">
        <v>1</v>
      </c>
      <c r="O1297" t="s">
        <v>40</v>
      </c>
      <c r="P1297">
        <v>11</v>
      </c>
      <c r="Q1297">
        <v>3</v>
      </c>
      <c r="R1297">
        <v>0</v>
      </c>
      <c r="S1297">
        <v>14</v>
      </c>
      <c r="T1297">
        <v>2</v>
      </c>
      <c r="U1297">
        <v>14</v>
      </c>
      <c r="V1297">
        <v>9</v>
      </c>
      <c r="W1297">
        <v>8</v>
      </c>
      <c r="X1297" t="s">
        <v>55</v>
      </c>
      <c r="Y1297" s="1" t="d">
        <v>2007-01-12</v>
      </c>
      <c r="Z1297" t="s">
        <v>38</v>
      </c>
      <c r="AA1297" t="s">
        <v>45</v>
      </c>
      <c r="AB1297">
        <v>2</v>
      </c>
      <c r="AC1297">
        <v>3</v>
      </c>
      <c r="AD1297" t="s">
        <v>31</v>
      </c>
      <c r="AE1297" t="s">
        <v>41</v>
      </c>
      <c r="AF1297" t="s">
        <v>47</v>
      </c>
    </row>
    <row r="1298" spans="1:32" x14ac:dyDescent="0.3">
      <c r="A1298">
        <v>41</v>
      </c>
      <c r="B1298" t="s">
        <v>40</v>
      </c>
      <c r="C1298" t="s">
        <v>67</v>
      </c>
      <c r="D1298" t="s">
        <v>52</v>
      </c>
      <c r="E1298" t="str">
        <f>IF(AND(Table1_1[[#This Row],[DistanceFromHomein numbers]]&gt;1, F1298&lt;5), "Near", IF(AND(F1298&gt;=5, F1298&lt;15), "Far", "Very Far"))</f>
        <v>Far</v>
      </c>
      <c r="F1298">
        <v>10</v>
      </c>
      <c r="G1298" t="s">
        <v>34</v>
      </c>
      <c r="H1298">
        <v>3</v>
      </c>
      <c r="I1298">
        <v>2</v>
      </c>
      <c r="J1298" t="s">
        <v>63</v>
      </c>
      <c r="K1298">
        <v>4</v>
      </c>
      <c r="L1298" t="s">
        <v>36</v>
      </c>
      <c r="M1298" s="18">
        <v>7146</v>
      </c>
      <c r="N1298">
        <v>7</v>
      </c>
      <c r="O1298" t="s">
        <v>40</v>
      </c>
      <c r="P1298">
        <v>14</v>
      </c>
      <c r="Q1298">
        <v>3</v>
      </c>
      <c r="R1298">
        <v>0</v>
      </c>
      <c r="S1298">
        <v>16</v>
      </c>
      <c r="T1298">
        <v>3</v>
      </c>
      <c r="U1298">
        <v>14</v>
      </c>
      <c r="V1298">
        <v>1</v>
      </c>
      <c r="W1298">
        <v>10</v>
      </c>
      <c r="X1298" t="s">
        <v>50</v>
      </c>
      <c r="Y1298" s="1" t="d">
        <v>2007-03-25</v>
      </c>
      <c r="Z1298" t="s">
        <v>38</v>
      </c>
      <c r="AA1298" t="s">
        <v>39</v>
      </c>
      <c r="AB1298">
        <v>5</v>
      </c>
      <c r="AC1298">
        <v>1</v>
      </c>
      <c r="AD1298" t="s">
        <v>40</v>
      </c>
      <c r="AE1298" t="s">
        <v>59</v>
      </c>
      <c r="AF1298" t="s">
        <v>56</v>
      </c>
    </row>
    <row r="1299" spans="1:32" x14ac:dyDescent="0.3">
      <c r="A1299">
        <v>53</v>
      </c>
      <c r="B1299" t="s">
        <v>40</v>
      </c>
      <c r="C1299" t="s">
        <v>32</v>
      </c>
      <c r="D1299" t="s">
        <v>52</v>
      </c>
      <c r="E1299" t="str">
        <f>IF(AND(Table1_1[[#This Row],[DistanceFromHomein numbers]]&gt;1, F1299&lt;5), "Near", IF(AND(F1299&gt;=5, F1299&lt;15), "Far", "Very Far"))</f>
        <v>Very Far</v>
      </c>
      <c r="F1299">
        <v>1</v>
      </c>
      <c r="G1299" t="s">
        <v>57</v>
      </c>
      <c r="H1299">
        <v>3</v>
      </c>
      <c r="I1299">
        <v>2</v>
      </c>
      <c r="J1299" t="s">
        <v>63</v>
      </c>
      <c r="K1299">
        <v>1</v>
      </c>
      <c r="L1299" t="s">
        <v>36</v>
      </c>
      <c r="M1299" s="18">
        <v>10311</v>
      </c>
      <c r="N1299">
        <v>7</v>
      </c>
      <c r="O1299" t="s">
        <v>40</v>
      </c>
      <c r="P1299">
        <v>20</v>
      </c>
      <c r="Q1299">
        <v>4</v>
      </c>
      <c r="R1299">
        <v>0</v>
      </c>
      <c r="S1299">
        <v>18</v>
      </c>
      <c r="T1299">
        <v>2</v>
      </c>
      <c r="U1299">
        <v>14</v>
      </c>
      <c r="V1299">
        <v>8</v>
      </c>
      <c r="W1299">
        <v>10</v>
      </c>
      <c r="X1299" t="s">
        <v>55</v>
      </c>
      <c r="Y1299" s="1" t="d">
        <v>2007-05-27</v>
      </c>
      <c r="Z1299" t="s">
        <v>44</v>
      </c>
      <c r="AA1299" t="s">
        <v>45</v>
      </c>
      <c r="AB1299">
        <v>4</v>
      </c>
      <c r="AC1299">
        <v>1</v>
      </c>
      <c r="AD1299" t="s">
        <v>40</v>
      </c>
      <c r="AE1299" t="s">
        <v>61</v>
      </c>
      <c r="AF1299" t="s">
        <v>47</v>
      </c>
    </row>
    <row r="1300" spans="1:32" x14ac:dyDescent="0.3">
      <c r="A1300">
        <v>32</v>
      </c>
      <c r="B1300" t="s">
        <v>40</v>
      </c>
      <c r="C1300" t="s">
        <v>32</v>
      </c>
      <c r="D1300" t="s">
        <v>33</v>
      </c>
      <c r="E1300" t="str">
        <f>IF(AND(Table1_1[[#This Row],[DistanceFromHomein numbers]]&gt;1, F1300&lt;5), "Near", IF(AND(F1300&gt;=5, F1300&lt;15), "Far", "Very Far"))</f>
        <v>Near</v>
      </c>
      <c r="F1300">
        <v>4</v>
      </c>
      <c r="G1300" t="s">
        <v>57</v>
      </c>
      <c r="H1300">
        <v>2</v>
      </c>
      <c r="I1300">
        <v>2</v>
      </c>
      <c r="J1300" t="s">
        <v>66</v>
      </c>
      <c r="K1300">
        <v>3</v>
      </c>
      <c r="L1300" t="s">
        <v>49</v>
      </c>
      <c r="M1300" s="18">
        <v>11008</v>
      </c>
      <c r="N1300">
        <v>1</v>
      </c>
      <c r="O1300" t="s">
        <v>40</v>
      </c>
      <c r="P1300">
        <v>12</v>
      </c>
      <c r="Q1300">
        <v>3</v>
      </c>
      <c r="R1300">
        <v>1</v>
      </c>
      <c r="S1300">
        <v>14</v>
      </c>
      <c r="T1300">
        <v>3</v>
      </c>
      <c r="U1300">
        <v>14</v>
      </c>
      <c r="V1300">
        <v>6</v>
      </c>
      <c r="W1300">
        <v>8</v>
      </c>
      <c r="X1300" t="s">
        <v>55</v>
      </c>
      <c r="Y1300" s="1" t="d">
        <v>2007-02-03</v>
      </c>
      <c r="Z1300" t="s">
        <v>38</v>
      </c>
      <c r="AA1300" t="s">
        <v>39</v>
      </c>
      <c r="AB1300">
        <v>3</v>
      </c>
      <c r="AC1300">
        <v>0</v>
      </c>
      <c r="AD1300" t="s">
        <v>40</v>
      </c>
      <c r="AE1300" t="s">
        <v>46</v>
      </c>
      <c r="AF1300" t="s">
        <v>47</v>
      </c>
    </row>
    <row r="1301" spans="1:32" x14ac:dyDescent="0.3">
      <c r="A1301">
        <v>37</v>
      </c>
      <c r="B1301" t="s">
        <v>31</v>
      </c>
      <c r="C1301" t="s">
        <v>32</v>
      </c>
      <c r="D1301" t="s">
        <v>52</v>
      </c>
      <c r="E1301" t="str">
        <f>IF(AND(Table1_1[[#This Row],[DistanceFromHomein numbers]]&gt;1, F1301&lt;5), "Near", IF(AND(F1301&gt;=5, F1301&lt;15), "Far", "Very Far"))</f>
        <v>Very Far</v>
      </c>
      <c r="F1301">
        <v>1</v>
      </c>
      <c r="G1301" t="s">
        <v>34</v>
      </c>
      <c r="H1301">
        <v>2</v>
      </c>
      <c r="I1301">
        <v>3</v>
      </c>
      <c r="J1301" t="s">
        <v>63</v>
      </c>
      <c r="K1301">
        <v>3</v>
      </c>
      <c r="L1301" t="s">
        <v>49</v>
      </c>
      <c r="M1301" s="18">
        <v>12227</v>
      </c>
      <c r="N1301">
        <v>5</v>
      </c>
      <c r="O1301" t="s">
        <v>40</v>
      </c>
      <c r="P1301">
        <v>11</v>
      </c>
      <c r="Q1301">
        <v>3</v>
      </c>
      <c r="R1301">
        <v>0</v>
      </c>
      <c r="S1301">
        <v>17</v>
      </c>
      <c r="T1301">
        <v>2</v>
      </c>
      <c r="U1301">
        <v>14</v>
      </c>
      <c r="V1301">
        <v>11</v>
      </c>
      <c r="W1301">
        <v>7</v>
      </c>
      <c r="X1301" t="s">
        <v>50</v>
      </c>
      <c r="Y1301" s="1" t="d">
        <v>2007-02-16</v>
      </c>
      <c r="Z1301" t="s">
        <v>51</v>
      </c>
      <c r="AA1301" t="s">
        <v>39</v>
      </c>
      <c r="AB1301">
        <v>4</v>
      </c>
      <c r="AC1301">
        <v>2</v>
      </c>
      <c r="AD1301" t="s">
        <v>31</v>
      </c>
      <c r="AE1301" t="s">
        <v>41</v>
      </c>
      <c r="AF1301" t="s">
        <v>42</v>
      </c>
    </row>
    <row r="1302" spans="1:32" x14ac:dyDescent="0.3">
      <c r="A1302">
        <v>36</v>
      </c>
      <c r="B1302" t="s">
        <v>40</v>
      </c>
      <c r="C1302" t="s">
        <v>32</v>
      </c>
      <c r="D1302" t="s">
        <v>33</v>
      </c>
      <c r="E1302" t="str">
        <f>IF(AND(Table1_1[[#This Row],[DistanceFromHomein numbers]]&gt;1, F1302&lt;5), "Near", IF(AND(F1302&gt;=5, F1302&lt;15), "Far", "Very Far"))</f>
        <v>Far</v>
      </c>
      <c r="F1302">
        <v>12</v>
      </c>
      <c r="G1302" t="s">
        <v>57</v>
      </c>
      <c r="H1302">
        <v>2</v>
      </c>
      <c r="I1302">
        <v>3</v>
      </c>
      <c r="J1302" t="s">
        <v>66</v>
      </c>
      <c r="K1302">
        <v>4</v>
      </c>
      <c r="L1302" t="s">
        <v>36</v>
      </c>
      <c r="M1302" s="18">
        <v>5928</v>
      </c>
      <c r="N1302">
        <v>0</v>
      </c>
      <c r="O1302" t="s">
        <v>40</v>
      </c>
      <c r="P1302">
        <v>11</v>
      </c>
      <c r="Q1302">
        <v>3</v>
      </c>
      <c r="R1302">
        <v>0</v>
      </c>
      <c r="S1302">
        <v>15</v>
      </c>
      <c r="T1302">
        <v>2</v>
      </c>
      <c r="U1302">
        <v>14</v>
      </c>
      <c r="V1302">
        <v>7</v>
      </c>
      <c r="W1302">
        <v>8</v>
      </c>
      <c r="X1302" t="s">
        <v>55</v>
      </c>
      <c r="Y1302" s="1" t="d">
        <v>2007-03-12</v>
      </c>
      <c r="Z1302" t="s">
        <v>44</v>
      </c>
      <c r="AA1302" t="s">
        <v>39</v>
      </c>
      <c r="AB1302">
        <v>0</v>
      </c>
      <c r="AC1302">
        <v>3</v>
      </c>
      <c r="AD1302" t="s">
        <v>40</v>
      </c>
      <c r="AE1302" t="s">
        <v>46</v>
      </c>
      <c r="AF1302" t="s">
        <v>47</v>
      </c>
    </row>
    <row r="1303" spans="1:32" x14ac:dyDescent="0.3">
      <c r="A1303">
        <v>37</v>
      </c>
      <c r="B1303" t="s">
        <v>40</v>
      </c>
      <c r="C1303" t="s">
        <v>32</v>
      </c>
      <c r="D1303" t="s">
        <v>33</v>
      </c>
      <c r="E1303" t="str">
        <f>IF(AND(Table1_1[[#This Row],[DistanceFromHomein numbers]]&gt;1, F1303&lt;5), "Near", IF(AND(F1303&gt;=5, F1303&lt;15), "Far", "Very Far"))</f>
        <v>Very Far</v>
      </c>
      <c r="F1303">
        <v>1</v>
      </c>
      <c r="G1303" t="s">
        <v>57</v>
      </c>
      <c r="H1303">
        <v>2</v>
      </c>
      <c r="I1303">
        <v>2</v>
      </c>
      <c r="J1303" t="s">
        <v>66</v>
      </c>
      <c r="K1303">
        <v>4</v>
      </c>
      <c r="L1303" t="s">
        <v>49</v>
      </c>
      <c r="M1303" s="18">
        <v>8613</v>
      </c>
      <c r="N1303">
        <v>1</v>
      </c>
      <c r="O1303" t="s">
        <v>40</v>
      </c>
      <c r="P1303">
        <v>13</v>
      </c>
      <c r="Q1303">
        <v>3</v>
      </c>
      <c r="R1303">
        <v>1</v>
      </c>
      <c r="S1303">
        <v>14</v>
      </c>
      <c r="T1303">
        <v>2</v>
      </c>
      <c r="U1303">
        <v>14</v>
      </c>
      <c r="V1303">
        <v>3</v>
      </c>
      <c r="W1303">
        <v>11</v>
      </c>
      <c r="X1303" t="s">
        <v>55</v>
      </c>
      <c r="Y1303" s="1" t="d">
        <v>2007-06-06</v>
      </c>
      <c r="Z1303" t="s">
        <v>51</v>
      </c>
      <c r="AA1303" t="s">
        <v>45</v>
      </c>
      <c r="AB1303">
        <v>1</v>
      </c>
      <c r="AC1303">
        <v>3</v>
      </c>
      <c r="AD1303" t="s">
        <v>31</v>
      </c>
      <c r="AE1303" t="s">
        <v>59</v>
      </c>
      <c r="AF1303" t="s">
        <v>47</v>
      </c>
    </row>
    <row r="1304" spans="1:32" x14ac:dyDescent="0.3">
      <c r="A1304">
        <v>33</v>
      </c>
      <c r="B1304" t="s">
        <v>40</v>
      </c>
      <c r="C1304" t="s">
        <v>32</v>
      </c>
      <c r="D1304" t="s">
        <v>33</v>
      </c>
      <c r="E1304" t="str">
        <f>IF(AND(Table1_1[[#This Row],[DistanceFromHomein numbers]]&gt;1, F1304&lt;5), "Near", IF(AND(F1304&gt;=5, F1304&lt;15), "Far", "Very Far"))</f>
        <v>Far</v>
      </c>
      <c r="F1304">
        <v>9</v>
      </c>
      <c r="G1304" t="s">
        <v>34</v>
      </c>
      <c r="H1304">
        <v>3</v>
      </c>
      <c r="I1304">
        <v>1</v>
      </c>
      <c r="J1304" t="s">
        <v>43</v>
      </c>
      <c r="K1304">
        <v>4</v>
      </c>
      <c r="L1304" t="s">
        <v>49</v>
      </c>
      <c r="M1304" s="18">
        <v>6906</v>
      </c>
      <c r="N1304">
        <v>0</v>
      </c>
      <c r="O1304" t="s">
        <v>40</v>
      </c>
      <c r="P1304">
        <v>13</v>
      </c>
      <c r="Q1304">
        <v>3</v>
      </c>
      <c r="R1304">
        <v>1</v>
      </c>
      <c r="S1304">
        <v>15</v>
      </c>
      <c r="T1304">
        <v>5</v>
      </c>
      <c r="U1304">
        <v>14</v>
      </c>
      <c r="V1304">
        <v>4</v>
      </c>
      <c r="W1304">
        <v>10</v>
      </c>
      <c r="X1304" t="s">
        <v>55</v>
      </c>
      <c r="Y1304" s="1" t="d">
        <v>2007-04-02</v>
      </c>
      <c r="Z1304" t="s">
        <v>44</v>
      </c>
      <c r="AA1304" t="s">
        <v>39</v>
      </c>
      <c r="AB1304">
        <v>3</v>
      </c>
      <c r="AC1304">
        <v>3</v>
      </c>
      <c r="AD1304" t="s">
        <v>31</v>
      </c>
      <c r="AE1304" t="s">
        <v>61</v>
      </c>
      <c r="AF1304" t="s">
        <v>47</v>
      </c>
    </row>
    <row r="1305" spans="1:32" x14ac:dyDescent="0.3">
      <c r="A1305">
        <v>34</v>
      </c>
      <c r="B1305" t="s">
        <v>40</v>
      </c>
      <c r="C1305" t="s">
        <v>32</v>
      </c>
      <c r="D1305" t="s">
        <v>33</v>
      </c>
      <c r="E1305" t="str">
        <f>IF(AND(Table1_1[[#This Row],[DistanceFromHomein numbers]]&gt;1, F1305&lt;5), "Near", IF(AND(F1305&gt;=5, F1305&lt;15), "Far", "Very Far"))</f>
        <v>Near</v>
      </c>
      <c r="F1305">
        <v>2</v>
      </c>
      <c r="G1305" t="s">
        <v>57</v>
      </c>
      <c r="H1305">
        <v>3</v>
      </c>
      <c r="I1305">
        <v>2</v>
      </c>
      <c r="J1305" t="s">
        <v>68</v>
      </c>
      <c r="K1305">
        <v>4</v>
      </c>
      <c r="L1305" t="s">
        <v>36</v>
      </c>
      <c r="M1305" s="18">
        <v>13059</v>
      </c>
      <c r="N1305">
        <v>1</v>
      </c>
      <c r="O1305" t="s">
        <v>40</v>
      </c>
      <c r="P1305">
        <v>11</v>
      </c>
      <c r="Q1305">
        <v>3</v>
      </c>
      <c r="R1305">
        <v>0</v>
      </c>
      <c r="S1305">
        <v>14</v>
      </c>
      <c r="T1305">
        <v>2</v>
      </c>
      <c r="U1305">
        <v>14</v>
      </c>
      <c r="V1305">
        <v>4</v>
      </c>
      <c r="W1305">
        <v>11</v>
      </c>
      <c r="X1305" t="s">
        <v>64</v>
      </c>
      <c r="Y1305" s="1" t="d">
        <v>2007-03-15</v>
      </c>
      <c r="Z1305" t="s">
        <v>62</v>
      </c>
      <c r="AA1305" t="s">
        <v>39</v>
      </c>
      <c r="AB1305">
        <v>3</v>
      </c>
      <c r="AC1305">
        <v>3</v>
      </c>
      <c r="AD1305" t="s">
        <v>40</v>
      </c>
      <c r="AE1305" t="s">
        <v>59</v>
      </c>
      <c r="AF1305" t="s">
        <v>42</v>
      </c>
    </row>
    <row r="1306" spans="1:32" x14ac:dyDescent="0.3">
      <c r="A1306">
        <v>34</v>
      </c>
      <c r="B1306" t="s">
        <v>40</v>
      </c>
      <c r="C1306" t="s">
        <v>60</v>
      </c>
      <c r="D1306" t="s">
        <v>33</v>
      </c>
      <c r="E1306" t="str">
        <f>IF(AND(Table1_1[[#This Row],[DistanceFromHomein numbers]]&gt;1, F1306&lt;5), "Near", IF(AND(F1306&gt;=5, F1306&lt;15), "Far", "Very Far"))</f>
        <v>Very Far</v>
      </c>
      <c r="F1306">
        <v>15</v>
      </c>
      <c r="G1306" t="s">
        <v>34</v>
      </c>
      <c r="H1306">
        <v>3</v>
      </c>
      <c r="I1306">
        <v>4</v>
      </c>
      <c r="J1306" t="s">
        <v>48</v>
      </c>
      <c r="K1306">
        <v>1</v>
      </c>
      <c r="L1306" t="s">
        <v>54</v>
      </c>
      <c r="M1306" s="18">
        <v>8668</v>
      </c>
      <c r="N1306">
        <v>7</v>
      </c>
      <c r="O1306" t="s">
        <v>40</v>
      </c>
      <c r="P1306">
        <v>14</v>
      </c>
      <c r="Q1306">
        <v>3</v>
      </c>
      <c r="R1306">
        <v>2</v>
      </c>
      <c r="S1306">
        <v>16</v>
      </c>
      <c r="T1306">
        <v>3</v>
      </c>
      <c r="U1306">
        <v>14</v>
      </c>
      <c r="V1306">
        <v>6</v>
      </c>
      <c r="W1306">
        <v>9</v>
      </c>
      <c r="X1306" t="s">
        <v>50</v>
      </c>
      <c r="Y1306" s="1" t="d">
        <v>2007-06-27</v>
      </c>
      <c r="Z1306" t="s">
        <v>58</v>
      </c>
      <c r="AA1306" t="s">
        <v>39</v>
      </c>
      <c r="AB1306">
        <v>4</v>
      </c>
      <c r="AC1306">
        <v>3</v>
      </c>
      <c r="AD1306" t="s">
        <v>31</v>
      </c>
      <c r="AE1306" t="s">
        <v>41</v>
      </c>
      <c r="AF1306" t="s">
        <v>47</v>
      </c>
    </row>
    <row r="1307" spans="1:32" x14ac:dyDescent="0.3">
      <c r="A1307">
        <v>54</v>
      </c>
      <c r="B1307" t="s">
        <v>40</v>
      </c>
      <c r="C1307" t="s">
        <v>60</v>
      </c>
      <c r="D1307" t="s">
        <v>33</v>
      </c>
      <c r="E1307" t="str">
        <f>IF(AND(Table1_1[[#This Row],[DistanceFromHomein numbers]]&gt;1, F1307&lt;5), "Near", IF(AND(F1307&gt;=5, F1307&lt;15), "Far", "Very Far"))</f>
        <v>Far</v>
      </c>
      <c r="F1307">
        <v>11</v>
      </c>
      <c r="G1307" t="s">
        <v>57</v>
      </c>
      <c r="H1307">
        <v>3</v>
      </c>
      <c r="I1307">
        <v>4</v>
      </c>
      <c r="J1307" t="s">
        <v>65</v>
      </c>
      <c r="K1307">
        <v>4</v>
      </c>
      <c r="L1307" t="s">
        <v>54</v>
      </c>
      <c r="M1307" s="18">
        <v>7220</v>
      </c>
      <c r="N1307">
        <v>3</v>
      </c>
      <c r="O1307" t="s">
        <v>40</v>
      </c>
      <c r="P1307">
        <v>20</v>
      </c>
      <c r="Q1307">
        <v>4</v>
      </c>
      <c r="R1307">
        <v>1</v>
      </c>
      <c r="S1307">
        <v>26</v>
      </c>
      <c r="T1307">
        <v>2</v>
      </c>
      <c r="U1307">
        <v>14</v>
      </c>
      <c r="V1307">
        <v>1</v>
      </c>
      <c r="W1307">
        <v>12</v>
      </c>
      <c r="X1307" t="s">
        <v>64</v>
      </c>
      <c r="Y1307" s="1" t="d">
        <v>2007-01-02</v>
      </c>
      <c r="Z1307" t="s">
        <v>58</v>
      </c>
      <c r="AA1307" t="s">
        <v>39</v>
      </c>
      <c r="AB1307">
        <v>3</v>
      </c>
      <c r="AC1307">
        <v>1</v>
      </c>
      <c r="AD1307" t="s">
        <v>40</v>
      </c>
      <c r="AE1307" t="s">
        <v>41</v>
      </c>
      <c r="AF1307" t="s">
        <v>42</v>
      </c>
    </row>
    <row r="1308" spans="1:32" x14ac:dyDescent="0.3">
      <c r="A1308">
        <v>35</v>
      </c>
      <c r="B1308" t="s">
        <v>40</v>
      </c>
      <c r="C1308" t="s">
        <v>67</v>
      </c>
      <c r="D1308" t="s">
        <v>33</v>
      </c>
      <c r="E1308" t="str">
        <f>IF(AND(Table1_1[[#This Row],[DistanceFromHomein numbers]]&gt;1, F1308&lt;5), "Near", IF(AND(F1308&gt;=5, F1308&lt;15), "Far", "Very Far"))</f>
        <v>Far</v>
      </c>
      <c r="F1308">
        <v>8</v>
      </c>
      <c r="G1308" t="s">
        <v>57</v>
      </c>
      <c r="H1308">
        <v>3</v>
      </c>
      <c r="I1308">
        <v>2</v>
      </c>
      <c r="J1308" t="s">
        <v>68</v>
      </c>
      <c r="K1308">
        <v>3</v>
      </c>
      <c r="L1308" t="s">
        <v>49</v>
      </c>
      <c r="M1308" s="18">
        <v>13710</v>
      </c>
      <c r="N1308">
        <v>1</v>
      </c>
      <c r="O1308" t="s">
        <v>40</v>
      </c>
      <c r="P1308">
        <v>12</v>
      </c>
      <c r="Q1308">
        <v>3</v>
      </c>
      <c r="R1308">
        <v>1</v>
      </c>
      <c r="S1308">
        <v>15</v>
      </c>
      <c r="T1308">
        <v>5</v>
      </c>
      <c r="U1308">
        <v>14</v>
      </c>
      <c r="V1308">
        <v>2</v>
      </c>
      <c r="W1308">
        <v>9</v>
      </c>
      <c r="X1308" t="s">
        <v>64</v>
      </c>
      <c r="Y1308" s="1" t="d">
        <v>2007-04-19</v>
      </c>
      <c r="Z1308" t="s">
        <v>38</v>
      </c>
      <c r="AA1308" t="s">
        <v>45</v>
      </c>
      <c r="AB1308">
        <v>3</v>
      </c>
      <c r="AC1308">
        <v>2</v>
      </c>
      <c r="AD1308" t="s">
        <v>31</v>
      </c>
      <c r="AE1308" t="s">
        <v>41</v>
      </c>
      <c r="AF1308" t="s">
        <v>47</v>
      </c>
    </row>
    <row r="1309" spans="1:32" x14ac:dyDescent="0.3">
      <c r="A1309">
        <v>50</v>
      </c>
      <c r="B1309" t="s">
        <v>40</v>
      </c>
      <c r="C1309" t="s">
        <v>32</v>
      </c>
      <c r="D1309" t="s">
        <v>33</v>
      </c>
      <c r="E1309" t="str">
        <f>IF(AND(Table1_1[[#This Row],[DistanceFromHomein numbers]]&gt;1, F1309&lt;5), "Near", IF(AND(F1309&gt;=5, F1309&lt;15), "Far", "Very Far"))</f>
        <v>Very Far</v>
      </c>
      <c r="F1309">
        <v>17</v>
      </c>
      <c r="G1309" t="s">
        <v>57</v>
      </c>
      <c r="H1309">
        <v>2</v>
      </c>
      <c r="I1309">
        <v>3</v>
      </c>
      <c r="J1309" t="s">
        <v>48</v>
      </c>
      <c r="K1309">
        <v>1</v>
      </c>
      <c r="L1309" t="s">
        <v>54</v>
      </c>
      <c r="M1309" s="18">
        <v>13790</v>
      </c>
      <c r="N1309">
        <v>5</v>
      </c>
      <c r="O1309" t="s">
        <v>40</v>
      </c>
      <c r="P1309">
        <v>15</v>
      </c>
      <c r="Q1309">
        <v>3</v>
      </c>
      <c r="R1309">
        <v>3</v>
      </c>
      <c r="S1309">
        <v>19</v>
      </c>
      <c r="T1309">
        <v>3</v>
      </c>
      <c r="U1309">
        <v>14</v>
      </c>
      <c r="V1309">
        <v>1</v>
      </c>
      <c r="W1309">
        <v>11</v>
      </c>
      <c r="X1309" t="s">
        <v>37</v>
      </c>
      <c r="Y1309" s="1" t="d">
        <v>2007-03-19</v>
      </c>
      <c r="Z1309" t="s">
        <v>58</v>
      </c>
      <c r="AA1309" t="s">
        <v>39</v>
      </c>
      <c r="AB1309">
        <v>0</v>
      </c>
      <c r="AC1309">
        <v>3</v>
      </c>
      <c r="AD1309" t="s">
        <v>40</v>
      </c>
      <c r="AE1309" t="s">
        <v>41</v>
      </c>
      <c r="AF1309" t="s">
        <v>47</v>
      </c>
    </row>
    <row r="1310" spans="1:32" x14ac:dyDescent="0.3">
      <c r="A1310">
        <v>43</v>
      </c>
      <c r="B1310" t="s">
        <v>40</v>
      </c>
      <c r="C1310" t="s">
        <v>32</v>
      </c>
      <c r="D1310" t="s">
        <v>33</v>
      </c>
      <c r="E1310" t="str">
        <f>IF(AND(Table1_1[[#This Row],[DistanceFromHomein numbers]]&gt;1, F1310&lt;5), "Near", IF(AND(F1310&gt;=5, F1310&lt;15), "Far", "Very Far"))</f>
        <v>Very Far</v>
      </c>
      <c r="F1310">
        <v>15</v>
      </c>
      <c r="G1310" t="s">
        <v>34</v>
      </c>
      <c r="H1310">
        <v>2</v>
      </c>
      <c r="I1310">
        <v>4</v>
      </c>
      <c r="J1310" t="s">
        <v>48</v>
      </c>
      <c r="K1310">
        <v>3</v>
      </c>
      <c r="L1310" t="s">
        <v>49</v>
      </c>
      <c r="M1310" s="18">
        <v>9154</v>
      </c>
      <c r="N1310">
        <v>1</v>
      </c>
      <c r="O1310" t="s">
        <v>40</v>
      </c>
      <c r="P1310">
        <v>24</v>
      </c>
      <c r="Q1310">
        <v>4</v>
      </c>
      <c r="R1310">
        <v>1</v>
      </c>
      <c r="S1310">
        <v>14</v>
      </c>
      <c r="T1310">
        <v>3</v>
      </c>
      <c r="U1310">
        <v>14</v>
      </c>
      <c r="V1310">
        <v>6</v>
      </c>
      <c r="W1310">
        <v>11</v>
      </c>
      <c r="X1310" t="s">
        <v>64</v>
      </c>
      <c r="Y1310" s="1" t="d">
        <v>2007-03-11</v>
      </c>
      <c r="Z1310" t="s">
        <v>51</v>
      </c>
      <c r="AA1310" t="s">
        <v>45</v>
      </c>
      <c r="AB1310">
        <v>5</v>
      </c>
      <c r="AC1310">
        <v>3</v>
      </c>
      <c r="AD1310" t="s">
        <v>40</v>
      </c>
      <c r="AE1310" t="s">
        <v>61</v>
      </c>
      <c r="AF1310" t="s">
        <v>56</v>
      </c>
    </row>
    <row r="1311" spans="1:32" x14ac:dyDescent="0.3">
      <c r="A1311">
        <v>33</v>
      </c>
      <c r="B1311" t="s">
        <v>40</v>
      </c>
      <c r="C1311" t="s">
        <v>32</v>
      </c>
      <c r="D1311" t="s">
        <v>33</v>
      </c>
      <c r="E1311" t="str">
        <f>IF(AND(Table1_1[[#This Row],[DistanceFromHomein numbers]]&gt;1, F1311&lt;5), "Near", IF(AND(F1311&gt;=5, F1311&lt;15), "Far", "Very Far"))</f>
        <v>Very Far</v>
      </c>
      <c r="F1311">
        <v>21</v>
      </c>
      <c r="G1311" t="s">
        <v>34</v>
      </c>
      <c r="H1311">
        <v>4</v>
      </c>
      <c r="I1311">
        <v>1</v>
      </c>
      <c r="J1311" t="s">
        <v>35</v>
      </c>
      <c r="K1311">
        <v>2</v>
      </c>
      <c r="L1311" t="s">
        <v>49</v>
      </c>
      <c r="M1311" s="18">
        <v>10140</v>
      </c>
      <c r="N1311">
        <v>1</v>
      </c>
      <c r="O1311" t="s">
        <v>40</v>
      </c>
      <c r="P1311">
        <v>18</v>
      </c>
      <c r="Q1311">
        <v>3</v>
      </c>
      <c r="R1311">
        <v>3</v>
      </c>
      <c r="S1311">
        <v>14</v>
      </c>
      <c r="T1311">
        <v>6</v>
      </c>
      <c r="U1311">
        <v>14</v>
      </c>
      <c r="V1311">
        <v>2</v>
      </c>
      <c r="W1311">
        <v>13</v>
      </c>
      <c r="X1311" t="s">
        <v>55</v>
      </c>
      <c r="Y1311" s="1" t="d">
        <v>2007-02-05</v>
      </c>
      <c r="Z1311" t="s">
        <v>62</v>
      </c>
      <c r="AA1311" t="s">
        <v>39</v>
      </c>
      <c r="AB1311">
        <v>3</v>
      </c>
      <c r="AC1311">
        <v>0</v>
      </c>
      <c r="AD1311" t="s">
        <v>40</v>
      </c>
      <c r="AE1311" t="s">
        <v>46</v>
      </c>
      <c r="AF1311" t="s">
        <v>56</v>
      </c>
    </row>
    <row r="1312" spans="1:32" x14ac:dyDescent="0.3">
      <c r="A1312">
        <v>34</v>
      </c>
      <c r="B1312" t="s">
        <v>40</v>
      </c>
      <c r="C1312" t="s">
        <v>32</v>
      </c>
      <c r="D1312" t="s">
        <v>52</v>
      </c>
      <c r="E1312" t="str">
        <f>IF(AND(Table1_1[[#This Row],[DistanceFromHomein numbers]]&gt;1, F1312&lt;5), "Near", IF(AND(F1312&gt;=5, F1312&lt;15), "Far", "Very Far"))</f>
        <v>Very Far</v>
      </c>
      <c r="F1312">
        <v>1</v>
      </c>
      <c r="G1312" t="s">
        <v>34</v>
      </c>
      <c r="H1312">
        <v>3</v>
      </c>
      <c r="I1312">
        <v>3</v>
      </c>
      <c r="J1312" t="s">
        <v>63</v>
      </c>
      <c r="K1312">
        <v>4</v>
      </c>
      <c r="L1312" t="s">
        <v>36</v>
      </c>
      <c r="M1312" s="18">
        <v>9518</v>
      </c>
      <c r="N1312">
        <v>1</v>
      </c>
      <c r="O1312" t="s">
        <v>40</v>
      </c>
      <c r="P1312">
        <v>21</v>
      </c>
      <c r="Q1312">
        <v>4</v>
      </c>
      <c r="R1312">
        <v>0</v>
      </c>
      <c r="S1312">
        <v>14</v>
      </c>
      <c r="T1312">
        <v>3</v>
      </c>
      <c r="U1312">
        <v>14</v>
      </c>
      <c r="V1312">
        <v>2</v>
      </c>
      <c r="W1312">
        <v>1</v>
      </c>
      <c r="X1312" t="s">
        <v>64</v>
      </c>
      <c r="Y1312" s="1" t="d">
        <v>2007-04-18</v>
      </c>
      <c r="Z1312" t="s">
        <v>62</v>
      </c>
      <c r="AA1312" t="s">
        <v>39</v>
      </c>
      <c r="AB1312">
        <v>1</v>
      </c>
      <c r="AC1312">
        <v>3</v>
      </c>
      <c r="AD1312" t="s">
        <v>40</v>
      </c>
      <c r="AE1312" t="s">
        <v>41</v>
      </c>
      <c r="AF1312" t="s">
        <v>56</v>
      </c>
    </row>
    <row r="1313" spans="1:32" x14ac:dyDescent="0.3">
      <c r="A1313">
        <v>32</v>
      </c>
      <c r="B1313" t="s">
        <v>40</v>
      </c>
      <c r="C1313" t="s">
        <v>32</v>
      </c>
      <c r="D1313" t="s">
        <v>52</v>
      </c>
      <c r="E1313" t="str">
        <f>IF(AND(Table1_1[[#This Row],[DistanceFromHomein numbers]]&gt;1, F1313&lt;5), "Near", IF(AND(F1313&gt;=5, F1313&lt;15), "Far", "Very Far"))</f>
        <v>Very Far</v>
      </c>
      <c r="F1313">
        <v>1</v>
      </c>
      <c r="G1313" t="s">
        <v>57</v>
      </c>
      <c r="H1313">
        <v>3</v>
      </c>
      <c r="I1313">
        <v>3</v>
      </c>
      <c r="J1313" t="s">
        <v>63</v>
      </c>
      <c r="K1313">
        <v>4</v>
      </c>
      <c r="L1313" t="s">
        <v>49</v>
      </c>
      <c r="M1313" s="18">
        <v>5587</v>
      </c>
      <c r="N1313">
        <v>1</v>
      </c>
      <c r="O1313" t="s">
        <v>40</v>
      </c>
      <c r="P1313">
        <v>19</v>
      </c>
      <c r="Q1313">
        <v>3</v>
      </c>
      <c r="R1313">
        <v>2</v>
      </c>
      <c r="S1313">
        <v>14</v>
      </c>
      <c r="T1313">
        <v>3</v>
      </c>
      <c r="U1313">
        <v>14</v>
      </c>
      <c r="V1313">
        <v>5</v>
      </c>
      <c r="W1313">
        <v>7</v>
      </c>
      <c r="X1313" t="s">
        <v>50</v>
      </c>
      <c r="Y1313" s="1" t="d">
        <v>2007-04-19</v>
      </c>
      <c r="Z1313" t="s">
        <v>51</v>
      </c>
      <c r="AA1313" t="s">
        <v>45</v>
      </c>
      <c r="AB1313">
        <v>0</v>
      </c>
      <c r="AC1313">
        <v>2</v>
      </c>
      <c r="AD1313" t="s">
        <v>40</v>
      </c>
      <c r="AE1313" t="s">
        <v>61</v>
      </c>
      <c r="AF1313" t="s">
        <v>42</v>
      </c>
    </row>
    <row r="1314" spans="1:32" x14ac:dyDescent="0.3">
      <c r="A1314">
        <v>33</v>
      </c>
      <c r="B1314" t="s">
        <v>40</v>
      </c>
      <c r="C1314" t="s">
        <v>60</v>
      </c>
      <c r="D1314" t="s">
        <v>33</v>
      </c>
      <c r="E1314" t="str">
        <f>IF(AND(Table1_1[[#This Row],[DistanceFromHomein numbers]]&gt;1, F1314&lt;5), "Near", IF(AND(F1314&gt;=5, F1314&lt;15), "Far", "Very Far"))</f>
        <v>Very Far</v>
      </c>
      <c r="F1314">
        <v>1</v>
      </c>
      <c r="G1314" t="s">
        <v>57</v>
      </c>
      <c r="H1314">
        <v>3</v>
      </c>
      <c r="I1314">
        <v>3</v>
      </c>
      <c r="J1314" t="s">
        <v>48</v>
      </c>
      <c r="K1314">
        <v>4</v>
      </c>
      <c r="L1314" t="s">
        <v>36</v>
      </c>
      <c r="M1314" s="18">
        <v>11424</v>
      </c>
      <c r="N1314">
        <v>1</v>
      </c>
      <c r="O1314" t="s">
        <v>31</v>
      </c>
      <c r="P1314">
        <v>12</v>
      </c>
      <c r="Q1314">
        <v>3</v>
      </c>
      <c r="R1314">
        <v>0</v>
      </c>
      <c r="S1314">
        <v>15</v>
      </c>
      <c r="T1314">
        <v>1</v>
      </c>
      <c r="U1314">
        <v>15</v>
      </c>
      <c r="V1314">
        <v>8</v>
      </c>
      <c r="W1314">
        <v>12</v>
      </c>
      <c r="X1314" t="s">
        <v>37</v>
      </c>
      <c r="Y1314" s="1" t="d">
        <v>2006-05-31</v>
      </c>
      <c r="Z1314" t="s">
        <v>58</v>
      </c>
      <c r="AA1314" t="s">
        <v>39</v>
      </c>
      <c r="AB1314">
        <v>0</v>
      </c>
      <c r="AC1314">
        <v>3</v>
      </c>
      <c r="AD1314" t="s">
        <v>31</v>
      </c>
      <c r="AE1314" t="s">
        <v>46</v>
      </c>
      <c r="AF1314" t="s">
        <v>47</v>
      </c>
    </row>
    <row r="1315" spans="1:32" x14ac:dyDescent="0.3">
      <c r="A1315">
        <v>35</v>
      </c>
      <c r="B1315" t="s">
        <v>40</v>
      </c>
      <c r="C1315" t="s">
        <v>32</v>
      </c>
      <c r="D1315" t="s">
        <v>52</v>
      </c>
      <c r="E1315" t="str">
        <f>IF(AND(Table1_1[[#This Row],[DistanceFromHomein numbers]]&gt;1, F1315&lt;5), "Near", IF(AND(F1315&gt;=5, F1315&lt;15), "Far", "Very Far"))</f>
        <v>Very Far</v>
      </c>
      <c r="F1315">
        <v>1</v>
      </c>
      <c r="G1315" t="s">
        <v>34</v>
      </c>
      <c r="H1315">
        <v>2</v>
      </c>
      <c r="I1315">
        <v>2</v>
      </c>
      <c r="J1315" t="s">
        <v>63</v>
      </c>
      <c r="K1315">
        <v>1</v>
      </c>
      <c r="L1315" t="s">
        <v>36</v>
      </c>
      <c r="M1315" s="18">
        <v>7824</v>
      </c>
      <c r="N1315">
        <v>0</v>
      </c>
      <c r="O1315" t="s">
        <v>40</v>
      </c>
      <c r="P1315">
        <v>14</v>
      </c>
      <c r="Q1315">
        <v>3</v>
      </c>
      <c r="R1315">
        <v>0</v>
      </c>
      <c r="S1315">
        <v>16</v>
      </c>
      <c r="T1315">
        <v>2</v>
      </c>
      <c r="U1315">
        <v>15</v>
      </c>
      <c r="V1315">
        <v>2</v>
      </c>
      <c r="W1315">
        <v>8</v>
      </c>
      <c r="X1315" t="s">
        <v>64</v>
      </c>
      <c r="Y1315" s="1" t="d">
        <v>2006-06-25</v>
      </c>
      <c r="Z1315" t="s">
        <v>58</v>
      </c>
      <c r="AA1315" t="s">
        <v>39</v>
      </c>
      <c r="AB1315">
        <v>5</v>
      </c>
      <c r="AC1315">
        <v>2</v>
      </c>
      <c r="AD1315" t="s">
        <v>40</v>
      </c>
      <c r="AE1315" t="s">
        <v>46</v>
      </c>
      <c r="AF1315" t="s">
        <v>56</v>
      </c>
    </row>
    <row r="1316" spans="1:32" x14ac:dyDescent="0.3">
      <c r="A1316">
        <v>49</v>
      </c>
      <c r="B1316" t="s">
        <v>40</v>
      </c>
      <c r="C1316" t="s">
        <v>32</v>
      </c>
      <c r="D1316" t="s">
        <v>33</v>
      </c>
      <c r="E1316" t="str">
        <f>IF(AND(Table1_1[[#This Row],[DistanceFromHomein numbers]]&gt;1, F1316&lt;5), "Near", IF(AND(F1316&gt;=5, F1316&lt;15), "Far", "Very Far"))</f>
        <v>Very Far</v>
      </c>
      <c r="F1316">
        <v>20</v>
      </c>
      <c r="G1316" t="s">
        <v>57</v>
      </c>
      <c r="H1316">
        <v>3</v>
      </c>
      <c r="I1316">
        <v>2</v>
      </c>
      <c r="J1316" t="s">
        <v>66</v>
      </c>
      <c r="K1316">
        <v>1</v>
      </c>
      <c r="L1316" t="s">
        <v>49</v>
      </c>
      <c r="M1316" s="18">
        <v>4710</v>
      </c>
      <c r="N1316">
        <v>1</v>
      </c>
      <c r="O1316" t="s">
        <v>40</v>
      </c>
      <c r="P1316">
        <v>14</v>
      </c>
      <c r="Q1316">
        <v>3</v>
      </c>
      <c r="R1316">
        <v>0</v>
      </c>
      <c r="S1316">
        <v>16</v>
      </c>
      <c r="T1316">
        <v>2</v>
      </c>
      <c r="U1316">
        <v>15</v>
      </c>
      <c r="V1316">
        <v>5</v>
      </c>
      <c r="W1316">
        <v>11</v>
      </c>
      <c r="X1316" t="s">
        <v>64</v>
      </c>
      <c r="Y1316" s="1" t="d">
        <v>2006-03-11</v>
      </c>
      <c r="Z1316" t="s">
        <v>58</v>
      </c>
      <c r="AA1316" t="s">
        <v>45</v>
      </c>
      <c r="AB1316">
        <v>2</v>
      </c>
      <c r="AC1316">
        <v>1</v>
      </c>
      <c r="AD1316" t="s">
        <v>31</v>
      </c>
      <c r="AE1316" t="s">
        <v>59</v>
      </c>
      <c r="AF1316" t="s">
        <v>56</v>
      </c>
    </row>
    <row r="1317" spans="1:32" x14ac:dyDescent="0.3">
      <c r="A1317">
        <v>39</v>
      </c>
      <c r="B1317" t="s">
        <v>40</v>
      </c>
      <c r="C1317" t="s">
        <v>32</v>
      </c>
      <c r="D1317" t="s">
        <v>52</v>
      </c>
      <c r="E1317" t="str">
        <f>IF(AND(Table1_1[[#This Row],[DistanceFromHomein numbers]]&gt;1, F1317&lt;5), "Near", IF(AND(F1317&gt;=5, F1317&lt;15), "Far", "Very Far"))</f>
        <v>Near</v>
      </c>
      <c r="F1317">
        <v>4</v>
      </c>
      <c r="G1317" t="s">
        <v>57</v>
      </c>
      <c r="H1317">
        <v>2</v>
      </c>
      <c r="I1317">
        <v>2</v>
      </c>
      <c r="J1317" t="s">
        <v>63</v>
      </c>
      <c r="K1317">
        <v>3</v>
      </c>
      <c r="L1317" t="s">
        <v>49</v>
      </c>
      <c r="M1317" s="18">
        <v>7923</v>
      </c>
      <c r="N1317">
        <v>4</v>
      </c>
      <c r="O1317" t="s">
        <v>40</v>
      </c>
      <c r="P1317">
        <v>14</v>
      </c>
      <c r="Q1317">
        <v>3</v>
      </c>
      <c r="R1317">
        <v>1</v>
      </c>
      <c r="S1317">
        <v>17</v>
      </c>
      <c r="T1317">
        <v>1</v>
      </c>
      <c r="U1317">
        <v>15</v>
      </c>
      <c r="V1317">
        <v>5</v>
      </c>
      <c r="W1317">
        <v>9</v>
      </c>
      <c r="X1317" t="s">
        <v>50</v>
      </c>
      <c r="Y1317" s="1" t="d">
        <v>2006-05-17</v>
      </c>
      <c r="Z1317" t="s">
        <v>62</v>
      </c>
      <c r="AA1317" t="s">
        <v>39</v>
      </c>
      <c r="AB1317">
        <v>4</v>
      </c>
      <c r="AC1317">
        <v>2</v>
      </c>
      <c r="AD1317" t="s">
        <v>31</v>
      </c>
      <c r="AE1317" t="s">
        <v>41</v>
      </c>
      <c r="AF1317" t="s">
        <v>42</v>
      </c>
    </row>
    <row r="1318" spans="1:32" x14ac:dyDescent="0.3">
      <c r="A1318">
        <v>36</v>
      </c>
      <c r="B1318" t="s">
        <v>40</v>
      </c>
      <c r="C1318" t="s">
        <v>32</v>
      </c>
      <c r="D1318" t="s">
        <v>33</v>
      </c>
      <c r="E1318" t="str">
        <f>IF(AND(Table1_1[[#This Row],[DistanceFromHomein numbers]]&gt;1, F1318&lt;5), "Near", IF(AND(F1318&gt;=5, F1318&lt;15), "Far", "Very Far"))</f>
        <v>Far</v>
      </c>
      <c r="F1318">
        <v>6</v>
      </c>
      <c r="G1318" t="s">
        <v>34</v>
      </c>
      <c r="H1318">
        <v>3</v>
      </c>
      <c r="I1318">
        <v>1</v>
      </c>
      <c r="J1318" t="s">
        <v>35</v>
      </c>
      <c r="K1318">
        <v>4</v>
      </c>
      <c r="L1318" t="s">
        <v>49</v>
      </c>
      <c r="M1318" s="18">
        <v>9622</v>
      </c>
      <c r="N1318">
        <v>0</v>
      </c>
      <c r="O1318" t="s">
        <v>40</v>
      </c>
      <c r="P1318">
        <v>11</v>
      </c>
      <c r="Q1318">
        <v>3</v>
      </c>
      <c r="R1318">
        <v>1</v>
      </c>
      <c r="S1318">
        <v>16</v>
      </c>
      <c r="T1318">
        <v>4</v>
      </c>
      <c r="U1318">
        <v>15</v>
      </c>
      <c r="V1318">
        <v>10</v>
      </c>
      <c r="W1318">
        <v>11</v>
      </c>
      <c r="X1318" t="s">
        <v>37</v>
      </c>
      <c r="Y1318" s="1" t="d">
        <v>2006-02-04</v>
      </c>
      <c r="Z1318" t="s">
        <v>51</v>
      </c>
      <c r="AA1318" t="s">
        <v>39</v>
      </c>
      <c r="AB1318">
        <v>4</v>
      </c>
      <c r="AC1318">
        <v>3</v>
      </c>
      <c r="AD1318" t="s">
        <v>40</v>
      </c>
      <c r="AE1318" t="s">
        <v>41</v>
      </c>
      <c r="AF1318" t="s">
        <v>47</v>
      </c>
    </row>
    <row r="1319" spans="1:32" x14ac:dyDescent="0.3">
      <c r="A1319">
        <v>38</v>
      </c>
      <c r="B1319" t="s">
        <v>40</v>
      </c>
      <c r="C1319" t="s">
        <v>60</v>
      </c>
      <c r="D1319" t="s">
        <v>33</v>
      </c>
      <c r="E1319" t="str">
        <f>IF(AND(Table1_1[[#This Row],[DistanceFromHomein numbers]]&gt;1, F1319&lt;5), "Near", IF(AND(F1319&gt;=5, F1319&lt;15), "Far", "Very Far"))</f>
        <v>Near</v>
      </c>
      <c r="F1319">
        <v>2</v>
      </c>
      <c r="G1319" t="s">
        <v>57</v>
      </c>
      <c r="H1319">
        <v>4</v>
      </c>
      <c r="I1319">
        <v>2</v>
      </c>
      <c r="J1319" t="s">
        <v>66</v>
      </c>
      <c r="K1319">
        <v>1</v>
      </c>
      <c r="L1319" t="s">
        <v>36</v>
      </c>
      <c r="M1319" s="18">
        <v>9292</v>
      </c>
      <c r="N1319">
        <v>6</v>
      </c>
      <c r="O1319" t="s">
        <v>31</v>
      </c>
      <c r="P1319">
        <v>12</v>
      </c>
      <c r="Q1319">
        <v>3</v>
      </c>
      <c r="R1319">
        <v>0</v>
      </c>
      <c r="S1319">
        <v>17</v>
      </c>
      <c r="T1319">
        <v>2</v>
      </c>
      <c r="U1319">
        <v>15</v>
      </c>
      <c r="V1319">
        <v>4</v>
      </c>
      <c r="W1319">
        <v>12</v>
      </c>
      <c r="X1319" t="s">
        <v>64</v>
      </c>
      <c r="Y1319" s="1" t="d">
        <v>2006-05-02</v>
      </c>
      <c r="Z1319" t="s">
        <v>51</v>
      </c>
      <c r="AA1319" t="s">
        <v>45</v>
      </c>
      <c r="AB1319">
        <v>4</v>
      </c>
      <c r="AC1319">
        <v>1</v>
      </c>
      <c r="AD1319" t="s">
        <v>31</v>
      </c>
      <c r="AE1319" t="s">
        <v>46</v>
      </c>
      <c r="AF1319" t="s">
        <v>56</v>
      </c>
    </row>
    <row r="1320" spans="1:32" x14ac:dyDescent="0.3">
      <c r="A1320">
        <v>38</v>
      </c>
      <c r="B1320" t="s">
        <v>40</v>
      </c>
      <c r="C1320" t="s">
        <v>32</v>
      </c>
      <c r="D1320" t="s">
        <v>33</v>
      </c>
      <c r="E1320" t="str">
        <f>IF(AND(Table1_1[[#This Row],[DistanceFromHomein numbers]]&gt;1, F1320&lt;5), "Near", IF(AND(F1320&gt;=5, F1320&lt;15), "Far", "Very Far"))</f>
        <v>Very Far</v>
      </c>
      <c r="F1320">
        <v>1</v>
      </c>
      <c r="G1320" t="s">
        <v>57</v>
      </c>
      <c r="H1320">
        <v>3</v>
      </c>
      <c r="I1320">
        <v>3</v>
      </c>
      <c r="J1320" t="s">
        <v>48</v>
      </c>
      <c r="K1320">
        <v>1</v>
      </c>
      <c r="L1320" t="s">
        <v>49</v>
      </c>
      <c r="M1320" s="18">
        <v>10966</v>
      </c>
      <c r="N1320">
        <v>1</v>
      </c>
      <c r="O1320" t="s">
        <v>40</v>
      </c>
      <c r="P1320">
        <v>13</v>
      </c>
      <c r="Q1320">
        <v>3</v>
      </c>
      <c r="R1320">
        <v>1</v>
      </c>
      <c r="S1320">
        <v>15</v>
      </c>
      <c r="T1320">
        <v>3</v>
      </c>
      <c r="U1320">
        <v>15</v>
      </c>
      <c r="V1320">
        <v>5</v>
      </c>
      <c r="W1320">
        <v>11</v>
      </c>
      <c r="X1320" t="s">
        <v>37</v>
      </c>
      <c r="Y1320" s="1" t="d">
        <v>2006-05-23</v>
      </c>
      <c r="Z1320" t="s">
        <v>58</v>
      </c>
      <c r="AA1320" t="s">
        <v>39</v>
      </c>
      <c r="AB1320">
        <v>2</v>
      </c>
      <c r="AC1320">
        <v>3</v>
      </c>
      <c r="AD1320" t="s">
        <v>31</v>
      </c>
      <c r="AE1320" t="s">
        <v>61</v>
      </c>
      <c r="AF1320" t="s">
        <v>56</v>
      </c>
    </row>
    <row r="1321" spans="1:32" x14ac:dyDescent="0.3">
      <c r="A1321">
        <v>48</v>
      </c>
      <c r="B1321" t="s">
        <v>40</v>
      </c>
      <c r="C1321" t="s">
        <v>32</v>
      </c>
      <c r="D1321" t="s">
        <v>33</v>
      </c>
      <c r="E1321" t="str">
        <f>IF(AND(Table1_1[[#This Row],[DistanceFromHomein numbers]]&gt;1, F1321&lt;5), "Near", IF(AND(F1321&gt;=5, F1321&lt;15), "Far", "Very Far"))</f>
        <v>Near</v>
      </c>
      <c r="F1321">
        <v>4</v>
      </c>
      <c r="G1321" t="s">
        <v>34</v>
      </c>
      <c r="H1321">
        <v>2</v>
      </c>
      <c r="I1321">
        <v>3</v>
      </c>
      <c r="J1321" t="s">
        <v>68</v>
      </c>
      <c r="K1321">
        <v>3</v>
      </c>
      <c r="L1321" t="s">
        <v>36</v>
      </c>
      <c r="M1321" s="18">
        <v>9100</v>
      </c>
      <c r="N1321">
        <v>7</v>
      </c>
      <c r="O1321" t="s">
        <v>40</v>
      </c>
      <c r="P1321">
        <v>14</v>
      </c>
      <c r="Q1321">
        <v>3</v>
      </c>
      <c r="R1321">
        <v>0</v>
      </c>
      <c r="S1321">
        <v>27</v>
      </c>
      <c r="T1321">
        <v>3</v>
      </c>
      <c r="U1321">
        <v>15</v>
      </c>
      <c r="V1321">
        <v>4</v>
      </c>
      <c r="W1321">
        <v>8</v>
      </c>
      <c r="X1321" t="s">
        <v>55</v>
      </c>
      <c r="Y1321" s="1" t="d">
        <v>2006-04-30</v>
      </c>
      <c r="Z1321" t="s">
        <v>58</v>
      </c>
      <c r="AA1321" t="s">
        <v>45</v>
      </c>
      <c r="AB1321">
        <v>3</v>
      </c>
      <c r="AC1321">
        <v>1</v>
      </c>
      <c r="AD1321" t="s">
        <v>31</v>
      </c>
      <c r="AE1321" t="s">
        <v>59</v>
      </c>
      <c r="AF1321" t="s">
        <v>42</v>
      </c>
    </row>
    <row r="1322" spans="1:32" x14ac:dyDescent="0.3">
      <c r="A1322">
        <v>34</v>
      </c>
      <c r="B1322" t="s">
        <v>40</v>
      </c>
      <c r="C1322" t="s">
        <v>32</v>
      </c>
      <c r="D1322" t="s">
        <v>52</v>
      </c>
      <c r="E1322" t="str">
        <f>IF(AND(Table1_1[[#This Row],[DistanceFromHomein numbers]]&gt;1, F1322&lt;5), "Near", IF(AND(F1322&gt;=5, F1322&lt;15), "Far", "Very Far"))</f>
        <v>Very Far</v>
      </c>
      <c r="F1322">
        <v>1</v>
      </c>
      <c r="G1322" t="s">
        <v>34</v>
      </c>
      <c r="H1322">
        <v>4</v>
      </c>
      <c r="I1322">
        <v>2</v>
      </c>
      <c r="J1322" t="s">
        <v>63</v>
      </c>
      <c r="K1322">
        <v>4</v>
      </c>
      <c r="L1322" t="s">
        <v>54</v>
      </c>
      <c r="M1322" s="18">
        <v>3562</v>
      </c>
      <c r="N1322">
        <v>0</v>
      </c>
      <c r="O1322" t="s">
        <v>40</v>
      </c>
      <c r="P1322">
        <v>11</v>
      </c>
      <c r="Q1322">
        <v>3</v>
      </c>
      <c r="R1322">
        <v>1</v>
      </c>
      <c r="S1322">
        <v>16</v>
      </c>
      <c r="T1322">
        <v>2</v>
      </c>
      <c r="U1322">
        <v>15</v>
      </c>
      <c r="V1322">
        <v>0</v>
      </c>
      <c r="W1322">
        <v>9</v>
      </c>
      <c r="X1322" t="s">
        <v>50</v>
      </c>
      <c r="Y1322" s="1" t="d">
        <v>2006-06-13</v>
      </c>
      <c r="Z1322" t="s">
        <v>51</v>
      </c>
      <c r="AA1322" t="s">
        <v>45</v>
      </c>
      <c r="AB1322">
        <v>0</v>
      </c>
      <c r="AC1322">
        <v>1</v>
      </c>
      <c r="AD1322" t="s">
        <v>31</v>
      </c>
      <c r="AE1322" t="s">
        <v>41</v>
      </c>
      <c r="AF1322" t="s">
        <v>47</v>
      </c>
    </row>
    <row r="1323" spans="1:32" x14ac:dyDescent="0.3">
      <c r="A1323">
        <v>53</v>
      </c>
      <c r="B1323" t="s">
        <v>40</v>
      </c>
      <c r="C1323" t="s">
        <v>60</v>
      </c>
      <c r="D1323" t="s">
        <v>52</v>
      </c>
      <c r="E1323" t="str">
        <f>IF(AND(Table1_1[[#This Row],[DistanceFromHomein numbers]]&gt;1, F1323&lt;5), "Near", IF(AND(F1323&gt;=5, F1323&lt;15), "Far", "Very Far"))</f>
        <v>Near</v>
      </c>
      <c r="F1323">
        <v>2</v>
      </c>
      <c r="G1323" t="s">
        <v>57</v>
      </c>
      <c r="H1323">
        <v>2</v>
      </c>
      <c r="I1323">
        <v>3</v>
      </c>
      <c r="J1323" t="s">
        <v>63</v>
      </c>
      <c r="K1323">
        <v>2</v>
      </c>
      <c r="L1323" t="s">
        <v>49</v>
      </c>
      <c r="M1323" s="18">
        <v>5625</v>
      </c>
      <c r="N1323">
        <v>2</v>
      </c>
      <c r="O1323" t="s">
        <v>40</v>
      </c>
      <c r="P1323">
        <v>12</v>
      </c>
      <c r="Q1323">
        <v>3</v>
      </c>
      <c r="R1323">
        <v>1</v>
      </c>
      <c r="S1323">
        <v>30</v>
      </c>
      <c r="T1323">
        <v>2</v>
      </c>
      <c r="U1323">
        <v>15</v>
      </c>
      <c r="V1323">
        <v>6</v>
      </c>
      <c r="W1323">
        <v>12</v>
      </c>
      <c r="X1323" t="s">
        <v>55</v>
      </c>
      <c r="Y1323" s="1" t="d">
        <v>2006-03-28</v>
      </c>
      <c r="Z1323" t="s">
        <v>62</v>
      </c>
      <c r="AA1323" t="s">
        <v>45</v>
      </c>
      <c r="AB1323">
        <v>5</v>
      </c>
      <c r="AC1323">
        <v>2</v>
      </c>
      <c r="AD1323" t="s">
        <v>31</v>
      </c>
      <c r="AE1323" t="s">
        <v>61</v>
      </c>
      <c r="AF1323" t="s">
        <v>42</v>
      </c>
    </row>
    <row r="1324" spans="1:32" x14ac:dyDescent="0.3">
      <c r="A1324">
        <v>45</v>
      </c>
      <c r="B1324" t="s">
        <v>40</v>
      </c>
      <c r="C1324" t="s">
        <v>67</v>
      </c>
      <c r="D1324" t="s">
        <v>52</v>
      </c>
      <c r="E1324" t="str">
        <f>IF(AND(Table1_1[[#This Row],[DistanceFromHomein numbers]]&gt;1, F1324&lt;5), "Near", IF(AND(F1324&gt;=5, F1324&lt;15), "Far", "Very Far"))</f>
        <v>Far</v>
      </c>
      <c r="F1324">
        <v>9</v>
      </c>
      <c r="G1324" t="s">
        <v>57</v>
      </c>
      <c r="H1324">
        <v>2</v>
      </c>
      <c r="I1324">
        <v>2</v>
      </c>
      <c r="J1324" t="s">
        <v>63</v>
      </c>
      <c r="K1324">
        <v>3</v>
      </c>
      <c r="L1324" t="s">
        <v>49</v>
      </c>
      <c r="M1324" s="18">
        <v>2065</v>
      </c>
      <c r="N1324">
        <v>1</v>
      </c>
      <c r="O1324" t="s">
        <v>40</v>
      </c>
      <c r="P1324">
        <v>13</v>
      </c>
      <c r="Q1324">
        <v>3</v>
      </c>
      <c r="R1324">
        <v>1</v>
      </c>
      <c r="S1324">
        <v>15</v>
      </c>
      <c r="T1324">
        <v>2</v>
      </c>
      <c r="U1324">
        <v>15</v>
      </c>
      <c r="V1324">
        <v>4</v>
      </c>
      <c r="W1324">
        <v>12</v>
      </c>
      <c r="X1324" t="s">
        <v>55</v>
      </c>
      <c r="Y1324" s="1" t="d">
        <v>2006-05-02</v>
      </c>
      <c r="Z1324" t="s">
        <v>38</v>
      </c>
      <c r="AA1324" t="s">
        <v>45</v>
      </c>
      <c r="AB1324">
        <v>3</v>
      </c>
      <c r="AC1324">
        <v>1</v>
      </c>
      <c r="AD1324" t="s">
        <v>40</v>
      </c>
      <c r="AE1324" t="s">
        <v>59</v>
      </c>
      <c r="AF1324" t="s">
        <v>42</v>
      </c>
    </row>
    <row r="1325" spans="1:32" x14ac:dyDescent="0.3">
      <c r="A1325">
        <v>36</v>
      </c>
      <c r="B1325" t="s">
        <v>40</v>
      </c>
      <c r="C1325" t="s">
        <v>60</v>
      </c>
      <c r="D1325" t="s">
        <v>52</v>
      </c>
      <c r="E1325" t="str">
        <f>IF(AND(Table1_1[[#This Row],[DistanceFromHomein numbers]]&gt;1, F1325&lt;5), "Near", IF(AND(F1325&gt;=5, F1325&lt;15), "Far", "Very Far"))</f>
        <v>Far</v>
      </c>
      <c r="F1325">
        <v>7</v>
      </c>
      <c r="G1325" t="s">
        <v>57</v>
      </c>
      <c r="H1325">
        <v>4</v>
      </c>
      <c r="I1325">
        <v>2</v>
      </c>
      <c r="J1325" t="s">
        <v>63</v>
      </c>
      <c r="K1325">
        <v>1</v>
      </c>
      <c r="L1325" t="s">
        <v>49</v>
      </c>
      <c r="M1325" s="18">
        <v>12017</v>
      </c>
      <c r="N1325">
        <v>2</v>
      </c>
      <c r="O1325" t="s">
        <v>40</v>
      </c>
      <c r="P1325">
        <v>16</v>
      </c>
      <c r="Q1325">
        <v>3</v>
      </c>
      <c r="R1325">
        <v>1</v>
      </c>
      <c r="S1325">
        <v>17</v>
      </c>
      <c r="T1325">
        <v>2</v>
      </c>
      <c r="U1325">
        <v>15</v>
      </c>
      <c r="V1325">
        <v>6</v>
      </c>
      <c r="W1325">
        <v>13</v>
      </c>
      <c r="X1325" t="s">
        <v>55</v>
      </c>
      <c r="Y1325" s="1" t="d">
        <v>2006-06-14</v>
      </c>
      <c r="Z1325" t="s">
        <v>62</v>
      </c>
      <c r="AA1325" t="s">
        <v>39</v>
      </c>
      <c r="AB1325">
        <v>4</v>
      </c>
      <c r="AC1325">
        <v>2</v>
      </c>
      <c r="AD1325" t="s">
        <v>31</v>
      </c>
      <c r="AE1325" t="s">
        <v>41</v>
      </c>
      <c r="AF1325" t="s">
        <v>56</v>
      </c>
    </row>
    <row r="1326" spans="1:32" x14ac:dyDescent="0.3">
      <c r="A1326">
        <v>34</v>
      </c>
      <c r="B1326" t="s">
        <v>31</v>
      </c>
      <c r="C1326" t="s">
        <v>32</v>
      </c>
      <c r="D1326" t="s">
        <v>52</v>
      </c>
      <c r="E1326" t="str">
        <f>IF(AND(Table1_1[[#This Row],[DistanceFromHomein numbers]]&gt;1, F1326&lt;5), "Near", IF(AND(F1326&gt;=5, F1326&lt;15), "Far", "Very Far"))</f>
        <v>Very Far</v>
      </c>
      <c r="F1326">
        <v>24</v>
      </c>
      <c r="G1326" t="s">
        <v>57</v>
      </c>
      <c r="H1326">
        <v>2</v>
      </c>
      <c r="I1326">
        <v>2</v>
      </c>
      <c r="J1326" t="s">
        <v>63</v>
      </c>
      <c r="K1326">
        <v>2</v>
      </c>
      <c r="L1326" t="s">
        <v>36</v>
      </c>
      <c r="M1326" s="18">
        <v>2986</v>
      </c>
      <c r="N1326">
        <v>0</v>
      </c>
      <c r="O1326" t="s">
        <v>31</v>
      </c>
      <c r="P1326">
        <v>23</v>
      </c>
      <c r="Q1326">
        <v>4</v>
      </c>
      <c r="R1326">
        <v>0</v>
      </c>
      <c r="S1326">
        <v>16</v>
      </c>
      <c r="T1326">
        <v>2</v>
      </c>
      <c r="U1326">
        <v>15</v>
      </c>
      <c r="V1326">
        <v>10</v>
      </c>
      <c r="W1326">
        <v>10</v>
      </c>
      <c r="X1326" t="s">
        <v>50</v>
      </c>
      <c r="Y1326" s="1" t="d">
        <v>2006-03-24</v>
      </c>
      <c r="Z1326" t="s">
        <v>58</v>
      </c>
      <c r="AA1326" t="s">
        <v>45</v>
      </c>
      <c r="AB1326">
        <v>0</v>
      </c>
      <c r="AC1326">
        <v>0</v>
      </c>
      <c r="AD1326" t="s">
        <v>40</v>
      </c>
      <c r="AE1326" t="s">
        <v>46</v>
      </c>
      <c r="AF1326" t="s">
        <v>56</v>
      </c>
    </row>
    <row r="1327" spans="1:32" x14ac:dyDescent="0.3">
      <c r="A1327">
        <v>33</v>
      </c>
      <c r="B1327" t="s">
        <v>40</v>
      </c>
      <c r="C1327" t="s">
        <v>32</v>
      </c>
      <c r="D1327" t="s">
        <v>33</v>
      </c>
      <c r="E1327" t="str">
        <f>IF(AND(Table1_1[[#This Row],[DistanceFromHomein numbers]]&gt;1, F1327&lt;5), "Near", IF(AND(F1327&gt;=5, F1327&lt;15), "Far", "Very Far"))</f>
        <v>Very Far</v>
      </c>
      <c r="F1327">
        <v>28</v>
      </c>
      <c r="G1327" t="s">
        <v>34</v>
      </c>
      <c r="H1327">
        <v>3</v>
      </c>
      <c r="I1327">
        <v>2</v>
      </c>
      <c r="J1327" t="s">
        <v>35</v>
      </c>
      <c r="K1327">
        <v>3</v>
      </c>
      <c r="L1327" t="s">
        <v>49</v>
      </c>
      <c r="M1327" s="18">
        <v>11260</v>
      </c>
      <c r="N1327">
        <v>1</v>
      </c>
      <c r="O1327" t="s">
        <v>31</v>
      </c>
      <c r="P1327">
        <v>12</v>
      </c>
      <c r="Q1327">
        <v>3</v>
      </c>
      <c r="R1327">
        <v>1</v>
      </c>
      <c r="S1327">
        <v>15</v>
      </c>
      <c r="T1327">
        <v>3</v>
      </c>
      <c r="U1327">
        <v>15</v>
      </c>
      <c r="V1327">
        <v>5</v>
      </c>
      <c r="W1327">
        <v>7</v>
      </c>
      <c r="X1327" t="s">
        <v>50</v>
      </c>
      <c r="Y1327" s="1" t="d">
        <v>2006-05-30</v>
      </c>
      <c r="Z1327" t="s">
        <v>58</v>
      </c>
      <c r="AA1327" t="s">
        <v>45</v>
      </c>
      <c r="AB1327">
        <v>0</v>
      </c>
      <c r="AC1327">
        <v>2</v>
      </c>
      <c r="AD1327" t="s">
        <v>40</v>
      </c>
      <c r="AE1327" t="s">
        <v>59</v>
      </c>
      <c r="AF1327" t="s">
        <v>47</v>
      </c>
    </row>
    <row r="1328" spans="1:32" x14ac:dyDescent="0.3">
      <c r="A1328">
        <v>49</v>
      </c>
      <c r="B1328" t="s">
        <v>40</v>
      </c>
      <c r="C1328" t="s">
        <v>32</v>
      </c>
      <c r="D1328" t="s">
        <v>33</v>
      </c>
      <c r="E1328" t="str">
        <f>IF(AND(Table1_1[[#This Row],[DistanceFromHomein numbers]]&gt;1, F1328&lt;5), "Near", IF(AND(F1328&gt;=5, F1328&lt;15), "Far", "Very Far"))</f>
        <v>Far</v>
      </c>
      <c r="F1328">
        <v>6</v>
      </c>
      <c r="G1328" t="s">
        <v>57</v>
      </c>
      <c r="H1328">
        <v>2</v>
      </c>
      <c r="I1328">
        <v>4</v>
      </c>
      <c r="J1328" t="s">
        <v>68</v>
      </c>
      <c r="K1328">
        <v>3</v>
      </c>
      <c r="L1328" t="s">
        <v>49</v>
      </c>
      <c r="M1328" s="18">
        <v>11838</v>
      </c>
      <c r="N1328">
        <v>2</v>
      </c>
      <c r="O1328" t="s">
        <v>31</v>
      </c>
      <c r="P1328">
        <v>19</v>
      </c>
      <c r="Q1328">
        <v>3</v>
      </c>
      <c r="R1328">
        <v>1</v>
      </c>
      <c r="S1328">
        <v>30</v>
      </c>
      <c r="T1328">
        <v>3</v>
      </c>
      <c r="U1328">
        <v>15</v>
      </c>
      <c r="V1328">
        <v>2</v>
      </c>
      <c r="W1328">
        <v>12</v>
      </c>
      <c r="X1328" t="s">
        <v>55</v>
      </c>
      <c r="Y1328" s="1" t="d">
        <v>2006-04-03</v>
      </c>
      <c r="Z1328" t="s">
        <v>44</v>
      </c>
      <c r="AA1328" t="s">
        <v>45</v>
      </c>
      <c r="AB1328">
        <v>5</v>
      </c>
      <c r="AC1328">
        <v>3</v>
      </c>
      <c r="AD1328" t="s">
        <v>31</v>
      </c>
      <c r="AE1328" t="s">
        <v>41</v>
      </c>
      <c r="AF1328" t="s">
        <v>42</v>
      </c>
    </row>
    <row r="1329" spans="1:32" x14ac:dyDescent="0.3">
      <c r="A1329">
        <v>34</v>
      </c>
      <c r="B1329" t="s">
        <v>40</v>
      </c>
      <c r="C1329" t="s">
        <v>32</v>
      </c>
      <c r="D1329" t="s">
        <v>33</v>
      </c>
      <c r="E1329" t="str">
        <f>IF(AND(Table1_1[[#This Row],[DistanceFromHomein numbers]]&gt;1, F1329&lt;5), "Near", IF(AND(F1329&gt;=5, F1329&lt;15), "Far", "Very Far"))</f>
        <v>Far</v>
      </c>
      <c r="F1329">
        <v>5</v>
      </c>
      <c r="G1329" t="s">
        <v>34</v>
      </c>
      <c r="H1329">
        <v>2</v>
      </c>
      <c r="I1329">
        <v>2</v>
      </c>
      <c r="J1329" t="s">
        <v>35</v>
      </c>
      <c r="K1329">
        <v>4</v>
      </c>
      <c r="L1329" t="s">
        <v>49</v>
      </c>
      <c r="M1329" s="18">
        <v>6916</v>
      </c>
      <c r="N1329">
        <v>1</v>
      </c>
      <c r="O1329" t="s">
        <v>40</v>
      </c>
      <c r="P1329">
        <v>14</v>
      </c>
      <c r="Q1329">
        <v>3</v>
      </c>
      <c r="R1329">
        <v>1</v>
      </c>
      <c r="S1329">
        <v>15</v>
      </c>
      <c r="T1329">
        <v>3</v>
      </c>
      <c r="U1329">
        <v>15</v>
      </c>
      <c r="V1329">
        <v>4</v>
      </c>
      <c r="W1329">
        <v>13</v>
      </c>
      <c r="X1329" t="s">
        <v>64</v>
      </c>
      <c r="Y1329" s="1" t="d">
        <v>2006-03-05</v>
      </c>
      <c r="Z1329" t="s">
        <v>44</v>
      </c>
      <c r="AA1329" t="s">
        <v>39</v>
      </c>
      <c r="AB1329">
        <v>3</v>
      </c>
      <c r="AC1329">
        <v>1</v>
      </c>
      <c r="AD1329" t="s">
        <v>40</v>
      </c>
      <c r="AE1329" t="s">
        <v>41</v>
      </c>
      <c r="AF1329" t="s">
        <v>56</v>
      </c>
    </row>
    <row r="1330" spans="1:32" x14ac:dyDescent="0.3">
      <c r="A1330">
        <v>34</v>
      </c>
      <c r="B1330" t="s">
        <v>40</v>
      </c>
      <c r="C1330" t="s">
        <v>67</v>
      </c>
      <c r="D1330" t="s">
        <v>52</v>
      </c>
      <c r="E1330" t="str">
        <f>IF(AND(Table1_1[[#This Row],[DistanceFromHomein numbers]]&gt;1, F1330&lt;5), "Near", IF(AND(F1330&gt;=5, F1330&lt;15), "Far", "Very Far"))</f>
        <v>Far</v>
      </c>
      <c r="F1330">
        <v>10</v>
      </c>
      <c r="G1330" t="s">
        <v>34</v>
      </c>
      <c r="H1330">
        <v>3</v>
      </c>
      <c r="I1330">
        <v>2</v>
      </c>
      <c r="J1330" t="s">
        <v>63</v>
      </c>
      <c r="K1330">
        <v>3</v>
      </c>
      <c r="L1330" t="s">
        <v>54</v>
      </c>
      <c r="M1330" s="18">
        <v>3788</v>
      </c>
      <c r="N1330">
        <v>1</v>
      </c>
      <c r="O1330" t="s">
        <v>31</v>
      </c>
      <c r="P1330">
        <v>14</v>
      </c>
      <c r="Q1330">
        <v>3</v>
      </c>
      <c r="R1330">
        <v>1</v>
      </c>
      <c r="S1330">
        <v>15</v>
      </c>
      <c r="T1330">
        <v>3</v>
      </c>
      <c r="U1330">
        <v>15</v>
      </c>
      <c r="V1330">
        <v>0</v>
      </c>
      <c r="W1330">
        <v>7</v>
      </c>
      <c r="X1330" t="s">
        <v>55</v>
      </c>
      <c r="Y1330" s="1" t="d">
        <v>2006-06-11</v>
      </c>
      <c r="Z1330" t="s">
        <v>62</v>
      </c>
      <c r="AA1330" t="s">
        <v>45</v>
      </c>
      <c r="AB1330">
        <v>0</v>
      </c>
      <c r="AC1330">
        <v>2</v>
      </c>
      <c r="AD1330" t="s">
        <v>40</v>
      </c>
      <c r="AE1330" t="s">
        <v>59</v>
      </c>
      <c r="AF1330" t="s">
        <v>47</v>
      </c>
    </row>
    <row r="1331" spans="1:32" x14ac:dyDescent="0.3">
      <c r="A1331">
        <v>34</v>
      </c>
      <c r="B1331" t="s">
        <v>40</v>
      </c>
      <c r="C1331" t="s">
        <v>60</v>
      </c>
      <c r="D1331" t="s">
        <v>33</v>
      </c>
      <c r="E1331" t="str">
        <f>IF(AND(Table1_1[[#This Row],[DistanceFromHomein numbers]]&gt;1, F1331&lt;5), "Near", IF(AND(F1331&gt;=5, F1331&lt;15), "Far", "Very Far"))</f>
        <v>Very Far</v>
      </c>
      <c r="F1331">
        <v>22</v>
      </c>
      <c r="G1331" t="s">
        <v>34</v>
      </c>
      <c r="H1331">
        <v>2</v>
      </c>
      <c r="I1331">
        <v>2</v>
      </c>
      <c r="J1331" t="s">
        <v>43</v>
      </c>
      <c r="K1331">
        <v>4</v>
      </c>
      <c r="L1331" t="s">
        <v>49</v>
      </c>
      <c r="M1331" s="18">
        <v>10694</v>
      </c>
      <c r="N1331">
        <v>1</v>
      </c>
      <c r="O1331" t="s">
        <v>31</v>
      </c>
      <c r="P1331">
        <v>15</v>
      </c>
      <c r="Q1331">
        <v>3</v>
      </c>
      <c r="R1331">
        <v>0</v>
      </c>
      <c r="S1331">
        <v>16</v>
      </c>
      <c r="T1331">
        <v>3</v>
      </c>
      <c r="U1331">
        <v>15</v>
      </c>
      <c r="V1331">
        <v>6</v>
      </c>
      <c r="W1331">
        <v>11</v>
      </c>
      <c r="X1331" t="s">
        <v>37</v>
      </c>
      <c r="Y1331" s="1" t="d">
        <v>2006-02-25</v>
      </c>
      <c r="Z1331" t="s">
        <v>38</v>
      </c>
      <c r="AA1331" t="s">
        <v>39</v>
      </c>
      <c r="AB1331">
        <v>3</v>
      </c>
      <c r="AC1331">
        <v>3</v>
      </c>
      <c r="AD1331" t="s">
        <v>40</v>
      </c>
      <c r="AE1331" t="s">
        <v>41</v>
      </c>
      <c r="AF1331" t="s">
        <v>47</v>
      </c>
    </row>
    <row r="1332" spans="1:32" x14ac:dyDescent="0.3">
      <c r="A1332">
        <v>38</v>
      </c>
      <c r="B1332" t="s">
        <v>40</v>
      </c>
      <c r="C1332" t="s">
        <v>32</v>
      </c>
      <c r="D1332" t="s">
        <v>52</v>
      </c>
      <c r="E1332" t="str">
        <f>IF(AND(Table1_1[[#This Row],[DistanceFromHomein numbers]]&gt;1, F1332&lt;5), "Near", IF(AND(F1332&gt;=5, F1332&lt;15), "Far", "Very Far"))</f>
        <v>Very Far</v>
      </c>
      <c r="F1332">
        <v>1</v>
      </c>
      <c r="G1332" t="s">
        <v>34</v>
      </c>
      <c r="H1332">
        <v>3</v>
      </c>
      <c r="I1332">
        <v>2</v>
      </c>
      <c r="J1332" t="s">
        <v>63</v>
      </c>
      <c r="K1332">
        <v>2</v>
      </c>
      <c r="L1332" t="s">
        <v>49</v>
      </c>
      <c r="M1332" s="18">
        <v>6385</v>
      </c>
      <c r="N1332">
        <v>0</v>
      </c>
      <c r="O1332" t="s">
        <v>40</v>
      </c>
      <c r="P1332">
        <v>15</v>
      </c>
      <c r="Q1332">
        <v>3</v>
      </c>
      <c r="R1332">
        <v>2</v>
      </c>
      <c r="S1332">
        <v>16</v>
      </c>
      <c r="T1332">
        <v>3</v>
      </c>
      <c r="U1332">
        <v>15</v>
      </c>
      <c r="V1332">
        <v>5</v>
      </c>
      <c r="W1332">
        <v>8</v>
      </c>
      <c r="X1332" t="s">
        <v>55</v>
      </c>
      <c r="Y1332" s="1" t="d">
        <v>2006-05-12</v>
      </c>
      <c r="Z1332" t="s">
        <v>51</v>
      </c>
      <c r="AA1332" t="s">
        <v>39</v>
      </c>
      <c r="AB1332">
        <v>1</v>
      </c>
      <c r="AC1332">
        <v>0</v>
      </c>
      <c r="AD1332" t="s">
        <v>31</v>
      </c>
      <c r="AE1332" t="s">
        <v>61</v>
      </c>
      <c r="AF1332" t="s">
        <v>42</v>
      </c>
    </row>
    <row r="1333" spans="1:32" x14ac:dyDescent="0.3">
      <c r="A1333">
        <v>36</v>
      </c>
      <c r="B1333" t="s">
        <v>40</v>
      </c>
      <c r="C1333" t="s">
        <v>67</v>
      </c>
      <c r="D1333" t="s">
        <v>52</v>
      </c>
      <c r="E1333" t="str">
        <f>IF(AND(Table1_1[[#This Row],[DistanceFromHomein numbers]]&gt;1, F1333&lt;5), "Near", IF(AND(F1333&gt;=5, F1333&lt;15), "Far", "Very Far"))</f>
        <v>Very Far</v>
      </c>
      <c r="F1333">
        <v>15</v>
      </c>
      <c r="G1333" t="s">
        <v>34</v>
      </c>
      <c r="H1333">
        <v>1</v>
      </c>
      <c r="I1333">
        <v>2</v>
      </c>
      <c r="J1333" t="s">
        <v>63</v>
      </c>
      <c r="K1333">
        <v>4</v>
      </c>
      <c r="L1333" t="s">
        <v>54</v>
      </c>
      <c r="M1333" s="18">
        <v>7546</v>
      </c>
      <c r="N1333">
        <v>1</v>
      </c>
      <c r="O1333" t="s">
        <v>40</v>
      </c>
      <c r="P1333">
        <v>24</v>
      </c>
      <c r="Q1333">
        <v>4</v>
      </c>
      <c r="R1333">
        <v>1</v>
      </c>
      <c r="S1333">
        <v>15</v>
      </c>
      <c r="T1333">
        <v>4</v>
      </c>
      <c r="U1333">
        <v>15</v>
      </c>
      <c r="V1333">
        <v>11</v>
      </c>
      <c r="W1333">
        <v>11</v>
      </c>
      <c r="X1333" t="s">
        <v>37</v>
      </c>
      <c r="Y1333" s="1" t="d">
        <v>2006-04-24</v>
      </c>
      <c r="Z1333" t="s">
        <v>51</v>
      </c>
      <c r="AA1333" t="s">
        <v>45</v>
      </c>
      <c r="AB1333">
        <v>0</v>
      </c>
      <c r="AC1333">
        <v>2</v>
      </c>
      <c r="AD1333" t="s">
        <v>31</v>
      </c>
      <c r="AE1333" t="s">
        <v>61</v>
      </c>
      <c r="AF1333" t="s">
        <v>47</v>
      </c>
    </row>
    <row r="1334" spans="1:32" x14ac:dyDescent="0.3">
      <c r="A1334">
        <v>34</v>
      </c>
      <c r="B1334" t="s">
        <v>40</v>
      </c>
      <c r="C1334" t="s">
        <v>32</v>
      </c>
      <c r="D1334" t="s">
        <v>33</v>
      </c>
      <c r="E1334" t="str">
        <f>IF(AND(Table1_1[[#This Row],[DistanceFromHomein numbers]]&gt;1, F1334&lt;5), "Near", IF(AND(F1334&gt;=5, F1334&lt;15), "Far", "Very Far"))</f>
        <v>Far</v>
      </c>
      <c r="F1334">
        <v>6</v>
      </c>
      <c r="G1334" t="s">
        <v>57</v>
      </c>
      <c r="H1334">
        <v>3</v>
      </c>
      <c r="I1334">
        <v>2</v>
      </c>
      <c r="J1334" t="s">
        <v>43</v>
      </c>
      <c r="K1334">
        <v>3</v>
      </c>
      <c r="L1334" t="s">
        <v>36</v>
      </c>
      <c r="M1334" s="18">
        <v>10971</v>
      </c>
      <c r="N1334">
        <v>1</v>
      </c>
      <c r="O1334" t="s">
        <v>40</v>
      </c>
      <c r="P1334">
        <v>14</v>
      </c>
      <c r="Q1334">
        <v>3</v>
      </c>
      <c r="R1334">
        <v>0</v>
      </c>
      <c r="S1334">
        <v>16</v>
      </c>
      <c r="T1334">
        <v>3</v>
      </c>
      <c r="U1334">
        <v>16</v>
      </c>
      <c r="V1334">
        <v>2</v>
      </c>
      <c r="W1334">
        <v>10</v>
      </c>
      <c r="X1334" t="s">
        <v>64</v>
      </c>
      <c r="Y1334" s="1" t="d">
        <v>2005-03-26</v>
      </c>
      <c r="Z1334" t="s">
        <v>44</v>
      </c>
      <c r="AA1334" t="s">
        <v>39</v>
      </c>
      <c r="AB1334">
        <v>5</v>
      </c>
      <c r="AC1334">
        <v>3</v>
      </c>
      <c r="AD1334" t="s">
        <v>40</v>
      </c>
      <c r="AE1334" t="s">
        <v>41</v>
      </c>
      <c r="AF1334" t="s">
        <v>56</v>
      </c>
    </row>
    <row r="1335" spans="1:32" x14ac:dyDescent="0.3">
      <c r="A1335">
        <v>38</v>
      </c>
      <c r="B1335" t="s">
        <v>40</v>
      </c>
      <c r="C1335" t="s">
        <v>32</v>
      </c>
      <c r="D1335" t="s">
        <v>52</v>
      </c>
      <c r="E1335" t="str">
        <f>IF(AND(Table1_1[[#This Row],[DistanceFromHomein numbers]]&gt;1, F1335&lt;5), "Near", IF(AND(F1335&gt;=5, F1335&lt;15), "Far", "Very Far"))</f>
        <v>Near</v>
      </c>
      <c r="F1335">
        <v>3</v>
      </c>
      <c r="G1335" t="s">
        <v>34</v>
      </c>
      <c r="H1335">
        <v>3</v>
      </c>
      <c r="I1335">
        <v>3</v>
      </c>
      <c r="J1335" t="s">
        <v>63</v>
      </c>
      <c r="K1335">
        <v>3</v>
      </c>
      <c r="L1335" t="s">
        <v>54</v>
      </c>
      <c r="M1335" s="18">
        <v>6725</v>
      </c>
      <c r="N1335">
        <v>0</v>
      </c>
      <c r="O1335" t="s">
        <v>40</v>
      </c>
      <c r="P1335">
        <v>12</v>
      </c>
      <c r="Q1335">
        <v>3</v>
      </c>
      <c r="R1335">
        <v>2</v>
      </c>
      <c r="S1335">
        <v>17</v>
      </c>
      <c r="T1335">
        <v>6</v>
      </c>
      <c r="U1335">
        <v>16</v>
      </c>
      <c r="V1335">
        <v>5</v>
      </c>
      <c r="W1335">
        <v>13</v>
      </c>
      <c r="X1335" t="s">
        <v>50</v>
      </c>
      <c r="Y1335" s="1" t="d">
        <v>2005-04-17</v>
      </c>
      <c r="Z1335" t="s">
        <v>38</v>
      </c>
      <c r="AA1335" t="s">
        <v>39</v>
      </c>
      <c r="AB1335">
        <v>0</v>
      </c>
      <c r="AC1335">
        <v>0</v>
      </c>
      <c r="AD1335" t="s">
        <v>31</v>
      </c>
      <c r="AE1335" t="s">
        <v>46</v>
      </c>
      <c r="AF1335" t="s">
        <v>42</v>
      </c>
    </row>
    <row r="1336" spans="1:32" x14ac:dyDescent="0.3">
      <c r="A1336">
        <v>35</v>
      </c>
      <c r="B1336" t="s">
        <v>40</v>
      </c>
      <c r="C1336" t="s">
        <v>32</v>
      </c>
      <c r="D1336" t="s">
        <v>33</v>
      </c>
      <c r="E1336" t="str">
        <f>IF(AND(Table1_1[[#This Row],[DistanceFromHomein numbers]]&gt;1, F1336&lt;5), "Near", IF(AND(F1336&gt;=5, F1336&lt;15), "Far", "Very Far"))</f>
        <v>Far</v>
      </c>
      <c r="F1336">
        <v>5</v>
      </c>
      <c r="G1336" t="s">
        <v>34</v>
      </c>
      <c r="H1336">
        <v>3</v>
      </c>
      <c r="I1336">
        <v>3</v>
      </c>
      <c r="J1336" t="s">
        <v>66</v>
      </c>
      <c r="K1336">
        <v>2</v>
      </c>
      <c r="L1336" t="s">
        <v>36</v>
      </c>
      <c r="M1336" s="18">
        <v>8980</v>
      </c>
      <c r="N1336">
        <v>0</v>
      </c>
      <c r="O1336" t="s">
        <v>40</v>
      </c>
      <c r="P1336">
        <v>13</v>
      </c>
      <c r="Q1336">
        <v>3</v>
      </c>
      <c r="R1336">
        <v>0</v>
      </c>
      <c r="S1336">
        <v>17</v>
      </c>
      <c r="T1336">
        <v>5</v>
      </c>
      <c r="U1336">
        <v>16</v>
      </c>
      <c r="V1336">
        <v>0</v>
      </c>
      <c r="W1336">
        <v>13</v>
      </c>
      <c r="X1336" t="s">
        <v>55</v>
      </c>
      <c r="Y1336" s="1" t="d">
        <v>2005-02-28</v>
      </c>
      <c r="Z1336" t="s">
        <v>51</v>
      </c>
      <c r="AA1336" t="s">
        <v>45</v>
      </c>
      <c r="AB1336">
        <v>5</v>
      </c>
      <c r="AC1336">
        <v>1</v>
      </c>
      <c r="AD1336" t="s">
        <v>40</v>
      </c>
      <c r="AE1336" t="s">
        <v>41</v>
      </c>
      <c r="AF1336" t="s">
        <v>42</v>
      </c>
    </row>
    <row r="1337" spans="1:32" x14ac:dyDescent="0.3">
      <c r="A1337">
        <v>36</v>
      </c>
      <c r="B1337" t="s">
        <v>40</v>
      </c>
      <c r="C1337" t="s">
        <v>32</v>
      </c>
      <c r="D1337" t="s">
        <v>33</v>
      </c>
      <c r="E1337" t="str">
        <f>IF(AND(Table1_1[[#This Row],[DistanceFromHomein numbers]]&gt;1, F1337&lt;5), "Near", IF(AND(F1337&gt;=5, F1337&lt;15), "Far", "Very Far"))</f>
        <v>Far</v>
      </c>
      <c r="F1337">
        <v>14</v>
      </c>
      <c r="G1337" t="s">
        <v>34</v>
      </c>
      <c r="H1337">
        <v>3</v>
      </c>
      <c r="I1337">
        <v>2</v>
      </c>
      <c r="J1337" t="s">
        <v>68</v>
      </c>
      <c r="K1337">
        <v>4</v>
      </c>
      <c r="L1337" t="s">
        <v>49</v>
      </c>
      <c r="M1337" s="18">
        <v>3029</v>
      </c>
      <c r="N1337">
        <v>0</v>
      </c>
      <c r="O1337" t="s">
        <v>31</v>
      </c>
      <c r="P1337">
        <v>17</v>
      </c>
      <c r="Q1337">
        <v>3</v>
      </c>
      <c r="R1337">
        <v>1</v>
      </c>
      <c r="S1337">
        <v>17</v>
      </c>
      <c r="T1337">
        <v>2</v>
      </c>
      <c r="U1337">
        <v>16</v>
      </c>
      <c r="V1337">
        <v>4</v>
      </c>
      <c r="W1337">
        <v>11</v>
      </c>
      <c r="X1337" t="s">
        <v>50</v>
      </c>
      <c r="Y1337" s="1" t="d">
        <v>2005-05-11</v>
      </c>
      <c r="Z1337" t="s">
        <v>58</v>
      </c>
      <c r="AA1337" t="s">
        <v>39</v>
      </c>
      <c r="AB1337">
        <v>5</v>
      </c>
      <c r="AC1337">
        <v>2</v>
      </c>
      <c r="AD1337" t="s">
        <v>31</v>
      </c>
      <c r="AE1337" t="s">
        <v>41</v>
      </c>
      <c r="AF1337" t="s">
        <v>42</v>
      </c>
    </row>
    <row r="1338" spans="1:32" x14ac:dyDescent="0.3">
      <c r="A1338">
        <v>36</v>
      </c>
      <c r="B1338" t="s">
        <v>31</v>
      </c>
      <c r="C1338" t="s">
        <v>32</v>
      </c>
      <c r="D1338" t="s">
        <v>52</v>
      </c>
      <c r="E1338" t="str">
        <f>IF(AND(Table1_1[[#This Row],[DistanceFromHomein numbers]]&gt;1, F1338&lt;5), "Near", IF(AND(F1338&gt;=5, F1338&lt;15), "Far", "Very Far"))</f>
        <v>Near</v>
      </c>
      <c r="F1338">
        <v>3</v>
      </c>
      <c r="G1338" t="s">
        <v>34</v>
      </c>
      <c r="H1338">
        <v>2</v>
      </c>
      <c r="I1338">
        <v>3</v>
      </c>
      <c r="J1338" t="s">
        <v>63</v>
      </c>
      <c r="K1338">
        <v>4</v>
      </c>
      <c r="L1338" t="s">
        <v>49</v>
      </c>
      <c r="M1338" s="18">
        <v>9639</v>
      </c>
      <c r="N1338">
        <v>1</v>
      </c>
      <c r="O1338" t="s">
        <v>31</v>
      </c>
      <c r="P1338">
        <v>11</v>
      </c>
      <c r="Q1338">
        <v>3</v>
      </c>
      <c r="R1338">
        <v>1</v>
      </c>
      <c r="S1338">
        <v>16</v>
      </c>
      <c r="T1338">
        <v>6</v>
      </c>
      <c r="U1338">
        <v>16</v>
      </c>
      <c r="V1338">
        <v>3</v>
      </c>
      <c r="W1338">
        <v>7</v>
      </c>
      <c r="X1338" t="s">
        <v>50</v>
      </c>
      <c r="Y1338" s="1" t="d">
        <v>2005-03-23</v>
      </c>
      <c r="Z1338" t="s">
        <v>58</v>
      </c>
      <c r="AA1338" t="s">
        <v>45</v>
      </c>
      <c r="AB1338">
        <v>0</v>
      </c>
      <c r="AC1338">
        <v>0</v>
      </c>
      <c r="AD1338" t="s">
        <v>40</v>
      </c>
      <c r="AE1338" t="s">
        <v>59</v>
      </c>
      <c r="AF1338" t="s">
        <v>42</v>
      </c>
    </row>
    <row r="1339" spans="1:32" x14ac:dyDescent="0.3">
      <c r="A1339">
        <v>35</v>
      </c>
      <c r="B1339" t="s">
        <v>40</v>
      </c>
      <c r="C1339" t="s">
        <v>32</v>
      </c>
      <c r="D1339" t="s">
        <v>33</v>
      </c>
      <c r="E1339" t="str">
        <f>IF(AND(Table1_1[[#This Row],[DistanceFromHomein numbers]]&gt;1, F1339&lt;5), "Near", IF(AND(F1339&gt;=5, F1339&lt;15), "Far", "Very Far"))</f>
        <v>Very Far</v>
      </c>
      <c r="F1339">
        <v>25</v>
      </c>
      <c r="G1339" t="s">
        <v>57</v>
      </c>
      <c r="H1339">
        <v>3</v>
      </c>
      <c r="I1339">
        <v>3</v>
      </c>
      <c r="J1339" t="s">
        <v>68</v>
      </c>
      <c r="K1339">
        <v>3</v>
      </c>
      <c r="L1339" t="s">
        <v>54</v>
      </c>
      <c r="M1339" s="18">
        <v>8148</v>
      </c>
      <c r="N1339">
        <v>1</v>
      </c>
      <c r="O1339" t="s">
        <v>31</v>
      </c>
      <c r="P1339">
        <v>11</v>
      </c>
      <c r="Q1339">
        <v>3</v>
      </c>
      <c r="R1339">
        <v>1</v>
      </c>
      <c r="S1339">
        <v>16</v>
      </c>
      <c r="T1339">
        <v>3</v>
      </c>
      <c r="U1339">
        <v>16</v>
      </c>
      <c r="V1339">
        <v>10</v>
      </c>
      <c r="W1339">
        <v>1</v>
      </c>
      <c r="X1339" t="s">
        <v>50</v>
      </c>
      <c r="Y1339" s="1" t="d">
        <v>2005-05-18</v>
      </c>
      <c r="Z1339" t="s">
        <v>38</v>
      </c>
      <c r="AA1339" t="s">
        <v>45</v>
      </c>
      <c r="AB1339">
        <v>0</v>
      </c>
      <c r="AC1339">
        <v>3</v>
      </c>
      <c r="AD1339" t="s">
        <v>31</v>
      </c>
      <c r="AE1339" t="s">
        <v>61</v>
      </c>
      <c r="AF1339" t="s">
        <v>47</v>
      </c>
    </row>
    <row r="1340" spans="1:32" x14ac:dyDescent="0.3">
      <c r="A1340">
        <v>46</v>
      </c>
      <c r="B1340" t="s">
        <v>40</v>
      </c>
      <c r="C1340" t="s">
        <v>32</v>
      </c>
      <c r="D1340" t="s">
        <v>33</v>
      </c>
      <c r="E1340" t="str">
        <f>IF(AND(Table1_1[[#This Row],[DistanceFromHomein numbers]]&gt;1, F1340&lt;5), "Near", IF(AND(F1340&gt;=5, F1340&lt;15), "Far", "Very Far"))</f>
        <v>Far</v>
      </c>
      <c r="F1340">
        <v>8</v>
      </c>
      <c r="G1340" t="s">
        <v>57</v>
      </c>
      <c r="H1340">
        <v>2</v>
      </c>
      <c r="I1340">
        <v>2</v>
      </c>
      <c r="J1340" t="s">
        <v>43</v>
      </c>
      <c r="K1340">
        <v>1</v>
      </c>
      <c r="L1340" t="s">
        <v>54</v>
      </c>
      <c r="M1340" s="18">
        <v>6616</v>
      </c>
      <c r="N1340">
        <v>8</v>
      </c>
      <c r="O1340" t="s">
        <v>31</v>
      </c>
      <c r="P1340">
        <v>23</v>
      </c>
      <c r="Q1340">
        <v>4</v>
      </c>
      <c r="R1340">
        <v>3</v>
      </c>
      <c r="S1340">
        <v>19</v>
      </c>
      <c r="T1340">
        <v>2</v>
      </c>
      <c r="U1340">
        <v>16</v>
      </c>
      <c r="V1340">
        <v>1</v>
      </c>
      <c r="W1340">
        <v>7</v>
      </c>
      <c r="X1340" t="s">
        <v>64</v>
      </c>
      <c r="Y1340" s="1" t="d">
        <v>2005-05-25</v>
      </c>
      <c r="Z1340" t="s">
        <v>62</v>
      </c>
      <c r="AA1340" t="s">
        <v>45</v>
      </c>
      <c r="AB1340">
        <v>5</v>
      </c>
      <c r="AC1340">
        <v>0</v>
      </c>
      <c r="AD1340" t="s">
        <v>31</v>
      </c>
      <c r="AE1340" t="s">
        <v>61</v>
      </c>
      <c r="AF1340" t="s">
        <v>42</v>
      </c>
    </row>
    <row r="1341" spans="1:32" x14ac:dyDescent="0.3">
      <c r="A1341">
        <v>36</v>
      </c>
      <c r="B1341" t="s">
        <v>40</v>
      </c>
      <c r="C1341" t="s">
        <v>32</v>
      </c>
      <c r="D1341" t="s">
        <v>33</v>
      </c>
      <c r="E1341" t="str">
        <f>IF(AND(Table1_1[[#This Row],[DistanceFromHomein numbers]]&gt;1, F1341&lt;5), "Near", IF(AND(F1341&gt;=5, F1341&lt;15), "Far", "Very Far"))</f>
        <v>Near</v>
      </c>
      <c r="F1341">
        <v>2</v>
      </c>
      <c r="G1341" t="s">
        <v>57</v>
      </c>
      <c r="H1341">
        <v>3</v>
      </c>
      <c r="I1341">
        <v>2</v>
      </c>
      <c r="J1341" t="s">
        <v>66</v>
      </c>
      <c r="K1341">
        <v>2</v>
      </c>
      <c r="L1341" t="s">
        <v>36</v>
      </c>
      <c r="M1341" s="18">
        <v>7183</v>
      </c>
      <c r="N1341">
        <v>9</v>
      </c>
      <c r="O1341" t="s">
        <v>31</v>
      </c>
      <c r="P1341">
        <v>11</v>
      </c>
      <c r="Q1341">
        <v>3</v>
      </c>
      <c r="R1341">
        <v>0</v>
      </c>
      <c r="S1341">
        <v>18</v>
      </c>
      <c r="T1341">
        <v>2</v>
      </c>
      <c r="U1341">
        <v>16</v>
      </c>
      <c r="V1341">
        <v>5</v>
      </c>
      <c r="W1341">
        <v>12</v>
      </c>
      <c r="X1341" t="s">
        <v>64</v>
      </c>
      <c r="Y1341" s="1" t="d">
        <v>2005-01-20</v>
      </c>
      <c r="Z1341" t="s">
        <v>38</v>
      </c>
      <c r="AA1341" t="s">
        <v>39</v>
      </c>
      <c r="AB1341">
        <v>4</v>
      </c>
      <c r="AC1341">
        <v>2</v>
      </c>
      <c r="AD1341" t="s">
        <v>31</v>
      </c>
      <c r="AE1341" t="s">
        <v>61</v>
      </c>
      <c r="AF1341" t="s">
        <v>56</v>
      </c>
    </row>
    <row r="1342" spans="1:32" x14ac:dyDescent="0.3">
      <c r="A1342">
        <v>35</v>
      </c>
      <c r="B1342" t="s">
        <v>40</v>
      </c>
      <c r="C1342" t="s">
        <v>32</v>
      </c>
      <c r="D1342" t="s">
        <v>33</v>
      </c>
      <c r="E1342" t="str">
        <f>IF(AND(Table1_1[[#This Row],[DistanceFromHomein numbers]]&gt;1, F1342&lt;5), "Near", IF(AND(F1342&gt;=5, F1342&lt;15), "Far", "Very Far"))</f>
        <v>Very Far</v>
      </c>
      <c r="F1342">
        <v>18</v>
      </c>
      <c r="G1342" t="s">
        <v>34</v>
      </c>
      <c r="H1342">
        <v>4</v>
      </c>
      <c r="I1342">
        <v>2</v>
      </c>
      <c r="J1342" t="s">
        <v>43</v>
      </c>
      <c r="K1342">
        <v>1</v>
      </c>
      <c r="L1342" t="s">
        <v>49</v>
      </c>
      <c r="M1342" s="18">
        <v>12262</v>
      </c>
      <c r="N1342">
        <v>1</v>
      </c>
      <c r="O1342" t="s">
        <v>40</v>
      </c>
      <c r="P1342">
        <v>11</v>
      </c>
      <c r="Q1342">
        <v>3</v>
      </c>
      <c r="R1342">
        <v>0</v>
      </c>
      <c r="S1342">
        <v>16</v>
      </c>
      <c r="T1342">
        <v>2</v>
      </c>
      <c r="U1342">
        <v>16</v>
      </c>
      <c r="V1342">
        <v>1</v>
      </c>
      <c r="W1342">
        <v>10</v>
      </c>
      <c r="X1342" t="s">
        <v>50</v>
      </c>
      <c r="Y1342" s="1" t="d">
        <v>2005-03-15</v>
      </c>
      <c r="Z1342" t="s">
        <v>62</v>
      </c>
      <c r="AA1342" t="s">
        <v>39</v>
      </c>
      <c r="AB1342">
        <v>5</v>
      </c>
      <c r="AC1342">
        <v>1</v>
      </c>
      <c r="AD1342" t="s">
        <v>40</v>
      </c>
      <c r="AE1342" t="s">
        <v>41</v>
      </c>
      <c r="AF1342" t="s">
        <v>47</v>
      </c>
    </row>
    <row r="1343" spans="1:32" x14ac:dyDescent="0.3">
      <c r="A1343">
        <v>58</v>
      </c>
      <c r="B1343" t="s">
        <v>40</v>
      </c>
      <c r="C1343" t="s">
        <v>67</v>
      </c>
      <c r="D1343" t="s">
        <v>52</v>
      </c>
      <c r="E1343" t="str">
        <f>IF(AND(Table1_1[[#This Row],[DistanceFromHomein numbers]]&gt;1, F1343&lt;5), "Near", IF(AND(F1343&gt;=5, F1343&lt;15), "Far", "Very Far"))</f>
        <v>Near</v>
      </c>
      <c r="F1343">
        <v>2</v>
      </c>
      <c r="G1343" t="s">
        <v>34</v>
      </c>
      <c r="H1343">
        <v>3</v>
      </c>
      <c r="I1343">
        <v>4</v>
      </c>
      <c r="J1343" t="s">
        <v>65</v>
      </c>
      <c r="K1343">
        <v>2</v>
      </c>
      <c r="L1343" t="s">
        <v>54</v>
      </c>
      <c r="M1343" s="18">
        <v>12339</v>
      </c>
      <c r="N1343">
        <v>4</v>
      </c>
      <c r="O1343" t="s">
        <v>40</v>
      </c>
      <c r="P1343">
        <v>22</v>
      </c>
      <c r="Q1343">
        <v>4</v>
      </c>
      <c r="R1343">
        <v>1</v>
      </c>
      <c r="S1343">
        <v>37</v>
      </c>
      <c r="T1343">
        <v>0</v>
      </c>
      <c r="U1343">
        <v>16</v>
      </c>
      <c r="V1343">
        <v>14</v>
      </c>
      <c r="W1343">
        <v>14</v>
      </c>
      <c r="X1343" t="s">
        <v>64</v>
      </c>
      <c r="Y1343" s="1" t="d">
        <v>2005-06-09</v>
      </c>
      <c r="Z1343" t="s">
        <v>44</v>
      </c>
      <c r="AA1343" t="s">
        <v>45</v>
      </c>
      <c r="AB1343">
        <v>4</v>
      </c>
      <c r="AC1343">
        <v>0</v>
      </c>
      <c r="AD1343" t="s">
        <v>40</v>
      </c>
      <c r="AE1343" t="s">
        <v>61</v>
      </c>
      <c r="AF1343" t="s">
        <v>42</v>
      </c>
    </row>
    <row r="1344" spans="1:32" x14ac:dyDescent="0.3">
      <c r="A1344">
        <v>43</v>
      </c>
      <c r="B1344" t="s">
        <v>40</v>
      </c>
      <c r="C1344" t="s">
        <v>32</v>
      </c>
      <c r="D1344" t="s">
        <v>33</v>
      </c>
      <c r="E1344" t="str">
        <f>IF(AND(Table1_1[[#This Row],[DistanceFromHomein numbers]]&gt;1, F1344&lt;5), "Near", IF(AND(F1344&gt;=5, F1344&lt;15), "Far", "Very Far"))</f>
        <v>Far</v>
      </c>
      <c r="F1344">
        <v>6</v>
      </c>
      <c r="G1344" t="s">
        <v>57</v>
      </c>
      <c r="H1344">
        <v>2</v>
      </c>
      <c r="I1344">
        <v>5</v>
      </c>
      <c r="J1344" t="s">
        <v>65</v>
      </c>
      <c r="K1344">
        <v>3</v>
      </c>
      <c r="L1344" t="s">
        <v>49</v>
      </c>
      <c r="M1344" s="18">
        <v>7770</v>
      </c>
      <c r="N1344">
        <v>7</v>
      </c>
      <c r="O1344" t="s">
        <v>40</v>
      </c>
      <c r="P1344">
        <v>13</v>
      </c>
      <c r="Q1344">
        <v>3</v>
      </c>
      <c r="R1344">
        <v>0</v>
      </c>
      <c r="S1344">
        <v>21</v>
      </c>
      <c r="T1344">
        <v>2</v>
      </c>
      <c r="U1344">
        <v>16</v>
      </c>
      <c r="V1344">
        <v>6</v>
      </c>
      <c r="W1344">
        <v>14</v>
      </c>
      <c r="X1344" t="s">
        <v>37</v>
      </c>
      <c r="Y1344" s="1" t="d">
        <v>2005-06-23</v>
      </c>
      <c r="Z1344" t="s">
        <v>51</v>
      </c>
      <c r="AA1344" t="s">
        <v>45</v>
      </c>
      <c r="AB1344">
        <v>2</v>
      </c>
      <c r="AC1344">
        <v>1</v>
      </c>
      <c r="AD1344" t="s">
        <v>31</v>
      </c>
      <c r="AE1344" t="s">
        <v>61</v>
      </c>
      <c r="AF1344" t="s">
        <v>47</v>
      </c>
    </row>
    <row r="1345" spans="1:32" x14ac:dyDescent="0.3">
      <c r="A1345">
        <v>37</v>
      </c>
      <c r="B1345" t="s">
        <v>40</v>
      </c>
      <c r="C1345" t="s">
        <v>32</v>
      </c>
      <c r="D1345" t="s">
        <v>33</v>
      </c>
      <c r="E1345" t="str">
        <f>IF(AND(Table1_1[[#This Row],[DistanceFromHomein numbers]]&gt;1, F1345&lt;5), "Near", IF(AND(F1345&gt;=5, F1345&lt;15), "Far", "Very Far"))</f>
        <v>Far</v>
      </c>
      <c r="F1345">
        <v>10</v>
      </c>
      <c r="G1345" t="s">
        <v>57</v>
      </c>
      <c r="H1345">
        <v>4</v>
      </c>
      <c r="I1345">
        <v>3</v>
      </c>
      <c r="J1345" t="s">
        <v>48</v>
      </c>
      <c r="K1345">
        <v>4</v>
      </c>
      <c r="L1345" t="s">
        <v>49</v>
      </c>
      <c r="M1345" s="18">
        <v>12974</v>
      </c>
      <c r="N1345">
        <v>1</v>
      </c>
      <c r="O1345" t="s">
        <v>31</v>
      </c>
      <c r="P1345">
        <v>25</v>
      </c>
      <c r="Q1345">
        <v>4</v>
      </c>
      <c r="R1345">
        <v>1</v>
      </c>
      <c r="S1345">
        <v>16</v>
      </c>
      <c r="T1345">
        <v>2</v>
      </c>
      <c r="U1345">
        <v>16</v>
      </c>
      <c r="V1345">
        <v>6</v>
      </c>
      <c r="W1345">
        <v>8</v>
      </c>
      <c r="X1345" t="s">
        <v>50</v>
      </c>
      <c r="Y1345" s="1" t="d">
        <v>2005-06-14</v>
      </c>
      <c r="Z1345" t="s">
        <v>51</v>
      </c>
      <c r="AA1345" t="s">
        <v>45</v>
      </c>
      <c r="AB1345">
        <v>5</v>
      </c>
      <c r="AC1345">
        <v>2</v>
      </c>
      <c r="AD1345" t="s">
        <v>40</v>
      </c>
      <c r="AE1345" t="s">
        <v>61</v>
      </c>
      <c r="AF1345" t="s">
        <v>56</v>
      </c>
    </row>
    <row r="1346" spans="1:32" x14ac:dyDescent="0.3">
      <c r="A1346">
        <v>36</v>
      </c>
      <c r="B1346" t="s">
        <v>40</v>
      </c>
      <c r="C1346" t="s">
        <v>32</v>
      </c>
      <c r="D1346" t="s">
        <v>33</v>
      </c>
      <c r="E1346" t="str">
        <f>IF(AND(Table1_1[[#This Row],[DistanceFromHomein numbers]]&gt;1, F1346&lt;5), "Near", IF(AND(F1346&gt;=5, F1346&lt;15), "Far", "Very Far"))</f>
        <v>Far</v>
      </c>
      <c r="F1346">
        <v>8</v>
      </c>
      <c r="G1346" t="s">
        <v>57</v>
      </c>
      <c r="H1346">
        <v>3</v>
      </c>
      <c r="I1346">
        <v>3</v>
      </c>
      <c r="J1346" t="s">
        <v>68</v>
      </c>
      <c r="K1346">
        <v>3</v>
      </c>
      <c r="L1346" t="s">
        <v>54</v>
      </c>
      <c r="M1346" s="18">
        <v>6975</v>
      </c>
      <c r="N1346">
        <v>1</v>
      </c>
      <c r="O1346" t="s">
        <v>40</v>
      </c>
      <c r="P1346">
        <v>13</v>
      </c>
      <c r="Q1346">
        <v>3</v>
      </c>
      <c r="R1346">
        <v>3</v>
      </c>
      <c r="S1346">
        <v>17</v>
      </c>
      <c r="T1346">
        <v>2</v>
      </c>
      <c r="U1346">
        <v>17</v>
      </c>
      <c r="V1346">
        <v>12</v>
      </c>
      <c r="W1346">
        <v>8</v>
      </c>
      <c r="X1346" t="s">
        <v>55</v>
      </c>
      <c r="Y1346" s="1" t="d">
        <v>2004-02-08</v>
      </c>
      <c r="Z1346" t="s">
        <v>38</v>
      </c>
      <c r="AA1346" t="s">
        <v>45</v>
      </c>
      <c r="AB1346">
        <v>4</v>
      </c>
      <c r="AC1346">
        <v>1</v>
      </c>
      <c r="AD1346" t="s">
        <v>31</v>
      </c>
      <c r="AE1346" t="s">
        <v>59</v>
      </c>
      <c r="AF1346" t="s">
        <v>42</v>
      </c>
    </row>
    <row r="1347" spans="1:32" x14ac:dyDescent="0.3">
      <c r="A1347">
        <v>45</v>
      </c>
      <c r="B1347" t="s">
        <v>40</v>
      </c>
      <c r="C1347" t="s">
        <v>32</v>
      </c>
      <c r="D1347" t="s">
        <v>33</v>
      </c>
      <c r="E1347" t="str">
        <f>IF(AND(Table1_1[[#This Row],[DistanceFromHomein numbers]]&gt;1, F1347&lt;5), "Near", IF(AND(F1347&gt;=5, F1347&lt;15), "Far", "Very Far"))</f>
        <v>Far</v>
      </c>
      <c r="F1347">
        <v>9</v>
      </c>
      <c r="G1347" t="s">
        <v>34</v>
      </c>
      <c r="H1347">
        <v>3</v>
      </c>
      <c r="I1347">
        <v>2</v>
      </c>
      <c r="J1347" t="s">
        <v>35</v>
      </c>
      <c r="K1347">
        <v>2</v>
      </c>
      <c r="L1347" t="s">
        <v>54</v>
      </c>
      <c r="M1347" s="18">
        <v>8049</v>
      </c>
      <c r="N1347">
        <v>8</v>
      </c>
      <c r="O1347" t="s">
        <v>40</v>
      </c>
      <c r="P1347">
        <v>18</v>
      </c>
      <c r="Q1347">
        <v>3</v>
      </c>
      <c r="R1347">
        <v>1</v>
      </c>
      <c r="S1347">
        <v>20</v>
      </c>
      <c r="T1347">
        <v>2</v>
      </c>
      <c r="U1347">
        <v>17</v>
      </c>
      <c r="V1347">
        <v>0</v>
      </c>
      <c r="W1347">
        <v>15</v>
      </c>
      <c r="X1347" t="s">
        <v>50</v>
      </c>
      <c r="Y1347" s="1" t="d">
        <v>2004-05-23</v>
      </c>
      <c r="Z1347" t="s">
        <v>58</v>
      </c>
      <c r="AA1347" t="s">
        <v>45</v>
      </c>
      <c r="AB1347">
        <v>4</v>
      </c>
      <c r="AC1347">
        <v>3</v>
      </c>
      <c r="AD1347" t="s">
        <v>40</v>
      </c>
      <c r="AE1347" t="s">
        <v>41</v>
      </c>
      <c r="AF1347" t="s">
        <v>47</v>
      </c>
    </row>
    <row r="1348" spans="1:32" x14ac:dyDescent="0.3">
      <c r="A1348">
        <v>43</v>
      </c>
      <c r="B1348" t="s">
        <v>40</v>
      </c>
      <c r="C1348" t="s">
        <v>32</v>
      </c>
      <c r="D1348" t="s">
        <v>52</v>
      </c>
      <c r="E1348" t="str">
        <f>IF(AND(Table1_1[[#This Row],[DistanceFromHomein numbers]]&gt;1, F1348&lt;5), "Near", IF(AND(F1348&gt;=5, F1348&lt;15), "Far", "Very Far"))</f>
        <v>Very Far</v>
      </c>
      <c r="F1348">
        <v>16</v>
      </c>
      <c r="G1348" t="s">
        <v>57</v>
      </c>
      <c r="H1348">
        <v>3</v>
      </c>
      <c r="I1348">
        <v>4</v>
      </c>
      <c r="J1348" t="s">
        <v>65</v>
      </c>
      <c r="K1348">
        <v>4</v>
      </c>
      <c r="L1348" t="s">
        <v>49</v>
      </c>
      <c r="M1348" s="18">
        <v>5036</v>
      </c>
      <c r="N1348">
        <v>5</v>
      </c>
      <c r="O1348" t="s">
        <v>31</v>
      </c>
      <c r="P1348">
        <v>22</v>
      </c>
      <c r="Q1348">
        <v>4</v>
      </c>
      <c r="R1348">
        <v>1</v>
      </c>
      <c r="S1348">
        <v>22</v>
      </c>
      <c r="T1348">
        <v>3</v>
      </c>
      <c r="U1348">
        <v>17</v>
      </c>
      <c r="V1348">
        <v>1</v>
      </c>
      <c r="W1348">
        <v>9</v>
      </c>
      <c r="X1348" t="s">
        <v>50</v>
      </c>
      <c r="Y1348" s="1" t="d">
        <v>2004-04-11</v>
      </c>
      <c r="Z1348" t="s">
        <v>51</v>
      </c>
      <c r="AA1348" t="s">
        <v>39</v>
      </c>
      <c r="AB1348">
        <v>1</v>
      </c>
      <c r="AC1348">
        <v>0</v>
      </c>
      <c r="AD1348" t="s">
        <v>40</v>
      </c>
      <c r="AE1348" t="s">
        <v>41</v>
      </c>
      <c r="AF1348" t="s">
        <v>42</v>
      </c>
    </row>
    <row r="1349" spans="1:32" x14ac:dyDescent="0.3">
      <c r="A1349">
        <v>37</v>
      </c>
      <c r="B1349" t="s">
        <v>40</v>
      </c>
      <c r="C1349" t="s">
        <v>32</v>
      </c>
      <c r="D1349" t="s">
        <v>33</v>
      </c>
      <c r="E1349" t="str">
        <f>IF(AND(Table1_1[[#This Row],[DistanceFromHomein numbers]]&gt;1, F1349&lt;5), "Near", IF(AND(F1349&gt;=5, F1349&lt;15), "Far", "Very Far"))</f>
        <v>Very Far</v>
      </c>
      <c r="F1349">
        <v>1</v>
      </c>
      <c r="G1349" t="s">
        <v>57</v>
      </c>
      <c r="H1349">
        <v>3</v>
      </c>
      <c r="I1349">
        <v>1</v>
      </c>
      <c r="J1349" t="s">
        <v>43</v>
      </c>
      <c r="K1349">
        <v>4</v>
      </c>
      <c r="L1349" t="s">
        <v>36</v>
      </c>
      <c r="M1349" s="18">
        <v>7347</v>
      </c>
      <c r="N1349">
        <v>1</v>
      </c>
      <c r="O1349" t="s">
        <v>40</v>
      </c>
      <c r="P1349">
        <v>12</v>
      </c>
      <c r="Q1349">
        <v>3</v>
      </c>
      <c r="R1349">
        <v>0</v>
      </c>
      <c r="S1349">
        <v>17</v>
      </c>
      <c r="T1349">
        <v>3</v>
      </c>
      <c r="U1349">
        <v>17</v>
      </c>
      <c r="V1349">
        <v>5</v>
      </c>
      <c r="W1349">
        <v>7</v>
      </c>
      <c r="X1349" t="s">
        <v>50</v>
      </c>
      <c r="Y1349" s="1" t="d">
        <v>2004-05-27</v>
      </c>
      <c r="Z1349" t="s">
        <v>38</v>
      </c>
      <c r="AA1349" t="s">
        <v>39</v>
      </c>
      <c r="AB1349">
        <v>3</v>
      </c>
      <c r="AC1349">
        <v>0</v>
      </c>
      <c r="AD1349" t="s">
        <v>40</v>
      </c>
      <c r="AE1349" t="s">
        <v>61</v>
      </c>
      <c r="AF1349" t="s">
        <v>56</v>
      </c>
    </row>
    <row r="1350" spans="1:32" x14ac:dyDescent="0.3">
      <c r="A1350">
        <v>35</v>
      </c>
      <c r="B1350" t="s">
        <v>40</v>
      </c>
      <c r="C1350" t="s">
        <v>32</v>
      </c>
      <c r="D1350" t="s">
        <v>33</v>
      </c>
      <c r="E1350" t="str">
        <f>IF(AND(Table1_1[[#This Row],[DistanceFromHomein numbers]]&gt;1, F1350&lt;5), "Near", IF(AND(F1350&gt;=5, F1350&lt;15), "Far", "Very Far"))</f>
        <v>Far</v>
      </c>
      <c r="F1350">
        <v>6</v>
      </c>
      <c r="G1350" t="s">
        <v>34</v>
      </c>
      <c r="H1350">
        <v>1</v>
      </c>
      <c r="I1350">
        <v>2</v>
      </c>
      <c r="J1350" t="s">
        <v>43</v>
      </c>
      <c r="K1350">
        <v>4</v>
      </c>
      <c r="L1350" t="s">
        <v>36</v>
      </c>
      <c r="M1350" s="18">
        <v>10651</v>
      </c>
      <c r="N1350">
        <v>1</v>
      </c>
      <c r="O1350" t="s">
        <v>40</v>
      </c>
      <c r="P1350">
        <v>13</v>
      </c>
      <c r="Q1350">
        <v>3</v>
      </c>
      <c r="R1350">
        <v>0</v>
      </c>
      <c r="S1350">
        <v>17</v>
      </c>
      <c r="T1350">
        <v>3</v>
      </c>
      <c r="U1350">
        <v>17</v>
      </c>
      <c r="V1350">
        <v>11</v>
      </c>
      <c r="W1350">
        <v>8</v>
      </c>
      <c r="X1350" t="s">
        <v>50</v>
      </c>
      <c r="Y1350" s="1" t="d">
        <v>2004-01-22</v>
      </c>
      <c r="Z1350" t="s">
        <v>62</v>
      </c>
      <c r="AA1350" t="s">
        <v>45</v>
      </c>
      <c r="AB1350">
        <v>0</v>
      </c>
      <c r="AC1350">
        <v>1</v>
      </c>
      <c r="AD1350" t="s">
        <v>31</v>
      </c>
      <c r="AE1350" t="s">
        <v>59</v>
      </c>
      <c r="AF1350" t="s">
        <v>42</v>
      </c>
    </row>
    <row r="1351" spans="1:32" x14ac:dyDescent="0.3">
      <c r="A1351">
        <v>35</v>
      </c>
      <c r="B1351" t="s">
        <v>40</v>
      </c>
      <c r="C1351" t="s">
        <v>32</v>
      </c>
      <c r="D1351" t="s">
        <v>33</v>
      </c>
      <c r="E1351" t="str">
        <f>IF(AND(Table1_1[[#This Row],[DistanceFromHomein numbers]]&gt;1, F1351&lt;5), "Near", IF(AND(F1351&gt;=5, F1351&lt;15), "Far", "Very Far"))</f>
        <v>Far</v>
      </c>
      <c r="F1351">
        <v>9</v>
      </c>
      <c r="G1351" t="s">
        <v>57</v>
      </c>
      <c r="H1351">
        <v>2</v>
      </c>
      <c r="I1351">
        <v>3</v>
      </c>
      <c r="J1351" t="s">
        <v>66</v>
      </c>
      <c r="K1351">
        <v>3</v>
      </c>
      <c r="L1351" t="s">
        <v>49</v>
      </c>
      <c r="M1351" s="18">
        <v>4980</v>
      </c>
      <c r="N1351">
        <v>1</v>
      </c>
      <c r="O1351" t="s">
        <v>31</v>
      </c>
      <c r="P1351">
        <v>20</v>
      </c>
      <c r="Q1351">
        <v>4</v>
      </c>
      <c r="R1351">
        <v>1</v>
      </c>
      <c r="S1351">
        <v>17</v>
      </c>
      <c r="T1351">
        <v>2</v>
      </c>
      <c r="U1351">
        <v>17</v>
      </c>
      <c r="V1351">
        <v>5</v>
      </c>
      <c r="W1351">
        <v>15</v>
      </c>
      <c r="X1351" t="s">
        <v>55</v>
      </c>
      <c r="Y1351" s="1" t="d">
        <v>2004-05-12</v>
      </c>
      <c r="Z1351" t="s">
        <v>62</v>
      </c>
      <c r="AA1351" t="s">
        <v>39</v>
      </c>
      <c r="AB1351">
        <v>5</v>
      </c>
      <c r="AC1351">
        <v>1</v>
      </c>
      <c r="AD1351" t="s">
        <v>40</v>
      </c>
      <c r="AE1351" t="s">
        <v>41</v>
      </c>
      <c r="AF1351" t="s">
        <v>47</v>
      </c>
    </row>
    <row r="1352" spans="1:32" x14ac:dyDescent="0.3">
      <c r="A1352">
        <v>53</v>
      </c>
      <c r="B1352" t="s">
        <v>40</v>
      </c>
      <c r="C1352" t="s">
        <v>32</v>
      </c>
      <c r="D1352" t="s">
        <v>52</v>
      </c>
      <c r="E1352" t="str">
        <f>IF(AND(Table1_1[[#This Row],[DistanceFromHomein numbers]]&gt;1, F1352&lt;5), "Near", IF(AND(F1352&gt;=5, F1352&lt;15), "Far", "Very Far"))</f>
        <v>Near</v>
      </c>
      <c r="F1352">
        <v>2</v>
      </c>
      <c r="G1352" t="s">
        <v>34</v>
      </c>
      <c r="H1352">
        <v>3</v>
      </c>
      <c r="I1352">
        <v>4</v>
      </c>
      <c r="J1352" t="s">
        <v>65</v>
      </c>
      <c r="K1352">
        <v>3</v>
      </c>
      <c r="L1352" t="s">
        <v>54</v>
      </c>
      <c r="M1352" s="18">
        <v>8154</v>
      </c>
      <c r="N1352">
        <v>6</v>
      </c>
      <c r="O1352" t="s">
        <v>40</v>
      </c>
      <c r="P1352">
        <v>13</v>
      </c>
      <c r="Q1352">
        <v>3</v>
      </c>
      <c r="R1352">
        <v>1</v>
      </c>
      <c r="S1352">
        <v>22</v>
      </c>
      <c r="T1352">
        <v>3</v>
      </c>
      <c r="U1352">
        <v>17</v>
      </c>
      <c r="V1352">
        <v>15</v>
      </c>
      <c r="W1352">
        <v>2</v>
      </c>
      <c r="X1352" t="s">
        <v>64</v>
      </c>
      <c r="Y1352" s="1" t="d">
        <v>2004-03-19</v>
      </c>
      <c r="Z1352" t="s">
        <v>62</v>
      </c>
      <c r="AA1352" t="s">
        <v>45</v>
      </c>
      <c r="AB1352">
        <v>3</v>
      </c>
      <c r="AC1352">
        <v>3</v>
      </c>
      <c r="AD1352" t="s">
        <v>40</v>
      </c>
      <c r="AE1352" t="s">
        <v>41</v>
      </c>
      <c r="AF1352" t="s">
        <v>42</v>
      </c>
    </row>
    <row r="1353" spans="1:32" x14ac:dyDescent="0.3">
      <c r="A1353">
        <v>36</v>
      </c>
      <c r="B1353" t="s">
        <v>31</v>
      </c>
      <c r="C1353" t="s">
        <v>32</v>
      </c>
      <c r="D1353" t="s">
        <v>33</v>
      </c>
      <c r="E1353" t="str">
        <f>IF(AND(Table1_1[[#This Row],[DistanceFromHomein numbers]]&gt;1, F1353&lt;5), "Near", IF(AND(F1353&gt;=5, F1353&lt;15), "Far", "Very Far"))</f>
        <v>Very Far</v>
      </c>
      <c r="F1353">
        <v>16</v>
      </c>
      <c r="G1353" t="s">
        <v>57</v>
      </c>
      <c r="H1353">
        <v>4</v>
      </c>
      <c r="I1353">
        <v>1</v>
      </c>
      <c r="J1353" t="s">
        <v>35</v>
      </c>
      <c r="K1353">
        <v>1</v>
      </c>
      <c r="L1353" t="s">
        <v>36</v>
      </c>
      <c r="M1353" s="18">
        <v>7651</v>
      </c>
      <c r="N1353">
        <v>1</v>
      </c>
      <c r="O1353" t="s">
        <v>40</v>
      </c>
      <c r="P1353">
        <v>16</v>
      </c>
      <c r="Q1353">
        <v>3</v>
      </c>
      <c r="R1353">
        <v>0</v>
      </c>
      <c r="S1353">
        <v>18</v>
      </c>
      <c r="T1353">
        <v>1</v>
      </c>
      <c r="U1353">
        <v>17</v>
      </c>
      <c r="V1353">
        <v>15</v>
      </c>
      <c r="W1353">
        <v>14</v>
      </c>
      <c r="X1353" t="s">
        <v>50</v>
      </c>
      <c r="Y1353" s="1" t="d">
        <v>2004-06-21</v>
      </c>
      <c r="Z1353" t="s">
        <v>62</v>
      </c>
      <c r="AA1353" t="s">
        <v>45</v>
      </c>
      <c r="AB1353">
        <v>2</v>
      </c>
      <c r="AC1353">
        <v>1</v>
      </c>
      <c r="AD1353" t="s">
        <v>31</v>
      </c>
      <c r="AE1353" t="s">
        <v>46</v>
      </c>
      <c r="AF1353" t="s">
        <v>56</v>
      </c>
    </row>
    <row r="1354" spans="1:32" x14ac:dyDescent="0.3">
      <c r="A1354">
        <v>47</v>
      </c>
      <c r="B1354" t="s">
        <v>40</v>
      </c>
      <c r="C1354" t="s">
        <v>32</v>
      </c>
      <c r="D1354" t="s">
        <v>33</v>
      </c>
      <c r="E1354" t="str">
        <f>IF(AND(Table1_1[[#This Row],[DistanceFromHomein numbers]]&gt;1, F1354&lt;5), "Near", IF(AND(F1354&gt;=5, F1354&lt;15), "Far", "Very Far"))</f>
        <v>Very Far</v>
      </c>
      <c r="F1354">
        <v>25</v>
      </c>
      <c r="G1354" t="s">
        <v>34</v>
      </c>
      <c r="H1354">
        <v>3</v>
      </c>
      <c r="I1354">
        <v>3</v>
      </c>
      <c r="J1354" t="s">
        <v>68</v>
      </c>
      <c r="K1354">
        <v>3</v>
      </c>
      <c r="L1354" t="s">
        <v>36</v>
      </c>
      <c r="M1354" s="18">
        <v>10177</v>
      </c>
      <c r="N1354">
        <v>2</v>
      </c>
      <c r="O1354" t="s">
        <v>40</v>
      </c>
      <c r="P1354">
        <v>23</v>
      </c>
      <c r="Q1354">
        <v>4</v>
      </c>
      <c r="R1354">
        <v>0</v>
      </c>
      <c r="S1354">
        <v>25</v>
      </c>
      <c r="T1354">
        <v>3</v>
      </c>
      <c r="U1354">
        <v>17</v>
      </c>
      <c r="V1354">
        <v>12</v>
      </c>
      <c r="W1354">
        <v>11</v>
      </c>
      <c r="X1354" t="s">
        <v>64</v>
      </c>
      <c r="Y1354" s="1" t="d">
        <v>2004-06-16</v>
      </c>
      <c r="Z1354" t="s">
        <v>38</v>
      </c>
      <c r="AA1354" t="s">
        <v>39</v>
      </c>
      <c r="AB1354">
        <v>0</v>
      </c>
      <c r="AC1354">
        <v>2</v>
      </c>
      <c r="AD1354" t="s">
        <v>31</v>
      </c>
      <c r="AE1354" t="s">
        <v>61</v>
      </c>
      <c r="AF1354" t="s">
        <v>47</v>
      </c>
    </row>
    <row r="1355" spans="1:32" x14ac:dyDescent="0.3">
      <c r="A1355">
        <v>39</v>
      </c>
      <c r="B1355" t="s">
        <v>40</v>
      </c>
      <c r="C1355" t="s">
        <v>32</v>
      </c>
      <c r="D1355" t="s">
        <v>33</v>
      </c>
      <c r="E1355" t="str">
        <f>IF(AND(Table1_1[[#This Row],[DistanceFromHomein numbers]]&gt;1, F1355&lt;5), "Near", IF(AND(F1355&gt;=5, F1355&lt;15), "Far", "Very Far"))</f>
        <v>Very Far</v>
      </c>
      <c r="F1355">
        <v>1</v>
      </c>
      <c r="G1355" t="s">
        <v>34</v>
      </c>
      <c r="H1355">
        <v>4</v>
      </c>
      <c r="I1355">
        <v>3</v>
      </c>
      <c r="J1355" t="s">
        <v>68</v>
      </c>
      <c r="K1355">
        <v>4</v>
      </c>
      <c r="L1355" t="s">
        <v>54</v>
      </c>
      <c r="M1355" s="18">
        <v>5499</v>
      </c>
      <c r="N1355">
        <v>0</v>
      </c>
      <c r="O1355" t="s">
        <v>40</v>
      </c>
      <c r="P1355">
        <v>17</v>
      </c>
      <c r="Q1355">
        <v>3</v>
      </c>
      <c r="R1355">
        <v>3</v>
      </c>
      <c r="S1355">
        <v>19</v>
      </c>
      <c r="T1355">
        <v>5</v>
      </c>
      <c r="U1355">
        <v>18</v>
      </c>
      <c r="V1355">
        <v>3</v>
      </c>
      <c r="W1355">
        <v>7</v>
      </c>
      <c r="X1355" t="s">
        <v>64</v>
      </c>
      <c r="Y1355" s="1" t="d">
        <v>2003-06-02</v>
      </c>
      <c r="Z1355" t="s">
        <v>38</v>
      </c>
      <c r="AA1355" t="s">
        <v>45</v>
      </c>
      <c r="AB1355">
        <v>4</v>
      </c>
      <c r="AC1355">
        <v>3</v>
      </c>
      <c r="AD1355" t="s">
        <v>31</v>
      </c>
      <c r="AE1355" t="s">
        <v>61</v>
      </c>
      <c r="AF1355" t="s">
        <v>42</v>
      </c>
    </row>
    <row r="1356" spans="1:32" x14ac:dyDescent="0.3">
      <c r="A1356">
        <v>37</v>
      </c>
      <c r="B1356" t="s">
        <v>40</v>
      </c>
      <c r="C1356" t="s">
        <v>32</v>
      </c>
      <c r="D1356" t="s">
        <v>33</v>
      </c>
      <c r="E1356" t="str">
        <f>IF(AND(Table1_1[[#This Row],[DistanceFromHomein numbers]]&gt;1, F1356&lt;5), "Near", IF(AND(F1356&gt;=5, F1356&lt;15), "Far", "Very Far"))</f>
        <v>Far</v>
      </c>
      <c r="F1356">
        <v>14</v>
      </c>
      <c r="G1356" t="s">
        <v>57</v>
      </c>
      <c r="H1356">
        <v>3</v>
      </c>
      <c r="I1356">
        <v>1</v>
      </c>
      <c r="J1356" t="s">
        <v>35</v>
      </c>
      <c r="K1356">
        <v>1</v>
      </c>
      <c r="L1356" t="s">
        <v>54</v>
      </c>
      <c r="M1356" s="18">
        <v>12866</v>
      </c>
      <c r="N1356">
        <v>1</v>
      </c>
      <c r="O1356" t="s">
        <v>40</v>
      </c>
      <c r="P1356">
        <v>12</v>
      </c>
      <c r="Q1356">
        <v>3</v>
      </c>
      <c r="R1356">
        <v>1</v>
      </c>
      <c r="S1356">
        <v>18</v>
      </c>
      <c r="T1356">
        <v>2</v>
      </c>
      <c r="U1356">
        <v>18</v>
      </c>
      <c r="V1356">
        <v>12</v>
      </c>
      <c r="W1356">
        <v>17</v>
      </c>
      <c r="X1356" t="s">
        <v>37</v>
      </c>
      <c r="Y1356" s="1" t="d">
        <v>2003-03-05</v>
      </c>
      <c r="Z1356" t="s">
        <v>44</v>
      </c>
      <c r="AA1356" t="s">
        <v>39</v>
      </c>
      <c r="AB1356">
        <v>1</v>
      </c>
      <c r="AC1356">
        <v>3</v>
      </c>
      <c r="AD1356" t="s">
        <v>40</v>
      </c>
      <c r="AE1356" t="s">
        <v>41</v>
      </c>
      <c r="AF1356" t="s">
        <v>56</v>
      </c>
    </row>
    <row r="1357" spans="1:32" x14ac:dyDescent="0.3">
      <c r="A1357">
        <v>60</v>
      </c>
      <c r="B1357" t="s">
        <v>40</v>
      </c>
      <c r="C1357" t="s">
        <v>60</v>
      </c>
      <c r="D1357" t="s">
        <v>52</v>
      </c>
      <c r="E1357" t="str">
        <f>IF(AND(Table1_1[[#This Row],[DistanceFromHomein numbers]]&gt;1, F1357&lt;5), "Near", IF(AND(F1357&gt;=5, F1357&lt;15), "Far", "Very Far"))</f>
        <v>Very Far</v>
      </c>
      <c r="F1357">
        <v>28</v>
      </c>
      <c r="G1357" t="s">
        <v>57</v>
      </c>
      <c r="H1357">
        <v>2</v>
      </c>
      <c r="I1357">
        <v>3</v>
      </c>
      <c r="J1357" t="s">
        <v>63</v>
      </c>
      <c r="K1357">
        <v>1</v>
      </c>
      <c r="L1357" t="s">
        <v>49</v>
      </c>
      <c r="M1357" s="18">
        <v>7152</v>
      </c>
      <c r="N1357">
        <v>4</v>
      </c>
      <c r="O1357" t="s">
        <v>40</v>
      </c>
      <c r="P1357">
        <v>19</v>
      </c>
      <c r="Q1357">
        <v>3</v>
      </c>
      <c r="R1357">
        <v>0</v>
      </c>
      <c r="S1357">
        <v>22</v>
      </c>
      <c r="T1357">
        <v>5</v>
      </c>
      <c r="U1357">
        <v>18</v>
      </c>
      <c r="V1357">
        <v>13</v>
      </c>
      <c r="W1357">
        <v>11</v>
      </c>
      <c r="X1357" t="s">
        <v>64</v>
      </c>
      <c r="Y1357" s="1" t="d">
        <v>2003-01-10</v>
      </c>
      <c r="Z1357" t="s">
        <v>58</v>
      </c>
      <c r="AA1357" t="s">
        <v>39</v>
      </c>
      <c r="AB1357">
        <v>3</v>
      </c>
      <c r="AC1357">
        <v>1</v>
      </c>
      <c r="AD1357" t="s">
        <v>40</v>
      </c>
      <c r="AE1357" t="s">
        <v>59</v>
      </c>
      <c r="AF1357" t="s">
        <v>56</v>
      </c>
    </row>
    <row r="1358" spans="1:32" x14ac:dyDescent="0.3">
      <c r="A1358">
        <v>41</v>
      </c>
      <c r="B1358" t="s">
        <v>40</v>
      </c>
      <c r="C1358" t="s">
        <v>32</v>
      </c>
      <c r="D1358" t="s">
        <v>52</v>
      </c>
      <c r="E1358" t="str">
        <f>IF(AND(Table1_1[[#This Row],[DistanceFromHomein numbers]]&gt;1, F1358&lt;5), "Near", IF(AND(F1358&gt;=5, F1358&lt;15), "Far", "Very Far"))</f>
        <v>Near</v>
      </c>
      <c r="F1358">
        <v>2</v>
      </c>
      <c r="G1358" t="s">
        <v>57</v>
      </c>
      <c r="H1358">
        <v>3</v>
      </c>
      <c r="I1358">
        <v>4</v>
      </c>
      <c r="J1358" t="s">
        <v>65</v>
      </c>
      <c r="K1358">
        <v>1</v>
      </c>
      <c r="L1358" t="s">
        <v>49</v>
      </c>
      <c r="M1358" s="18">
        <v>11206</v>
      </c>
      <c r="N1358">
        <v>7</v>
      </c>
      <c r="O1358" t="s">
        <v>40</v>
      </c>
      <c r="P1358">
        <v>16</v>
      </c>
      <c r="Q1358">
        <v>3</v>
      </c>
      <c r="R1358">
        <v>1</v>
      </c>
      <c r="S1358">
        <v>22</v>
      </c>
      <c r="T1358">
        <v>2</v>
      </c>
      <c r="U1358">
        <v>18</v>
      </c>
      <c r="V1358">
        <v>11</v>
      </c>
      <c r="W1358">
        <v>8</v>
      </c>
      <c r="X1358" t="s">
        <v>50</v>
      </c>
      <c r="Y1358" s="1" t="d">
        <v>2003-02-12</v>
      </c>
      <c r="Z1358" t="s">
        <v>62</v>
      </c>
      <c r="AA1358" t="s">
        <v>45</v>
      </c>
      <c r="AB1358">
        <v>1</v>
      </c>
      <c r="AC1358">
        <v>3</v>
      </c>
      <c r="AD1358" t="s">
        <v>40</v>
      </c>
      <c r="AE1358" t="s">
        <v>41</v>
      </c>
      <c r="AF1358" t="s">
        <v>42</v>
      </c>
    </row>
    <row r="1359" spans="1:32" x14ac:dyDescent="0.3">
      <c r="A1359">
        <v>40</v>
      </c>
      <c r="B1359" t="s">
        <v>40</v>
      </c>
      <c r="C1359" t="s">
        <v>60</v>
      </c>
      <c r="D1359" t="s">
        <v>52</v>
      </c>
      <c r="E1359" t="str">
        <f>IF(AND(Table1_1[[#This Row],[DistanceFromHomein numbers]]&gt;1, F1359&lt;5), "Near", IF(AND(F1359&gt;=5, F1359&lt;15), "Far", "Very Far"))</f>
        <v>Far</v>
      </c>
      <c r="F1359">
        <v>5</v>
      </c>
      <c r="G1359" t="s">
        <v>34</v>
      </c>
      <c r="H1359">
        <v>2</v>
      </c>
      <c r="I1359">
        <v>3</v>
      </c>
      <c r="J1359" t="s">
        <v>63</v>
      </c>
      <c r="K1359">
        <v>1</v>
      </c>
      <c r="L1359" t="s">
        <v>49</v>
      </c>
      <c r="M1359" s="18">
        <v>13671</v>
      </c>
      <c r="N1359">
        <v>5</v>
      </c>
      <c r="O1359" t="s">
        <v>31</v>
      </c>
      <c r="P1359">
        <v>21</v>
      </c>
      <c r="Q1359">
        <v>4</v>
      </c>
      <c r="R1359">
        <v>1</v>
      </c>
      <c r="S1359">
        <v>20</v>
      </c>
      <c r="T1359">
        <v>2</v>
      </c>
      <c r="U1359">
        <v>18</v>
      </c>
      <c r="V1359">
        <v>1</v>
      </c>
      <c r="W1359">
        <v>12</v>
      </c>
      <c r="X1359" t="s">
        <v>37</v>
      </c>
      <c r="Y1359" s="1" t="d">
        <v>2003-05-31</v>
      </c>
      <c r="Z1359" t="s">
        <v>51</v>
      </c>
      <c r="AA1359" t="s">
        <v>39</v>
      </c>
      <c r="AB1359">
        <v>0</v>
      </c>
      <c r="AC1359">
        <v>2</v>
      </c>
      <c r="AD1359" t="s">
        <v>31</v>
      </c>
      <c r="AE1359" t="s">
        <v>61</v>
      </c>
      <c r="AF1359" t="s">
        <v>47</v>
      </c>
    </row>
    <row r="1360" spans="1:32" x14ac:dyDescent="0.3">
      <c r="A1360">
        <v>36</v>
      </c>
      <c r="B1360" t="s">
        <v>40</v>
      </c>
      <c r="C1360" t="s">
        <v>32</v>
      </c>
      <c r="D1360" t="s">
        <v>52</v>
      </c>
      <c r="E1360" t="str">
        <f>IF(AND(Table1_1[[#This Row],[DistanceFromHomein numbers]]&gt;1, F1360&lt;5), "Near", IF(AND(F1360&gt;=5, F1360&lt;15), "Far", "Very Far"))</f>
        <v>Very Far</v>
      </c>
      <c r="F1360">
        <v>1</v>
      </c>
      <c r="G1360" t="s">
        <v>34</v>
      </c>
      <c r="H1360">
        <v>3</v>
      </c>
      <c r="I1360">
        <v>2</v>
      </c>
      <c r="J1360" t="s">
        <v>63</v>
      </c>
      <c r="K1360">
        <v>4</v>
      </c>
      <c r="L1360" t="s">
        <v>49</v>
      </c>
      <c r="M1360" s="18">
        <v>8879</v>
      </c>
      <c r="N1360">
        <v>1</v>
      </c>
      <c r="O1360" t="s">
        <v>31</v>
      </c>
      <c r="P1360">
        <v>14</v>
      </c>
      <c r="Q1360">
        <v>3</v>
      </c>
      <c r="R1360">
        <v>1</v>
      </c>
      <c r="S1360">
        <v>18</v>
      </c>
      <c r="T1360">
        <v>1</v>
      </c>
      <c r="U1360">
        <v>18</v>
      </c>
      <c r="V1360">
        <v>4</v>
      </c>
      <c r="W1360">
        <v>11</v>
      </c>
      <c r="X1360" t="s">
        <v>64</v>
      </c>
      <c r="Y1360" s="1" t="d">
        <v>2003-04-22</v>
      </c>
      <c r="Z1360" t="s">
        <v>51</v>
      </c>
      <c r="AA1360" t="s">
        <v>45</v>
      </c>
      <c r="AB1360">
        <v>2</v>
      </c>
      <c r="AC1360">
        <v>0</v>
      </c>
      <c r="AD1360" t="s">
        <v>40</v>
      </c>
      <c r="AE1360" t="s">
        <v>41</v>
      </c>
      <c r="AF1360" t="s">
        <v>42</v>
      </c>
    </row>
    <row r="1361" spans="1:32" x14ac:dyDescent="0.3">
      <c r="A1361">
        <v>41</v>
      </c>
      <c r="B1361" t="s">
        <v>40</v>
      </c>
      <c r="C1361" t="s">
        <v>32</v>
      </c>
      <c r="D1361" t="s">
        <v>33</v>
      </c>
      <c r="E1361" t="str">
        <f>IF(AND(Table1_1[[#This Row],[DistanceFromHomein numbers]]&gt;1, F1361&lt;5), "Near", IF(AND(F1361&gt;=5, F1361&lt;15), "Far", "Very Far"))</f>
        <v>Far</v>
      </c>
      <c r="F1361">
        <v>6</v>
      </c>
      <c r="G1361" t="s">
        <v>34</v>
      </c>
      <c r="H1361">
        <v>3</v>
      </c>
      <c r="I1361">
        <v>1</v>
      </c>
      <c r="J1361" t="s">
        <v>35</v>
      </c>
      <c r="K1361">
        <v>1</v>
      </c>
      <c r="L1361" t="s">
        <v>36</v>
      </c>
      <c r="M1361" s="18">
        <v>13134</v>
      </c>
      <c r="N1361">
        <v>2</v>
      </c>
      <c r="O1361" t="s">
        <v>31</v>
      </c>
      <c r="P1361">
        <v>13</v>
      </c>
      <c r="Q1361">
        <v>3</v>
      </c>
      <c r="R1361">
        <v>0</v>
      </c>
      <c r="S1361">
        <v>20</v>
      </c>
      <c r="T1361">
        <v>3</v>
      </c>
      <c r="U1361">
        <v>18</v>
      </c>
      <c r="V1361">
        <v>2</v>
      </c>
      <c r="W1361">
        <v>17</v>
      </c>
      <c r="X1361" t="s">
        <v>64</v>
      </c>
      <c r="Y1361" s="1" t="d">
        <v>2003-02-19</v>
      </c>
      <c r="Z1361" t="s">
        <v>62</v>
      </c>
      <c r="AA1361" t="s">
        <v>45</v>
      </c>
      <c r="AB1361">
        <v>0</v>
      </c>
      <c r="AC1361">
        <v>0</v>
      </c>
      <c r="AD1361" t="s">
        <v>31</v>
      </c>
      <c r="AE1361" t="s">
        <v>61</v>
      </c>
      <c r="AF1361" t="s">
        <v>42</v>
      </c>
    </row>
    <row r="1362" spans="1:32" x14ac:dyDescent="0.3">
      <c r="A1362">
        <v>41</v>
      </c>
      <c r="B1362" t="s">
        <v>40</v>
      </c>
      <c r="C1362" t="s">
        <v>60</v>
      </c>
      <c r="D1362" t="s">
        <v>33</v>
      </c>
      <c r="E1362" t="str">
        <f>IF(AND(Table1_1[[#This Row],[DistanceFromHomein numbers]]&gt;1, F1362&lt;5), "Near", IF(AND(F1362&gt;=5, F1362&lt;15), "Far", "Very Far"))</f>
        <v>Far</v>
      </c>
      <c r="F1362">
        <v>9</v>
      </c>
      <c r="G1362" t="s">
        <v>34</v>
      </c>
      <c r="H1362">
        <v>3</v>
      </c>
      <c r="I1362">
        <v>5</v>
      </c>
      <c r="J1362" t="s">
        <v>48</v>
      </c>
      <c r="K1362">
        <v>3</v>
      </c>
      <c r="L1362" t="s">
        <v>54</v>
      </c>
      <c r="M1362" s="18">
        <v>4404</v>
      </c>
      <c r="N1362">
        <v>2</v>
      </c>
      <c r="O1362" t="s">
        <v>40</v>
      </c>
      <c r="P1362">
        <v>17</v>
      </c>
      <c r="Q1362">
        <v>3</v>
      </c>
      <c r="R1362">
        <v>1</v>
      </c>
      <c r="S1362">
        <v>21</v>
      </c>
      <c r="T1362">
        <v>2</v>
      </c>
      <c r="U1362">
        <v>18</v>
      </c>
      <c r="V1362">
        <v>0</v>
      </c>
      <c r="W1362">
        <v>11</v>
      </c>
      <c r="X1362" t="s">
        <v>55</v>
      </c>
      <c r="Y1362" s="1" t="d">
        <v>2003-06-28</v>
      </c>
      <c r="Z1362" t="s">
        <v>58</v>
      </c>
      <c r="AA1362" t="s">
        <v>45</v>
      </c>
      <c r="AB1362">
        <v>2</v>
      </c>
      <c r="AC1362">
        <v>2</v>
      </c>
      <c r="AD1362" t="s">
        <v>31</v>
      </c>
      <c r="AE1362" t="s">
        <v>61</v>
      </c>
      <c r="AF1362" t="s">
        <v>42</v>
      </c>
    </row>
    <row r="1363" spans="1:32" x14ac:dyDescent="0.3">
      <c r="A1363">
        <v>50</v>
      </c>
      <c r="B1363" t="s">
        <v>40</v>
      </c>
      <c r="C1363" t="s">
        <v>67</v>
      </c>
      <c r="D1363" t="s">
        <v>52</v>
      </c>
      <c r="E1363" t="str">
        <f>IF(AND(Table1_1[[#This Row],[DistanceFromHomein numbers]]&gt;1, F1363&lt;5), "Near", IF(AND(F1363&gt;=5, F1363&lt;15), "Far", "Very Far"))</f>
        <v>Very Far</v>
      </c>
      <c r="F1363">
        <v>1</v>
      </c>
      <c r="G1363" t="s">
        <v>57</v>
      </c>
      <c r="H1363">
        <v>3</v>
      </c>
      <c r="I1363">
        <v>2</v>
      </c>
      <c r="J1363" t="s">
        <v>63</v>
      </c>
      <c r="K1363">
        <v>3</v>
      </c>
      <c r="L1363" t="s">
        <v>49</v>
      </c>
      <c r="M1363" s="18">
        <v>6688</v>
      </c>
      <c r="N1363">
        <v>0</v>
      </c>
      <c r="O1363" t="s">
        <v>40</v>
      </c>
      <c r="P1363">
        <v>12</v>
      </c>
      <c r="Q1363">
        <v>3</v>
      </c>
      <c r="R1363">
        <v>1</v>
      </c>
      <c r="S1363">
        <v>19</v>
      </c>
      <c r="T1363">
        <v>3</v>
      </c>
      <c r="U1363">
        <v>18</v>
      </c>
      <c r="V1363">
        <v>0</v>
      </c>
      <c r="W1363">
        <v>13</v>
      </c>
      <c r="X1363" t="s">
        <v>64</v>
      </c>
      <c r="Y1363" s="1" t="d">
        <v>2003-03-17</v>
      </c>
      <c r="Z1363" t="s">
        <v>58</v>
      </c>
      <c r="AA1363" t="s">
        <v>45</v>
      </c>
      <c r="AB1363">
        <v>2</v>
      </c>
      <c r="AC1363">
        <v>2</v>
      </c>
      <c r="AD1363" t="s">
        <v>40</v>
      </c>
      <c r="AE1363" t="s">
        <v>41</v>
      </c>
      <c r="AF1363" t="s">
        <v>47</v>
      </c>
    </row>
    <row r="1364" spans="1:32" x14ac:dyDescent="0.3">
      <c r="A1364">
        <v>39</v>
      </c>
      <c r="B1364" t="s">
        <v>31</v>
      </c>
      <c r="C1364" t="s">
        <v>60</v>
      </c>
      <c r="D1364" t="s">
        <v>33</v>
      </c>
      <c r="E1364" t="str">
        <f>IF(AND(Table1_1[[#This Row],[DistanceFromHomein numbers]]&gt;1, F1364&lt;5), "Near", IF(AND(F1364&gt;=5, F1364&lt;15), "Far", "Very Far"))</f>
        <v>Near</v>
      </c>
      <c r="F1364">
        <v>2</v>
      </c>
      <c r="G1364" t="s">
        <v>34</v>
      </c>
      <c r="H1364">
        <v>3</v>
      </c>
      <c r="I1364">
        <v>4</v>
      </c>
      <c r="J1364" t="s">
        <v>68</v>
      </c>
      <c r="K1364">
        <v>4</v>
      </c>
      <c r="L1364" t="s">
        <v>54</v>
      </c>
      <c r="M1364" s="18">
        <v>10292</v>
      </c>
      <c r="N1364">
        <v>7</v>
      </c>
      <c r="O1364" t="s">
        <v>40</v>
      </c>
      <c r="P1364">
        <v>11</v>
      </c>
      <c r="Q1364">
        <v>3</v>
      </c>
      <c r="R1364">
        <v>3</v>
      </c>
      <c r="S1364">
        <v>21</v>
      </c>
      <c r="T1364">
        <v>4</v>
      </c>
      <c r="U1364">
        <v>18</v>
      </c>
      <c r="V1364">
        <v>11</v>
      </c>
      <c r="W1364">
        <v>5</v>
      </c>
      <c r="X1364" t="s">
        <v>50</v>
      </c>
      <c r="Y1364" s="1" t="d">
        <v>2003-05-11</v>
      </c>
      <c r="Z1364" t="s">
        <v>62</v>
      </c>
      <c r="AA1364" t="s">
        <v>39</v>
      </c>
      <c r="AB1364">
        <v>4</v>
      </c>
      <c r="AC1364">
        <v>1</v>
      </c>
      <c r="AD1364" t="s">
        <v>31</v>
      </c>
      <c r="AE1364" t="s">
        <v>61</v>
      </c>
      <c r="AF1364" t="s">
        <v>42</v>
      </c>
    </row>
    <row r="1365" spans="1:32" x14ac:dyDescent="0.3">
      <c r="A1365">
        <v>40</v>
      </c>
      <c r="B1365" t="s">
        <v>40</v>
      </c>
      <c r="C1365" t="s">
        <v>60</v>
      </c>
      <c r="D1365" t="s">
        <v>33</v>
      </c>
      <c r="E1365" t="str">
        <f>IF(AND(Table1_1[[#This Row],[DistanceFromHomein numbers]]&gt;1, F1365&lt;5), "Near", IF(AND(F1365&gt;=5, F1365&lt;15), "Far", "Very Far"))</f>
        <v>Far</v>
      </c>
      <c r="F1365">
        <v>9</v>
      </c>
      <c r="G1365" t="s">
        <v>57</v>
      </c>
      <c r="H1365">
        <v>3</v>
      </c>
      <c r="I1365">
        <v>3</v>
      </c>
      <c r="J1365" t="s">
        <v>48</v>
      </c>
      <c r="K1365">
        <v>3</v>
      </c>
      <c r="L1365" t="s">
        <v>36</v>
      </c>
      <c r="M1365" s="18">
        <v>11692</v>
      </c>
      <c r="N1365">
        <v>9</v>
      </c>
      <c r="O1365" t="s">
        <v>40</v>
      </c>
      <c r="P1365">
        <v>17</v>
      </c>
      <c r="Q1365">
        <v>3</v>
      </c>
      <c r="R1365">
        <v>0</v>
      </c>
      <c r="S1365">
        <v>20</v>
      </c>
      <c r="T1365">
        <v>3</v>
      </c>
      <c r="U1365">
        <v>18</v>
      </c>
      <c r="V1365">
        <v>2</v>
      </c>
      <c r="W1365">
        <v>13</v>
      </c>
      <c r="X1365" t="s">
        <v>37</v>
      </c>
      <c r="Y1365" s="1" t="d">
        <v>2003-06-23</v>
      </c>
      <c r="Z1365" t="s">
        <v>58</v>
      </c>
      <c r="AA1365" t="s">
        <v>45</v>
      </c>
      <c r="AB1365">
        <v>0</v>
      </c>
      <c r="AC1365">
        <v>0</v>
      </c>
      <c r="AD1365" t="s">
        <v>40</v>
      </c>
      <c r="AE1365" t="s">
        <v>59</v>
      </c>
      <c r="AF1365" t="s">
        <v>42</v>
      </c>
    </row>
    <row r="1366" spans="1:32" x14ac:dyDescent="0.3">
      <c r="A1366">
        <v>40</v>
      </c>
      <c r="B1366" t="s">
        <v>40</v>
      </c>
      <c r="C1366" t="s">
        <v>32</v>
      </c>
      <c r="D1366" t="s">
        <v>33</v>
      </c>
      <c r="E1366" t="str">
        <f>IF(AND(Table1_1[[#This Row],[DistanceFromHomein numbers]]&gt;1, F1366&lt;5), "Near", IF(AND(F1366&gt;=5, F1366&lt;15), "Far", "Very Far"))</f>
        <v>Very Far</v>
      </c>
      <c r="F1366">
        <v>15</v>
      </c>
      <c r="G1366" t="s">
        <v>57</v>
      </c>
      <c r="H1366">
        <v>2</v>
      </c>
      <c r="I1366">
        <v>3</v>
      </c>
      <c r="J1366" t="s">
        <v>66</v>
      </c>
      <c r="K1366">
        <v>3</v>
      </c>
      <c r="L1366" t="s">
        <v>49</v>
      </c>
      <c r="M1366" s="18">
        <v>3704</v>
      </c>
      <c r="N1366">
        <v>1</v>
      </c>
      <c r="O1366" t="s">
        <v>40</v>
      </c>
      <c r="P1366">
        <v>13</v>
      </c>
      <c r="Q1366">
        <v>3</v>
      </c>
      <c r="R1366">
        <v>2</v>
      </c>
      <c r="S1366">
        <v>18</v>
      </c>
      <c r="T1366">
        <v>2</v>
      </c>
      <c r="U1366">
        <v>18</v>
      </c>
      <c r="V1366">
        <v>14</v>
      </c>
      <c r="W1366">
        <v>12</v>
      </c>
      <c r="X1366" t="s">
        <v>50</v>
      </c>
      <c r="Y1366" s="1" t="d">
        <v>2003-01-27</v>
      </c>
      <c r="Z1366" t="s">
        <v>51</v>
      </c>
      <c r="AA1366" t="s">
        <v>45</v>
      </c>
      <c r="AB1366">
        <v>4</v>
      </c>
      <c r="AC1366">
        <v>0</v>
      </c>
      <c r="AD1366" t="s">
        <v>40</v>
      </c>
      <c r="AE1366" t="s">
        <v>61</v>
      </c>
      <c r="AF1366" t="s">
        <v>56</v>
      </c>
    </row>
    <row r="1367" spans="1:32" x14ac:dyDescent="0.3">
      <c r="A1367">
        <v>38</v>
      </c>
      <c r="B1367" t="s">
        <v>40</v>
      </c>
      <c r="C1367" t="s">
        <v>32</v>
      </c>
      <c r="D1367" t="s">
        <v>33</v>
      </c>
      <c r="E1367" t="str">
        <f>IF(AND(Table1_1[[#This Row],[DistanceFromHomein numbers]]&gt;1, F1367&lt;5), "Near", IF(AND(F1367&gt;=5, F1367&lt;15), "Far", "Very Far"))</f>
        <v>Far</v>
      </c>
      <c r="F1367">
        <v>10</v>
      </c>
      <c r="G1367" t="s">
        <v>57</v>
      </c>
      <c r="H1367">
        <v>1</v>
      </c>
      <c r="I1367">
        <v>3</v>
      </c>
      <c r="J1367" t="s">
        <v>48</v>
      </c>
      <c r="K1367">
        <v>3</v>
      </c>
      <c r="L1367" t="s">
        <v>49</v>
      </c>
      <c r="M1367" s="18">
        <v>12342</v>
      </c>
      <c r="N1367">
        <v>3</v>
      </c>
      <c r="O1367" t="s">
        <v>40</v>
      </c>
      <c r="P1367">
        <v>12</v>
      </c>
      <c r="Q1367">
        <v>3</v>
      </c>
      <c r="R1367">
        <v>1</v>
      </c>
      <c r="S1367">
        <v>20</v>
      </c>
      <c r="T1367">
        <v>3</v>
      </c>
      <c r="U1367">
        <v>18</v>
      </c>
      <c r="V1367">
        <v>1</v>
      </c>
      <c r="W1367">
        <v>11</v>
      </c>
      <c r="X1367" t="s">
        <v>37</v>
      </c>
      <c r="Y1367" s="1" t="d">
        <v>2003-05-07</v>
      </c>
      <c r="Z1367" t="s">
        <v>58</v>
      </c>
      <c r="AA1367" t="s">
        <v>45</v>
      </c>
      <c r="AB1367">
        <v>3</v>
      </c>
      <c r="AC1367">
        <v>1</v>
      </c>
      <c r="AD1367" t="s">
        <v>31</v>
      </c>
      <c r="AE1367" t="s">
        <v>46</v>
      </c>
      <c r="AF1367" t="s">
        <v>56</v>
      </c>
    </row>
    <row r="1368" spans="1:32" x14ac:dyDescent="0.3">
      <c r="A1368">
        <v>45</v>
      </c>
      <c r="B1368" t="s">
        <v>40</v>
      </c>
      <c r="C1368" t="s">
        <v>67</v>
      </c>
      <c r="D1368" t="s">
        <v>52</v>
      </c>
      <c r="E1368" t="str">
        <f>IF(AND(Table1_1[[#This Row],[DistanceFromHomein numbers]]&gt;1, F1368&lt;5), "Near", IF(AND(F1368&gt;=5, F1368&lt;15), "Far", "Very Far"))</f>
        <v>Far</v>
      </c>
      <c r="F1368">
        <v>6</v>
      </c>
      <c r="G1368" t="s">
        <v>57</v>
      </c>
      <c r="H1368">
        <v>2</v>
      </c>
      <c r="I1368">
        <v>3</v>
      </c>
      <c r="J1368" t="s">
        <v>63</v>
      </c>
      <c r="K1368">
        <v>4</v>
      </c>
      <c r="L1368" t="s">
        <v>36</v>
      </c>
      <c r="M1368" s="18">
        <v>9020</v>
      </c>
      <c r="N1368">
        <v>6</v>
      </c>
      <c r="O1368" t="s">
        <v>40</v>
      </c>
      <c r="P1368">
        <v>12</v>
      </c>
      <c r="Q1368">
        <v>3</v>
      </c>
      <c r="R1368">
        <v>0</v>
      </c>
      <c r="S1368">
        <v>23</v>
      </c>
      <c r="T1368">
        <v>2</v>
      </c>
      <c r="U1368">
        <v>19</v>
      </c>
      <c r="V1368">
        <v>12</v>
      </c>
      <c r="W1368">
        <v>8</v>
      </c>
      <c r="X1368" t="s">
        <v>37</v>
      </c>
      <c r="Y1368" s="1" t="d">
        <v>2002-03-06</v>
      </c>
      <c r="Z1368" t="s">
        <v>62</v>
      </c>
      <c r="AA1368" t="s">
        <v>45</v>
      </c>
      <c r="AB1368">
        <v>3</v>
      </c>
      <c r="AC1368">
        <v>3</v>
      </c>
      <c r="AD1368" t="s">
        <v>31</v>
      </c>
      <c r="AE1368" t="s">
        <v>41</v>
      </c>
      <c r="AF1368" t="s">
        <v>42</v>
      </c>
    </row>
    <row r="1369" spans="1:32" x14ac:dyDescent="0.3">
      <c r="A1369">
        <v>39</v>
      </c>
      <c r="B1369" t="s">
        <v>40</v>
      </c>
      <c r="C1369" t="s">
        <v>60</v>
      </c>
      <c r="D1369" t="s">
        <v>33</v>
      </c>
      <c r="E1369" t="str">
        <f>IF(AND(Table1_1[[#This Row],[DistanceFromHomein numbers]]&gt;1, F1369&lt;5), "Near", IF(AND(F1369&gt;=5, F1369&lt;15), "Far", "Very Far"))</f>
        <v>Near</v>
      </c>
      <c r="F1369">
        <v>2</v>
      </c>
      <c r="G1369" t="s">
        <v>57</v>
      </c>
      <c r="H1369">
        <v>3</v>
      </c>
      <c r="I1369">
        <v>3</v>
      </c>
      <c r="J1369" t="s">
        <v>68</v>
      </c>
      <c r="K1369">
        <v>3</v>
      </c>
      <c r="L1369" t="s">
        <v>36</v>
      </c>
      <c r="M1369" s="18">
        <v>13432</v>
      </c>
      <c r="N1369">
        <v>0</v>
      </c>
      <c r="O1369" t="s">
        <v>40</v>
      </c>
      <c r="P1369">
        <v>25</v>
      </c>
      <c r="Q1369">
        <v>4</v>
      </c>
      <c r="R1369">
        <v>0</v>
      </c>
      <c r="S1369">
        <v>20</v>
      </c>
      <c r="T1369">
        <v>1</v>
      </c>
      <c r="U1369">
        <v>19</v>
      </c>
      <c r="V1369">
        <v>11</v>
      </c>
      <c r="W1369">
        <v>8</v>
      </c>
      <c r="X1369" t="s">
        <v>64</v>
      </c>
      <c r="Y1369" s="1" t="d">
        <v>2002-01-27</v>
      </c>
      <c r="Z1369" t="s">
        <v>51</v>
      </c>
      <c r="AA1369" t="s">
        <v>45</v>
      </c>
      <c r="AB1369">
        <v>2</v>
      </c>
      <c r="AC1369">
        <v>3</v>
      </c>
      <c r="AD1369" t="s">
        <v>31</v>
      </c>
      <c r="AE1369" t="s">
        <v>61</v>
      </c>
      <c r="AF1369" t="s">
        <v>42</v>
      </c>
    </row>
    <row r="1370" spans="1:32" x14ac:dyDescent="0.3">
      <c r="A1370">
        <v>47</v>
      </c>
      <c r="B1370" t="s">
        <v>40</v>
      </c>
      <c r="C1370" t="s">
        <v>60</v>
      </c>
      <c r="D1370" t="s">
        <v>33</v>
      </c>
      <c r="E1370" t="str">
        <f>IF(AND(Table1_1[[#This Row],[DistanceFromHomein numbers]]&gt;1, F1370&lt;5), "Near", IF(AND(F1370&gt;=5, F1370&lt;15), "Far", "Very Far"))</f>
        <v>Very Far</v>
      </c>
      <c r="F1370">
        <v>16</v>
      </c>
      <c r="G1370" t="s">
        <v>34</v>
      </c>
      <c r="H1370">
        <v>4</v>
      </c>
      <c r="I1370">
        <v>2</v>
      </c>
      <c r="J1370" t="s">
        <v>66</v>
      </c>
      <c r="K1370">
        <v>3</v>
      </c>
      <c r="L1370" t="s">
        <v>54</v>
      </c>
      <c r="M1370" s="18">
        <v>5578</v>
      </c>
      <c r="N1370">
        <v>1</v>
      </c>
      <c r="O1370" t="s">
        <v>31</v>
      </c>
      <c r="P1370">
        <v>19</v>
      </c>
      <c r="Q1370">
        <v>3</v>
      </c>
      <c r="R1370">
        <v>0</v>
      </c>
      <c r="S1370">
        <v>20</v>
      </c>
      <c r="T1370">
        <v>3</v>
      </c>
      <c r="U1370">
        <v>19</v>
      </c>
      <c r="V1370">
        <v>2</v>
      </c>
      <c r="W1370">
        <v>7</v>
      </c>
      <c r="X1370" t="s">
        <v>50</v>
      </c>
      <c r="Y1370" s="1" t="d">
        <v>2002-04-04</v>
      </c>
      <c r="Z1370" t="s">
        <v>38</v>
      </c>
      <c r="AA1370" t="s">
        <v>39</v>
      </c>
      <c r="AB1370">
        <v>5</v>
      </c>
      <c r="AC1370">
        <v>3</v>
      </c>
      <c r="AD1370" t="s">
        <v>31</v>
      </c>
      <c r="AE1370" t="s">
        <v>61</v>
      </c>
      <c r="AF1370" t="s">
        <v>56</v>
      </c>
    </row>
    <row r="1371" spans="1:32" x14ac:dyDescent="0.3">
      <c r="A1371">
        <v>38</v>
      </c>
      <c r="B1371" t="s">
        <v>40</v>
      </c>
      <c r="C1371" t="s">
        <v>32</v>
      </c>
      <c r="D1371" t="s">
        <v>33</v>
      </c>
      <c r="E1371" t="str">
        <f>IF(AND(Table1_1[[#This Row],[DistanceFromHomein numbers]]&gt;1, F1371&lt;5), "Near", IF(AND(F1371&gt;=5, F1371&lt;15), "Far", "Very Far"))</f>
        <v>Very Far</v>
      </c>
      <c r="F1371">
        <v>17</v>
      </c>
      <c r="G1371" t="s">
        <v>57</v>
      </c>
      <c r="H1371">
        <v>2</v>
      </c>
      <c r="I1371">
        <v>3</v>
      </c>
      <c r="J1371" t="s">
        <v>68</v>
      </c>
      <c r="K1371">
        <v>3</v>
      </c>
      <c r="L1371" t="s">
        <v>49</v>
      </c>
      <c r="M1371" s="18">
        <v>5422</v>
      </c>
      <c r="N1371">
        <v>0</v>
      </c>
      <c r="O1371" t="s">
        <v>40</v>
      </c>
      <c r="P1371">
        <v>18</v>
      </c>
      <c r="Q1371">
        <v>3</v>
      </c>
      <c r="R1371">
        <v>1</v>
      </c>
      <c r="S1371">
        <v>20</v>
      </c>
      <c r="T1371">
        <v>4</v>
      </c>
      <c r="U1371">
        <v>19</v>
      </c>
      <c r="V1371">
        <v>1</v>
      </c>
      <c r="W1371">
        <v>9</v>
      </c>
      <c r="X1371" t="s">
        <v>55</v>
      </c>
      <c r="Y1371" s="1" t="d">
        <v>2002-03-10</v>
      </c>
      <c r="Z1371" t="s">
        <v>58</v>
      </c>
      <c r="AA1371" t="s">
        <v>39</v>
      </c>
      <c r="AB1371">
        <v>4</v>
      </c>
      <c r="AC1371">
        <v>1</v>
      </c>
      <c r="AD1371" t="s">
        <v>31</v>
      </c>
      <c r="AE1371" t="s">
        <v>59</v>
      </c>
      <c r="AF1371" t="s">
        <v>56</v>
      </c>
    </row>
    <row r="1372" spans="1:32" x14ac:dyDescent="0.3">
      <c r="A1372">
        <v>39</v>
      </c>
      <c r="B1372" t="s">
        <v>40</v>
      </c>
      <c r="C1372" t="s">
        <v>32</v>
      </c>
      <c r="D1372" t="s">
        <v>33</v>
      </c>
      <c r="E1372" t="str">
        <f>IF(AND(Table1_1[[#This Row],[DistanceFromHomein numbers]]&gt;1, F1372&lt;5), "Near", IF(AND(F1372&gt;=5, F1372&lt;15), "Far", "Very Far"))</f>
        <v>Far</v>
      </c>
      <c r="F1372">
        <v>13</v>
      </c>
      <c r="G1372" t="s">
        <v>57</v>
      </c>
      <c r="H1372">
        <v>2</v>
      </c>
      <c r="I1372">
        <v>4</v>
      </c>
      <c r="J1372" t="s">
        <v>65</v>
      </c>
      <c r="K1372">
        <v>2</v>
      </c>
      <c r="L1372" t="s">
        <v>54</v>
      </c>
      <c r="M1372" s="18">
        <v>5612</v>
      </c>
      <c r="N1372">
        <v>6</v>
      </c>
      <c r="O1372" t="s">
        <v>31</v>
      </c>
      <c r="P1372">
        <v>13</v>
      </c>
      <c r="Q1372">
        <v>3</v>
      </c>
      <c r="R1372">
        <v>2</v>
      </c>
      <c r="S1372">
        <v>21</v>
      </c>
      <c r="T1372">
        <v>4</v>
      </c>
      <c r="U1372">
        <v>19</v>
      </c>
      <c r="V1372">
        <v>15</v>
      </c>
      <c r="W1372">
        <v>2</v>
      </c>
      <c r="X1372" t="s">
        <v>64</v>
      </c>
      <c r="Y1372" s="1" t="d">
        <v>2002-06-14</v>
      </c>
      <c r="Z1372" t="s">
        <v>51</v>
      </c>
      <c r="AA1372" t="s">
        <v>45</v>
      </c>
      <c r="AB1372">
        <v>0</v>
      </c>
      <c r="AC1372">
        <v>1</v>
      </c>
      <c r="AD1372" t="s">
        <v>31</v>
      </c>
      <c r="AE1372" t="s">
        <v>61</v>
      </c>
      <c r="AF1372" t="s">
        <v>56</v>
      </c>
    </row>
    <row r="1373" spans="1:32" x14ac:dyDescent="0.3">
      <c r="A1373">
        <v>41</v>
      </c>
      <c r="B1373" t="s">
        <v>40</v>
      </c>
      <c r="C1373" t="s">
        <v>67</v>
      </c>
      <c r="D1373" t="s">
        <v>52</v>
      </c>
      <c r="E1373" t="str">
        <f>IF(AND(Table1_1[[#This Row],[DistanceFromHomein numbers]]&gt;1, F1373&lt;5), "Near", IF(AND(F1373&gt;=5, F1373&lt;15), "Far", "Very Far"))</f>
        <v>Far</v>
      </c>
      <c r="F1373">
        <v>10</v>
      </c>
      <c r="G1373" t="s">
        <v>34</v>
      </c>
      <c r="H1373">
        <v>1</v>
      </c>
      <c r="I1373">
        <v>2</v>
      </c>
      <c r="J1373" t="s">
        <v>63</v>
      </c>
      <c r="K1373">
        <v>2</v>
      </c>
      <c r="L1373" t="s">
        <v>36</v>
      </c>
      <c r="M1373" s="18">
        <v>6744</v>
      </c>
      <c r="N1373">
        <v>1</v>
      </c>
      <c r="O1373" t="s">
        <v>40</v>
      </c>
      <c r="P1373">
        <v>13</v>
      </c>
      <c r="Q1373">
        <v>3</v>
      </c>
      <c r="R1373">
        <v>0</v>
      </c>
      <c r="S1373">
        <v>19</v>
      </c>
      <c r="T1373">
        <v>4</v>
      </c>
      <c r="U1373">
        <v>19</v>
      </c>
      <c r="V1373">
        <v>11</v>
      </c>
      <c r="W1373">
        <v>9</v>
      </c>
      <c r="X1373" t="s">
        <v>64</v>
      </c>
      <c r="Y1373" s="1" t="d">
        <v>2002-03-30</v>
      </c>
      <c r="Z1373" t="s">
        <v>38</v>
      </c>
      <c r="AA1373" t="s">
        <v>45</v>
      </c>
      <c r="AB1373">
        <v>3</v>
      </c>
      <c r="AC1373">
        <v>0</v>
      </c>
      <c r="AD1373" t="s">
        <v>40</v>
      </c>
      <c r="AE1373" t="s">
        <v>41</v>
      </c>
      <c r="AF1373" t="s">
        <v>42</v>
      </c>
    </row>
    <row r="1374" spans="1:32" x14ac:dyDescent="0.3">
      <c r="A1374">
        <v>55</v>
      </c>
      <c r="B1374" t="s">
        <v>40</v>
      </c>
      <c r="C1374" t="s">
        <v>32</v>
      </c>
      <c r="D1374" t="s">
        <v>33</v>
      </c>
      <c r="E1374" t="str">
        <f>IF(AND(Table1_1[[#This Row],[DistanceFromHomein numbers]]&gt;1, F1374&lt;5), "Near", IF(AND(F1374&gt;=5, F1374&lt;15), "Far", "Very Far"))</f>
        <v>Near</v>
      </c>
      <c r="F1374">
        <v>2</v>
      </c>
      <c r="G1374" t="s">
        <v>57</v>
      </c>
      <c r="H1374">
        <v>1</v>
      </c>
      <c r="I1374">
        <v>5</v>
      </c>
      <c r="J1374" t="s">
        <v>65</v>
      </c>
      <c r="K1374">
        <v>3</v>
      </c>
      <c r="L1374" t="s">
        <v>49</v>
      </c>
      <c r="M1374" s="18">
        <v>8535</v>
      </c>
      <c r="N1374">
        <v>4</v>
      </c>
      <c r="O1374" t="s">
        <v>40</v>
      </c>
      <c r="P1374">
        <v>14</v>
      </c>
      <c r="Q1374">
        <v>3</v>
      </c>
      <c r="R1374">
        <v>1</v>
      </c>
      <c r="S1374">
        <v>23</v>
      </c>
      <c r="T1374">
        <v>5</v>
      </c>
      <c r="U1374">
        <v>19</v>
      </c>
      <c r="V1374">
        <v>9</v>
      </c>
      <c r="W1374">
        <v>11</v>
      </c>
      <c r="X1374" t="s">
        <v>55</v>
      </c>
      <c r="Y1374" s="1" t="d">
        <v>2002-04-12</v>
      </c>
      <c r="Z1374" t="s">
        <v>51</v>
      </c>
      <c r="AA1374" t="s">
        <v>39</v>
      </c>
      <c r="AB1374">
        <v>3</v>
      </c>
      <c r="AC1374">
        <v>0</v>
      </c>
      <c r="AD1374" t="s">
        <v>31</v>
      </c>
      <c r="AE1374" t="s">
        <v>61</v>
      </c>
      <c r="AF1374" t="s">
        <v>42</v>
      </c>
    </row>
    <row r="1375" spans="1:32" x14ac:dyDescent="0.3">
      <c r="A1375">
        <v>55</v>
      </c>
      <c r="B1375" t="s">
        <v>31</v>
      </c>
      <c r="C1375" t="s">
        <v>32</v>
      </c>
      <c r="D1375" t="s">
        <v>52</v>
      </c>
      <c r="E1375" t="str">
        <f>IF(AND(Table1_1[[#This Row],[DistanceFromHomein numbers]]&gt;1, F1375&lt;5), "Near", IF(AND(F1375&gt;=5, F1375&lt;15), "Far", "Very Far"))</f>
        <v>Far</v>
      </c>
      <c r="F1375">
        <v>13</v>
      </c>
      <c r="G1375" t="s">
        <v>34</v>
      </c>
      <c r="H1375">
        <v>4</v>
      </c>
      <c r="I1375">
        <v>4</v>
      </c>
      <c r="J1375" t="s">
        <v>63</v>
      </c>
      <c r="K1375">
        <v>3</v>
      </c>
      <c r="L1375" t="s">
        <v>36</v>
      </c>
      <c r="M1375" s="18">
        <v>3432</v>
      </c>
      <c r="N1375">
        <v>6</v>
      </c>
      <c r="O1375" t="s">
        <v>31</v>
      </c>
      <c r="P1375">
        <v>17</v>
      </c>
      <c r="Q1375">
        <v>3</v>
      </c>
      <c r="R1375">
        <v>0</v>
      </c>
      <c r="S1375">
        <v>24</v>
      </c>
      <c r="T1375">
        <v>2</v>
      </c>
      <c r="U1375">
        <v>19</v>
      </c>
      <c r="V1375">
        <v>3</v>
      </c>
      <c r="W1375">
        <v>8</v>
      </c>
      <c r="X1375" t="s">
        <v>64</v>
      </c>
      <c r="Y1375" s="1" t="d">
        <v>2002-01-30</v>
      </c>
      <c r="Z1375" t="s">
        <v>44</v>
      </c>
      <c r="AA1375" t="s">
        <v>39</v>
      </c>
      <c r="AB1375">
        <v>2</v>
      </c>
      <c r="AC1375">
        <v>0</v>
      </c>
      <c r="AD1375" t="s">
        <v>40</v>
      </c>
      <c r="AE1375" t="s">
        <v>59</v>
      </c>
      <c r="AF1375" t="s">
        <v>47</v>
      </c>
    </row>
    <row r="1376" spans="1:32" x14ac:dyDescent="0.3">
      <c r="A1376">
        <v>56</v>
      </c>
      <c r="B1376" t="s">
        <v>40</v>
      </c>
      <c r="C1376" t="s">
        <v>32</v>
      </c>
      <c r="D1376" t="s">
        <v>33</v>
      </c>
      <c r="E1376" t="str">
        <f>IF(AND(Table1_1[[#This Row],[DistanceFromHomein numbers]]&gt;1, F1376&lt;5), "Near", IF(AND(F1376&gt;=5, F1376&lt;15), "Far", "Very Far"))</f>
        <v>Very Far</v>
      </c>
      <c r="F1376">
        <v>23</v>
      </c>
      <c r="G1376" t="s">
        <v>34</v>
      </c>
      <c r="H1376">
        <v>3</v>
      </c>
      <c r="I1376">
        <v>4</v>
      </c>
      <c r="J1376" t="s">
        <v>66</v>
      </c>
      <c r="K1376">
        <v>2</v>
      </c>
      <c r="L1376" t="s">
        <v>49</v>
      </c>
      <c r="M1376" s="18">
        <v>8958</v>
      </c>
      <c r="N1376">
        <v>4</v>
      </c>
      <c r="O1376" t="s">
        <v>31</v>
      </c>
      <c r="P1376">
        <v>12</v>
      </c>
      <c r="Q1376">
        <v>3</v>
      </c>
      <c r="R1376">
        <v>1</v>
      </c>
      <c r="S1376">
        <v>33</v>
      </c>
      <c r="T1376">
        <v>0</v>
      </c>
      <c r="U1376">
        <v>19</v>
      </c>
      <c r="V1376">
        <v>15</v>
      </c>
      <c r="W1376">
        <v>9</v>
      </c>
      <c r="X1376" t="s">
        <v>37</v>
      </c>
      <c r="Y1376" s="1" t="d">
        <v>2002-03-24</v>
      </c>
      <c r="Z1376" t="s">
        <v>62</v>
      </c>
      <c r="AA1376" t="s">
        <v>45</v>
      </c>
      <c r="AB1376">
        <v>0</v>
      </c>
      <c r="AC1376">
        <v>3</v>
      </c>
      <c r="AD1376" t="s">
        <v>31</v>
      </c>
      <c r="AE1376" t="s">
        <v>59</v>
      </c>
      <c r="AF1376" t="s">
        <v>42</v>
      </c>
    </row>
    <row r="1377" spans="1:32" x14ac:dyDescent="0.3">
      <c r="A1377">
        <v>46</v>
      </c>
      <c r="B1377" t="s">
        <v>40</v>
      </c>
      <c r="C1377" t="s">
        <v>32</v>
      </c>
      <c r="D1377" t="s">
        <v>52</v>
      </c>
      <c r="E1377" t="str">
        <f>IF(AND(Table1_1[[#This Row],[DistanceFromHomein numbers]]&gt;1, F1377&lt;5), "Near", IF(AND(F1377&gt;=5, F1377&lt;15), "Far", "Very Far"))</f>
        <v>Near</v>
      </c>
      <c r="F1377">
        <v>3</v>
      </c>
      <c r="G1377" t="s">
        <v>57</v>
      </c>
      <c r="H1377">
        <v>4</v>
      </c>
      <c r="I1377">
        <v>4</v>
      </c>
      <c r="J1377" t="s">
        <v>63</v>
      </c>
      <c r="K1377">
        <v>1</v>
      </c>
      <c r="L1377" t="s">
        <v>54</v>
      </c>
      <c r="M1377" s="18">
        <v>4469</v>
      </c>
      <c r="N1377">
        <v>2</v>
      </c>
      <c r="O1377" t="s">
        <v>40</v>
      </c>
      <c r="P1377">
        <v>12</v>
      </c>
      <c r="Q1377">
        <v>3</v>
      </c>
      <c r="R1377">
        <v>1</v>
      </c>
      <c r="S1377">
        <v>25</v>
      </c>
      <c r="T1377">
        <v>5</v>
      </c>
      <c r="U1377">
        <v>19</v>
      </c>
      <c r="V1377">
        <v>2</v>
      </c>
      <c r="W1377">
        <v>8</v>
      </c>
      <c r="X1377" t="s">
        <v>50</v>
      </c>
      <c r="Y1377" s="1" t="d">
        <v>2002-02-23</v>
      </c>
      <c r="Z1377" t="s">
        <v>51</v>
      </c>
      <c r="AA1377" t="s">
        <v>45</v>
      </c>
      <c r="AB1377">
        <v>5</v>
      </c>
      <c r="AC1377">
        <v>0</v>
      </c>
      <c r="AD1377" t="s">
        <v>40</v>
      </c>
      <c r="AE1377" t="s">
        <v>61</v>
      </c>
      <c r="AF1377" t="s">
        <v>56</v>
      </c>
    </row>
    <row r="1378" spans="1:32" x14ac:dyDescent="0.3">
      <c r="A1378">
        <v>40</v>
      </c>
      <c r="B1378" t="s">
        <v>40</v>
      </c>
      <c r="C1378" t="s">
        <v>32</v>
      </c>
      <c r="D1378" t="s">
        <v>33</v>
      </c>
      <c r="E1378" t="str">
        <f>IF(AND(Table1_1[[#This Row],[DistanceFromHomein numbers]]&gt;1, F1378&lt;5), "Near", IF(AND(F1378&gt;=5, F1378&lt;15), "Far", "Very Far"))</f>
        <v>Very Far</v>
      </c>
      <c r="F1378">
        <v>1</v>
      </c>
      <c r="G1378" t="s">
        <v>34</v>
      </c>
      <c r="H1378">
        <v>3</v>
      </c>
      <c r="I1378">
        <v>4</v>
      </c>
      <c r="J1378" t="s">
        <v>65</v>
      </c>
      <c r="K1378">
        <v>1</v>
      </c>
      <c r="L1378" t="s">
        <v>54</v>
      </c>
      <c r="M1378" s="18">
        <v>11882</v>
      </c>
      <c r="N1378">
        <v>2</v>
      </c>
      <c r="O1378" t="s">
        <v>40</v>
      </c>
      <c r="P1378">
        <v>11</v>
      </c>
      <c r="Q1378">
        <v>3</v>
      </c>
      <c r="R1378">
        <v>1</v>
      </c>
      <c r="S1378">
        <v>22</v>
      </c>
      <c r="T1378">
        <v>3</v>
      </c>
      <c r="U1378">
        <v>19</v>
      </c>
      <c r="V1378">
        <v>11</v>
      </c>
      <c r="W1378">
        <v>16</v>
      </c>
      <c r="X1378" t="s">
        <v>37</v>
      </c>
      <c r="Y1378" s="1" t="d">
        <v>2002-06-27</v>
      </c>
      <c r="Z1378" t="s">
        <v>62</v>
      </c>
      <c r="AA1378" t="s">
        <v>45</v>
      </c>
      <c r="AB1378">
        <v>4</v>
      </c>
      <c r="AC1378">
        <v>2</v>
      </c>
      <c r="AD1378" t="s">
        <v>40</v>
      </c>
      <c r="AE1378" t="s">
        <v>41</v>
      </c>
      <c r="AF1378" t="s">
        <v>42</v>
      </c>
    </row>
    <row r="1379" spans="1:32" x14ac:dyDescent="0.3">
      <c r="A1379">
        <v>51</v>
      </c>
      <c r="B1379" t="s">
        <v>40</v>
      </c>
      <c r="C1379" t="s">
        <v>32</v>
      </c>
      <c r="D1379" t="s">
        <v>33</v>
      </c>
      <c r="E1379" t="str">
        <f>IF(AND(Table1_1[[#This Row],[DistanceFromHomein numbers]]&gt;1, F1379&lt;5), "Near", IF(AND(F1379&gt;=5, F1379&lt;15), "Far", "Very Far"))</f>
        <v>Far</v>
      </c>
      <c r="F1379">
        <v>6</v>
      </c>
      <c r="G1379" t="s">
        <v>34</v>
      </c>
      <c r="H1379">
        <v>3</v>
      </c>
      <c r="I1379">
        <v>5</v>
      </c>
      <c r="J1379" t="s">
        <v>48</v>
      </c>
      <c r="K1379">
        <v>3</v>
      </c>
      <c r="L1379" t="s">
        <v>36</v>
      </c>
      <c r="M1379" s="18">
        <v>4553</v>
      </c>
      <c r="N1379">
        <v>7</v>
      </c>
      <c r="O1379" t="s">
        <v>40</v>
      </c>
      <c r="P1379">
        <v>13</v>
      </c>
      <c r="Q1379">
        <v>3</v>
      </c>
      <c r="R1379">
        <v>0</v>
      </c>
      <c r="S1379">
        <v>23</v>
      </c>
      <c r="T1379">
        <v>5</v>
      </c>
      <c r="U1379">
        <v>20</v>
      </c>
      <c r="V1379">
        <v>15</v>
      </c>
      <c r="W1379">
        <v>15</v>
      </c>
      <c r="X1379" t="s">
        <v>55</v>
      </c>
      <c r="Y1379" s="1" t="d">
        <v>2001-06-27</v>
      </c>
      <c r="Z1379" t="s">
        <v>38</v>
      </c>
      <c r="AA1379" t="s">
        <v>39</v>
      </c>
      <c r="AB1379">
        <v>1</v>
      </c>
      <c r="AC1379">
        <v>1</v>
      </c>
      <c r="AD1379" t="s">
        <v>40</v>
      </c>
      <c r="AE1379" t="s">
        <v>46</v>
      </c>
      <c r="AF1379" t="s">
        <v>47</v>
      </c>
    </row>
    <row r="1380" spans="1:32" x14ac:dyDescent="0.3">
      <c r="A1380">
        <v>40</v>
      </c>
      <c r="B1380" t="s">
        <v>40</v>
      </c>
      <c r="C1380" t="s">
        <v>60</v>
      </c>
      <c r="D1380" t="s">
        <v>33</v>
      </c>
      <c r="E1380" t="str">
        <f>IF(AND(Table1_1[[#This Row],[DistanceFromHomein numbers]]&gt;1, F1380&lt;5), "Near", IF(AND(F1380&gt;=5, F1380&lt;15), "Far", "Very Far"))</f>
        <v>Very Far</v>
      </c>
      <c r="F1380">
        <v>26</v>
      </c>
      <c r="G1380" t="s">
        <v>57</v>
      </c>
      <c r="H1380">
        <v>3</v>
      </c>
      <c r="I1380">
        <v>2</v>
      </c>
      <c r="J1380" t="s">
        <v>43</v>
      </c>
      <c r="K1380">
        <v>2</v>
      </c>
      <c r="L1380" t="s">
        <v>54</v>
      </c>
      <c r="M1380" s="18">
        <v>13904</v>
      </c>
      <c r="N1380">
        <v>1</v>
      </c>
      <c r="O1380" t="s">
        <v>40</v>
      </c>
      <c r="P1380">
        <v>11</v>
      </c>
      <c r="Q1380">
        <v>3</v>
      </c>
      <c r="R1380">
        <v>1</v>
      </c>
      <c r="S1380">
        <v>20</v>
      </c>
      <c r="T1380">
        <v>2</v>
      </c>
      <c r="U1380">
        <v>20</v>
      </c>
      <c r="V1380">
        <v>2</v>
      </c>
      <c r="W1380">
        <v>13</v>
      </c>
      <c r="X1380" t="s">
        <v>50</v>
      </c>
      <c r="Y1380" s="1" t="d">
        <v>2001-02-15</v>
      </c>
      <c r="Z1380" t="s">
        <v>58</v>
      </c>
      <c r="AA1380" t="s">
        <v>39</v>
      </c>
      <c r="AB1380">
        <v>4</v>
      </c>
      <c r="AC1380">
        <v>3</v>
      </c>
      <c r="AD1380" t="s">
        <v>40</v>
      </c>
      <c r="AE1380" t="s">
        <v>41</v>
      </c>
      <c r="AF1380" t="s">
        <v>56</v>
      </c>
    </row>
    <row r="1381" spans="1:32" x14ac:dyDescent="0.3">
      <c r="A1381">
        <v>40</v>
      </c>
      <c r="B1381" t="s">
        <v>40</v>
      </c>
      <c r="C1381" t="s">
        <v>32</v>
      </c>
      <c r="D1381" t="s">
        <v>33</v>
      </c>
      <c r="E1381" t="str">
        <f>IF(AND(Table1_1[[#This Row],[DistanceFromHomein numbers]]&gt;1, F1381&lt;5), "Near", IF(AND(F1381&gt;=5, F1381&lt;15), "Far", "Very Far"))</f>
        <v>Near</v>
      </c>
      <c r="F1381">
        <v>4</v>
      </c>
      <c r="G1381" t="s">
        <v>57</v>
      </c>
      <c r="H1381">
        <v>3</v>
      </c>
      <c r="I1381">
        <v>5</v>
      </c>
      <c r="J1381" t="s">
        <v>65</v>
      </c>
      <c r="K1381">
        <v>3</v>
      </c>
      <c r="L1381" t="s">
        <v>49</v>
      </c>
      <c r="M1381" s="18">
        <v>4495</v>
      </c>
      <c r="N1381">
        <v>1</v>
      </c>
      <c r="O1381" t="s">
        <v>40</v>
      </c>
      <c r="P1381">
        <v>14</v>
      </c>
      <c r="Q1381">
        <v>3</v>
      </c>
      <c r="R1381">
        <v>1</v>
      </c>
      <c r="S1381">
        <v>21</v>
      </c>
      <c r="T1381">
        <v>2</v>
      </c>
      <c r="U1381">
        <v>20</v>
      </c>
      <c r="V1381">
        <v>9</v>
      </c>
      <c r="W1381">
        <v>9</v>
      </c>
      <c r="X1381" t="s">
        <v>55</v>
      </c>
      <c r="Y1381" s="1" t="d">
        <v>2001-05-20</v>
      </c>
      <c r="Z1381" t="s">
        <v>38</v>
      </c>
      <c r="AA1381" t="s">
        <v>45</v>
      </c>
      <c r="AB1381">
        <v>2</v>
      </c>
      <c r="AC1381">
        <v>1</v>
      </c>
      <c r="AD1381" t="s">
        <v>40</v>
      </c>
      <c r="AE1381" t="s">
        <v>59</v>
      </c>
      <c r="AF1381" t="s">
        <v>47</v>
      </c>
    </row>
    <row r="1382" spans="1:32" x14ac:dyDescent="0.3">
      <c r="A1382">
        <v>45</v>
      </c>
      <c r="B1382" t="s">
        <v>40</v>
      </c>
      <c r="C1382" t="s">
        <v>67</v>
      </c>
      <c r="D1382" t="s">
        <v>33</v>
      </c>
      <c r="E1382" t="str">
        <f>IF(AND(Table1_1[[#This Row],[DistanceFromHomein numbers]]&gt;1, F1382&lt;5), "Near", IF(AND(F1382&gt;=5, F1382&lt;15), "Far", "Very Far"))</f>
        <v>Near</v>
      </c>
      <c r="F1382">
        <v>2</v>
      </c>
      <c r="G1382" t="s">
        <v>34</v>
      </c>
      <c r="H1382">
        <v>2</v>
      </c>
      <c r="I1382">
        <v>4</v>
      </c>
      <c r="J1382" t="s">
        <v>65</v>
      </c>
      <c r="K1382">
        <v>4</v>
      </c>
      <c r="L1382" t="s">
        <v>49</v>
      </c>
      <c r="M1382" s="18">
        <v>9215</v>
      </c>
      <c r="N1382">
        <v>9</v>
      </c>
      <c r="O1382" t="s">
        <v>40</v>
      </c>
      <c r="P1382">
        <v>23</v>
      </c>
      <c r="Q1382">
        <v>4</v>
      </c>
      <c r="R1382">
        <v>1</v>
      </c>
      <c r="S1382">
        <v>22</v>
      </c>
      <c r="T1382">
        <v>1</v>
      </c>
      <c r="U1382">
        <v>20</v>
      </c>
      <c r="V1382">
        <v>11</v>
      </c>
      <c r="W1382">
        <v>8</v>
      </c>
      <c r="X1382" t="s">
        <v>55</v>
      </c>
      <c r="Y1382" s="1" t="d">
        <v>2001-02-15</v>
      </c>
      <c r="Z1382" t="s">
        <v>38</v>
      </c>
      <c r="AA1382" t="s">
        <v>39</v>
      </c>
      <c r="AB1382">
        <v>5</v>
      </c>
      <c r="AC1382">
        <v>2</v>
      </c>
      <c r="AD1382" t="s">
        <v>31</v>
      </c>
      <c r="AE1382" t="s">
        <v>46</v>
      </c>
      <c r="AF1382" t="s">
        <v>56</v>
      </c>
    </row>
    <row r="1383" spans="1:32" x14ac:dyDescent="0.3">
      <c r="A1383">
        <v>45</v>
      </c>
      <c r="B1383" t="s">
        <v>40</v>
      </c>
      <c r="C1383" t="s">
        <v>32</v>
      </c>
      <c r="D1383" t="s">
        <v>33</v>
      </c>
      <c r="E1383" t="str">
        <f>IF(AND(Table1_1[[#This Row],[DistanceFromHomein numbers]]&gt;1, F1383&lt;5), "Near", IF(AND(F1383&gt;=5, F1383&lt;15), "Far", "Very Far"))</f>
        <v>Very Far</v>
      </c>
      <c r="F1383">
        <v>20</v>
      </c>
      <c r="G1383" t="s">
        <v>34</v>
      </c>
      <c r="H1383">
        <v>3</v>
      </c>
      <c r="I1383">
        <v>4</v>
      </c>
      <c r="J1383" t="s">
        <v>68</v>
      </c>
      <c r="K1383">
        <v>4</v>
      </c>
      <c r="L1383" t="s">
        <v>49</v>
      </c>
      <c r="M1383" s="18">
        <v>12744</v>
      </c>
      <c r="N1383">
        <v>0</v>
      </c>
      <c r="O1383" t="s">
        <v>31</v>
      </c>
      <c r="P1383">
        <v>14</v>
      </c>
      <c r="Q1383">
        <v>3</v>
      </c>
      <c r="R1383">
        <v>0</v>
      </c>
      <c r="S1383">
        <v>21</v>
      </c>
      <c r="T1383">
        <v>2</v>
      </c>
      <c r="U1383">
        <v>20</v>
      </c>
      <c r="V1383">
        <v>4</v>
      </c>
      <c r="W1383">
        <v>10</v>
      </c>
      <c r="X1383" t="s">
        <v>55</v>
      </c>
      <c r="Y1383" s="1" t="d">
        <v>2001-04-23</v>
      </c>
      <c r="Z1383" t="s">
        <v>51</v>
      </c>
      <c r="AA1383" t="s">
        <v>45</v>
      </c>
      <c r="AB1383">
        <v>3</v>
      </c>
      <c r="AC1383">
        <v>2</v>
      </c>
      <c r="AD1383" t="s">
        <v>31</v>
      </c>
      <c r="AE1383" t="s">
        <v>41</v>
      </c>
      <c r="AF1383" t="s">
        <v>56</v>
      </c>
    </row>
    <row r="1384" spans="1:32" x14ac:dyDescent="0.3">
      <c r="A1384">
        <v>42</v>
      </c>
      <c r="B1384" t="s">
        <v>40</v>
      </c>
      <c r="C1384" t="s">
        <v>32</v>
      </c>
      <c r="D1384" t="s">
        <v>52</v>
      </c>
      <c r="E1384" t="str">
        <f>IF(AND(Table1_1[[#This Row],[DistanceFromHomein numbers]]&gt;1, F1384&lt;5), "Near", IF(AND(F1384&gt;=5, F1384&lt;15), "Far", "Very Far"))</f>
        <v>Very Far</v>
      </c>
      <c r="F1384">
        <v>1</v>
      </c>
      <c r="G1384" t="s">
        <v>34</v>
      </c>
      <c r="H1384">
        <v>3</v>
      </c>
      <c r="I1384">
        <v>2</v>
      </c>
      <c r="J1384" t="s">
        <v>63</v>
      </c>
      <c r="K1384">
        <v>3</v>
      </c>
      <c r="L1384" t="s">
        <v>49</v>
      </c>
      <c r="M1384" s="18">
        <v>2249</v>
      </c>
      <c r="N1384">
        <v>1</v>
      </c>
      <c r="O1384" t="s">
        <v>40</v>
      </c>
      <c r="P1384">
        <v>25</v>
      </c>
      <c r="Q1384">
        <v>4</v>
      </c>
      <c r="R1384">
        <v>0</v>
      </c>
      <c r="S1384">
        <v>20</v>
      </c>
      <c r="T1384">
        <v>3</v>
      </c>
      <c r="U1384">
        <v>20</v>
      </c>
      <c r="V1384">
        <v>11</v>
      </c>
      <c r="W1384">
        <v>6</v>
      </c>
      <c r="X1384" t="s">
        <v>64</v>
      </c>
      <c r="Y1384" s="1" t="d">
        <v>2001-01-25</v>
      </c>
      <c r="Z1384" t="s">
        <v>38</v>
      </c>
      <c r="AA1384" t="s">
        <v>45</v>
      </c>
      <c r="AB1384">
        <v>5</v>
      </c>
      <c r="AC1384">
        <v>2</v>
      </c>
      <c r="AD1384" t="s">
        <v>40</v>
      </c>
      <c r="AE1384" t="s">
        <v>46</v>
      </c>
      <c r="AF1384" t="s">
        <v>47</v>
      </c>
    </row>
    <row r="1385" spans="1:32" x14ac:dyDescent="0.3">
      <c r="A1385">
        <v>42</v>
      </c>
      <c r="B1385" t="s">
        <v>40</v>
      </c>
      <c r="C1385" t="s">
        <v>60</v>
      </c>
      <c r="D1385" t="s">
        <v>52</v>
      </c>
      <c r="E1385" t="str">
        <f>IF(AND(Table1_1[[#This Row],[DistanceFromHomein numbers]]&gt;1, F1385&lt;5), "Near", IF(AND(F1385&gt;=5, F1385&lt;15), "Far", "Very Far"))</f>
        <v>Very Far</v>
      </c>
      <c r="F1385">
        <v>26</v>
      </c>
      <c r="G1385" t="s">
        <v>57</v>
      </c>
      <c r="H1385">
        <v>3</v>
      </c>
      <c r="I1385">
        <v>4</v>
      </c>
      <c r="J1385" t="s">
        <v>63</v>
      </c>
      <c r="K1385">
        <v>2</v>
      </c>
      <c r="L1385" t="s">
        <v>49</v>
      </c>
      <c r="M1385" s="18">
        <v>7119</v>
      </c>
      <c r="N1385">
        <v>5</v>
      </c>
      <c r="O1385" t="s">
        <v>40</v>
      </c>
      <c r="P1385">
        <v>14</v>
      </c>
      <c r="Q1385">
        <v>3</v>
      </c>
      <c r="R1385">
        <v>1</v>
      </c>
      <c r="S1385">
        <v>23</v>
      </c>
      <c r="T1385">
        <v>2</v>
      </c>
      <c r="U1385">
        <v>20</v>
      </c>
      <c r="V1385">
        <v>4</v>
      </c>
      <c r="W1385">
        <v>8</v>
      </c>
      <c r="X1385" t="s">
        <v>37</v>
      </c>
      <c r="Y1385" s="1" t="d">
        <v>2001-04-04</v>
      </c>
      <c r="Z1385" t="s">
        <v>38</v>
      </c>
      <c r="AA1385" t="s">
        <v>39</v>
      </c>
      <c r="AB1385">
        <v>5</v>
      </c>
      <c r="AC1385">
        <v>3</v>
      </c>
      <c r="AD1385" t="s">
        <v>31</v>
      </c>
      <c r="AE1385" t="s">
        <v>61</v>
      </c>
      <c r="AF1385" t="s">
        <v>42</v>
      </c>
    </row>
    <row r="1386" spans="1:32" x14ac:dyDescent="0.3">
      <c r="A1386">
        <v>40</v>
      </c>
      <c r="B1386" t="s">
        <v>40</v>
      </c>
      <c r="C1386" t="s">
        <v>32</v>
      </c>
      <c r="D1386" t="s">
        <v>52</v>
      </c>
      <c r="E1386" t="str">
        <f>IF(AND(Table1_1[[#This Row],[DistanceFromHomein numbers]]&gt;1, F1386&lt;5), "Near", IF(AND(F1386&gt;=5, F1386&lt;15), "Far", "Very Far"))</f>
        <v>Near</v>
      </c>
      <c r="F1386">
        <v>2</v>
      </c>
      <c r="G1386" t="s">
        <v>57</v>
      </c>
      <c r="H1386">
        <v>3</v>
      </c>
      <c r="I1386">
        <v>5</v>
      </c>
      <c r="J1386" t="s">
        <v>65</v>
      </c>
      <c r="K1386">
        <v>3</v>
      </c>
      <c r="L1386" t="s">
        <v>49</v>
      </c>
      <c r="M1386" s="18">
        <v>10593</v>
      </c>
      <c r="N1386">
        <v>0</v>
      </c>
      <c r="O1386" t="s">
        <v>40</v>
      </c>
      <c r="P1386">
        <v>14</v>
      </c>
      <c r="Q1386">
        <v>3</v>
      </c>
      <c r="R1386">
        <v>0</v>
      </c>
      <c r="S1386">
        <v>21</v>
      </c>
      <c r="T1386">
        <v>2</v>
      </c>
      <c r="U1386">
        <v>20</v>
      </c>
      <c r="V1386">
        <v>1</v>
      </c>
      <c r="W1386">
        <v>12</v>
      </c>
      <c r="X1386" t="s">
        <v>50</v>
      </c>
      <c r="Y1386" s="1" t="d">
        <v>2001-03-17</v>
      </c>
      <c r="Z1386" t="s">
        <v>58</v>
      </c>
      <c r="AA1386" t="s">
        <v>39</v>
      </c>
      <c r="AB1386">
        <v>2</v>
      </c>
      <c r="AC1386">
        <v>0</v>
      </c>
      <c r="AD1386" t="s">
        <v>31</v>
      </c>
      <c r="AE1386" t="s">
        <v>41</v>
      </c>
      <c r="AF1386" t="s">
        <v>56</v>
      </c>
    </row>
    <row r="1387" spans="1:32" x14ac:dyDescent="0.3">
      <c r="A1387">
        <v>40</v>
      </c>
      <c r="B1387" t="s">
        <v>40</v>
      </c>
      <c r="C1387" t="s">
        <v>32</v>
      </c>
      <c r="D1387" t="s">
        <v>33</v>
      </c>
      <c r="E1387" t="str">
        <f>IF(AND(Table1_1[[#This Row],[DistanceFromHomein numbers]]&gt;1, F1387&lt;5), "Near", IF(AND(F1387&gt;=5, F1387&lt;15), "Far", "Very Far"))</f>
        <v>Far</v>
      </c>
      <c r="F1387">
        <v>6</v>
      </c>
      <c r="G1387" t="s">
        <v>57</v>
      </c>
      <c r="H1387">
        <v>3</v>
      </c>
      <c r="I1387">
        <v>4</v>
      </c>
      <c r="J1387" t="s">
        <v>66</v>
      </c>
      <c r="K1387">
        <v>3</v>
      </c>
      <c r="L1387" t="s">
        <v>36</v>
      </c>
      <c r="M1387" s="18">
        <v>11542</v>
      </c>
      <c r="N1387">
        <v>7</v>
      </c>
      <c r="O1387" t="s">
        <v>40</v>
      </c>
      <c r="P1387">
        <v>15</v>
      </c>
      <c r="Q1387">
        <v>3</v>
      </c>
      <c r="R1387">
        <v>0</v>
      </c>
      <c r="S1387">
        <v>22</v>
      </c>
      <c r="T1387">
        <v>3</v>
      </c>
      <c r="U1387">
        <v>20</v>
      </c>
      <c r="V1387">
        <v>5</v>
      </c>
      <c r="W1387">
        <v>13</v>
      </c>
      <c r="X1387" t="s">
        <v>37</v>
      </c>
      <c r="Y1387" s="1" t="d">
        <v>2001-01-07</v>
      </c>
      <c r="Z1387" t="s">
        <v>62</v>
      </c>
      <c r="AA1387" t="s">
        <v>45</v>
      </c>
      <c r="AB1387">
        <v>3</v>
      </c>
      <c r="AC1387">
        <v>0</v>
      </c>
      <c r="AD1387" t="s">
        <v>40</v>
      </c>
      <c r="AE1387" t="s">
        <v>41</v>
      </c>
      <c r="AF1387" t="s">
        <v>42</v>
      </c>
    </row>
    <row r="1388" spans="1:32" x14ac:dyDescent="0.3">
      <c r="A1388">
        <v>50</v>
      </c>
      <c r="B1388" t="s">
        <v>40</v>
      </c>
      <c r="C1388" t="s">
        <v>32</v>
      </c>
      <c r="D1388" t="s">
        <v>33</v>
      </c>
      <c r="E1388" t="str">
        <f>IF(AND(Table1_1[[#This Row],[DistanceFromHomein numbers]]&gt;1, F1388&lt;5), "Near", IF(AND(F1388&gt;=5, F1388&lt;15), "Far", "Very Far"))</f>
        <v>Very Far</v>
      </c>
      <c r="F1388">
        <v>28</v>
      </c>
      <c r="G1388" t="s">
        <v>34</v>
      </c>
      <c r="H1388">
        <v>4</v>
      </c>
      <c r="I1388">
        <v>1</v>
      </c>
      <c r="J1388" t="s">
        <v>35</v>
      </c>
      <c r="K1388">
        <v>3</v>
      </c>
      <c r="L1388" t="s">
        <v>49</v>
      </c>
      <c r="M1388" s="18">
        <v>9968</v>
      </c>
      <c r="N1388">
        <v>1</v>
      </c>
      <c r="O1388" t="s">
        <v>31</v>
      </c>
      <c r="P1388">
        <v>11</v>
      </c>
      <c r="Q1388">
        <v>3</v>
      </c>
      <c r="R1388">
        <v>3</v>
      </c>
      <c r="S1388">
        <v>20</v>
      </c>
      <c r="T1388">
        <v>3</v>
      </c>
      <c r="U1388">
        <v>20</v>
      </c>
      <c r="V1388">
        <v>3</v>
      </c>
      <c r="W1388">
        <v>8</v>
      </c>
      <c r="X1388" t="s">
        <v>55</v>
      </c>
      <c r="Y1388" s="1" t="d">
        <v>2001-02-21</v>
      </c>
      <c r="Z1388" t="s">
        <v>51</v>
      </c>
      <c r="AA1388" t="s">
        <v>45</v>
      </c>
      <c r="AB1388">
        <v>2</v>
      </c>
      <c r="AC1388">
        <v>2</v>
      </c>
      <c r="AD1388" t="s">
        <v>40</v>
      </c>
      <c r="AE1388" t="s">
        <v>46</v>
      </c>
      <c r="AF1388" t="s">
        <v>56</v>
      </c>
    </row>
    <row r="1389" spans="1:32" x14ac:dyDescent="0.3">
      <c r="A1389">
        <v>39</v>
      </c>
      <c r="B1389" t="s">
        <v>40</v>
      </c>
      <c r="C1389" t="s">
        <v>32</v>
      </c>
      <c r="D1389" t="s">
        <v>33</v>
      </c>
      <c r="E1389" t="str">
        <f>IF(AND(Table1_1[[#This Row],[DistanceFromHomein numbers]]&gt;1, F1389&lt;5), "Near", IF(AND(F1389&gt;=5, F1389&lt;15), "Far", "Very Far"))</f>
        <v>Near</v>
      </c>
      <c r="F1389">
        <v>2</v>
      </c>
      <c r="G1389" t="s">
        <v>57</v>
      </c>
      <c r="H1389">
        <v>2</v>
      </c>
      <c r="I1389">
        <v>2</v>
      </c>
      <c r="J1389" t="s">
        <v>68</v>
      </c>
      <c r="K1389">
        <v>3</v>
      </c>
      <c r="L1389" t="s">
        <v>36</v>
      </c>
      <c r="M1389" s="18">
        <v>4237</v>
      </c>
      <c r="N1389">
        <v>1</v>
      </c>
      <c r="O1389" t="s">
        <v>40</v>
      </c>
      <c r="P1389">
        <v>11</v>
      </c>
      <c r="Q1389">
        <v>3</v>
      </c>
      <c r="R1389">
        <v>0</v>
      </c>
      <c r="S1389">
        <v>20</v>
      </c>
      <c r="T1389">
        <v>4</v>
      </c>
      <c r="U1389">
        <v>20</v>
      </c>
      <c r="V1389">
        <v>11</v>
      </c>
      <c r="W1389">
        <v>10</v>
      </c>
      <c r="X1389" t="s">
        <v>64</v>
      </c>
      <c r="Y1389" s="1" t="d">
        <v>2001-03-08</v>
      </c>
      <c r="Z1389" t="s">
        <v>44</v>
      </c>
      <c r="AA1389" t="s">
        <v>39</v>
      </c>
      <c r="AB1389">
        <v>5</v>
      </c>
      <c r="AC1389">
        <v>3</v>
      </c>
      <c r="AD1389" t="s">
        <v>40</v>
      </c>
      <c r="AE1389" t="s">
        <v>59</v>
      </c>
      <c r="AF1389" t="s">
        <v>56</v>
      </c>
    </row>
    <row r="1390" spans="1:32" x14ac:dyDescent="0.3">
      <c r="A1390">
        <v>51</v>
      </c>
      <c r="B1390" t="s">
        <v>40</v>
      </c>
      <c r="C1390" t="s">
        <v>32</v>
      </c>
      <c r="D1390" t="s">
        <v>52</v>
      </c>
      <c r="E1390" t="str">
        <f>IF(AND(Table1_1[[#This Row],[DistanceFromHomein numbers]]&gt;1, F1390&lt;5), "Near", IF(AND(F1390&gt;=5, F1390&lt;15), "Far", "Very Far"))</f>
        <v>Very Far</v>
      </c>
      <c r="F1390">
        <v>26</v>
      </c>
      <c r="G1390" t="s">
        <v>57</v>
      </c>
      <c r="H1390">
        <v>3</v>
      </c>
      <c r="I1390">
        <v>4</v>
      </c>
      <c r="J1390" t="s">
        <v>65</v>
      </c>
      <c r="K1390">
        <v>3</v>
      </c>
      <c r="L1390" t="s">
        <v>49</v>
      </c>
      <c r="M1390" s="18">
        <v>9606</v>
      </c>
      <c r="N1390">
        <v>2</v>
      </c>
      <c r="O1390" t="s">
        <v>40</v>
      </c>
      <c r="P1390">
        <v>14</v>
      </c>
      <c r="Q1390">
        <v>3</v>
      </c>
      <c r="R1390">
        <v>1</v>
      </c>
      <c r="S1390">
        <v>29</v>
      </c>
      <c r="T1390">
        <v>2</v>
      </c>
      <c r="U1390">
        <v>20</v>
      </c>
      <c r="V1390">
        <v>4</v>
      </c>
      <c r="W1390">
        <v>17</v>
      </c>
      <c r="X1390" t="s">
        <v>50</v>
      </c>
      <c r="Y1390" s="1" t="d">
        <v>2001-01-19</v>
      </c>
      <c r="Z1390" t="s">
        <v>58</v>
      </c>
      <c r="AA1390" t="s">
        <v>39</v>
      </c>
      <c r="AB1390">
        <v>0</v>
      </c>
      <c r="AC1390">
        <v>1</v>
      </c>
      <c r="AD1390" t="s">
        <v>31</v>
      </c>
      <c r="AE1390" t="s">
        <v>61</v>
      </c>
      <c r="AF1390" t="s">
        <v>56</v>
      </c>
    </row>
    <row r="1391" spans="1:32" x14ac:dyDescent="0.3">
      <c r="A1391">
        <v>44</v>
      </c>
      <c r="B1391" t="s">
        <v>31</v>
      </c>
      <c r="C1391" t="s">
        <v>32</v>
      </c>
      <c r="D1391" t="s">
        <v>69</v>
      </c>
      <c r="E1391" t="str">
        <f>IF(AND(Table1_1[[#This Row],[DistanceFromHomein numbers]]&gt;1, F1391&lt;5), "Near", IF(AND(F1391&gt;=5, F1391&lt;15), "Far", "Very Far"))</f>
        <v>Very Far</v>
      </c>
      <c r="F1391">
        <v>1</v>
      </c>
      <c r="G1391" t="s">
        <v>34</v>
      </c>
      <c r="H1391">
        <v>2</v>
      </c>
      <c r="I1391">
        <v>3</v>
      </c>
      <c r="J1391" t="s">
        <v>69</v>
      </c>
      <c r="K1391">
        <v>1</v>
      </c>
      <c r="L1391" t="s">
        <v>49</v>
      </c>
      <c r="M1391" s="18">
        <v>10061</v>
      </c>
      <c r="N1391">
        <v>9</v>
      </c>
      <c r="O1391" t="s">
        <v>40</v>
      </c>
      <c r="P1391">
        <v>14</v>
      </c>
      <c r="Q1391">
        <v>3</v>
      </c>
      <c r="R1391">
        <v>1</v>
      </c>
      <c r="S1391">
        <v>24</v>
      </c>
      <c r="T1391">
        <v>1</v>
      </c>
      <c r="U1391">
        <v>20</v>
      </c>
      <c r="V1391">
        <v>3</v>
      </c>
      <c r="W1391">
        <v>6</v>
      </c>
      <c r="X1391" t="s">
        <v>37</v>
      </c>
      <c r="Y1391" s="1" t="d">
        <v>2001-02-05</v>
      </c>
      <c r="Z1391" t="s">
        <v>62</v>
      </c>
      <c r="AA1391" t="s">
        <v>45</v>
      </c>
      <c r="AB1391">
        <v>1</v>
      </c>
      <c r="AC1391">
        <v>2</v>
      </c>
      <c r="AD1391" t="s">
        <v>40</v>
      </c>
      <c r="AE1391" t="s">
        <v>59</v>
      </c>
      <c r="AF1391" t="s">
        <v>42</v>
      </c>
    </row>
    <row r="1392" spans="1:32" x14ac:dyDescent="0.3">
      <c r="A1392">
        <v>40</v>
      </c>
      <c r="B1392" t="s">
        <v>40</v>
      </c>
      <c r="C1392" t="s">
        <v>32</v>
      </c>
      <c r="D1392" t="s">
        <v>33</v>
      </c>
      <c r="E1392" t="str">
        <f>IF(AND(Table1_1[[#This Row],[DistanceFromHomein numbers]]&gt;1, F1392&lt;5), "Near", IF(AND(F1392&gt;=5, F1392&lt;15), "Far", "Very Far"))</f>
        <v>Far</v>
      </c>
      <c r="F1392">
        <v>14</v>
      </c>
      <c r="G1392" t="s">
        <v>34</v>
      </c>
      <c r="H1392">
        <v>2</v>
      </c>
      <c r="I1392">
        <v>5</v>
      </c>
      <c r="J1392" t="s">
        <v>48</v>
      </c>
      <c r="K1392">
        <v>3</v>
      </c>
      <c r="L1392" t="s">
        <v>36</v>
      </c>
      <c r="M1392" s="18">
        <v>2317</v>
      </c>
      <c r="N1392">
        <v>1</v>
      </c>
      <c r="O1392" t="s">
        <v>40</v>
      </c>
      <c r="P1392">
        <v>14</v>
      </c>
      <c r="Q1392">
        <v>3</v>
      </c>
      <c r="R1392">
        <v>0</v>
      </c>
      <c r="S1392">
        <v>21</v>
      </c>
      <c r="T1392">
        <v>2</v>
      </c>
      <c r="U1392">
        <v>20</v>
      </c>
      <c r="V1392">
        <v>4</v>
      </c>
      <c r="W1392">
        <v>9</v>
      </c>
      <c r="X1392" t="s">
        <v>64</v>
      </c>
      <c r="Y1392" s="1" t="d">
        <v>2001-01-25</v>
      </c>
      <c r="Z1392" t="s">
        <v>44</v>
      </c>
      <c r="AA1392" t="s">
        <v>45</v>
      </c>
      <c r="AB1392">
        <v>3</v>
      </c>
      <c r="AC1392">
        <v>2</v>
      </c>
      <c r="AD1392" t="s">
        <v>31</v>
      </c>
      <c r="AE1392" t="s">
        <v>59</v>
      </c>
      <c r="AF1392" t="s">
        <v>42</v>
      </c>
    </row>
    <row r="1393" spans="1:32" x14ac:dyDescent="0.3">
      <c r="A1393">
        <v>44</v>
      </c>
      <c r="B1393" t="s">
        <v>40</v>
      </c>
      <c r="C1393" t="s">
        <v>32</v>
      </c>
      <c r="D1393" t="s">
        <v>33</v>
      </c>
      <c r="E1393" t="str">
        <f>IF(AND(Table1_1[[#This Row],[DistanceFromHomein numbers]]&gt;1, F1393&lt;5), "Near", IF(AND(F1393&gt;=5, F1393&lt;15), "Far", "Very Far"))</f>
        <v>Very Far</v>
      </c>
      <c r="F1393">
        <v>29</v>
      </c>
      <c r="G1393" t="s">
        <v>34</v>
      </c>
      <c r="H1393">
        <v>3</v>
      </c>
      <c r="I1393">
        <v>2</v>
      </c>
      <c r="J1393" t="s">
        <v>43</v>
      </c>
      <c r="K1393">
        <v>4</v>
      </c>
      <c r="L1393" t="s">
        <v>36</v>
      </c>
      <c r="M1393" s="18">
        <v>13815</v>
      </c>
      <c r="N1393">
        <v>1</v>
      </c>
      <c r="O1393" t="s">
        <v>40</v>
      </c>
      <c r="P1393">
        <v>25</v>
      </c>
      <c r="Q1393">
        <v>4</v>
      </c>
      <c r="R1393">
        <v>0</v>
      </c>
      <c r="S1393">
        <v>20</v>
      </c>
      <c r="T1393">
        <v>3</v>
      </c>
      <c r="U1393">
        <v>20</v>
      </c>
      <c r="V1393">
        <v>13</v>
      </c>
      <c r="W1393">
        <v>17</v>
      </c>
      <c r="X1393" t="s">
        <v>37</v>
      </c>
      <c r="Y1393" s="1" t="d">
        <v>2001-02-03</v>
      </c>
      <c r="Z1393" t="s">
        <v>38</v>
      </c>
      <c r="AA1393" t="s">
        <v>39</v>
      </c>
      <c r="AB1393">
        <v>3</v>
      </c>
      <c r="AC1393">
        <v>0</v>
      </c>
      <c r="AD1393" t="s">
        <v>31</v>
      </c>
      <c r="AE1393" t="s">
        <v>59</v>
      </c>
      <c r="AF1393" t="s">
        <v>56</v>
      </c>
    </row>
    <row r="1394" spans="1:32" x14ac:dyDescent="0.3">
      <c r="A1394">
        <v>42</v>
      </c>
      <c r="B1394" t="s">
        <v>40</v>
      </c>
      <c r="C1394" t="s">
        <v>67</v>
      </c>
      <c r="D1394" t="s">
        <v>33</v>
      </c>
      <c r="E1394" t="str">
        <f>IF(AND(Table1_1[[#This Row],[DistanceFromHomein numbers]]&gt;1, F1394&lt;5), "Near", IF(AND(F1394&gt;=5, F1394&lt;15), "Far", "Very Far"))</f>
        <v>Near</v>
      </c>
      <c r="F1394">
        <v>2</v>
      </c>
      <c r="G1394" t="s">
        <v>34</v>
      </c>
      <c r="H1394">
        <v>3</v>
      </c>
      <c r="I1394">
        <v>4</v>
      </c>
      <c r="J1394" t="s">
        <v>65</v>
      </c>
      <c r="K1394">
        <v>3</v>
      </c>
      <c r="L1394" t="s">
        <v>49</v>
      </c>
      <c r="M1394" s="18">
        <v>11383</v>
      </c>
      <c r="N1394">
        <v>0</v>
      </c>
      <c r="O1394" t="s">
        <v>31</v>
      </c>
      <c r="P1394">
        <v>13</v>
      </c>
      <c r="Q1394">
        <v>3</v>
      </c>
      <c r="R1394">
        <v>0</v>
      </c>
      <c r="S1394">
        <v>21</v>
      </c>
      <c r="T1394">
        <v>3</v>
      </c>
      <c r="U1394">
        <v>20</v>
      </c>
      <c r="V1394">
        <v>2</v>
      </c>
      <c r="W1394">
        <v>10</v>
      </c>
      <c r="X1394" t="s">
        <v>37</v>
      </c>
      <c r="Y1394" s="1" t="d">
        <v>2001-06-15</v>
      </c>
      <c r="Z1394" t="s">
        <v>38</v>
      </c>
      <c r="AA1394" t="s">
        <v>39</v>
      </c>
      <c r="AB1394">
        <v>4</v>
      </c>
      <c r="AC1394">
        <v>2</v>
      </c>
      <c r="AD1394" t="s">
        <v>40</v>
      </c>
      <c r="AE1394" t="s">
        <v>61</v>
      </c>
      <c r="AF1394" t="s">
        <v>42</v>
      </c>
    </row>
    <row r="1395" spans="1:32" x14ac:dyDescent="0.3">
      <c r="A1395">
        <v>43</v>
      </c>
      <c r="B1395" t="s">
        <v>40</v>
      </c>
      <c r="C1395" t="s">
        <v>32</v>
      </c>
      <c r="D1395" t="s">
        <v>33</v>
      </c>
      <c r="E1395" t="str">
        <f>IF(AND(Table1_1[[#This Row],[DistanceFromHomein numbers]]&gt;1, F1395&lt;5), "Near", IF(AND(F1395&gt;=5, F1395&lt;15), "Far", "Very Far"))</f>
        <v>Far</v>
      </c>
      <c r="F1395">
        <v>6</v>
      </c>
      <c r="G1395" t="s">
        <v>57</v>
      </c>
      <c r="H1395">
        <v>2</v>
      </c>
      <c r="I1395">
        <v>2</v>
      </c>
      <c r="J1395" t="s">
        <v>43</v>
      </c>
      <c r="K1395">
        <v>3</v>
      </c>
      <c r="L1395" t="s">
        <v>36</v>
      </c>
      <c r="M1395" s="18">
        <v>10084</v>
      </c>
      <c r="N1395">
        <v>1</v>
      </c>
      <c r="O1395" t="s">
        <v>31</v>
      </c>
      <c r="P1395">
        <v>14</v>
      </c>
      <c r="Q1395">
        <v>3</v>
      </c>
      <c r="R1395">
        <v>0</v>
      </c>
      <c r="S1395">
        <v>20</v>
      </c>
      <c r="T1395">
        <v>3</v>
      </c>
      <c r="U1395">
        <v>20</v>
      </c>
      <c r="V1395">
        <v>1</v>
      </c>
      <c r="W1395">
        <v>8</v>
      </c>
      <c r="X1395" t="s">
        <v>37</v>
      </c>
      <c r="Y1395" s="1" t="d">
        <v>2001-01-01</v>
      </c>
      <c r="Z1395" t="s">
        <v>38</v>
      </c>
      <c r="AA1395" t="s">
        <v>39</v>
      </c>
      <c r="AB1395">
        <v>5</v>
      </c>
      <c r="AC1395">
        <v>1</v>
      </c>
      <c r="AD1395" t="s">
        <v>31</v>
      </c>
      <c r="AE1395" t="s">
        <v>41</v>
      </c>
      <c r="AF1395" t="s">
        <v>47</v>
      </c>
    </row>
    <row r="1396" spans="1:32" x14ac:dyDescent="0.3">
      <c r="A1396">
        <v>42</v>
      </c>
      <c r="B1396" t="s">
        <v>40</v>
      </c>
      <c r="C1396" t="s">
        <v>32</v>
      </c>
      <c r="D1396" t="s">
        <v>69</v>
      </c>
      <c r="E1396" t="str">
        <f>IF(AND(Table1_1[[#This Row],[DistanceFromHomein numbers]]&gt;1, F1396&lt;5), "Near", IF(AND(F1396&gt;=5, F1396&lt;15), "Far", "Very Far"))</f>
        <v>Far</v>
      </c>
      <c r="F1396">
        <v>10</v>
      </c>
      <c r="G1396" t="s">
        <v>57</v>
      </c>
      <c r="H1396">
        <v>3</v>
      </c>
      <c r="I1396">
        <v>4</v>
      </c>
      <c r="J1396" t="s">
        <v>65</v>
      </c>
      <c r="K1396">
        <v>1</v>
      </c>
      <c r="L1396" t="s">
        <v>49</v>
      </c>
      <c r="M1396" s="18">
        <v>5282</v>
      </c>
      <c r="N1396">
        <v>0</v>
      </c>
      <c r="O1396" t="s">
        <v>40</v>
      </c>
      <c r="P1396">
        <v>14</v>
      </c>
      <c r="Q1396">
        <v>3</v>
      </c>
      <c r="R1396">
        <v>1</v>
      </c>
      <c r="S1396">
        <v>21</v>
      </c>
      <c r="T1396">
        <v>5</v>
      </c>
      <c r="U1396">
        <v>20</v>
      </c>
      <c r="V1396">
        <v>0</v>
      </c>
      <c r="W1396">
        <v>9</v>
      </c>
      <c r="X1396" t="s">
        <v>37</v>
      </c>
      <c r="Y1396" s="1" t="d">
        <v>2001-06-10</v>
      </c>
      <c r="Z1396" t="s">
        <v>44</v>
      </c>
      <c r="AA1396" t="s">
        <v>45</v>
      </c>
      <c r="AB1396">
        <v>4</v>
      </c>
      <c r="AC1396">
        <v>0</v>
      </c>
      <c r="AD1396" t="s">
        <v>31</v>
      </c>
      <c r="AE1396" t="s">
        <v>41</v>
      </c>
      <c r="AF1396" t="s">
        <v>42</v>
      </c>
    </row>
    <row r="1397" spans="1:32" x14ac:dyDescent="0.3">
      <c r="A1397">
        <v>54</v>
      </c>
      <c r="B1397" t="s">
        <v>40</v>
      </c>
      <c r="C1397" t="s">
        <v>32</v>
      </c>
      <c r="D1397" t="s">
        <v>33</v>
      </c>
      <c r="E1397" t="str">
        <f>IF(AND(Table1_1[[#This Row],[DistanceFromHomein numbers]]&gt;1, F1397&lt;5), "Near", IF(AND(F1397&gt;=5, F1397&lt;15), "Far", "Very Far"))</f>
        <v>Very Far</v>
      </c>
      <c r="F1397">
        <v>1</v>
      </c>
      <c r="G1397" t="s">
        <v>57</v>
      </c>
      <c r="H1397">
        <v>3</v>
      </c>
      <c r="I1397">
        <v>4</v>
      </c>
      <c r="J1397" t="s">
        <v>48</v>
      </c>
      <c r="K1397">
        <v>4</v>
      </c>
      <c r="L1397" t="s">
        <v>36</v>
      </c>
      <c r="M1397" s="18">
        <v>5838</v>
      </c>
      <c r="N1397">
        <v>6</v>
      </c>
      <c r="O1397" t="s">
        <v>40</v>
      </c>
      <c r="P1397">
        <v>19</v>
      </c>
      <c r="Q1397">
        <v>3</v>
      </c>
      <c r="R1397">
        <v>0</v>
      </c>
      <c r="S1397">
        <v>29</v>
      </c>
      <c r="T1397">
        <v>3</v>
      </c>
      <c r="U1397">
        <v>20</v>
      </c>
      <c r="V1397">
        <v>12</v>
      </c>
      <c r="W1397">
        <v>7</v>
      </c>
      <c r="X1397" t="s">
        <v>55</v>
      </c>
      <c r="Y1397" s="1" t="d">
        <v>2001-06-10</v>
      </c>
      <c r="Z1397" t="s">
        <v>38</v>
      </c>
      <c r="AA1397" t="s">
        <v>39</v>
      </c>
      <c r="AB1397">
        <v>0</v>
      </c>
      <c r="AC1397">
        <v>2</v>
      </c>
      <c r="AD1397" t="s">
        <v>31</v>
      </c>
      <c r="AE1397" t="s">
        <v>61</v>
      </c>
      <c r="AF1397" t="s">
        <v>56</v>
      </c>
    </row>
    <row r="1398" spans="1:32" x14ac:dyDescent="0.3">
      <c r="A1398">
        <v>47</v>
      </c>
      <c r="B1398" t="s">
        <v>40</v>
      </c>
      <c r="C1398" t="s">
        <v>32</v>
      </c>
      <c r="D1398" t="s">
        <v>33</v>
      </c>
      <c r="E1398" t="str">
        <f>IF(AND(Table1_1[[#This Row],[DistanceFromHomein numbers]]&gt;1, F1398&lt;5), "Near", IF(AND(F1398&gt;=5, F1398&lt;15), "Far", "Very Far"))</f>
        <v>Near</v>
      </c>
      <c r="F1398">
        <v>2</v>
      </c>
      <c r="G1398" t="s">
        <v>57</v>
      </c>
      <c r="H1398">
        <v>3</v>
      </c>
      <c r="I1398">
        <v>4</v>
      </c>
      <c r="J1398" t="s">
        <v>48</v>
      </c>
      <c r="K1398">
        <v>3</v>
      </c>
      <c r="L1398" t="s">
        <v>49</v>
      </c>
      <c r="M1398" s="18">
        <v>5994</v>
      </c>
      <c r="N1398">
        <v>3</v>
      </c>
      <c r="O1398" t="s">
        <v>40</v>
      </c>
      <c r="P1398">
        <v>19</v>
      </c>
      <c r="Q1398">
        <v>3</v>
      </c>
      <c r="R1398">
        <v>2</v>
      </c>
      <c r="S1398">
        <v>26</v>
      </c>
      <c r="T1398">
        <v>2</v>
      </c>
      <c r="U1398">
        <v>20</v>
      </c>
      <c r="V1398">
        <v>5</v>
      </c>
      <c r="W1398">
        <v>6</v>
      </c>
      <c r="X1398" t="s">
        <v>55</v>
      </c>
      <c r="Y1398" s="1" t="d">
        <v>2001-03-21</v>
      </c>
      <c r="Z1398" t="s">
        <v>58</v>
      </c>
      <c r="AA1398" t="s">
        <v>39</v>
      </c>
      <c r="AB1398">
        <v>2</v>
      </c>
      <c r="AC1398">
        <v>0</v>
      </c>
      <c r="AD1398" t="s">
        <v>40</v>
      </c>
      <c r="AE1398" t="s">
        <v>61</v>
      </c>
      <c r="AF1398" t="s">
        <v>47</v>
      </c>
    </row>
    <row r="1399" spans="1:32" x14ac:dyDescent="0.3">
      <c r="A1399">
        <v>44</v>
      </c>
      <c r="B1399" t="s">
        <v>40</v>
      </c>
      <c r="C1399" t="s">
        <v>32</v>
      </c>
      <c r="D1399" t="s">
        <v>33</v>
      </c>
      <c r="E1399" t="str">
        <f>IF(AND(Table1_1[[#This Row],[DistanceFromHomein numbers]]&gt;1, F1399&lt;5), "Near", IF(AND(F1399&gt;=5, F1399&lt;15), "Far", "Very Far"))</f>
        <v>Very Far</v>
      </c>
      <c r="F1399">
        <v>28</v>
      </c>
      <c r="G1399" t="s">
        <v>34</v>
      </c>
      <c r="H1399">
        <v>3</v>
      </c>
      <c r="I1399">
        <v>4</v>
      </c>
      <c r="J1399" t="s">
        <v>48</v>
      </c>
      <c r="K1399">
        <v>1</v>
      </c>
      <c r="L1399" t="s">
        <v>49</v>
      </c>
      <c r="M1399" s="18">
        <v>3152</v>
      </c>
      <c r="N1399">
        <v>3</v>
      </c>
      <c r="O1399" t="s">
        <v>40</v>
      </c>
      <c r="P1399">
        <v>13</v>
      </c>
      <c r="Q1399">
        <v>3</v>
      </c>
      <c r="R1399">
        <v>1</v>
      </c>
      <c r="S1399">
        <v>24</v>
      </c>
      <c r="T1399">
        <v>1</v>
      </c>
      <c r="U1399">
        <v>20</v>
      </c>
      <c r="V1399">
        <v>14</v>
      </c>
      <c r="W1399">
        <v>17</v>
      </c>
      <c r="X1399" t="s">
        <v>37</v>
      </c>
      <c r="Y1399" s="1" t="d">
        <v>2001-05-22</v>
      </c>
      <c r="Z1399" t="s">
        <v>38</v>
      </c>
      <c r="AA1399" t="s">
        <v>39</v>
      </c>
      <c r="AB1399">
        <v>1</v>
      </c>
      <c r="AC1399">
        <v>2</v>
      </c>
      <c r="AD1399" t="s">
        <v>31</v>
      </c>
      <c r="AE1399" t="s">
        <v>46</v>
      </c>
      <c r="AF1399" t="s">
        <v>47</v>
      </c>
    </row>
    <row r="1400" spans="1:32" x14ac:dyDescent="0.3">
      <c r="A1400">
        <v>42</v>
      </c>
      <c r="B1400" t="s">
        <v>40</v>
      </c>
      <c r="C1400" t="s">
        <v>60</v>
      </c>
      <c r="D1400" t="s">
        <v>33</v>
      </c>
      <c r="E1400" t="str">
        <f>IF(AND(Table1_1[[#This Row],[DistanceFromHomein numbers]]&gt;1, F1400&lt;5), "Near", IF(AND(F1400&gt;=5, F1400&lt;15), "Far", "Very Far"))</f>
        <v>Near</v>
      </c>
      <c r="F1400">
        <v>2</v>
      </c>
      <c r="G1400" t="s">
        <v>34</v>
      </c>
      <c r="H1400">
        <v>3</v>
      </c>
      <c r="I1400">
        <v>3</v>
      </c>
      <c r="J1400" t="s">
        <v>68</v>
      </c>
      <c r="K1400">
        <v>4</v>
      </c>
      <c r="L1400" t="s">
        <v>49</v>
      </c>
      <c r="M1400" s="18">
        <v>13255</v>
      </c>
      <c r="N1400">
        <v>2</v>
      </c>
      <c r="O1400" t="s">
        <v>31</v>
      </c>
      <c r="P1400">
        <v>14</v>
      </c>
      <c r="Q1400">
        <v>3</v>
      </c>
      <c r="R1400">
        <v>1</v>
      </c>
      <c r="S1400">
        <v>24</v>
      </c>
      <c r="T1400">
        <v>3</v>
      </c>
      <c r="U1400">
        <v>20</v>
      </c>
      <c r="V1400">
        <v>13</v>
      </c>
      <c r="W1400">
        <v>9</v>
      </c>
      <c r="X1400" t="s">
        <v>37</v>
      </c>
      <c r="Y1400" s="1" t="d">
        <v>2001-01-17</v>
      </c>
      <c r="Z1400" t="s">
        <v>62</v>
      </c>
      <c r="AA1400" t="s">
        <v>45</v>
      </c>
      <c r="AB1400">
        <v>3</v>
      </c>
      <c r="AC1400">
        <v>2</v>
      </c>
      <c r="AD1400" t="s">
        <v>31</v>
      </c>
      <c r="AE1400" t="s">
        <v>61</v>
      </c>
      <c r="AF1400" t="s">
        <v>42</v>
      </c>
    </row>
    <row r="1401" spans="1:32" x14ac:dyDescent="0.3">
      <c r="A1401">
        <v>38</v>
      </c>
      <c r="B1401" t="s">
        <v>40</v>
      </c>
      <c r="C1401" t="s">
        <v>60</v>
      </c>
      <c r="D1401" t="s">
        <v>33</v>
      </c>
      <c r="E1401" t="str">
        <f>IF(AND(Table1_1[[#This Row],[DistanceFromHomein numbers]]&gt;1, F1401&lt;5), "Near", IF(AND(F1401&gt;=5, F1401&lt;15), "Far", "Very Far"))</f>
        <v>Far</v>
      </c>
      <c r="F1401">
        <v>8</v>
      </c>
      <c r="G1401" t="s">
        <v>57</v>
      </c>
      <c r="H1401">
        <v>2</v>
      </c>
      <c r="I1401">
        <v>2</v>
      </c>
      <c r="J1401" t="s">
        <v>43</v>
      </c>
      <c r="K1401">
        <v>2</v>
      </c>
      <c r="L1401" t="s">
        <v>54</v>
      </c>
      <c r="M1401" s="18">
        <v>3841</v>
      </c>
      <c r="N1401">
        <v>1</v>
      </c>
      <c r="O1401" t="s">
        <v>31</v>
      </c>
      <c r="P1401">
        <v>16</v>
      </c>
      <c r="Q1401">
        <v>3</v>
      </c>
      <c r="R1401">
        <v>1</v>
      </c>
      <c r="S1401">
        <v>20</v>
      </c>
      <c r="T1401">
        <v>3</v>
      </c>
      <c r="U1401">
        <v>20</v>
      </c>
      <c r="V1401">
        <v>0</v>
      </c>
      <c r="W1401">
        <v>7</v>
      </c>
      <c r="X1401" t="s">
        <v>50</v>
      </c>
      <c r="Y1401" s="1" t="d">
        <v>2001-01-23</v>
      </c>
      <c r="Z1401" t="s">
        <v>51</v>
      </c>
      <c r="AA1401" t="s">
        <v>39</v>
      </c>
      <c r="AB1401">
        <v>5</v>
      </c>
      <c r="AC1401">
        <v>1</v>
      </c>
      <c r="AD1401" t="s">
        <v>31</v>
      </c>
      <c r="AE1401" t="s">
        <v>46</v>
      </c>
      <c r="AF1401" t="s">
        <v>56</v>
      </c>
    </row>
    <row r="1402" spans="1:32" x14ac:dyDescent="0.3">
      <c r="A1402">
        <v>39</v>
      </c>
      <c r="B1402" t="s">
        <v>40</v>
      </c>
      <c r="C1402" t="s">
        <v>32</v>
      </c>
      <c r="D1402" t="s">
        <v>52</v>
      </c>
      <c r="E1402" t="str">
        <f>IF(AND(Table1_1[[#This Row],[DistanceFromHomein numbers]]&gt;1, F1402&lt;5), "Near", IF(AND(F1402&gt;=5, F1402&lt;15), "Far", "Very Far"))</f>
        <v>Very Far</v>
      </c>
      <c r="F1402">
        <v>15</v>
      </c>
      <c r="G1402" t="s">
        <v>34</v>
      </c>
      <c r="H1402">
        <v>3</v>
      </c>
      <c r="I1402">
        <v>4</v>
      </c>
      <c r="J1402" t="s">
        <v>63</v>
      </c>
      <c r="K1402">
        <v>1</v>
      </c>
      <c r="L1402" t="s">
        <v>36</v>
      </c>
      <c r="M1402" s="18">
        <v>2019</v>
      </c>
      <c r="N1402">
        <v>0</v>
      </c>
      <c r="O1402" t="s">
        <v>40</v>
      </c>
      <c r="P1402">
        <v>12</v>
      </c>
      <c r="Q1402">
        <v>3</v>
      </c>
      <c r="R1402">
        <v>0</v>
      </c>
      <c r="S1402">
        <v>21</v>
      </c>
      <c r="T1402">
        <v>3</v>
      </c>
      <c r="U1402">
        <v>20</v>
      </c>
      <c r="V1402">
        <v>11</v>
      </c>
      <c r="W1402">
        <v>10</v>
      </c>
      <c r="X1402" t="s">
        <v>37</v>
      </c>
      <c r="Y1402" s="1" t="d">
        <v>2001-02-11</v>
      </c>
      <c r="Z1402" t="s">
        <v>44</v>
      </c>
      <c r="AA1402" t="s">
        <v>45</v>
      </c>
      <c r="AB1402">
        <v>2</v>
      </c>
      <c r="AC1402">
        <v>0</v>
      </c>
      <c r="AD1402" t="s">
        <v>31</v>
      </c>
      <c r="AE1402" t="s">
        <v>46</v>
      </c>
      <c r="AF1402" t="s">
        <v>42</v>
      </c>
    </row>
    <row r="1403" spans="1:32" x14ac:dyDescent="0.3">
      <c r="A1403">
        <v>42</v>
      </c>
      <c r="B1403" t="s">
        <v>40</v>
      </c>
      <c r="C1403" t="s">
        <v>67</v>
      </c>
      <c r="D1403" t="s">
        <v>33</v>
      </c>
      <c r="E1403" t="str">
        <f>IF(AND(Table1_1[[#This Row],[DistanceFromHomein numbers]]&gt;1, F1403&lt;5), "Near", IF(AND(F1403&gt;=5, F1403&lt;15), "Far", "Very Far"))</f>
        <v>Very Far</v>
      </c>
      <c r="F1403">
        <v>23</v>
      </c>
      <c r="G1403" t="s">
        <v>34</v>
      </c>
      <c r="H1403">
        <v>2</v>
      </c>
      <c r="I1403">
        <v>2</v>
      </c>
      <c r="J1403" t="s">
        <v>43</v>
      </c>
      <c r="K1403">
        <v>3</v>
      </c>
      <c r="L1403" t="s">
        <v>36</v>
      </c>
      <c r="M1403" s="18">
        <v>5566</v>
      </c>
      <c r="N1403">
        <v>1</v>
      </c>
      <c r="O1403" t="s">
        <v>40</v>
      </c>
      <c r="P1403">
        <v>12</v>
      </c>
      <c r="Q1403">
        <v>3</v>
      </c>
      <c r="R1403">
        <v>0</v>
      </c>
      <c r="S1403">
        <v>20</v>
      </c>
      <c r="T1403">
        <v>2</v>
      </c>
      <c r="U1403">
        <v>20</v>
      </c>
      <c r="V1403">
        <v>3</v>
      </c>
      <c r="W1403">
        <v>7</v>
      </c>
      <c r="X1403" t="s">
        <v>55</v>
      </c>
      <c r="Y1403" s="1" t="d">
        <v>2001-06-04</v>
      </c>
      <c r="Z1403" t="s">
        <v>58</v>
      </c>
      <c r="AA1403" t="s">
        <v>39</v>
      </c>
      <c r="AB1403">
        <v>1</v>
      </c>
      <c r="AC1403">
        <v>1</v>
      </c>
      <c r="AD1403" t="s">
        <v>31</v>
      </c>
      <c r="AE1403" t="s">
        <v>46</v>
      </c>
      <c r="AF1403" t="s">
        <v>42</v>
      </c>
    </row>
    <row r="1404" spans="1:32" x14ac:dyDescent="0.3">
      <c r="A1404">
        <v>41</v>
      </c>
      <c r="B1404" t="s">
        <v>40</v>
      </c>
      <c r="C1404" t="s">
        <v>32</v>
      </c>
      <c r="D1404" t="s">
        <v>33</v>
      </c>
      <c r="E1404" t="str">
        <f>IF(AND(Table1_1[[#This Row],[DistanceFromHomein numbers]]&gt;1, F1404&lt;5), "Near", IF(AND(F1404&gt;=5, F1404&lt;15), "Far", "Very Far"))</f>
        <v>Very Far</v>
      </c>
      <c r="F1404">
        <v>28</v>
      </c>
      <c r="G1404" t="s">
        <v>57</v>
      </c>
      <c r="H1404">
        <v>2</v>
      </c>
      <c r="I1404">
        <v>4</v>
      </c>
      <c r="J1404" t="s">
        <v>66</v>
      </c>
      <c r="K1404">
        <v>2</v>
      </c>
      <c r="L1404" t="s">
        <v>49</v>
      </c>
      <c r="M1404" s="18">
        <v>5851</v>
      </c>
      <c r="N1404">
        <v>0</v>
      </c>
      <c r="O1404" t="s">
        <v>40</v>
      </c>
      <c r="P1404">
        <v>23</v>
      </c>
      <c r="Q1404">
        <v>4</v>
      </c>
      <c r="R1404">
        <v>1</v>
      </c>
      <c r="S1404">
        <v>21</v>
      </c>
      <c r="T1404">
        <v>3</v>
      </c>
      <c r="U1404">
        <v>20</v>
      </c>
      <c r="V1404">
        <v>0</v>
      </c>
      <c r="W1404">
        <v>10</v>
      </c>
      <c r="X1404" t="s">
        <v>50</v>
      </c>
      <c r="Y1404" s="1" t="d">
        <v>2001-06-29</v>
      </c>
      <c r="Z1404" t="s">
        <v>38</v>
      </c>
      <c r="AA1404" t="s">
        <v>45</v>
      </c>
      <c r="AB1404">
        <v>0</v>
      </c>
      <c r="AC1404">
        <v>1</v>
      </c>
      <c r="AD1404" t="s">
        <v>40</v>
      </c>
      <c r="AE1404" t="s">
        <v>41</v>
      </c>
      <c r="AF1404" t="s">
        <v>42</v>
      </c>
    </row>
    <row r="1405" spans="1:32" x14ac:dyDescent="0.3">
      <c r="A1405">
        <v>39</v>
      </c>
      <c r="B1405" t="s">
        <v>40</v>
      </c>
      <c r="C1405" t="s">
        <v>32</v>
      </c>
      <c r="D1405" t="s">
        <v>52</v>
      </c>
      <c r="E1405" t="str">
        <f>IF(AND(Table1_1[[#This Row],[DistanceFromHomein numbers]]&gt;1, F1405&lt;5), "Near", IF(AND(F1405&gt;=5, F1405&lt;15), "Far", "Very Far"))</f>
        <v>Very Far</v>
      </c>
      <c r="F1405">
        <v>24</v>
      </c>
      <c r="G1405" t="s">
        <v>57</v>
      </c>
      <c r="H1405">
        <v>2</v>
      </c>
      <c r="I1405">
        <v>4</v>
      </c>
      <c r="J1405" t="s">
        <v>63</v>
      </c>
      <c r="K1405">
        <v>4</v>
      </c>
      <c r="L1405" t="s">
        <v>49</v>
      </c>
      <c r="M1405" s="18">
        <v>13705</v>
      </c>
      <c r="N1405">
        <v>0</v>
      </c>
      <c r="O1405" t="s">
        <v>40</v>
      </c>
      <c r="P1405">
        <v>11</v>
      </c>
      <c r="Q1405">
        <v>3</v>
      </c>
      <c r="R1405">
        <v>1</v>
      </c>
      <c r="S1405">
        <v>21</v>
      </c>
      <c r="T1405">
        <v>2</v>
      </c>
      <c r="U1405">
        <v>20</v>
      </c>
      <c r="V1405">
        <v>9</v>
      </c>
      <c r="W1405">
        <v>6</v>
      </c>
      <c r="X1405" t="s">
        <v>37</v>
      </c>
      <c r="Y1405" s="1" t="d">
        <v>2001-04-01</v>
      </c>
      <c r="Z1405" t="s">
        <v>62</v>
      </c>
      <c r="AA1405" t="s">
        <v>39</v>
      </c>
      <c r="AB1405">
        <v>0</v>
      </c>
      <c r="AC1405">
        <v>0</v>
      </c>
      <c r="AD1405" t="s">
        <v>31</v>
      </c>
      <c r="AE1405" t="s">
        <v>61</v>
      </c>
      <c r="AF1405" t="s">
        <v>42</v>
      </c>
    </row>
    <row r="1406" spans="1:32" x14ac:dyDescent="0.3">
      <c r="A1406">
        <v>59</v>
      </c>
      <c r="B1406" t="s">
        <v>40</v>
      </c>
      <c r="C1406" t="s">
        <v>32</v>
      </c>
      <c r="D1406" t="s">
        <v>52</v>
      </c>
      <c r="E1406" t="str">
        <f>IF(AND(Table1_1[[#This Row],[DistanceFromHomein numbers]]&gt;1, F1406&lt;5), "Near", IF(AND(F1406&gt;=5, F1406&lt;15), "Far", "Very Far"))</f>
        <v>Very Far</v>
      </c>
      <c r="F1406">
        <v>25</v>
      </c>
      <c r="G1406" t="s">
        <v>57</v>
      </c>
      <c r="H1406">
        <v>3</v>
      </c>
      <c r="I1406">
        <v>3</v>
      </c>
      <c r="J1406" t="s">
        <v>63</v>
      </c>
      <c r="K1406">
        <v>1</v>
      </c>
      <c r="L1406" t="s">
        <v>36</v>
      </c>
      <c r="M1406" s="18">
        <v>8004</v>
      </c>
      <c r="N1406">
        <v>7</v>
      </c>
      <c r="O1406" t="s">
        <v>40</v>
      </c>
      <c r="P1406">
        <v>11</v>
      </c>
      <c r="Q1406">
        <v>3</v>
      </c>
      <c r="R1406">
        <v>0</v>
      </c>
      <c r="S1406">
        <v>28</v>
      </c>
      <c r="T1406">
        <v>3</v>
      </c>
      <c r="U1406">
        <v>21</v>
      </c>
      <c r="V1406">
        <v>7</v>
      </c>
      <c r="W1406">
        <v>9</v>
      </c>
      <c r="X1406" t="s">
        <v>64</v>
      </c>
      <c r="Y1406" s="1" t="d">
        <v>2000-02-29</v>
      </c>
      <c r="Z1406" t="s">
        <v>58</v>
      </c>
      <c r="AA1406" t="s">
        <v>39</v>
      </c>
      <c r="AB1406">
        <v>2</v>
      </c>
      <c r="AC1406">
        <v>3</v>
      </c>
      <c r="AD1406" t="s">
        <v>31</v>
      </c>
      <c r="AE1406" t="s">
        <v>59</v>
      </c>
      <c r="AF1406" t="s">
        <v>47</v>
      </c>
    </row>
    <row r="1407" spans="1:32" x14ac:dyDescent="0.3">
      <c r="A1407">
        <v>40</v>
      </c>
      <c r="B1407" t="s">
        <v>40</v>
      </c>
      <c r="C1407" t="s">
        <v>32</v>
      </c>
      <c r="D1407" t="s">
        <v>33</v>
      </c>
      <c r="E1407" t="str">
        <f>IF(AND(Table1_1[[#This Row],[DistanceFromHomein numbers]]&gt;1, F1407&lt;5), "Near", IF(AND(F1407&gt;=5, F1407&lt;15), "Far", "Very Far"))</f>
        <v>Near</v>
      </c>
      <c r="F1407">
        <v>2</v>
      </c>
      <c r="G1407" t="s">
        <v>34</v>
      </c>
      <c r="H1407">
        <v>3</v>
      </c>
      <c r="I1407">
        <v>5</v>
      </c>
      <c r="J1407" t="s">
        <v>48</v>
      </c>
      <c r="K1407">
        <v>3</v>
      </c>
      <c r="L1407" t="s">
        <v>54</v>
      </c>
      <c r="M1407" s="18">
        <v>3343</v>
      </c>
      <c r="N1407">
        <v>0</v>
      </c>
      <c r="O1407" t="s">
        <v>40</v>
      </c>
      <c r="P1407">
        <v>19</v>
      </c>
      <c r="Q1407">
        <v>3</v>
      </c>
      <c r="R1407">
        <v>1</v>
      </c>
      <c r="S1407">
        <v>22</v>
      </c>
      <c r="T1407">
        <v>5</v>
      </c>
      <c r="U1407">
        <v>21</v>
      </c>
      <c r="V1407">
        <v>3</v>
      </c>
      <c r="W1407">
        <v>9</v>
      </c>
      <c r="X1407" t="s">
        <v>55</v>
      </c>
      <c r="Y1407" s="1" t="d">
        <v>2000-02-13</v>
      </c>
      <c r="Z1407" t="s">
        <v>51</v>
      </c>
      <c r="AA1407" t="s">
        <v>39</v>
      </c>
      <c r="AB1407">
        <v>3</v>
      </c>
      <c r="AC1407">
        <v>2</v>
      </c>
      <c r="AD1407" t="s">
        <v>40</v>
      </c>
      <c r="AE1407" t="s">
        <v>61</v>
      </c>
      <c r="AF1407" t="s">
        <v>42</v>
      </c>
    </row>
    <row r="1408" spans="1:32" x14ac:dyDescent="0.3">
      <c r="A1408">
        <v>39</v>
      </c>
      <c r="B1408" t="s">
        <v>40</v>
      </c>
      <c r="C1408" t="s">
        <v>32</v>
      </c>
      <c r="D1408" t="s">
        <v>33</v>
      </c>
      <c r="E1408" t="str">
        <f>IF(AND(Table1_1[[#This Row],[DistanceFromHomein numbers]]&gt;1, F1408&lt;5), "Near", IF(AND(F1408&gt;=5, F1408&lt;15), "Far", "Very Far"))</f>
        <v>Far</v>
      </c>
      <c r="F1408">
        <v>10</v>
      </c>
      <c r="G1408" t="s">
        <v>34</v>
      </c>
      <c r="H1408">
        <v>3</v>
      </c>
      <c r="I1408">
        <v>4</v>
      </c>
      <c r="J1408" t="s">
        <v>65</v>
      </c>
      <c r="K1408">
        <v>1</v>
      </c>
      <c r="L1408" t="s">
        <v>49</v>
      </c>
      <c r="M1408" s="18">
        <v>8444</v>
      </c>
      <c r="N1408">
        <v>1</v>
      </c>
      <c r="O1408" t="s">
        <v>31</v>
      </c>
      <c r="P1408">
        <v>14</v>
      </c>
      <c r="Q1408">
        <v>3</v>
      </c>
      <c r="R1408">
        <v>0</v>
      </c>
      <c r="S1408">
        <v>21</v>
      </c>
      <c r="T1408">
        <v>3</v>
      </c>
      <c r="U1408">
        <v>21</v>
      </c>
      <c r="V1408">
        <v>11</v>
      </c>
      <c r="W1408">
        <v>10</v>
      </c>
      <c r="X1408" t="s">
        <v>55</v>
      </c>
      <c r="Y1408" s="1" t="d">
        <v>2000-01-11</v>
      </c>
      <c r="Z1408" t="s">
        <v>38</v>
      </c>
      <c r="AA1408" t="s">
        <v>45</v>
      </c>
      <c r="AB1408">
        <v>4</v>
      </c>
      <c r="AC1408">
        <v>0</v>
      </c>
      <c r="AD1408" t="s">
        <v>31</v>
      </c>
      <c r="AE1408" t="s">
        <v>59</v>
      </c>
      <c r="AF1408" t="s">
        <v>42</v>
      </c>
    </row>
    <row r="1409" spans="1:32" x14ac:dyDescent="0.3">
      <c r="A1409">
        <v>39</v>
      </c>
      <c r="B1409" t="s">
        <v>40</v>
      </c>
      <c r="C1409" t="s">
        <v>60</v>
      </c>
      <c r="D1409" t="s">
        <v>33</v>
      </c>
      <c r="E1409" t="str">
        <f>IF(AND(Table1_1[[#This Row],[DistanceFromHomein numbers]]&gt;1, F1409&lt;5), "Near", IF(AND(F1409&gt;=5, F1409&lt;15), "Far", "Very Far"))</f>
        <v>Far</v>
      </c>
      <c r="F1409">
        <v>7</v>
      </c>
      <c r="G1409" t="s">
        <v>34</v>
      </c>
      <c r="H1409">
        <v>2</v>
      </c>
      <c r="I1409">
        <v>5</v>
      </c>
      <c r="J1409" t="s">
        <v>65</v>
      </c>
      <c r="K1409">
        <v>4</v>
      </c>
      <c r="L1409" t="s">
        <v>49</v>
      </c>
      <c r="M1409" s="18">
        <v>4457</v>
      </c>
      <c r="N1409">
        <v>1</v>
      </c>
      <c r="O1409" t="s">
        <v>40</v>
      </c>
      <c r="P1409">
        <v>15</v>
      </c>
      <c r="Q1409">
        <v>3</v>
      </c>
      <c r="R1409">
        <v>1</v>
      </c>
      <c r="S1409">
        <v>21</v>
      </c>
      <c r="T1409">
        <v>2</v>
      </c>
      <c r="U1409">
        <v>21</v>
      </c>
      <c r="V1409">
        <v>13</v>
      </c>
      <c r="W1409">
        <v>3</v>
      </c>
      <c r="X1409" t="s">
        <v>55</v>
      </c>
      <c r="Y1409" s="1" t="d">
        <v>2000-02-27</v>
      </c>
      <c r="Z1409" t="s">
        <v>51</v>
      </c>
      <c r="AA1409" t="s">
        <v>45</v>
      </c>
      <c r="AB1409">
        <v>3</v>
      </c>
      <c r="AC1409">
        <v>0</v>
      </c>
      <c r="AD1409" t="s">
        <v>40</v>
      </c>
      <c r="AE1409" t="s">
        <v>41</v>
      </c>
      <c r="AF1409" t="s">
        <v>47</v>
      </c>
    </row>
    <row r="1410" spans="1:32" x14ac:dyDescent="0.3">
      <c r="A1410">
        <v>39</v>
      </c>
      <c r="B1410" t="s">
        <v>40</v>
      </c>
      <c r="C1410" t="s">
        <v>60</v>
      </c>
      <c r="D1410" t="s">
        <v>33</v>
      </c>
      <c r="E1410" t="str">
        <f>IF(AND(Table1_1[[#This Row],[DistanceFromHomein numbers]]&gt;1, F1410&lt;5), "Near", IF(AND(F1410&gt;=5, F1410&lt;15), "Far", "Very Far"))</f>
        <v>Very Far</v>
      </c>
      <c r="F1410">
        <v>1</v>
      </c>
      <c r="G1410" t="s">
        <v>34</v>
      </c>
      <c r="H1410">
        <v>3</v>
      </c>
      <c r="I1410">
        <v>5</v>
      </c>
      <c r="J1410" t="s">
        <v>65</v>
      </c>
      <c r="K1410">
        <v>3</v>
      </c>
      <c r="L1410" t="s">
        <v>54</v>
      </c>
      <c r="M1410" s="18">
        <v>10127</v>
      </c>
      <c r="N1410">
        <v>1</v>
      </c>
      <c r="O1410" t="s">
        <v>31</v>
      </c>
      <c r="P1410">
        <v>14</v>
      </c>
      <c r="Q1410">
        <v>3</v>
      </c>
      <c r="R1410">
        <v>1</v>
      </c>
      <c r="S1410">
        <v>21</v>
      </c>
      <c r="T1410">
        <v>3</v>
      </c>
      <c r="U1410">
        <v>21</v>
      </c>
      <c r="V1410">
        <v>1</v>
      </c>
      <c r="W1410">
        <v>6</v>
      </c>
      <c r="X1410" t="s">
        <v>37</v>
      </c>
      <c r="Y1410" s="1" t="d">
        <v>2000-05-26</v>
      </c>
      <c r="Z1410" t="s">
        <v>58</v>
      </c>
      <c r="AA1410" t="s">
        <v>45</v>
      </c>
      <c r="AB1410">
        <v>2</v>
      </c>
      <c r="AC1410">
        <v>1</v>
      </c>
      <c r="AD1410" t="s">
        <v>31</v>
      </c>
      <c r="AE1410" t="s">
        <v>59</v>
      </c>
      <c r="AF1410" t="s">
        <v>56</v>
      </c>
    </row>
    <row r="1411" spans="1:32" x14ac:dyDescent="0.3">
      <c r="A1411">
        <v>41</v>
      </c>
      <c r="B1411" t="s">
        <v>40</v>
      </c>
      <c r="C1411" t="s">
        <v>32</v>
      </c>
      <c r="D1411" t="s">
        <v>69</v>
      </c>
      <c r="E1411" t="str">
        <f>IF(AND(Table1_1[[#This Row],[DistanceFromHomein numbers]]&gt;1, F1411&lt;5), "Near", IF(AND(F1411&gt;=5, F1411&lt;15), "Far", "Very Far"))</f>
        <v>Far</v>
      </c>
      <c r="F1411">
        <v>10</v>
      </c>
      <c r="G1411" t="s">
        <v>34</v>
      </c>
      <c r="H1411">
        <v>2</v>
      </c>
      <c r="I1411">
        <v>5</v>
      </c>
      <c r="J1411" t="s">
        <v>65</v>
      </c>
      <c r="K1411">
        <v>4</v>
      </c>
      <c r="L1411" t="s">
        <v>54</v>
      </c>
      <c r="M1411" s="18">
        <v>8975</v>
      </c>
      <c r="N1411">
        <v>3</v>
      </c>
      <c r="O1411" t="s">
        <v>40</v>
      </c>
      <c r="P1411">
        <v>15</v>
      </c>
      <c r="Q1411">
        <v>3</v>
      </c>
      <c r="R1411">
        <v>3</v>
      </c>
      <c r="S1411">
        <v>23</v>
      </c>
      <c r="T1411">
        <v>2</v>
      </c>
      <c r="U1411">
        <v>21</v>
      </c>
      <c r="V1411">
        <v>12</v>
      </c>
      <c r="W1411">
        <v>6</v>
      </c>
      <c r="X1411" t="s">
        <v>37</v>
      </c>
      <c r="Y1411" s="1" t="d">
        <v>2000-01-08</v>
      </c>
      <c r="Z1411" t="s">
        <v>51</v>
      </c>
      <c r="AA1411" t="s">
        <v>45</v>
      </c>
      <c r="AB1411">
        <v>2</v>
      </c>
      <c r="AC1411">
        <v>0</v>
      </c>
      <c r="AD1411" t="s">
        <v>40</v>
      </c>
      <c r="AE1411" t="s">
        <v>46</v>
      </c>
      <c r="AF1411" t="s">
        <v>56</v>
      </c>
    </row>
    <row r="1412" spans="1:32" x14ac:dyDescent="0.3">
      <c r="A1412">
        <v>39</v>
      </c>
      <c r="B1412" t="s">
        <v>40</v>
      </c>
      <c r="C1412" t="s">
        <v>32</v>
      </c>
      <c r="D1412" t="s">
        <v>33</v>
      </c>
      <c r="E1412" t="str">
        <f>IF(AND(Table1_1[[#This Row],[DistanceFromHomein numbers]]&gt;1, F1412&lt;5), "Near", IF(AND(F1412&gt;=5, F1412&lt;15), "Far", "Very Far"))</f>
        <v>Very Far</v>
      </c>
      <c r="F1412">
        <v>1</v>
      </c>
      <c r="G1412" t="s">
        <v>57</v>
      </c>
      <c r="H1412">
        <v>2</v>
      </c>
      <c r="I1412">
        <v>4</v>
      </c>
      <c r="J1412" t="s">
        <v>66</v>
      </c>
      <c r="K1412">
        <v>4</v>
      </c>
      <c r="L1412" t="s">
        <v>49</v>
      </c>
      <c r="M1412" s="18">
        <v>5994</v>
      </c>
      <c r="N1412">
        <v>1</v>
      </c>
      <c r="O1412" t="s">
        <v>40</v>
      </c>
      <c r="P1412">
        <v>16</v>
      </c>
      <c r="Q1412">
        <v>3</v>
      </c>
      <c r="R1412">
        <v>1</v>
      </c>
      <c r="S1412">
        <v>21</v>
      </c>
      <c r="T1412">
        <v>3</v>
      </c>
      <c r="U1412">
        <v>21</v>
      </c>
      <c r="V1412">
        <v>11</v>
      </c>
      <c r="W1412">
        <v>8</v>
      </c>
      <c r="X1412" t="s">
        <v>55</v>
      </c>
      <c r="Y1412" s="1" t="d">
        <v>2000-01-06</v>
      </c>
      <c r="Z1412" t="s">
        <v>51</v>
      </c>
      <c r="AA1412" t="s">
        <v>39</v>
      </c>
      <c r="AB1412">
        <v>3</v>
      </c>
      <c r="AC1412">
        <v>0</v>
      </c>
      <c r="AD1412" t="s">
        <v>40</v>
      </c>
      <c r="AE1412" t="s">
        <v>41</v>
      </c>
      <c r="AF1412" t="s">
        <v>47</v>
      </c>
    </row>
    <row r="1413" spans="1:32" x14ac:dyDescent="0.3">
      <c r="A1413">
        <v>41</v>
      </c>
      <c r="B1413" t="s">
        <v>40</v>
      </c>
      <c r="C1413" t="s">
        <v>67</v>
      </c>
      <c r="D1413" t="s">
        <v>33</v>
      </c>
      <c r="E1413" t="str">
        <f>IF(AND(Table1_1[[#This Row],[DistanceFromHomein numbers]]&gt;1, F1413&lt;5), "Near", IF(AND(F1413&gt;=5, F1413&lt;15), "Far", "Very Far"))</f>
        <v>Far</v>
      </c>
      <c r="F1413">
        <v>7</v>
      </c>
      <c r="G1413" t="s">
        <v>57</v>
      </c>
      <c r="H1413">
        <v>1</v>
      </c>
      <c r="I1413">
        <v>5</v>
      </c>
      <c r="J1413" t="s">
        <v>48</v>
      </c>
      <c r="K1413">
        <v>3</v>
      </c>
      <c r="L1413" t="s">
        <v>54</v>
      </c>
      <c r="M1413" s="18">
        <v>10291</v>
      </c>
      <c r="N1413">
        <v>1</v>
      </c>
      <c r="O1413" t="s">
        <v>40</v>
      </c>
      <c r="P1413">
        <v>22</v>
      </c>
      <c r="Q1413">
        <v>4</v>
      </c>
      <c r="R1413">
        <v>2</v>
      </c>
      <c r="S1413">
        <v>21</v>
      </c>
      <c r="T1413">
        <v>3</v>
      </c>
      <c r="U1413">
        <v>21</v>
      </c>
      <c r="V1413">
        <v>5</v>
      </c>
      <c r="W1413">
        <v>10</v>
      </c>
      <c r="X1413" t="s">
        <v>50</v>
      </c>
      <c r="Y1413" s="1" t="d">
        <v>2000-03-16</v>
      </c>
      <c r="Z1413" t="s">
        <v>62</v>
      </c>
      <c r="AA1413" t="s">
        <v>45</v>
      </c>
      <c r="AB1413">
        <v>3</v>
      </c>
      <c r="AC1413">
        <v>3</v>
      </c>
      <c r="AD1413" t="s">
        <v>40</v>
      </c>
      <c r="AE1413" t="s">
        <v>61</v>
      </c>
      <c r="AF1413" t="s">
        <v>42</v>
      </c>
    </row>
    <row r="1414" spans="1:32" x14ac:dyDescent="0.3">
      <c r="A1414">
        <v>39</v>
      </c>
      <c r="B1414" t="s">
        <v>40</v>
      </c>
      <c r="C1414" t="s">
        <v>60</v>
      </c>
      <c r="D1414" t="s">
        <v>33</v>
      </c>
      <c r="E1414" t="str">
        <f>IF(AND(Table1_1[[#This Row],[DistanceFromHomein numbers]]&gt;1, F1414&lt;5), "Near", IF(AND(F1414&gt;=5, F1414&lt;15), "Far", "Very Far"))</f>
        <v>Very Far</v>
      </c>
      <c r="F1414">
        <v>22</v>
      </c>
      <c r="G1414" t="s">
        <v>57</v>
      </c>
      <c r="H1414">
        <v>3</v>
      </c>
      <c r="I1414">
        <v>3</v>
      </c>
      <c r="J1414" t="s">
        <v>66</v>
      </c>
      <c r="K1414">
        <v>1</v>
      </c>
      <c r="L1414" t="s">
        <v>36</v>
      </c>
      <c r="M1414" s="18">
        <v>3043</v>
      </c>
      <c r="N1414">
        <v>1</v>
      </c>
      <c r="O1414" t="s">
        <v>31</v>
      </c>
      <c r="P1414">
        <v>13</v>
      </c>
      <c r="Q1414">
        <v>3</v>
      </c>
      <c r="R1414">
        <v>0</v>
      </c>
      <c r="S1414">
        <v>21</v>
      </c>
      <c r="T1414">
        <v>2</v>
      </c>
      <c r="U1414">
        <v>21</v>
      </c>
      <c r="V1414">
        <v>2</v>
      </c>
      <c r="W1414">
        <v>8</v>
      </c>
      <c r="X1414" t="s">
        <v>50</v>
      </c>
      <c r="Y1414" s="1" t="d">
        <v>2000-04-25</v>
      </c>
      <c r="Z1414" t="s">
        <v>62</v>
      </c>
      <c r="AA1414" t="s">
        <v>39</v>
      </c>
      <c r="AB1414">
        <v>2</v>
      </c>
      <c r="AC1414">
        <v>0</v>
      </c>
      <c r="AD1414" t="s">
        <v>31</v>
      </c>
      <c r="AE1414" t="s">
        <v>46</v>
      </c>
      <c r="AF1414" t="s">
        <v>42</v>
      </c>
    </row>
    <row r="1415" spans="1:32" x14ac:dyDescent="0.3">
      <c r="A1415">
        <v>42</v>
      </c>
      <c r="B1415" t="s">
        <v>31</v>
      </c>
      <c r="C1415" t="s">
        <v>60</v>
      </c>
      <c r="D1415" t="s">
        <v>52</v>
      </c>
      <c r="E1415" t="str">
        <f>IF(AND(Table1_1[[#This Row],[DistanceFromHomein numbers]]&gt;1, F1415&lt;5), "Near", IF(AND(F1415&gt;=5, F1415&lt;15), "Far", "Very Far"))</f>
        <v>Far</v>
      </c>
      <c r="F1415">
        <v>12</v>
      </c>
      <c r="G1415" t="s">
        <v>34</v>
      </c>
      <c r="H1415">
        <v>3</v>
      </c>
      <c r="I1415">
        <v>4</v>
      </c>
      <c r="J1415" t="s">
        <v>63</v>
      </c>
      <c r="K1415">
        <v>1</v>
      </c>
      <c r="L1415" t="s">
        <v>36</v>
      </c>
      <c r="M1415" s="18">
        <v>13466</v>
      </c>
      <c r="N1415">
        <v>0</v>
      </c>
      <c r="O1415" t="s">
        <v>31</v>
      </c>
      <c r="P1415">
        <v>12</v>
      </c>
      <c r="Q1415">
        <v>3</v>
      </c>
      <c r="R1415">
        <v>0</v>
      </c>
      <c r="S1415">
        <v>22</v>
      </c>
      <c r="T1415">
        <v>2</v>
      </c>
      <c r="U1415">
        <v>21</v>
      </c>
      <c r="V1415">
        <v>13</v>
      </c>
      <c r="W1415">
        <v>14</v>
      </c>
      <c r="X1415" t="s">
        <v>37</v>
      </c>
      <c r="Y1415" s="1" t="d">
        <v>2000-01-12</v>
      </c>
      <c r="Z1415" t="s">
        <v>62</v>
      </c>
      <c r="AA1415" t="s">
        <v>39</v>
      </c>
      <c r="AB1415">
        <v>4</v>
      </c>
      <c r="AC1415">
        <v>1</v>
      </c>
      <c r="AD1415" t="s">
        <v>40</v>
      </c>
      <c r="AE1415" t="s">
        <v>41</v>
      </c>
      <c r="AF1415" t="s">
        <v>42</v>
      </c>
    </row>
    <row r="1416" spans="1:32" x14ac:dyDescent="0.3">
      <c r="A1416">
        <v>43</v>
      </c>
      <c r="B1416" t="s">
        <v>40</v>
      </c>
      <c r="C1416" t="s">
        <v>32</v>
      </c>
      <c r="D1416" t="s">
        <v>52</v>
      </c>
      <c r="E1416" t="str">
        <f>IF(AND(Table1_1[[#This Row],[DistanceFromHomein numbers]]&gt;1, F1416&lt;5), "Near", IF(AND(F1416&gt;=5, F1416&lt;15), "Far", "Very Far"))</f>
        <v>Near</v>
      </c>
      <c r="F1416">
        <v>4</v>
      </c>
      <c r="G1416" t="s">
        <v>57</v>
      </c>
      <c r="H1416">
        <v>2</v>
      </c>
      <c r="I1416">
        <v>3</v>
      </c>
      <c r="J1416" t="s">
        <v>63</v>
      </c>
      <c r="K1416">
        <v>4</v>
      </c>
      <c r="L1416" t="s">
        <v>36</v>
      </c>
      <c r="M1416" s="18">
        <v>4576</v>
      </c>
      <c r="N1416">
        <v>3</v>
      </c>
      <c r="O1416" t="s">
        <v>40</v>
      </c>
      <c r="P1416">
        <v>14</v>
      </c>
      <c r="Q1416">
        <v>3</v>
      </c>
      <c r="R1416">
        <v>0</v>
      </c>
      <c r="S1416">
        <v>23</v>
      </c>
      <c r="T1416">
        <v>3</v>
      </c>
      <c r="U1416">
        <v>21</v>
      </c>
      <c r="V1416">
        <v>15</v>
      </c>
      <c r="W1416">
        <v>17</v>
      </c>
      <c r="X1416" t="s">
        <v>37</v>
      </c>
      <c r="Y1416" s="1" t="d">
        <v>2000-02-15</v>
      </c>
      <c r="Z1416" t="s">
        <v>38</v>
      </c>
      <c r="AA1416" t="s">
        <v>39</v>
      </c>
      <c r="AB1416">
        <v>3</v>
      </c>
      <c r="AC1416">
        <v>0</v>
      </c>
      <c r="AD1416" t="s">
        <v>40</v>
      </c>
      <c r="AE1416" t="s">
        <v>61</v>
      </c>
      <c r="AF1416" t="s">
        <v>56</v>
      </c>
    </row>
    <row r="1417" spans="1:32" x14ac:dyDescent="0.3">
      <c r="A1417">
        <v>40</v>
      </c>
      <c r="B1417" t="s">
        <v>40</v>
      </c>
      <c r="C1417" t="s">
        <v>32</v>
      </c>
      <c r="D1417" t="s">
        <v>69</v>
      </c>
      <c r="E1417" t="str">
        <f>IF(AND(Table1_1[[#This Row],[DistanceFromHomein numbers]]&gt;1, F1417&lt;5), "Near", IF(AND(F1417&gt;=5, F1417&lt;15), "Far", "Very Far"))</f>
        <v>Far</v>
      </c>
      <c r="F1417">
        <v>6</v>
      </c>
      <c r="G1417" t="s">
        <v>34</v>
      </c>
      <c r="H1417">
        <v>3</v>
      </c>
      <c r="I1417">
        <v>4</v>
      </c>
      <c r="J1417" t="s">
        <v>65</v>
      </c>
      <c r="K1417">
        <v>4</v>
      </c>
      <c r="L1417" t="s">
        <v>36</v>
      </c>
      <c r="M1417" s="18">
        <v>9212</v>
      </c>
      <c r="N1417">
        <v>1</v>
      </c>
      <c r="O1417" t="s">
        <v>31</v>
      </c>
      <c r="P1417">
        <v>21</v>
      </c>
      <c r="Q1417">
        <v>4</v>
      </c>
      <c r="R1417">
        <v>0</v>
      </c>
      <c r="S1417">
        <v>21</v>
      </c>
      <c r="T1417">
        <v>2</v>
      </c>
      <c r="U1417">
        <v>21</v>
      </c>
      <c r="V1417">
        <v>7</v>
      </c>
      <c r="W1417">
        <v>7</v>
      </c>
      <c r="X1417" t="s">
        <v>50</v>
      </c>
      <c r="Y1417" s="1" t="d">
        <v>2000-03-02</v>
      </c>
      <c r="Z1417" t="s">
        <v>62</v>
      </c>
      <c r="AA1417" t="s">
        <v>39</v>
      </c>
      <c r="AB1417">
        <v>4</v>
      </c>
      <c r="AC1417">
        <v>3</v>
      </c>
      <c r="AD1417" t="s">
        <v>40</v>
      </c>
      <c r="AE1417" t="s">
        <v>41</v>
      </c>
      <c r="AF1417" t="s">
        <v>56</v>
      </c>
    </row>
    <row r="1418" spans="1:32" x14ac:dyDescent="0.3">
      <c r="A1418">
        <v>45</v>
      </c>
      <c r="B1418" t="s">
        <v>40</v>
      </c>
      <c r="C1418" t="s">
        <v>32</v>
      </c>
      <c r="D1418" t="s">
        <v>33</v>
      </c>
      <c r="E1418" t="str">
        <f>IF(AND(Table1_1[[#This Row],[DistanceFromHomein numbers]]&gt;1, F1418&lt;5), "Near", IF(AND(F1418&gt;=5, F1418&lt;15), "Far", "Very Far"))</f>
        <v>Very Far</v>
      </c>
      <c r="F1418">
        <v>28</v>
      </c>
      <c r="G1418" t="s">
        <v>57</v>
      </c>
      <c r="H1418">
        <v>2</v>
      </c>
      <c r="I1418">
        <v>4</v>
      </c>
      <c r="J1418" t="s">
        <v>48</v>
      </c>
      <c r="K1418">
        <v>2</v>
      </c>
      <c r="L1418" t="s">
        <v>36</v>
      </c>
      <c r="M1418" s="18">
        <v>2720</v>
      </c>
      <c r="N1418">
        <v>1</v>
      </c>
      <c r="O1418" t="s">
        <v>40</v>
      </c>
      <c r="P1418">
        <v>11</v>
      </c>
      <c r="Q1418">
        <v>3</v>
      </c>
      <c r="R1418">
        <v>0</v>
      </c>
      <c r="S1418">
        <v>21</v>
      </c>
      <c r="T1418">
        <v>2</v>
      </c>
      <c r="U1418">
        <v>21</v>
      </c>
      <c r="V1418">
        <v>8</v>
      </c>
      <c r="W1418">
        <v>6</v>
      </c>
      <c r="X1418" t="s">
        <v>64</v>
      </c>
      <c r="Y1418" s="1" t="d">
        <v>2000-01-18</v>
      </c>
      <c r="Z1418" t="s">
        <v>62</v>
      </c>
      <c r="AA1418" t="s">
        <v>39</v>
      </c>
      <c r="AB1418">
        <v>4</v>
      </c>
      <c r="AC1418">
        <v>2</v>
      </c>
      <c r="AD1418" t="s">
        <v>31</v>
      </c>
      <c r="AE1418" t="s">
        <v>46</v>
      </c>
      <c r="AF1418" t="s">
        <v>42</v>
      </c>
    </row>
    <row r="1419" spans="1:32" x14ac:dyDescent="0.3">
      <c r="A1419">
        <v>40</v>
      </c>
      <c r="B1419" t="s">
        <v>40</v>
      </c>
      <c r="C1419" t="s">
        <v>32</v>
      </c>
      <c r="D1419" t="s">
        <v>52</v>
      </c>
      <c r="E1419" t="str">
        <f>IF(AND(Table1_1[[#This Row],[DistanceFromHomein numbers]]&gt;1, F1419&lt;5), "Near", IF(AND(F1419&gt;=5, F1419&lt;15), "Far", "Very Far"))</f>
        <v>Far</v>
      </c>
      <c r="F1419">
        <v>7</v>
      </c>
      <c r="G1419" t="s">
        <v>34</v>
      </c>
      <c r="H1419">
        <v>3</v>
      </c>
      <c r="I1419">
        <v>5</v>
      </c>
      <c r="J1419" t="s">
        <v>65</v>
      </c>
      <c r="K1419">
        <v>2</v>
      </c>
      <c r="L1419" t="s">
        <v>36</v>
      </c>
      <c r="M1419" s="18">
        <v>5805</v>
      </c>
      <c r="N1419">
        <v>1</v>
      </c>
      <c r="O1419" t="s">
        <v>40</v>
      </c>
      <c r="P1419">
        <v>14</v>
      </c>
      <c r="Q1419">
        <v>3</v>
      </c>
      <c r="R1419">
        <v>0</v>
      </c>
      <c r="S1419">
        <v>21</v>
      </c>
      <c r="T1419">
        <v>3</v>
      </c>
      <c r="U1419">
        <v>21</v>
      </c>
      <c r="V1419">
        <v>12</v>
      </c>
      <c r="W1419">
        <v>8</v>
      </c>
      <c r="X1419" t="s">
        <v>37</v>
      </c>
      <c r="Y1419" s="1" t="d">
        <v>2000-03-08</v>
      </c>
      <c r="Z1419" t="s">
        <v>62</v>
      </c>
      <c r="AA1419" t="s">
        <v>39</v>
      </c>
      <c r="AB1419">
        <v>0</v>
      </c>
      <c r="AC1419">
        <v>1</v>
      </c>
      <c r="AD1419" t="s">
        <v>40</v>
      </c>
      <c r="AE1419" t="s">
        <v>59</v>
      </c>
      <c r="AF1419" t="s">
        <v>47</v>
      </c>
    </row>
    <row r="1420" spans="1:32" x14ac:dyDescent="0.3">
      <c r="A1420">
        <v>44</v>
      </c>
      <c r="B1420" t="s">
        <v>40</v>
      </c>
      <c r="C1420" t="s">
        <v>32</v>
      </c>
      <c r="D1420" t="s">
        <v>33</v>
      </c>
      <c r="E1420" t="str">
        <f>IF(AND(Table1_1[[#This Row],[DistanceFromHomein numbers]]&gt;1, F1420&lt;5), "Near", IF(AND(F1420&gt;=5, F1420&lt;15), "Far", "Very Far"))</f>
        <v>Far</v>
      </c>
      <c r="F1420">
        <v>7</v>
      </c>
      <c r="G1420" t="s">
        <v>57</v>
      </c>
      <c r="H1420">
        <v>2</v>
      </c>
      <c r="I1420">
        <v>3</v>
      </c>
      <c r="J1420" t="s">
        <v>68</v>
      </c>
      <c r="K1420">
        <v>4</v>
      </c>
      <c r="L1420" t="s">
        <v>49</v>
      </c>
      <c r="M1420" s="18">
        <v>5832</v>
      </c>
      <c r="N1420">
        <v>3</v>
      </c>
      <c r="O1420" t="s">
        <v>40</v>
      </c>
      <c r="P1420">
        <v>14</v>
      </c>
      <c r="Q1420">
        <v>3</v>
      </c>
      <c r="R1420">
        <v>1</v>
      </c>
      <c r="S1420">
        <v>24</v>
      </c>
      <c r="T1420">
        <v>4</v>
      </c>
      <c r="U1420">
        <v>22</v>
      </c>
      <c r="V1420">
        <v>5</v>
      </c>
      <c r="W1420">
        <v>17</v>
      </c>
      <c r="X1420" t="s">
        <v>64</v>
      </c>
      <c r="Y1420" s="1" t="d">
        <v>1999-03-20</v>
      </c>
      <c r="Z1420" t="s">
        <v>44</v>
      </c>
      <c r="AA1420" t="s">
        <v>39</v>
      </c>
      <c r="AB1420">
        <v>4</v>
      </c>
      <c r="AC1420">
        <v>1</v>
      </c>
      <c r="AD1420" t="s">
        <v>40</v>
      </c>
      <c r="AE1420" t="s">
        <v>59</v>
      </c>
      <c r="AF1420" t="s">
        <v>42</v>
      </c>
    </row>
    <row r="1421" spans="1:32" x14ac:dyDescent="0.3">
      <c r="A1421">
        <v>41</v>
      </c>
      <c r="B1421" t="s">
        <v>31</v>
      </c>
      <c r="C1421" t="s">
        <v>32</v>
      </c>
      <c r="D1421" t="s">
        <v>33</v>
      </c>
      <c r="E1421" t="str">
        <f>IF(AND(Table1_1[[#This Row],[DistanceFromHomein numbers]]&gt;1, F1421&lt;5), "Near", IF(AND(F1421&gt;=5, F1421&lt;15), "Far", "Very Far"))</f>
        <v>Far</v>
      </c>
      <c r="F1421">
        <v>12</v>
      </c>
      <c r="G1421" t="s">
        <v>57</v>
      </c>
      <c r="H1421">
        <v>3</v>
      </c>
      <c r="I1421">
        <v>5</v>
      </c>
      <c r="J1421" t="s">
        <v>48</v>
      </c>
      <c r="K1421">
        <v>3</v>
      </c>
      <c r="L1421" t="s">
        <v>49</v>
      </c>
      <c r="M1421" s="18">
        <v>4403</v>
      </c>
      <c r="N1421">
        <v>1</v>
      </c>
      <c r="O1421" t="s">
        <v>40</v>
      </c>
      <c r="P1421">
        <v>12</v>
      </c>
      <c r="Q1421">
        <v>3</v>
      </c>
      <c r="R1421">
        <v>0</v>
      </c>
      <c r="S1421">
        <v>23</v>
      </c>
      <c r="T1421">
        <v>0</v>
      </c>
      <c r="U1421">
        <v>22</v>
      </c>
      <c r="V1421">
        <v>15</v>
      </c>
      <c r="W1421">
        <v>8</v>
      </c>
      <c r="X1421" t="s">
        <v>64</v>
      </c>
      <c r="Y1421" s="1" t="d">
        <v>1999-02-24</v>
      </c>
      <c r="Z1421" t="s">
        <v>38</v>
      </c>
      <c r="AA1421" t="s">
        <v>39</v>
      </c>
      <c r="AB1421">
        <v>4</v>
      </c>
      <c r="AC1421">
        <v>2</v>
      </c>
      <c r="AD1421" t="s">
        <v>31</v>
      </c>
      <c r="AE1421" t="s">
        <v>61</v>
      </c>
      <c r="AF1421" t="s">
        <v>56</v>
      </c>
    </row>
    <row r="1422" spans="1:32" x14ac:dyDescent="0.3">
      <c r="A1422">
        <v>40</v>
      </c>
      <c r="B1422" t="s">
        <v>40</v>
      </c>
      <c r="C1422" t="s">
        <v>60</v>
      </c>
      <c r="D1422" t="s">
        <v>33</v>
      </c>
      <c r="E1422" t="str">
        <f>IF(AND(Table1_1[[#This Row],[DistanceFromHomein numbers]]&gt;1, F1422&lt;5), "Near", IF(AND(F1422&gt;=5, F1422&lt;15), "Far", "Very Far"))</f>
        <v>Very Far</v>
      </c>
      <c r="F1422">
        <v>1</v>
      </c>
      <c r="G1422" t="s">
        <v>34</v>
      </c>
      <c r="H1422">
        <v>2</v>
      </c>
      <c r="I1422">
        <v>4</v>
      </c>
      <c r="J1422" t="s">
        <v>68</v>
      </c>
      <c r="K1422">
        <v>2</v>
      </c>
      <c r="L1422" t="s">
        <v>49</v>
      </c>
      <c r="M1422" s="18">
        <v>4390</v>
      </c>
      <c r="N1422">
        <v>1</v>
      </c>
      <c r="O1422" t="s">
        <v>40</v>
      </c>
      <c r="P1422">
        <v>22</v>
      </c>
      <c r="Q1422">
        <v>4</v>
      </c>
      <c r="R1422">
        <v>1</v>
      </c>
      <c r="S1422">
        <v>22</v>
      </c>
      <c r="T1422">
        <v>3</v>
      </c>
      <c r="U1422">
        <v>22</v>
      </c>
      <c r="V1422">
        <v>11</v>
      </c>
      <c r="W1422">
        <v>11</v>
      </c>
      <c r="X1422" t="s">
        <v>50</v>
      </c>
      <c r="Y1422" s="1" t="d">
        <v>1999-01-29</v>
      </c>
      <c r="Z1422" t="s">
        <v>38</v>
      </c>
      <c r="AA1422" t="s">
        <v>45</v>
      </c>
      <c r="AB1422">
        <v>2</v>
      </c>
      <c r="AC1422">
        <v>3</v>
      </c>
      <c r="AD1422" t="s">
        <v>40</v>
      </c>
      <c r="AE1422" t="s">
        <v>41</v>
      </c>
      <c r="AF1422" t="s">
        <v>42</v>
      </c>
    </row>
    <row r="1423" spans="1:32" x14ac:dyDescent="0.3">
      <c r="A1423">
        <v>42</v>
      </c>
      <c r="B1423" t="s">
        <v>40</v>
      </c>
      <c r="C1423" t="s">
        <v>32</v>
      </c>
      <c r="D1423" t="s">
        <v>33</v>
      </c>
      <c r="E1423" t="str">
        <f>IF(AND(Table1_1[[#This Row],[DistanceFromHomein numbers]]&gt;1, F1423&lt;5), "Near", IF(AND(F1423&gt;=5, F1423&lt;15), "Far", "Very Far"))</f>
        <v>Near</v>
      </c>
      <c r="F1423">
        <v>4</v>
      </c>
      <c r="G1423" t="s">
        <v>34</v>
      </c>
      <c r="H1423">
        <v>3</v>
      </c>
      <c r="I1423">
        <v>5</v>
      </c>
      <c r="J1423" t="s">
        <v>65</v>
      </c>
      <c r="K1423">
        <v>4</v>
      </c>
      <c r="L1423" t="s">
        <v>49</v>
      </c>
      <c r="M1423" s="18">
        <v>11533</v>
      </c>
      <c r="N1423">
        <v>1</v>
      </c>
      <c r="O1423" t="s">
        <v>40</v>
      </c>
      <c r="P1423">
        <v>11</v>
      </c>
      <c r="Q1423">
        <v>3</v>
      </c>
      <c r="R1423">
        <v>0</v>
      </c>
      <c r="S1423">
        <v>22</v>
      </c>
      <c r="T1423">
        <v>3</v>
      </c>
      <c r="U1423">
        <v>22</v>
      </c>
      <c r="V1423">
        <v>11</v>
      </c>
      <c r="W1423">
        <v>15</v>
      </c>
      <c r="X1423" t="s">
        <v>64</v>
      </c>
      <c r="Y1423" s="1" t="d">
        <v>1999-06-22</v>
      </c>
      <c r="Z1423" t="s">
        <v>44</v>
      </c>
      <c r="AA1423" t="s">
        <v>45</v>
      </c>
      <c r="AB1423">
        <v>3</v>
      </c>
      <c r="AC1423">
        <v>2</v>
      </c>
      <c r="AD1423" t="s">
        <v>40</v>
      </c>
      <c r="AE1423" t="s">
        <v>46</v>
      </c>
      <c r="AF1423" t="s">
        <v>42</v>
      </c>
    </row>
    <row r="1424" spans="1:32" x14ac:dyDescent="0.3">
      <c r="A1424">
        <v>41</v>
      </c>
      <c r="B1424" t="s">
        <v>40</v>
      </c>
      <c r="C1424" t="s">
        <v>32</v>
      </c>
      <c r="D1424" t="s">
        <v>52</v>
      </c>
      <c r="E1424" t="str">
        <f>IF(AND(Table1_1[[#This Row],[DistanceFromHomein numbers]]&gt;1, F1424&lt;5), "Near", IF(AND(F1424&gt;=5, F1424&lt;15), "Far", "Very Far"))</f>
        <v>Near</v>
      </c>
      <c r="F1424">
        <v>2</v>
      </c>
      <c r="G1424" t="s">
        <v>34</v>
      </c>
      <c r="H1424">
        <v>3</v>
      </c>
      <c r="I1424">
        <v>4</v>
      </c>
      <c r="J1424" t="s">
        <v>65</v>
      </c>
      <c r="K1424">
        <v>2</v>
      </c>
      <c r="L1424" t="s">
        <v>36</v>
      </c>
      <c r="M1424" s="18">
        <v>5959</v>
      </c>
      <c r="N1424">
        <v>1</v>
      </c>
      <c r="O1424" t="s">
        <v>40</v>
      </c>
      <c r="P1424">
        <v>19</v>
      </c>
      <c r="Q1424">
        <v>3</v>
      </c>
      <c r="R1424">
        <v>0</v>
      </c>
      <c r="S1424">
        <v>22</v>
      </c>
      <c r="T1424">
        <v>2</v>
      </c>
      <c r="U1424">
        <v>22</v>
      </c>
      <c r="V1424">
        <v>0</v>
      </c>
      <c r="W1424">
        <v>4</v>
      </c>
      <c r="X1424" t="s">
        <v>64</v>
      </c>
      <c r="Y1424" s="1" t="d">
        <v>1999-02-20</v>
      </c>
      <c r="Z1424" t="s">
        <v>51</v>
      </c>
      <c r="AA1424" t="s">
        <v>45</v>
      </c>
      <c r="AB1424">
        <v>1</v>
      </c>
      <c r="AC1424">
        <v>0</v>
      </c>
      <c r="AD1424" t="s">
        <v>31</v>
      </c>
      <c r="AE1424" t="s">
        <v>59</v>
      </c>
      <c r="AF1424" t="s">
        <v>56</v>
      </c>
    </row>
    <row r="1425" spans="1:32" x14ac:dyDescent="0.3">
      <c r="A1425">
        <v>41</v>
      </c>
      <c r="B1425" t="s">
        <v>40</v>
      </c>
      <c r="C1425" t="s">
        <v>32</v>
      </c>
      <c r="D1425" t="s">
        <v>69</v>
      </c>
      <c r="E1425" t="str">
        <f>IF(AND(Table1_1[[#This Row],[DistanceFromHomein numbers]]&gt;1, F1425&lt;5), "Near", IF(AND(F1425&gt;=5, F1425&lt;15), "Far", "Very Far"))</f>
        <v>Very Far</v>
      </c>
      <c r="F1425">
        <v>1</v>
      </c>
      <c r="G1425" t="s">
        <v>34</v>
      </c>
      <c r="H1425">
        <v>2</v>
      </c>
      <c r="I1425">
        <v>5</v>
      </c>
      <c r="J1425" t="s">
        <v>65</v>
      </c>
      <c r="K1425">
        <v>3</v>
      </c>
      <c r="L1425" t="s">
        <v>49</v>
      </c>
      <c r="M1425" s="18">
        <v>7565</v>
      </c>
      <c r="N1425">
        <v>1</v>
      </c>
      <c r="O1425" t="s">
        <v>40</v>
      </c>
      <c r="P1425">
        <v>12</v>
      </c>
      <c r="Q1425">
        <v>3</v>
      </c>
      <c r="R1425">
        <v>1</v>
      </c>
      <c r="S1425">
        <v>22</v>
      </c>
      <c r="T1425">
        <v>3</v>
      </c>
      <c r="U1425">
        <v>22</v>
      </c>
      <c r="V1425">
        <v>2</v>
      </c>
      <c r="W1425">
        <v>10</v>
      </c>
      <c r="X1425" t="s">
        <v>37</v>
      </c>
      <c r="Y1425" s="1" t="d">
        <v>1999-06-25</v>
      </c>
      <c r="Z1425" t="s">
        <v>51</v>
      </c>
      <c r="AA1425" t="s">
        <v>39</v>
      </c>
      <c r="AB1425">
        <v>4</v>
      </c>
      <c r="AC1425">
        <v>0</v>
      </c>
      <c r="AD1425" t="s">
        <v>31</v>
      </c>
      <c r="AE1425" t="s">
        <v>61</v>
      </c>
      <c r="AF1425" t="s">
        <v>47</v>
      </c>
    </row>
    <row r="1426" spans="1:32" x14ac:dyDescent="0.3">
      <c r="A1426">
        <v>47</v>
      </c>
      <c r="B1426" t="s">
        <v>40</v>
      </c>
      <c r="C1426" t="s">
        <v>60</v>
      </c>
      <c r="D1426" t="s">
        <v>52</v>
      </c>
      <c r="E1426" t="str">
        <f>IF(AND(Table1_1[[#This Row],[DistanceFromHomein numbers]]&gt;1, F1426&lt;5), "Near", IF(AND(F1426&gt;=5, F1426&lt;15), "Far", "Very Far"))</f>
        <v>Near</v>
      </c>
      <c r="F1426">
        <v>3</v>
      </c>
      <c r="G1426" t="s">
        <v>57</v>
      </c>
      <c r="H1426">
        <v>3</v>
      </c>
      <c r="I1426">
        <v>4</v>
      </c>
      <c r="J1426" t="s">
        <v>63</v>
      </c>
      <c r="K1426">
        <v>3</v>
      </c>
      <c r="L1426" t="s">
        <v>54</v>
      </c>
      <c r="M1426" s="18">
        <v>9351</v>
      </c>
      <c r="N1426">
        <v>9</v>
      </c>
      <c r="O1426" t="s">
        <v>31</v>
      </c>
      <c r="P1426">
        <v>12</v>
      </c>
      <c r="Q1426">
        <v>3</v>
      </c>
      <c r="R1426">
        <v>2</v>
      </c>
      <c r="S1426">
        <v>28</v>
      </c>
      <c r="T1426">
        <v>2</v>
      </c>
      <c r="U1426">
        <v>22</v>
      </c>
      <c r="V1426">
        <v>11</v>
      </c>
      <c r="W1426">
        <v>13</v>
      </c>
      <c r="X1426" t="s">
        <v>64</v>
      </c>
      <c r="Y1426" s="1" t="d">
        <v>1999-02-12</v>
      </c>
      <c r="Z1426" t="s">
        <v>58</v>
      </c>
      <c r="AA1426" t="s">
        <v>39</v>
      </c>
      <c r="AB1426">
        <v>4</v>
      </c>
      <c r="AC1426">
        <v>3</v>
      </c>
      <c r="AD1426" t="s">
        <v>40</v>
      </c>
      <c r="AE1426" t="s">
        <v>46</v>
      </c>
      <c r="AF1426" t="s">
        <v>42</v>
      </c>
    </row>
    <row r="1427" spans="1:32" x14ac:dyDescent="0.3">
      <c r="A1427">
        <v>42</v>
      </c>
      <c r="B1427" t="s">
        <v>40</v>
      </c>
      <c r="C1427" t="s">
        <v>32</v>
      </c>
      <c r="D1427" t="s">
        <v>33</v>
      </c>
      <c r="E1427" t="str">
        <f>IF(AND(Table1_1[[#This Row],[DistanceFromHomein numbers]]&gt;1, F1427&lt;5), "Near", IF(AND(F1427&gt;=5, F1427&lt;15), "Far", "Very Far"))</f>
        <v>Near</v>
      </c>
      <c r="F1427">
        <v>2</v>
      </c>
      <c r="G1427" t="s">
        <v>34</v>
      </c>
      <c r="H1427">
        <v>3</v>
      </c>
      <c r="I1427">
        <v>4</v>
      </c>
      <c r="J1427" t="s">
        <v>65</v>
      </c>
      <c r="K1427">
        <v>1</v>
      </c>
      <c r="L1427" t="s">
        <v>49</v>
      </c>
      <c r="M1427" s="18">
        <v>3352</v>
      </c>
      <c r="N1427">
        <v>0</v>
      </c>
      <c r="O1427" t="s">
        <v>40</v>
      </c>
      <c r="P1427">
        <v>17</v>
      </c>
      <c r="Q1427">
        <v>3</v>
      </c>
      <c r="R1427">
        <v>1</v>
      </c>
      <c r="S1427">
        <v>23</v>
      </c>
      <c r="T1427">
        <v>3</v>
      </c>
      <c r="U1427">
        <v>22</v>
      </c>
      <c r="V1427">
        <v>13</v>
      </c>
      <c r="W1427">
        <v>7</v>
      </c>
      <c r="X1427" t="s">
        <v>37</v>
      </c>
      <c r="Y1427" s="1" t="d">
        <v>1999-02-11</v>
      </c>
      <c r="Z1427" t="s">
        <v>51</v>
      </c>
      <c r="AA1427" t="s">
        <v>39</v>
      </c>
      <c r="AB1427">
        <v>0</v>
      </c>
      <c r="AC1427">
        <v>0</v>
      </c>
      <c r="AD1427" t="s">
        <v>31</v>
      </c>
      <c r="AE1427" t="s">
        <v>61</v>
      </c>
      <c r="AF1427" t="s">
        <v>42</v>
      </c>
    </row>
    <row r="1428" spans="1:32" x14ac:dyDescent="0.3">
      <c r="A1428">
        <v>44</v>
      </c>
      <c r="B1428" t="s">
        <v>40</v>
      </c>
      <c r="C1428" t="s">
        <v>32</v>
      </c>
      <c r="D1428" t="s">
        <v>52</v>
      </c>
      <c r="E1428" t="str">
        <f>IF(AND(Table1_1[[#This Row],[DistanceFromHomein numbers]]&gt;1, F1428&lt;5), "Near", IF(AND(F1428&gt;=5, F1428&lt;15), "Far", "Very Far"))</f>
        <v>Far</v>
      </c>
      <c r="F1428">
        <v>5</v>
      </c>
      <c r="G1428" t="s">
        <v>34</v>
      </c>
      <c r="H1428">
        <v>3</v>
      </c>
      <c r="I1428">
        <v>5</v>
      </c>
      <c r="J1428" t="s">
        <v>65</v>
      </c>
      <c r="K1428">
        <v>2</v>
      </c>
      <c r="L1428" t="s">
        <v>49</v>
      </c>
      <c r="M1428" s="18">
        <v>4783</v>
      </c>
      <c r="N1428">
        <v>7</v>
      </c>
      <c r="O1428" t="s">
        <v>40</v>
      </c>
      <c r="P1428">
        <v>11</v>
      </c>
      <c r="Q1428">
        <v>3</v>
      </c>
      <c r="R1428">
        <v>1</v>
      </c>
      <c r="S1428">
        <v>26</v>
      </c>
      <c r="T1428">
        <v>5</v>
      </c>
      <c r="U1428">
        <v>22</v>
      </c>
      <c r="V1428">
        <v>3</v>
      </c>
      <c r="W1428">
        <v>10</v>
      </c>
      <c r="X1428" t="s">
        <v>64</v>
      </c>
      <c r="Y1428" s="1" t="d">
        <v>1999-05-19</v>
      </c>
      <c r="Z1428" t="s">
        <v>44</v>
      </c>
      <c r="AA1428" t="s">
        <v>39</v>
      </c>
      <c r="AB1428">
        <v>4</v>
      </c>
      <c r="AC1428">
        <v>0</v>
      </c>
      <c r="AD1428" t="s">
        <v>31</v>
      </c>
      <c r="AE1428" t="s">
        <v>59</v>
      </c>
      <c r="AF1428" t="s">
        <v>47</v>
      </c>
    </row>
    <row r="1429" spans="1:32" x14ac:dyDescent="0.3">
      <c r="A1429">
        <v>44</v>
      </c>
      <c r="B1429" t="s">
        <v>40</v>
      </c>
      <c r="C1429" t="s">
        <v>32</v>
      </c>
      <c r="D1429" t="s">
        <v>33</v>
      </c>
      <c r="E1429" t="str">
        <f>IF(AND(Table1_1[[#This Row],[DistanceFromHomein numbers]]&gt;1, F1429&lt;5), "Near", IF(AND(F1429&gt;=5, F1429&lt;15), "Far", "Very Far"))</f>
        <v>Far</v>
      </c>
      <c r="F1429">
        <v>7</v>
      </c>
      <c r="G1429" t="s">
        <v>57</v>
      </c>
      <c r="H1429">
        <v>3</v>
      </c>
      <c r="I1429">
        <v>5</v>
      </c>
      <c r="J1429" t="s">
        <v>48</v>
      </c>
      <c r="K1429">
        <v>4</v>
      </c>
      <c r="L1429" t="s">
        <v>54</v>
      </c>
      <c r="M1429" s="18">
        <v>11292</v>
      </c>
      <c r="N1429">
        <v>0</v>
      </c>
      <c r="O1429" t="s">
        <v>31</v>
      </c>
      <c r="P1429">
        <v>14</v>
      </c>
      <c r="Q1429">
        <v>3</v>
      </c>
      <c r="R1429">
        <v>1</v>
      </c>
      <c r="S1429">
        <v>23</v>
      </c>
      <c r="T1429">
        <v>4</v>
      </c>
      <c r="U1429">
        <v>22</v>
      </c>
      <c r="V1429">
        <v>1</v>
      </c>
      <c r="W1429">
        <v>10</v>
      </c>
      <c r="X1429" t="s">
        <v>64</v>
      </c>
      <c r="Y1429" s="1" t="d">
        <v>1999-05-06</v>
      </c>
      <c r="Z1429" t="s">
        <v>58</v>
      </c>
      <c r="AA1429" t="s">
        <v>39</v>
      </c>
      <c r="AB1429">
        <v>5</v>
      </c>
      <c r="AC1429">
        <v>2</v>
      </c>
      <c r="AD1429" t="s">
        <v>40</v>
      </c>
      <c r="AE1429" t="s">
        <v>41</v>
      </c>
      <c r="AF1429" t="s">
        <v>47</v>
      </c>
    </row>
    <row r="1430" spans="1:32" x14ac:dyDescent="0.3">
      <c r="A1430">
        <v>41</v>
      </c>
      <c r="B1430" t="s">
        <v>40</v>
      </c>
      <c r="C1430" t="s">
        <v>32</v>
      </c>
      <c r="D1430" t="s">
        <v>52</v>
      </c>
      <c r="E1430" t="str">
        <f>IF(AND(Table1_1[[#This Row],[DistanceFromHomein numbers]]&gt;1, F1430&lt;5), "Near", IF(AND(F1430&gt;=5, F1430&lt;15), "Far", "Very Far"))</f>
        <v>Near</v>
      </c>
      <c r="F1430">
        <v>4</v>
      </c>
      <c r="G1430" t="s">
        <v>57</v>
      </c>
      <c r="H1430">
        <v>3</v>
      </c>
      <c r="I1430">
        <v>3</v>
      </c>
      <c r="J1430" t="s">
        <v>63</v>
      </c>
      <c r="K1430">
        <v>3</v>
      </c>
      <c r="L1430" t="s">
        <v>54</v>
      </c>
      <c r="M1430" s="18">
        <v>9775</v>
      </c>
      <c r="N1430">
        <v>0</v>
      </c>
      <c r="O1430" t="s">
        <v>31</v>
      </c>
      <c r="P1430">
        <v>13</v>
      </c>
      <c r="Q1430">
        <v>3</v>
      </c>
      <c r="R1430">
        <v>1</v>
      </c>
      <c r="S1430">
        <v>23</v>
      </c>
      <c r="T1430">
        <v>3</v>
      </c>
      <c r="U1430">
        <v>22</v>
      </c>
      <c r="V1430">
        <v>13</v>
      </c>
      <c r="W1430">
        <v>5</v>
      </c>
      <c r="X1430" t="s">
        <v>64</v>
      </c>
      <c r="Y1430" s="1" t="d">
        <v>1999-04-03</v>
      </c>
      <c r="Z1430" t="s">
        <v>51</v>
      </c>
      <c r="AA1430" t="s">
        <v>45</v>
      </c>
      <c r="AB1430">
        <v>3</v>
      </c>
      <c r="AC1430">
        <v>2</v>
      </c>
      <c r="AD1430" t="s">
        <v>31</v>
      </c>
      <c r="AE1430" t="s">
        <v>41</v>
      </c>
      <c r="AF1430" t="s">
        <v>47</v>
      </c>
    </row>
    <row r="1431" spans="1:32" x14ac:dyDescent="0.3">
      <c r="A1431">
        <v>47</v>
      </c>
      <c r="B1431" t="s">
        <v>40</v>
      </c>
      <c r="C1431" t="s">
        <v>32</v>
      </c>
      <c r="D1431" t="s">
        <v>33</v>
      </c>
      <c r="E1431" t="str">
        <f>IF(AND(Table1_1[[#This Row],[DistanceFromHomein numbers]]&gt;1, F1431&lt;5), "Near", IF(AND(F1431&gt;=5, F1431&lt;15), "Far", "Very Far"))</f>
        <v>Near</v>
      </c>
      <c r="F1431">
        <v>4</v>
      </c>
      <c r="G1431" t="s">
        <v>57</v>
      </c>
      <c r="H1431">
        <v>2</v>
      </c>
      <c r="I1431">
        <v>3</v>
      </c>
      <c r="J1431" t="s">
        <v>66</v>
      </c>
      <c r="K1431">
        <v>2</v>
      </c>
      <c r="L1431" t="s">
        <v>54</v>
      </c>
      <c r="M1431" s="18">
        <v>7365</v>
      </c>
      <c r="N1431">
        <v>8</v>
      </c>
      <c r="O1431" t="s">
        <v>31</v>
      </c>
      <c r="P1431">
        <v>12</v>
      </c>
      <c r="Q1431">
        <v>3</v>
      </c>
      <c r="R1431">
        <v>1</v>
      </c>
      <c r="S1431">
        <v>28</v>
      </c>
      <c r="T1431">
        <v>4</v>
      </c>
      <c r="U1431">
        <v>22</v>
      </c>
      <c r="V1431">
        <v>14</v>
      </c>
      <c r="W1431">
        <v>10</v>
      </c>
      <c r="X1431" t="s">
        <v>37</v>
      </c>
      <c r="Y1431" s="1" t="d">
        <v>1999-06-12</v>
      </c>
      <c r="Z1431" t="s">
        <v>58</v>
      </c>
      <c r="AA1431" t="s">
        <v>39</v>
      </c>
      <c r="AB1431">
        <v>3</v>
      </c>
      <c r="AC1431">
        <v>2</v>
      </c>
      <c r="AD1431" t="s">
        <v>40</v>
      </c>
      <c r="AE1431" t="s">
        <v>46</v>
      </c>
      <c r="AF1431" t="s">
        <v>42</v>
      </c>
    </row>
    <row r="1432" spans="1:32" x14ac:dyDescent="0.3">
      <c r="A1432">
        <v>48</v>
      </c>
      <c r="B1432" t="s">
        <v>40</v>
      </c>
      <c r="C1432" t="s">
        <v>32</v>
      </c>
      <c r="D1432" t="s">
        <v>33</v>
      </c>
      <c r="E1432" t="str">
        <f>IF(AND(Table1_1[[#This Row],[DistanceFromHomein numbers]]&gt;1, F1432&lt;5), "Near", IF(AND(F1432&gt;=5, F1432&lt;15), "Far", "Very Far"))</f>
        <v>Far</v>
      </c>
      <c r="F1432">
        <v>10</v>
      </c>
      <c r="G1432" t="s">
        <v>34</v>
      </c>
      <c r="H1432">
        <v>2</v>
      </c>
      <c r="I1432">
        <v>5</v>
      </c>
      <c r="J1432" t="s">
        <v>48</v>
      </c>
      <c r="K1432">
        <v>2</v>
      </c>
      <c r="L1432" t="s">
        <v>49</v>
      </c>
      <c r="M1432" s="18">
        <v>8017</v>
      </c>
      <c r="N1432">
        <v>4</v>
      </c>
      <c r="O1432" t="s">
        <v>40</v>
      </c>
      <c r="P1432">
        <v>12</v>
      </c>
      <c r="Q1432">
        <v>3</v>
      </c>
      <c r="R1432">
        <v>0</v>
      </c>
      <c r="S1432">
        <v>29</v>
      </c>
      <c r="T1432">
        <v>3</v>
      </c>
      <c r="U1432">
        <v>22</v>
      </c>
      <c r="V1432">
        <v>12</v>
      </c>
      <c r="W1432">
        <v>9</v>
      </c>
      <c r="X1432" t="s">
        <v>55</v>
      </c>
      <c r="Y1432" s="1" t="d">
        <v>1999-01-20</v>
      </c>
      <c r="Z1432" t="s">
        <v>58</v>
      </c>
      <c r="AA1432" t="s">
        <v>39</v>
      </c>
      <c r="AB1432">
        <v>1</v>
      </c>
      <c r="AC1432">
        <v>1</v>
      </c>
      <c r="AD1432" t="s">
        <v>31</v>
      </c>
      <c r="AE1432" t="s">
        <v>41</v>
      </c>
      <c r="AF1432" t="s">
        <v>47</v>
      </c>
    </row>
    <row r="1433" spans="1:32" x14ac:dyDescent="0.3">
      <c r="A1433">
        <v>48</v>
      </c>
      <c r="B1433" t="s">
        <v>40</v>
      </c>
      <c r="C1433" t="s">
        <v>60</v>
      </c>
      <c r="D1433" t="s">
        <v>33</v>
      </c>
      <c r="E1433" t="str">
        <f>IF(AND(Table1_1[[#This Row],[DistanceFromHomein numbers]]&gt;1, F1433&lt;5), "Near", IF(AND(F1433&gt;=5, F1433&lt;15), "Far", "Very Far"))</f>
        <v>Very Far</v>
      </c>
      <c r="F1433">
        <v>22</v>
      </c>
      <c r="G1433" t="s">
        <v>57</v>
      </c>
      <c r="H1433">
        <v>3</v>
      </c>
      <c r="I1433">
        <v>4</v>
      </c>
      <c r="J1433" t="s">
        <v>65</v>
      </c>
      <c r="K1433">
        <v>4</v>
      </c>
      <c r="L1433" t="s">
        <v>54</v>
      </c>
      <c r="M1433" s="18">
        <v>6246</v>
      </c>
      <c r="N1433">
        <v>3</v>
      </c>
      <c r="O1433" t="s">
        <v>40</v>
      </c>
      <c r="P1433">
        <v>11</v>
      </c>
      <c r="Q1433">
        <v>3</v>
      </c>
      <c r="R1433">
        <v>1</v>
      </c>
      <c r="S1433">
        <v>24</v>
      </c>
      <c r="T1433">
        <v>3</v>
      </c>
      <c r="U1433">
        <v>22</v>
      </c>
      <c r="V1433">
        <v>4</v>
      </c>
      <c r="W1433">
        <v>7</v>
      </c>
      <c r="X1433" t="s">
        <v>50</v>
      </c>
      <c r="Y1433" s="1" t="d">
        <v>1999-05-04</v>
      </c>
      <c r="Z1433" t="s">
        <v>38</v>
      </c>
      <c r="AA1433" t="s">
        <v>39</v>
      </c>
      <c r="AB1433">
        <v>3</v>
      </c>
      <c r="AC1433">
        <v>3</v>
      </c>
      <c r="AD1433" t="s">
        <v>40</v>
      </c>
      <c r="AE1433" t="s">
        <v>41</v>
      </c>
      <c r="AF1433" t="s">
        <v>42</v>
      </c>
    </row>
    <row r="1434" spans="1:32" x14ac:dyDescent="0.3">
      <c r="A1434">
        <v>42</v>
      </c>
      <c r="B1434" t="s">
        <v>40</v>
      </c>
      <c r="C1434" t="s">
        <v>32</v>
      </c>
      <c r="D1434" t="s">
        <v>33</v>
      </c>
      <c r="E1434" t="str">
        <f>IF(AND(Table1_1[[#This Row],[DistanceFromHomein numbers]]&gt;1, F1434&lt;5), "Near", IF(AND(F1434&gt;=5, F1434&lt;15), "Far", "Very Far"))</f>
        <v>Near</v>
      </c>
      <c r="F1434">
        <v>2</v>
      </c>
      <c r="G1434" t="s">
        <v>34</v>
      </c>
      <c r="H1434">
        <v>3</v>
      </c>
      <c r="I1434">
        <v>5</v>
      </c>
      <c r="J1434" t="s">
        <v>65</v>
      </c>
      <c r="K1434">
        <v>3</v>
      </c>
      <c r="L1434" t="s">
        <v>49</v>
      </c>
      <c r="M1434" s="18">
        <v>13854</v>
      </c>
      <c r="N1434">
        <v>5</v>
      </c>
      <c r="O1434" t="s">
        <v>40</v>
      </c>
      <c r="P1434">
        <v>11</v>
      </c>
      <c r="Q1434">
        <v>3</v>
      </c>
      <c r="R1434">
        <v>0</v>
      </c>
      <c r="S1434">
        <v>24</v>
      </c>
      <c r="T1434">
        <v>2</v>
      </c>
      <c r="U1434">
        <v>22</v>
      </c>
      <c r="V1434">
        <v>4</v>
      </c>
      <c r="W1434">
        <v>14</v>
      </c>
      <c r="X1434" t="s">
        <v>55</v>
      </c>
      <c r="Y1434" s="1" t="d">
        <v>1999-04-17</v>
      </c>
      <c r="Z1434" t="s">
        <v>38</v>
      </c>
      <c r="AA1434" t="s">
        <v>45</v>
      </c>
      <c r="AB1434">
        <v>4</v>
      </c>
      <c r="AC1434">
        <v>3</v>
      </c>
      <c r="AD1434" t="s">
        <v>31</v>
      </c>
      <c r="AE1434" t="s">
        <v>61</v>
      </c>
      <c r="AF1434" t="s">
        <v>47</v>
      </c>
    </row>
    <row r="1435" spans="1:32" x14ac:dyDescent="0.3">
      <c r="A1435">
        <v>45</v>
      </c>
      <c r="B1435" t="s">
        <v>40</v>
      </c>
      <c r="C1435" t="s">
        <v>67</v>
      </c>
      <c r="D1435" t="s">
        <v>33</v>
      </c>
      <c r="E1435" t="str">
        <f>IF(AND(Table1_1[[#This Row],[DistanceFromHomein numbers]]&gt;1, F1435&lt;5), "Near", IF(AND(F1435&gt;=5, F1435&lt;15), "Far", "Very Far"))</f>
        <v>Very Far</v>
      </c>
      <c r="F1435">
        <v>1</v>
      </c>
      <c r="G1435" t="s">
        <v>34</v>
      </c>
      <c r="H1435">
        <v>2</v>
      </c>
      <c r="I1435">
        <v>3</v>
      </c>
      <c r="J1435" t="s">
        <v>68</v>
      </c>
      <c r="K1435">
        <v>3</v>
      </c>
      <c r="L1435" t="s">
        <v>49</v>
      </c>
      <c r="M1435" s="18">
        <v>4763</v>
      </c>
      <c r="N1435">
        <v>3</v>
      </c>
      <c r="O1435" t="s">
        <v>40</v>
      </c>
      <c r="P1435">
        <v>23</v>
      </c>
      <c r="Q1435">
        <v>4</v>
      </c>
      <c r="R1435">
        <v>1</v>
      </c>
      <c r="S1435">
        <v>25</v>
      </c>
      <c r="T1435">
        <v>3</v>
      </c>
      <c r="U1435">
        <v>23</v>
      </c>
      <c r="V1435">
        <v>14</v>
      </c>
      <c r="W1435">
        <v>4</v>
      </c>
      <c r="X1435" t="s">
        <v>64</v>
      </c>
      <c r="Y1435" s="1" t="d">
        <v>1998-03-23</v>
      </c>
      <c r="Z1435" t="s">
        <v>58</v>
      </c>
      <c r="AA1435" t="s">
        <v>39</v>
      </c>
      <c r="AB1435">
        <v>1</v>
      </c>
      <c r="AC1435">
        <v>3</v>
      </c>
      <c r="AD1435" t="s">
        <v>31</v>
      </c>
      <c r="AE1435" t="s">
        <v>61</v>
      </c>
      <c r="AF1435" t="s">
        <v>56</v>
      </c>
    </row>
    <row r="1436" spans="1:32" x14ac:dyDescent="0.3">
      <c r="A1436">
        <v>47</v>
      </c>
      <c r="B1436" t="s">
        <v>31</v>
      </c>
      <c r="C1436" t="s">
        <v>60</v>
      </c>
      <c r="D1436" t="s">
        <v>52</v>
      </c>
      <c r="E1436" t="str">
        <f>IF(AND(Table1_1[[#This Row],[DistanceFromHomein numbers]]&gt;1, F1436&lt;5), "Near", IF(AND(F1436&gt;=5, F1436&lt;15), "Far", "Very Far"))</f>
        <v>Far</v>
      </c>
      <c r="F1436">
        <v>9</v>
      </c>
      <c r="G1436" t="s">
        <v>34</v>
      </c>
      <c r="H1436">
        <v>1</v>
      </c>
      <c r="I1436">
        <v>4</v>
      </c>
      <c r="J1436" t="s">
        <v>63</v>
      </c>
      <c r="K1436">
        <v>3</v>
      </c>
      <c r="L1436" t="s">
        <v>49</v>
      </c>
      <c r="M1436" s="18">
        <v>2727</v>
      </c>
      <c r="N1436">
        <v>7</v>
      </c>
      <c r="O1436" t="s">
        <v>40</v>
      </c>
      <c r="P1436">
        <v>11</v>
      </c>
      <c r="Q1436">
        <v>3</v>
      </c>
      <c r="R1436">
        <v>0</v>
      </c>
      <c r="S1436">
        <v>25</v>
      </c>
      <c r="T1436">
        <v>3</v>
      </c>
      <c r="U1436">
        <v>23</v>
      </c>
      <c r="V1436">
        <v>14</v>
      </c>
      <c r="W1436">
        <v>10</v>
      </c>
      <c r="X1436" t="s">
        <v>55</v>
      </c>
      <c r="Y1436" s="1" t="d">
        <v>1998-05-18</v>
      </c>
      <c r="Z1436" t="s">
        <v>38</v>
      </c>
      <c r="AA1436" t="s">
        <v>45</v>
      </c>
      <c r="AB1436">
        <v>1</v>
      </c>
      <c r="AC1436">
        <v>1</v>
      </c>
      <c r="AD1436" t="s">
        <v>40</v>
      </c>
      <c r="AE1436" t="s">
        <v>46</v>
      </c>
      <c r="AF1436" t="s">
        <v>42</v>
      </c>
    </row>
    <row r="1437" spans="1:32" x14ac:dyDescent="0.3">
      <c r="A1437">
        <v>46</v>
      </c>
      <c r="B1437" t="s">
        <v>40</v>
      </c>
      <c r="C1437" t="s">
        <v>32</v>
      </c>
      <c r="D1437" t="s">
        <v>52</v>
      </c>
      <c r="E1437" t="str">
        <f>IF(AND(Table1_1[[#This Row],[DistanceFromHomein numbers]]&gt;1, F1437&lt;5), "Near", IF(AND(F1437&gt;=5, F1437&lt;15), "Far", "Very Far"))</f>
        <v>Very Far</v>
      </c>
      <c r="F1437">
        <v>1</v>
      </c>
      <c r="G1437" t="s">
        <v>57</v>
      </c>
      <c r="H1437">
        <v>3</v>
      </c>
      <c r="I1437">
        <v>3</v>
      </c>
      <c r="J1437" t="s">
        <v>63</v>
      </c>
      <c r="K1437">
        <v>1</v>
      </c>
      <c r="L1437" t="s">
        <v>54</v>
      </c>
      <c r="M1437" s="18">
        <v>2691</v>
      </c>
      <c r="N1437">
        <v>1</v>
      </c>
      <c r="O1437" t="s">
        <v>40</v>
      </c>
      <c r="P1437">
        <v>25</v>
      </c>
      <c r="Q1437">
        <v>4</v>
      </c>
      <c r="R1437">
        <v>3</v>
      </c>
      <c r="S1437">
        <v>24</v>
      </c>
      <c r="T1437">
        <v>2</v>
      </c>
      <c r="U1437">
        <v>24</v>
      </c>
      <c r="V1437">
        <v>15</v>
      </c>
      <c r="W1437">
        <v>7</v>
      </c>
      <c r="X1437" t="s">
        <v>50</v>
      </c>
      <c r="Y1437" s="1" t="d">
        <v>1997-05-23</v>
      </c>
      <c r="Z1437" t="s">
        <v>58</v>
      </c>
      <c r="AA1437" t="s">
        <v>45</v>
      </c>
      <c r="AB1437">
        <v>0</v>
      </c>
      <c r="AC1437">
        <v>2</v>
      </c>
      <c r="AD1437" t="s">
        <v>31</v>
      </c>
      <c r="AE1437" t="s">
        <v>61</v>
      </c>
      <c r="AF1437" t="s">
        <v>47</v>
      </c>
    </row>
    <row r="1438" spans="1:32" x14ac:dyDescent="0.3">
      <c r="A1438">
        <v>55</v>
      </c>
      <c r="B1438" t="s">
        <v>40</v>
      </c>
      <c r="C1438" t="s">
        <v>32</v>
      </c>
      <c r="D1438" t="s">
        <v>33</v>
      </c>
      <c r="E1438" t="str">
        <f>IF(AND(Table1_1[[#This Row],[DistanceFromHomein numbers]]&gt;1, F1438&lt;5), "Near", IF(AND(F1438&gt;=5, F1438&lt;15), "Far", "Very Far"))</f>
        <v>Far</v>
      </c>
      <c r="F1438">
        <v>14</v>
      </c>
      <c r="G1438" t="s">
        <v>34</v>
      </c>
      <c r="H1438">
        <v>4</v>
      </c>
      <c r="I1438">
        <v>5</v>
      </c>
      <c r="J1438" t="s">
        <v>48</v>
      </c>
      <c r="K1438">
        <v>2</v>
      </c>
      <c r="L1438" t="s">
        <v>36</v>
      </c>
      <c r="M1438" s="18">
        <v>4938</v>
      </c>
      <c r="N1438">
        <v>8</v>
      </c>
      <c r="O1438" t="s">
        <v>40</v>
      </c>
      <c r="P1438">
        <v>11</v>
      </c>
      <c r="Q1438">
        <v>3</v>
      </c>
      <c r="R1438">
        <v>0</v>
      </c>
      <c r="S1438">
        <v>36</v>
      </c>
      <c r="T1438">
        <v>3</v>
      </c>
      <c r="U1438">
        <v>24</v>
      </c>
      <c r="V1438">
        <v>2</v>
      </c>
      <c r="W1438">
        <v>15</v>
      </c>
      <c r="X1438" t="s">
        <v>55</v>
      </c>
      <c r="Y1438" s="1" t="d">
        <v>1997-05-30</v>
      </c>
      <c r="Z1438" t="s">
        <v>62</v>
      </c>
      <c r="AA1438" t="s">
        <v>45</v>
      </c>
      <c r="AB1438">
        <v>0</v>
      </c>
      <c r="AC1438">
        <v>2</v>
      </c>
      <c r="AD1438" t="s">
        <v>31</v>
      </c>
      <c r="AE1438" t="s">
        <v>59</v>
      </c>
      <c r="AF1438" t="s">
        <v>42</v>
      </c>
    </row>
    <row r="1439" spans="1:32" x14ac:dyDescent="0.3">
      <c r="A1439">
        <v>45</v>
      </c>
      <c r="B1439" t="s">
        <v>40</v>
      </c>
      <c r="C1439" t="s">
        <v>32</v>
      </c>
      <c r="D1439" t="s">
        <v>33</v>
      </c>
      <c r="E1439" t="str">
        <f>IF(AND(Table1_1[[#This Row],[DistanceFromHomein numbers]]&gt;1, F1439&lt;5), "Near", IF(AND(F1439&gt;=5, F1439&lt;15), "Far", "Very Far"))</f>
        <v>Very Far</v>
      </c>
      <c r="F1439">
        <v>1</v>
      </c>
      <c r="G1439" t="s">
        <v>34</v>
      </c>
      <c r="H1439">
        <v>4</v>
      </c>
      <c r="I1439">
        <v>5</v>
      </c>
      <c r="J1439" t="s">
        <v>65</v>
      </c>
      <c r="K1439">
        <v>4</v>
      </c>
      <c r="L1439" t="s">
        <v>49</v>
      </c>
      <c r="M1439" s="18">
        <v>9875</v>
      </c>
      <c r="N1439">
        <v>0</v>
      </c>
      <c r="O1439" t="s">
        <v>40</v>
      </c>
      <c r="P1439">
        <v>11</v>
      </c>
      <c r="Q1439">
        <v>3</v>
      </c>
      <c r="R1439">
        <v>1</v>
      </c>
      <c r="S1439">
        <v>25</v>
      </c>
      <c r="T1439">
        <v>2</v>
      </c>
      <c r="U1439">
        <v>24</v>
      </c>
      <c r="V1439">
        <v>1</v>
      </c>
      <c r="W1439">
        <v>7</v>
      </c>
      <c r="X1439" t="s">
        <v>50</v>
      </c>
      <c r="Y1439" s="1" t="d">
        <v>1997-04-16</v>
      </c>
      <c r="Z1439" t="s">
        <v>58</v>
      </c>
      <c r="AA1439" t="s">
        <v>45</v>
      </c>
      <c r="AB1439">
        <v>3</v>
      </c>
      <c r="AC1439">
        <v>1</v>
      </c>
      <c r="AD1439" t="s">
        <v>31</v>
      </c>
      <c r="AE1439" t="s">
        <v>46</v>
      </c>
      <c r="AF1439" t="s">
        <v>42</v>
      </c>
    </row>
    <row r="1440" spans="1:32" x14ac:dyDescent="0.3">
      <c r="A1440">
        <v>45</v>
      </c>
      <c r="B1440" t="s">
        <v>40</v>
      </c>
      <c r="C1440" t="s">
        <v>60</v>
      </c>
      <c r="D1440" t="s">
        <v>33</v>
      </c>
      <c r="E1440" t="str">
        <f>IF(AND(Table1_1[[#This Row],[DistanceFromHomein numbers]]&gt;1, F1440&lt;5), "Near", IF(AND(F1440&gt;=5, F1440&lt;15), "Far", "Very Far"))</f>
        <v>Far</v>
      </c>
      <c r="F1440">
        <v>7</v>
      </c>
      <c r="G1440" t="s">
        <v>34</v>
      </c>
      <c r="H1440">
        <v>3</v>
      </c>
      <c r="I1440">
        <v>3</v>
      </c>
      <c r="J1440" t="s">
        <v>35</v>
      </c>
      <c r="K1440">
        <v>1</v>
      </c>
      <c r="L1440" t="s">
        <v>54</v>
      </c>
      <c r="M1440" s="18">
        <v>7322</v>
      </c>
      <c r="N1440">
        <v>1</v>
      </c>
      <c r="O1440" t="s">
        <v>40</v>
      </c>
      <c r="P1440">
        <v>18</v>
      </c>
      <c r="Q1440">
        <v>3</v>
      </c>
      <c r="R1440">
        <v>1</v>
      </c>
      <c r="S1440">
        <v>24</v>
      </c>
      <c r="T1440">
        <v>2</v>
      </c>
      <c r="U1440">
        <v>24</v>
      </c>
      <c r="V1440">
        <v>9</v>
      </c>
      <c r="W1440">
        <v>11</v>
      </c>
      <c r="X1440" t="s">
        <v>64</v>
      </c>
      <c r="Y1440" s="1" t="d">
        <v>1997-02-20</v>
      </c>
      <c r="Z1440" t="s">
        <v>51</v>
      </c>
      <c r="AA1440" t="s">
        <v>39</v>
      </c>
      <c r="AB1440">
        <v>5</v>
      </c>
      <c r="AC1440">
        <v>2</v>
      </c>
      <c r="AD1440" t="s">
        <v>40</v>
      </c>
      <c r="AE1440" t="s">
        <v>41</v>
      </c>
      <c r="AF1440" t="s">
        <v>47</v>
      </c>
    </row>
    <row r="1441" spans="1:32" x14ac:dyDescent="0.3">
      <c r="A1441">
        <v>42</v>
      </c>
      <c r="B1441" t="s">
        <v>40</v>
      </c>
      <c r="C1441" t="s">
        <v>60</v>
      </c>
      <c r="D1441" t="s">
        <v>33</v>
      </c>
      <c r="E1441" t="str">
        <f>IF(AND(Table1_1[[#This Row],[DistanceFromHomein numbers]]&gt;1, F1441&lt;5), "Near", IF(AND(F1441&gt;=5, F1441&lt;15), "Far", "Very Far"))</f>
        <v>Far</v>
      </c>
      <c r="F1441">
        <v>8</v>
      </c>
      <c r="G1441" t="s">
        <v>34</v>
      </c>
      <c r="H1441">
        <v>3</v>
      </c>
      <c r="I1441">
        <v>5</v>
      </c>
      <c r="J1441" t="s">
        <v>65</v>
      </c>
      <c r="K1441">
        <v>4</v>
      </c>
      <c r="L1441" t="s">
        <v>54</v>
      </c>
      <c r="M1441" s="18">
        <v>5321</v>
      </c>
      <c r="N1441">
        <v>1</v>
      </c>
      <c r="O1441" t="s">
        <v>40</v>
      </c>
      <c r="P1441">
        <v>13</v>
      </c>
      <c r="Q1441">
        <v>3</v>
      </c>
      <c r="R1441">
        <v>1</v>
      </c>
      <c r="S1441">
        <v>24</v>
      </c>
      <c r="T1441">
        <v>4</v>
      </c>
      <c r="U1441">
        <v>24</v>
      </c>
      <c r="V1441">
        <v>14</v>
      </c>
      <c r="W1441">
        <v>9</v>
      </c>
      <c r="X1441" t="s">
        <v>37</v>
      </c>
      <c r="Y1441" s="1" t="d">
        <v>1997-03-30</v>
      </c>
      <c r="Z1441" t="s">
        <v>58</v>
      </c>
      <c r="AA1441" t="s">
        <v>39</v>
      </c>
      <c r="AB1441">
        <v>1</v>
      </c>
      <c r="AC1441">
        <v>3</v>
      </c>
      <c r="AD1441" t="s">
        <v>31</v>
      </c>
      <c r="AE1441" t="s">
        <v>59</v>
      </c>
      <c r="AF1441" t="s">
        <v>42</v>
      </c>
    </row>
    <row r="1442" spans="1:32" x14ac:dyDescent="0.3">
      <c r="A1442">
        <v>45</v>
      </c>
      <c r="B1442" t="s">
        <v>31</v>
      </c>
      <c r="C1442" t="s">
        <v>32</v>
      </c>
      <c r="D1442" t="s">
        <v>52</v>
      </c>
      <c r="E1442" t="str">
        <f>IF(AND(Table1_1[[#This Row],[DistanceFromHomein numbers]]&gt;1, F1442&lt;5), "Near", IF(AND(F1442&gt;=5, F1442&lt;15), "Far", "Very Far"))</f>
        <v>Near</v>
      </c>
      <c r="F1442">
        <v>2</v>
      </c>
      <c r="G1442" t="s">
        <v>57</v>
      </c>
      <c r="H1442">
        <v>1</v>
      </c>
      <c r="I1442">
        <v>5</v>
      </c>
      <c r="J1442" t="s">
        <v>65</v>
      </c>
      <c r="K1442">
        <v>2</v>
      </c>
      <c r="L1442" t="s">
        <v>36</v>
      </c>
      <c r="M1442" s="18">
        <v>9867</v>
      </c>
      <c r="N1442">
        <v>2</v>
      </c>
      <c r="O1442" t="s">
        <v>31</v>
      </c>
      <c r="P1442">
        <v>16</v>
      </c>
      <c r="Q1442">
        <v>3</v>
      </c>
      <c r="R1442">
        <v>0</v>
      </c>
      <c r="S1442">
        <v>26</v>
      </c>
      <c r="T1442">
        <v>2</v>
      </c>
      <c r="U1442">
        <v>24</v>
      </c>
      <c r="V1442">
        <v>1</v>
      </c>
      <c r="W1442">
        <v>11</v>
      </c>
      <c r="X1442" t="s">
        <v>64</v>
      </c>
      <c r="Y1442" s="1" t="d">
        <v>1997-05-13</v>
      </c>
      <c r="Z1442" t="s">
        <v>58</v>
      </c>
      <c r="AA1442" t="s">
        <v>39</v>
      </c>
      <c r="AB1442">
        <v>2</v>
      </c>
      <c r="AC1442">
        <v>3</v>
      </c>
      <c r="AD1442" t="s">
        <v>31</v>
      </c>
      <c r="AE1442" t="s">
        <v>59</v>
      </c>
      <c r="AF1442" t="s">
        <v>42</v>
      </c>
    </row>
    <row r="1443" spans="1:32" x14ac:dyDescent="0.3">
      <c r="A1443">
        <v>53</v>
      </c>
      <c r="B1443" t="s">
        <v>40</v>
      </c>
      <c r="C1443" t="s">
        <v>32</v>
      </c>
      <c r="D1443" t="s">
        <v>52</v>
      </c>
      <c r="E1443" t="str">
        <f>IF(AND(Table1_1[[#This Row],[DistanceFromHomein numbers]]&gt;1, F1443&lt;5), "Near", IF(AND(F1443&gt;=5, F1443&lt;15), "Far", "Very Far"))</f>
        <v>Near</v>
      </c>
      <c r="F1443">
        <v>2</v>
      </c>
      <c r="G1443" t="s">
        <v>57</v>
      </c>
      <c r="H1443">
        <v>2</v>
      </c>
      <c r="I1443">
        <v>4</v>
      </c>
      <c r="J1443" t="s">
        <v>65</v>
      </c>
      <c r="K1443">
        <v>4</v>
      </c>
      <c r="L1443" t="s">
        <v>49</v>
      </c>
      <c r="M1443" s="18">
        <v>10701</v>
      </c>
      <c r="N1443">
        <v>2</v>
      </c>
      <c r="O1443" t="s">
        <v>40</v>
      </c>
      <c r="P1443">
        <v>16</v>
      </c>
      <c r="Q1443">
        <v>3</v>
      </c>
      <c r="R1443">
        <v>0</v>
      </c>
      <c r="S1443">
        <v>31</v>
      </c>
      <c r="T1443">
        <v>3</v>
      </c>
      <c r="U1443">
        <v>25</v>
      </c>
      <c r="V1443">
        <v>3</v>
      </c>
      <c r="W1443">
        <v>7</v>
      </c>
      <c r="X1443" t="s">
        <v>37</v>
      </c>
      <c r="Y1443" s="1" t="d">
        <v>1996-02-12</v>
      </c>
      <c r="Z1443" t="s">
        <v>58</v>
      </c>
      <c r="AA1443" t="s">
        <v>45</v>
      </c>
      <c r="AB1443">
        <v>5</v>
      </c>
      <c r="AC1443">
        <v>3</v>
      </c>
      <c r="AD1443" t="s">
        <v>31</v>
      </c>
      <c r="AE1443" t="s">
        <v>41</v>
      </c>
      <c r="AF1443" t="s">
        <v>56</v>
      </c>
    </row>
    <row r="1444" spans="1:32" x14ac:dyDescent="0.3">
      <c r="A1444">
        <v>43</v>
      </c>
      <c r="B1444" t="s">
        <v>40</v>
      </c>
      <c r="C1444" t="s">
        <v>60</v>
      </c>
      <c r="D1444" t="s">
        <v>52</v>
      </c>
      <c r="E1444" t="str">
        <f>IF(AND(Table1_1[[#This Row],[DistanceFromHomein numbers]]&gt;1, F1444&lt;5), "Near", IF(AND(F1444&gt;=5, F1444&lt;15), "Far", "Very Far"))</f>
        <v>Very Far</v>
      </c>
      <c r="F1444">
        <v>26</v>
      </c>
      <c r="G1444" t="s">
        <v>34</v>
      </c>
      <c r="H1444">
        <v>3</v>
      </c>
      <c r="I1444">
        <v>4</v>
      </c>
      <c r="J1444" t="s">
        <v>65</v>
      </c>
      <c r="K1444">
        <v>4</v>
      </c>
      <c r="L1444" t="s">
        <v>49</v>
      </c>
      <c r="M1444" s="18">
        <v>5042</v>
      </c>
      <c r="N1444">
        <v>1</v>
      </c>
      <c r="O1444" t="s">
        <v>31</v>
      </c>
      <c r="P1444">
        <v>12</v>
      </c>
      <c r="Q1444">
        <v>3</v>
      </c>
      <c r="R1444">
        <v>2</v>
      </c>
      <c r="S1444">
        <v>25</v>
      </c>
      <c r="T1444">
        <v>3</v>
      </c>
      <c r="U1444">
        <v>25</v>
      </c>
      <c r="V1444">
        <v>4</v>
      </c>
      <c r="W1444">
        <v>12</v>
      </c>
      <c r="X1444" t="s">
        <v>37</v>
      </c>
      <c r="Y1444" s="1" t="d">
        <v>1996-05-03</v>
      </c>
      <c r="Z1444" t="s">
        <v>58</v>
      </c>
      <c r="AA1444" t="s">
        <v>39</v>
      </c>
      <c r="AB1444">
        <v>2</v>
      </c>
      <c r="AC1444">
        <v>1</v>
      </c>
      <c r="AD1444" t="s">
        <v>31</v>
      </c>
      <c r="AE1444" t="s">
        <v>61</v>
      </c>
      <c r="AF1444" t="s">
        <v>42</v>
      </c>
    </row>
    <row r="1445" spans="1:32" x14ac:dyDescent="0.3">
      <c r="A1445">
        <v>43</v>
      </c>
      <c r="B1445" t="s">
        <v>40</v>
      </c>
      <c r="C1445" t="s">
        <v>32</v>
      </c>
      <c r="D1445" t="s">
        <v>33</v>
      </c>
      <c r="E1445" t="str">
        <f>IF(AND(Table1_1[[#This Row],[DistanceFromHomein numbers]]&gt;1, F1445&lt;5), "Near", IF(AND(F1445&gt;=5, F1445&lt;15), "Far", "Very Far"))</f>
        <v>Far</v>
      </c>
      <c r="F1445">
        <v>12</v>
      </c>
      <c r="G1445" t="s">
        <v>34</v>
      </c>
      <c r="H1445">
        <v>2</v>
      </c>
      <c r="I1445">
        <v>4</v>
      </c>
      <c r="J1445" t="s">
        <v>48</v>
      </c>
      <c r="K1445">
        <v>2</v>
      </c>
      <c r="L1445" t="s">
        <v>54</v>
      </c>
      <c r="M1445" s="18">
        <v>10530</v>
      </c>
      <c r="N1445">
        <v>1</v>
      </c>
      <c r="O1445" t="s">
        <v>40</v>
      </c>
      <c r="P1445">
        <v>11</v>
      </c>
      <c r="Q1445">
        <v>3</v>
      </c>
      <c r="R1445">
        <v>1</v>
      </c>
      <c r="S1445">
        <v>25</v>
      </c>
      <c r="T1445">
        <v>3</v>
      </c>
      <c r="U1445">
        <v>25</v>
      </c>
      <c r="V1445">
        <v>3</v>
      </c>
      <c r="W1445">
        <v>9</v>
      </c>
      <c r="X1445" t="s">
        <v>50</v>
      </c>
      <c r="Y1445" s="1" t="d">
        <v>1969-06-19</v>
      </c>
      <c r="Z1445" t="s">
        <v>58</v>
      </c>
      <c r="AA1445" t="s">
        <v>39</v>
      </c>
      <c r="AB1445">
        <v>2</v>
      </c>
      <c r="AC1445">
        <v>1</v>
      </c>
      <c r="AD1445" t="s">
        <v>31</v>
      </c>
      <c r="AE1445" t="s">
        <v>59</v>
      </c>
      <c r="AF1445" t="s">
        <v>47</v>
      </c>
    </row>
    <row r="1446" spans="1:32" x14ac:dyDescent="0.3">
      <c r="A1446">
        <v>44</v>
      </c>
      <c r="B1446" t="s">
        <v>40</v>
      </c>
      <c r="C1446" t="s">
        <v>32</v>
      </c>
      <c r="D1446" t="s">
        <v>33</v>
      </c>
      <c r="E1446" t="str">
        <f>IF(AND(Table1_1[[#This Row],[DistanceFromHomein numbers]]&gt;1, F1446&lt;5), "Near", IF(AND(F1446&gt;=5, F1446&lt;15), "Far", "Very Far"))</f>
        <v>Near</v>
      </c>
      <c r="F1446">
        <v>4</v>
      </c>
      <c r="G1446" t="s">
        <v>34</v>
      </c>
      <c r="H1446">
        <v>4</v>
      </c>
      <c r="I1446">
        <v>5</v>
      </c>
      <c r="J1446" t="s">
        <v>65</v>
      </c>
      <c r="K1446">
        <v>1</v>
      </c>
      <c r="L1446" t="s">
        <v>54</v>
      </c>
      <c r="M1446" s="18">
        <v>8475</v>
      </c>
      <c r="N1446">
        <v>1</v>
      </c>
      <c r="O1446" t="s">
        <v>40</v>
      </c>
      <c r="P1446">
        <v>14</v>
      </c>
      <c r="Q1446">
        <v>3</v>
      </c>
      <c r="R1446">
        <v>2</v>
      </c>
      <c r="S1446">
        <v>26</v>
      </c>
      <c r="T1446">
        <v>4</v>
      </c>
      <c r="U1446">
        <v>25</v>
      </c>
      <c r="V1446">
        <v>14</v>
      </c>
      <c r="W1446">
        <v>13</v>
      </c>
      <c r="X1446" t="s">
        <v>50</v>
      </c>
      <c r="Y1446" s="1" t="d">
        <v>1996-04-02</v>
      </c>
      <c r="Z1446" t="s">
        <v>38</v>
      </c>
      <c r="AA1446" t="s">
        <v>45</v>
      </c>
      <c r="AB1446">
        <v>4</v>
      </c>
      <c r="AC1446">
        <v>1</v>
      </c>
      <c r="AD1446" t="s">
        <v>31</v>
      </c>
      <c r="AE1446" t="s">
        <v>59</v>
      </c>
      <c r="AF1446" t="s">
        <v>56</v>
      </c>
    </row>
    <row r="1447" spans="1:32" x14ac:dyDescent="0.3">
      <c r="A1447">
        <v>47</v>
      </c>
      <c r="B1447" t="s">
        <v>40</v>
      </c>
      <c r="C1447" t="s">
        <v>32</v>
      </c>
      <c r="D1447" t="s">
        <v>33</v>
      </c>
      <c r="E1447" t="str">
        <f>IF(AND(Table1_1[[#This Row],[DistanceFromHomein numbers]]&gt;1, F1447&lt;5), "Near", IF(AND(F1447&gt;=5, F1447&lt;15), "Far", "Very Far"))</f>
        <v>Near</v>
      </c>
      <c r="F1447">
        <v>2</v>
      </c>
      <c r="G1447" t="s">
        <v>57</v>
      </c>
      <c r="H1447">
        <v>3</v>
      </c>
      <c r="I1447">
        <v>4</v>
      </c>
      <c r="J1447" t="s">
        <v>65</v>
      </c>
      <c r="K1447">
        <v>4</v>
      </c>
      <c r="L1447" t="s">
        <v>49</v>
      </c>
      <c r="M1447" s="18">
        <v>4201</v>
      </c>
      <c r="N1447">
        <v>1</v>
      </c>
      <c r="O1447" t="s">
        <v>31</v>
      </c>
      <c r="P1447">
        <v>11</v>
      </c>
      <c r="Q1447">
        <v>3</v>
      </c>
      <c r="R1447">
        <v>1</v>
      </c>
      <c r="S1447">
        <v>26</v>
      </c>
      <c r="T1447">
        <v>3</v>
      </c>
      <c r="U1447">
        <v>26</v>
      </c>
      <c r="V1447">
        <v>3</v>
      </c>
      <c r="W1447">
        <v>0</v>
      </c>
      <c r="X1447" t="s">
        <v>37</v>
      </c>
      <c r="Y1447" s="1" t="d">
        <v>1995-04-13</v>
      </c>
      <c r="Z1447" t="s">
        <v>62</v>
      </c>
      <c r="AA1447" t="s">
        <v>45</v>
      </c>
      <c r="AB1447">
        <v>3</v>
      </c>
      <c r="AC1447">
        <v>0</v>
      </c>
      <c r="AD1447" t="s">
        <v>40</v>
      </c>
      <c r="AE1447" t="s">
        <v>46</v>
      </c>
      <c r="AF1447" t="s">
        <v>47</v>
      </c>
    </row>
    <row r="1448" spans="1:32" x14ac:dyDescent="0.3">
      <c r="A1448">
        <v>49</v>
      </c>
      <c r="B1448" t="s">
        <v>40</v>
      </c>
      <c r="C1448" t="s">
        <v>32</v>
      </c>
      <c r="D1448" t="s">
        <v>33</v>
      </c>
      <c r="E1448" t="str">
        <f>IF(AND(Table1_1[[#This Row],[DistanceFromHomein numbers]]&gt;1, F1448&lt;5), "Near", IF(AND(F1448&gt;=5, F1448&lt;15), "Far", "Very Far"))</f>
        <v>Far</v>
      </c>
      <c r="F1448">
        <v>8</v>
      </c>
      <c r="G1448" t="s">
        <v>57</v>
      </c>
      <c r="H1448">
        <v>3</v>
      </c>
      <c r="I1448">
        <v>3</v>
      </c>
      <c r="J1448" t="s">
        <v>35</v>
      </c>
      <c r="K1448">
        <v>2</v>
      </c>
      <c r="L1448" t="s">
        <v>49</v>
      </c>
      <c r="M1448" s="18">
        <v>6793</v>
      </c>
      <c r="N1448">
        <v>4</v>
      </c>
      <c r="O1448" t="s">
        <v>40</v>
      </c>
      <c r="P1448">
        <v>11</v>
      </c>
      <c r="Q1448">
        <v>3</v>
      </c>
      <c r="R1448">
        <v>1</v>
      </c>
      <c r="S1448">
        <v>29</v>
      </c>
      <c r="T1448">
        <v>3</v>
      </c>
      <c r="U1448">
        <v>26</v>
      </c>
      <c r="V1448">
        <v>1</v>
      </c>
      <c r="W1448">
        <v>7</v>
      </c>
      <c r="X1448" t="s">
        <v>55</v>
      </c>
      <c r="Y1448" s="1" t="d">
        <v>1995-02-27</v>
      </c>
      <c r="Z1448" t="s">
        <v>58</v>
      </c>
      <c r="AA1448" t="s">
        <v>45</v>
      </c>
      <c r="AB1448">
        <v>4</v>
      </c>
      <c r="AC1448">
        <v>0</v>
      </c>
      <c r="AD1448" t="s">
        <v>31</v>
      </c>
      <c r="AE1448" t="s">
        <v>41</v>
      </c>
      <c r="AF1448" t="s">
        <v>47</v>
      </c>
    </row>
    <row r="1449" spans="1:32" x14ac:dyDescent="0.3">
      <c r="A1449">
        <v>46</v>
      </c>
      <c r="B1449" t="s">
        <v>40</v>
      </c>
      <c r="C1449" t="s">
        <v>32</v>
      </c>
      <c r="D1449" t="s">
        <v>52</v>
      </c>
      <c r="E1449" t="str">
        <f>IF(AND(Table1_1[[#This Row],[DistanceFromHomein numbers]]&gt;1, F1449&lt;5), "Near", IF(AND(F1449&gt;=5, F1449&lt;15), "Far", "Very Far"))</f>
        <v>Near</v>
      </c>
      <c r="F1449">
        <v>2</v>
      </c>
      <c r="G1449" t="s">
        <v>57</v>
      </c>
      <c r="H1449">
        <v>3</v>
      </c>
      <c r="I1449">
        <v>4</v>
      </c>
      <c r="J1449" t="s">
        <v>65</v>
      </c>
      <c r="K1449">
        <v>1</v>
      </c>
      <c r="L1449" t="s">
        <v>49</v>
      </c>
      <c r="M1449" s="18">
        <v>11798</v>
      </c>
      <c r="N1449">
        <v>8</v>
      </c>
      <c r="O1449" t="s">
        <v>40</v>
      </c>
      <c r="P1449">
        <v>23</v>
      </c>
      <c r="Q1449">
        <v>4</v>
      </c>
      <c r="R1449">
        <v>0</v>
      </c>
      <c r="S1449">
        <v>28</v>
      </c>
      <c r="T1449">
        <v>2</v>
      </c>
      <c r="U1449">
        <v>26</v>
      </c>
      <c r="V1449">
        <v>15</v>
      </c>
      <c r="W1449">
        <v>9</v>
      </c>
      <c r="X1449" t="s">
        <v>55</v>
      </c>
      <c r="Y1449" s="1" t="d">
        <v>1995-06-10</v>
      </c>
      <c r="Z1449" t="s">
        <v>44</v>
      </c>
      <c r="AA1449" t="s">
        <v>45</v>
      </c>
      <c r="AB1449">
        <v>4</v>
      </c>
      <c r="AC1449">
        <v>1</v>
      </c>
      <c r="AD1449" t="s">
        <v>31</v>
      </c>
      <c r="AE1449" t="s">
        <v>46</v>
      </c>
      <c r="AF1449" t="s">
        <v>56</v>
      </c>
    </row>
    <row r="1450" spans="1:32" x14ac:dyDescent="0.3">
      <c r="A1450">
        <v>46</v>
      </c>
      <c r="B1450" t="s">
        <v>40</v>
      </c>
      <c r="C1450" t="s">
        <v>32</v>
      </c>
      <c r="D1450" t="s">
        <v>52</v>
      </c>
      <c r="E1450" t="str">
        <f>IF(AND(Table1_1[[#This Row],[DistanceFromHomein numbers]]&gt;1, F1450&lt;5), "Near", IF(AND(F1450&gt;=5, F1450&lt;15), "Far", "Very Far"))</f>
        <v>Very Far</v>
      </c>
      <c r="F1450">
        <v>1</v>
      </c>
      <c r="G1450" t="s">
        <v>34</v>
      </c>
      <c r="H1450">
        <v>4</v>
      </c>
      <c r="I1450">
        <v>4</v>
      </c>
      <c r="J1450" t="s">
        <v>65</v>
      </c>
      <c r="K1450">
        <v>1</v>
      </c>
      <c r="L1450" t="s">
        <v>36</v>
      </c>
      <c r="M1450" s="18">
        <v>2875</v>
      </c>
      <c r="N1450">
        <v>1</v>
      </c>
      <c r="O1450" t="s">
        <v>40</v>
      </c>
      <c r="P1450">
        <v>15</v>
      </c>
      <c r="Q1450">
        <v>3</v>
      </c>
      <c r="R1450">
        <v>0</v>
      </c>
      <c r="S1450">
        <v>27</v>
      </c>
      <c r="T1450">
        <v>5</v>
      </c>
      <c r="U1450">
        <v>26</v>
      </c>
      <c r="V1450">
        <v>0</v>
      </c>
      <c r="W1450">
        <v>12</v>
      </c>
      <c r="X1450" t="s">
        <v>50</v>
      </c>
      <c r="Y1450" s="1" t="d">
        <v>1995-06-19</v>
      </c>
      <c r="Z1450" t="s">
        <v>38</v>
      </c>
      <c r="AA1450" t="s">
        <v>39</v>
      </c>
      <c r="AB1450">
        <v>3</v>
      </c>
      <c r="AC1450">
        <v>3</v>
      </c>
      <c r="AD1450" t="s">
        <v>31</v>
      </c>
      <c r="AE1450" t="s">
        <v>46</v>
      </c>
      <c r="AF1450" t="s">
        <v>56</v>
      </c>
    </row>
    <row r="1451" spans="1:32" x14ac:dyDescent="0.3">
      <c r="A1451">
        <v>50</v>
      </c>
      <c r="B1451" t="s">
        <v>40</v>
      </c>
      <c r="C1451" t="s">
        <v>32</v>
      </c>
      <c r="D1451" t="s">
        <v>33</v>
      </c>
      <c r="E1451" t="str">
        <f>IF(AND(Table1_1[[#This Row],[DistanceFromHomein numbers]]&gt;1, F1451&lt;5), "Near", IF(AND(F1451&gt;=5, F1451&lt;15), "Far", "Very Far"))</f>
        <v>Far</v>
      </c>
      <c r="F1451">
        <v>7</v>
      </c>
      <c r="G1451" t="s">
        <v>57</v>
      </c>
      <c r="H1451">
        <v>2</v>
      </c>
      <c r="I1451">
        <v>5</v>
      </c>
      <c r="J1451" t="s">
        <v>48</v>
      </c>
      <c r="K1451">
        <v>3</v>
      </c>
      <c r="L1451" t="s">
        <v>54</v>
      </c>
      <c r="M1451" s="18">
        <v>9039</v>
      </c>
      <c r="N1451">
        <v>5</v>
      </c>
      <c r="O1451" t="s">
        <v>31</v>
      </c>
      <c r="P1451">
        <v>12</v>
      </c>
      <c r="Q1451">
        <v>3</v>
      </c>
      <c r="R1451">
        <v>1</v>
      </c>
      <c r="S1451">
        <v>29</v>
      </c>
      <c r="T1451">
        <v>2</v>
      </c>
      <c r="U1451">
        <v>27</v>
      </c>
      <c r="V1451">
        <v>13</v>
      </c>
      <c r="W1451">
        <v>8</v>
      </c>
      <c r="X1451" t="s">
        <v>64</v>
      </c>
      <c r="Y1451" s="1" t="d">
        <v>1994-06-29</v>
      </c>
      <c r="Z1451" t="s">
        <v>38</v>
      </c>
      <c r="AA1451" t="s">
        <v>45</v>
      </c>
      <c r="AB1451">
        <v>2</v>
      </c>
      <c r="AC1451">
        <v>2</v>
      </c>
      <c r="AD1451" t="s">
        <v>31</v>
      </c>
      <c r="AE1451" t="s">
        <v>59</v>
      </c>
      <c r="AF1451" t="s">
        <v>47</v>
      </c>
    </row>
    <row r="1452" spans="1:32" x14ac:dyDescent="0.3">
      <c r="A1452">
        <v>50</v>
      </c>
      <c r="B1452" t="s">
        <v>40</v>
      </c>
      <c r="C1452" t="s">
        <v>32</v>
      </c>
      <c r="D1452" t="s">
        <v>33</v>
      </c>
      <c r="E1452" t="str">
        <f>IF(AND(Table1_1[[#This Row],[DistanceFromHomein numbers]]&gt;1, F1452&lt;5), "Near", IF(AND(F1452&gt;=5, F1452&lt;15), "Far", "Very Far"))</f>
        <v>Very Far</v>
      </c>
      <c r="F1452">
        <v>29</v>
      </c>
      <c r="G1452" t="s">
        <v>34</v>
      </c>
      <c r="H1452">
        <v>2</v>
      </c>
      <c r="I1452">
        <v>4</v>
      </c>
      <c r="J1452" t="s">
        <v>65</v>
      </c>
      <c r="K1452">
        <v>3</v>
      </c>
      <c r="L1452" t="s">
        <v>49</v>
      </c>
      <c r="M1452" s="18">
        <v>10144</v>
      </c>
      <c r="N1452">
        <v>0</v>
      </c>
      <c r="O1452" t="s">
        <v>40</v>
      </c>
      <c r="P1452">
        <v>15</v>
      </c>
      <c r="Q1452">
        <v>3</v>
      </c>
      <c r="R1452">
        <v>1</v>
      </c>
      <c r="S1452">
        <v>28</v>
      </c>
      <c r="T1452">
        <v>2</v>
      </c>
      <c r="U1452">
        <v>27</v>
      </c>
      <c r="V1452">
        <v>15</v>
      </c>
      <c r="W1452">
        <v>7</v>
      </c>
      <c r="X1452" t="s">
        <v>50</v>
      </c>
      <c r="Y1452" s="1" t="d">
        <v>1994-04-30</v>
      </c>
      <c r="Z1452" t="s">
        <v>38</v>
      </c>
      <c r="AA1452" t="s">
        <v>45</v>
      </c>
      <c r="AB1452">
        <v>4</v>
      </c>
      <c r="AC1452">
        <v>1</v>
      </c>
      <c r="AD1452" t="s">
        <v>31</v>
      </c>
      <c r="AE1452" t="s">
        <v>59</v>
      </c>
      <c r="AF1452" t="s">
        <v>47</v>
      </c>
    </row>
    <row r="1453" spans="1:32" x14ac:dyDescent="0.3">
      <c r="A1453">
        <v>60</v>
      </c>
      <c r="B1453" t="s">
        <v>40</v>
      </c>
      <c r="C1453" t="s">
        <v>32</v>
      </c>
      <c r="D1453" t="s">
        <v>33</v>
      </c>
      <c r="E1453" t="str">
        <f>IF(AND(Table1_1[[#This Row],[DistanceFromHomein numbers]]&gt;1, F1453&lt;5), "Near", IF(AND(F1453&gt;=5, F1453&lt;15), "Far", "Very Far"))</f>
        <v>Far</v>
      </c>
      <c r="F1453">
        <v>7</v>
      </c>
      <c r="G1453" t="s">
        <v>57</v>
      </c>
      <c r="H1453">
        <v>3</v>
      </c>
      <c r="I1453">
        <v>5</v>
      </c>
      <c r="J1453" t="s">
        <v>65</v>
      </c>
      <c r="K1453">
        <v>1</v>
      </c>
      <c r="L1453" t="s">
        <v>49</v>
      </c>
      <c r="M1453" s="18">
        <v>2218</v>
      </c>
      <c r="N1453">
        <v>5</v>
      </c>
      <c r="O1453" t="s">
        <v>40</v>
      </c>
      <c r="P1453">
        <v>11</v>
      </c>
      <c r="Q1453">
        <v>3</v>
      </c>
      <c r="R1453">
        <v>0</v>
      </c>
      <c r="S1453">
        <v>33</v>
      </c>
      <c r="T1453">
        <v>5</v>
      </c>
      <c r="U1453">
        <v>29</v>
      </c>
      <c r="V1453">
        <v>11</v>
      </c>
      <c r="W1453">
        <v>10</v>
      </c>
      <c r="X1453" t="s">
        <v>37</v>
      </c>
      <c r="Y1453" s="1" t="d">
        <v>1992-02-29</v>
      </c>
      <c r="Z1453" t="s">
        <v>62</v>
      </c>
      <c r="AA1453" t="s">
        <v>39</v>
      </c>
      <c r="AB1453">
        <v>2</v>
      </c>
      <c r="AC1453">
        <v>0</v>
      </c>
      <c r="AD1453" t="s">
        <v>40</v>
      </c>
      <c r="AE1453" t="s">
        <v>46</v>
      </c>
      <c r="AF1453" t="s">
        <v>56</v>
      </c>
    </row>
    <row r="1454" spans="1:32" x14ac:dyDescent="0.3">
      <c r="A1454">
        <v>51</v>
      </c>
      <c r="B1454" t="s">
        <v>40</v>
      </c>
      <c r="C1454" t="s">
        <v>60</v>
      </c>
      <c r="D1454" t="s">
        <v>52</v>
      </c>
      <c r="E1454" t="str">
        <f>IF(AND(Table1_1[[#This Row],[DistanceFromHomein numbers]]&gt;1, F1454&lt;5), "Near", IF(AND(F1454&gt;=5, F1454&lt;15), "Far", "Very Far"))</f>
        <v>Far</v>
      </c>
      <c r="F1454">
        <v>9</v>
      </c>
      <c r="G1454" t="s">
        <v>34</v>
      </c>
      <c r="H1454">
        <v>3</v>
      </c>
      <c r="I1454">
        <v>5</v>
      </c>
      <c r="J1454" t="s">
        <v>65</v>
      </c>
      <c r="K1454">
        <v>2</v>
      </c>
      <c r="L1454" t="s">
        <v>54</v>
      </c>
      <c r="M1454" s="18">
        <v>8395</v>
      </c>
      <c r="N1454">
        <v>4</v>
      </c>
      <c r="O1454" t="s">
        <v>31</v>
      </c>
      <c r="P1454">
        <v>24</v>
      </c>
      <c r="Q1454">
        <v>4</v>
      </c>
      <c r="R1454">
        <v>1</v>
      </c>
      <c r="S1454">
        <v>31</v>
      </c>
      <c r="T1454">
        <v>5</v>
      </c>
      <c r="U1454">
        <v>29</v>
      </c>
      <c r="V1454">
        <v>11</v>
      </c>
      <c r="W1454">
        <v>10</v>
      </c>
      <c r="X1454" t="s">
        <v>50</v>
      </c>
      <c r="Y1454" s="1" t="d">
        <v>1992-03-31</v>
      </c>
      <c r="Z1454" t="s">
        <v>51</v>
      </c>
      <c r="AA1454" t="s">
        <v>45</v>
      </c>
      <c r="AB1454">
        <v>0</v>
      </c>
      <c r="AC1454">
        <v>1</v>
      </c>
      <c r="AD1454" t="s">
        <v>40</v>
      </c>
      <c r="AE1454" t="s">
        <v>46</v>
      </c>
      <c r="AF1454" t="s">
        <v>42</v>
      </c>
    </row>
    <row r="1455" spans="1:32" x14ac:dyDescent="0.3">
      <c r="A1455">
        <v>50</v>
      </c>
      <c r="B1455" t="s">
        <v>40</v>
      </c>
      <c r="C1455" t="s">
        <v>60</v>
      </c>
      <c r="D1455" t="s">
        <v>33</v>
      </c>
      <c r="E1455" t="str">
        <f>IF(AND(Table1_1[[#This Row],[DistanceFromHomein numbers]]&gt;1, F1455&lt;5), "Near", IF(AND(F1455&gt;=5, F1455&lt;15), "Far", "Very Far"))</f>
        <v>Very Far</v>
      </c>
      <c r="F1455">
        <v>20</v>
      </c>
      <c r="G1455" t="s">
        <v>34</v>
      </c>
      <c r="H1455">
        <v>3</v>
      </c>
      <c r="I1455">
        <v>4</v>
      </c>
      <c r="J1455" t="s">
        <v>68</v>
      </c>
      <c r="K1455">
        <v>3</v>
      </c>
      <c r="L1455" t="s">
        <v>49</v>
      </c>
      <c r="M1455" s="18">
        <v>13080</v>
      </c>
      <c r="N1455">
        <v>2</v>
      </c>
      <c r="O1455" t="s">
        <v>31</v>
      </c>
      <c r="P1455">
        <v>15</v>
      </c>
      <c r="Q1455">
        <v>3</v>
      </c>
      <c r="R1455">
        <v>1</v>
      </c>
      <c r="S1455">
        <v>32</v>
      </c>
      <c r="T1455">
        <v>3</v>
      </c>
      <c r="U1455">
        <v>30</v>
      </c>
      <c r="V1455">
        <v>12</v>
      </c>
      <c r="W1455">
        <v>13</v>
      </c>
      <c r="X1455" t="s">
        <v>50</v>
      </c>
      <c r="Y1455" s="1" t="d">
        <v>1991-06-01</v>
      </c>
      <c r="Z1455" t="s">
        <v>58</v>
      </c>
      <c r="AA1455" t="s">
        <v>45</v>
      </c>
      <c r="AB1455">
        <v>1</v>
      </c>
      <c r="AC1455">
        <v>0</v>
      </c>
      <c r="AD1455" t="s">
        <v>31</v>
      </c>
      <c r="AE1455" t="s">
        <v>59</v>
      </c>
      <c r="AF1455" t="s">
        <v>56</v>
      </c>
    </row>
    <row r="1456" spans="1:32" x14ac:dyDescent="0.3">
      <c r="A1456">
        <v>49</v>
      </c>
      <c r="B1456" t="s">
        <v>40</v>
      </c>
      <c r="C1456" t="s">
        <v>32</v>
      </c>
      <c r="D1456" t="s">
        <v>33</v>
      </c>
      <c r="E1456" t="str">
        <f>IF(AND(Table1_1[[#This Row],[DistanceFromHomein numbers]]&gt;1, F1456&lt;5), "Near", IF(AND(F1456&gt;=5, F1456&lt;15), "Far", "Very Far"))</f>
        <v>Very Far</v>
      </c>
      <c r="F1456">
        <v>18</v>
      </c>
      <c r="G1456" t="s">
        <v>34</v>
      </c>
      <c r="H1456">
        <v>2</v>
      </c>
      <c r="I1456">
        <v>5</v>
      </c>
      <c r="J1456" t="s">
        <v>48</v>
      </c>
      <c r="K1456">
        <v>3</v>
      </c>
      <c r="L1456" t="s">
        <v>54</v>
      </c>
      <c r="M1456" s="18">
        <v>12363</v>
      </c>
      <c r="N1456">
        <v>1</v>
      </c>
      <c r="O1456" t="s">
        <v>31</v>
      </c>
      <c r="P1456">
        <v>17</v>
      </c>
      <c r="Q1456">
        <v>3</v>
      </c>
      <c r="R1456">
        <v>1</v>
      </c>
      <c r="S1456">
        <v>31</v>
      </c>
      <c r="T1456">
        <v>5</v>
      </c>
      <c r="U1456">
        <v>31</v>
      </c>
      <c r="V1456">
        <v>0</v>
      </c>
      <c r="W1456">
        <v>9</v>
      </c>
      <c r="X1456" t="s">
        <v>55</v>
      </c>
      <c r="Y1456" s="1" t="d">
        <v>1990-05-13</v>
      </c>
      <c r="Z1456" t="s">
        <v>44</v>
      </c>
      <c r="AA1456" t="s">
        <v>39</v>
      </c>
      <c r="AB1456">
        <v>3</v>
      </c>
      <c r="AC1456">
        <v>3</v>
      </c>
      <c r="AD1456" t="s">
        <v>31</v>
      </c>
      <c r="AE1456" t="s">
        <v>59</v>
      </c>
      <c r="AF1456" t="s">
        <v>56</v>
      </c>
    </row>
    <row r="1457" spans="1:32" x14ac:dyDescent="0.3">
      <c r="A1457">
        <v>58</v>
      </c>
      <c r="B1457" t="s">
        <v>31</v>
      </c>
      <c r="C1457" t="s">
        <v>32</v>
      </c>
      <c r="D1457" t="s">
        <v>33</v>
      </c>
      <c r="E1457" t="str">
        <f>IF(AND(Table1_1[[#This Row],[DistanceFromHomein numbers]]&gt;1, F1457&lt;5), "Near", IF(AND(F1457&gt;=5, F1457&lt;15), "Far", "Very Far"))</f>
        <v>Near</v>
      </c>
      <c r="F1457">
        <v>2</v>
      </c>
      <c r="G1457" t="s">
        <v>34</v>
      </c>
      <c r="H1457">
        <v>3</v>
      </c>
      <c r="I1457">
        <v>5</v>
      </c>
      <c r="J1457" t="s">
        <v>48</v>
      </c>
      <c r="K1457">
        <v>2</v>
      </c>
      <c r="L1457" t="s">
        <v>36</v>
      </c>
      <c r="M1457" s="18">
        <v>7970</v>
      </c>
      <c r="N1457">
        <v>7</v>
      </c>
      <c r="O1457" t="s">
        <v>31</v>
      </c>
      <c r="P1457">
        <v>12</v>
      </c>
      <c r="Q1457">
        <v>3</v>
      </c>
      <c r="R1457">
        <v>0</v>
      </c>
      <c r="S1457">
        <v>40</v>
      </c>
      <c r="T1457">
        <v>2</v>
      </c>
      <c r="U1457">
        <v>31</v>
      </c>
      <c r="V1457">
        <v>13</v>
      </c>
      <c r="W1457">
        <v>8</v>
      </c>
      <c r="X1457" t="s">
        <v>50</v>
      </c>
      <c r="Y1457" s="1" t="d">
        <v>1990-04-13</v>
      </c>
      <c r="Z1457" t="s">
        <v>62</v>
      </c>
      <c r="AA1457" t="s">
        <v>45</v>
      </c>
      <c r="AB1457">
        <v>3</v>
      </c>
      <c r="AC1457">
        <v>1</v>
      </c>
      <c r="AD1457" t="s">
        <v>40</v>
      </c>
      <c r="AE1457" t="s">
        <v>46</v>
      </c>
      <c r="AF1457" t="s">
        <v>56</v>
      </c>
    </row>
    <row r="1458" spans="1:32" x14ac:dyDescent="0.3">
      <c r="A1458">
        <v>50</v>
      </c>
      <c r="B1458" t="s">
        <v>40</v>
      </c>
      <c r="C1458" t="s">
        <v>67</v>
      </c>
      <c r="D1458" t="s">
        <v>33</v>
      </c>
      <c r="E1458" t="str">
        <f>IF(AND(Table1_1[[#This Row],[DistanceFromHomein numbers]]&gt;1, F1458&lt;5), "Near", IF(AND(F1458&gt;=5, F1458&lt;15), "Far", "Very Far"))</f>
        <v>Near</v>
      </c>
      <c r="F1458">
        <v>2</v>
      </c>
      <c r="G1458" t="s">
        <v>34</v>
      </c>
      <c r="H1458">
        <v>3</v>
      </c>
      <c r="I1458">
        <v>4</v>
      </c>
      <c r="J1458" t="s">
        <v>65</v>
      </c>
      <c r="K1458">
        <v>1</v>
      </c>
      <c r="L1458" t="s">
        <v>54</v>
      </c>
      <c r="M1458" s="18">
        <v>11108</v>
      </c>
      <c r="N1458">
        <v>1</v>
      </c>
      <c r="O1458" t="s">
        <v>40</v>
      </c>
      <c r="P1458">
        <v>11</v>
      </c>
      <c r="Q1458">
        <v>3</v>
      </c>
      <c r="R1458">
        <v>1</v>
      </c>
      <c r="S1458">
        <v>31</v>
      </c>
      <c r="T1458">
        <v>3</v>
      </c>
      <c r="U1458">
        <v>31</v>
      </c>
      <c r="V1458">
        <v>14</v>
      </c>
      <c r="W1458">
        <v>7</v>
      </c>
      <c r="X1458" t="s">
        <v>37</v>
      </c>
      <c r="Y1458" s="1" t="d">
        <v>1990-01-06</v>
      </c>
      <c r="Z1458" t="s">
        <v>51</v>
      </c>
      <c r="AA1458" t="s">
        <v>45</v>
      </c>
      <c r="AB1458">
        <v>4</v>
      </c>
      <c r="AC1458">
        <v>2</v>
      </c>
      <c r="AD1458" t="s">
        <v>40</v>
      </c>
      <c r="AE1458" t="s">
        <v>41</v>
      </c>
      <c r="AF1458" t="s">
        <v>56</v>
      </c>
    </row>
    <row r="1459" spans="1:32" x14ac:dyDescent="0.3">
      <c r="A1459">
        <v>50</v>
      </c>
      <c r="B1459" t="s">
        <v>40</v>
      </c>
      <c r="C1459" t="s">
        <v>60</v>
      </c>
      <c r="D1459" t="s">
        <v>69</v>
      </c>
      <c r="E1459" t="str">
        <f>IF(AND(Table1_1[[#This Row],[DistanceFromHomein numbers]]&gt;1, F1459&lt;5), "Near", IF(AND(F1459&gt;=5, F1459&lt;15), "Far", "Very Far"))</f>
        <v>Near</v>
      </c>
      <c r="F1459">
        <v>3</v>
      </c>
      <c r="G1459" t="s">
        <v>34</v>
      </c>
      <c r="H1459">
        <v>3</v>
      </c>
      <c r="I1459">
        <v>5</v>
      </c>
      <c r="J1459" t="s">
        <v>65</v>
      </c>
      <c r="K1459">
        <v>2</v>
      </c>
      <c r="L1459" t="s">
        <v>49</v>
      </c>
      <c r="M1459" s="18">
        <v>10216</v>
      </c>
      <c r="N1459">
        <v>1</v>
      </c>
      <c r="O1459" t="s">
        <v>40</v>
      </c>
      <c r="P1459">
        <v>11</v>
      </c>
      <c r="Q1459">
        <v>3</v>
      </c>
      <c r="R1459">
        <v>1</v>
      </c>
      <c r="S1459">
        <v>32</v>
      </c>
      <c r="T1459">
        <v>2</v>
      </c>
      <c r="U1459">
        <v>32</v>
      </c>
      <c r="V1459">
        <v>10</v>
      </c>
      <c r="W1459">
        <v>7</v>
      </c>
      <c r="X1459" t="s">
        <v>50</v>
      </c>
      <c r="Y1459" s="1" t="d">
        <v>1989-06-19</v>
      </c>
      <c r="Z1459" t="s">
        <v>38</v>
      </c>
      <c r="AA1459" t="s">
        <v>45</v>
      </c>
      <c r="AB1459">
        <v>4</v>
      </c>
      <c r="AC1459">
        <v>3</v>
      </c>
      <c r="AD1459" t="s">
        <v>31</v>
      </c>
      <c r="AE1459" t="s">
        <v>61</v>
      </c>
      <c r="AF1459" t="s">
        <v>42</v>
      </c>
    </row>
    <row r="1460" spans="1:32" x14ac:dyDescent="0.3">
      <c r="A1460">
        <v>52</v>
      </c>
      <c r="B1460" t="s">
        <v>31</v>
      </c>
      <c r="C1460" t="s">
        <v>32</v>
      </c>
      <c r="D1460" t="s">
        <v>52</v>
      </c>
      <c r="E1460" t="str">
        <f>IF(AND(Table1_1[[#This Row],[DistanceFromHomein numbers]]&gt;1, F1460&lt;5), "Near", IF(AND(F1460&gt;=5, F1460&lt;15), "Far", "Very Far"))</f>
        <v>Near</v>
      </c>
      <c r="F1460">
        <v>2</v>
      </c>
      <c r="G1460" t="s">
        <v>57</v>
      </c>
      <c r="H1460">
        <v>1</v>
      </c>
      <c r="I1460">
        <v>5</v>
      </c>
      <c r="J1460" t="s">
        <v>65</v>
      </c>
      <c r="K1460">
        <v>4</v>
      </c>
      <c r="L1460" t="s">
        <v>49</v>
      </c>
      <c r="M1460" s="18">
        <v>13355</v>
      </c>
      <c r="N1460">
        <v>1</v>
      </c>
      <c r="O1460" t="s">
        <v>40</v>
      </c>
      <c r="P1460">
        <v>15</v>
      </c>
      <c r="Q1460">
        <v>3</v>
      </c>
      <c r="R1460">
        <v>1</v>
      </c>
      <c r="S1460">
        <v>33</v>
      </c>
      <c r="T1460">
        <v>3</v>
      </c>
      <c r="U1460">
        <v>32</v>
      </c>
      <c r="V1460">
        <v>6</v>
      </c>
      <c r="W1460">
        <v>9</v>
      </c>
      <c r="X1460" t="s">
        <v>64</v>
      </c>
      <c r="Y1460" s="1" t="d">
        <v>1989-05-17</v>
      </c>
      <c r="Z1460" t="s">
        <v>58</v>
      </c>
      <c r="AA1460" t="s">
        <v>39</v>
      </c>
      <c r="AB1460">
        <v>3</v>
      </c>
      <c r="AC1460">
        <v>2</v>
      </c>
      <c r="AD1460" t="s">
        <v>40</v>
      </c>
      <c r="AE1460" t="s">
        <v>41</v>
      </c>
      <c r="AF1460" t="s">
        <v>56</v>
      </c>
    </row>
    <row r="1461" spans="1:32" x14ac:dyDescent="0.3">
      <c r="A1461">
        <v>50</v>
      </c>
      <c r="B1461" t="s">
        <v>40</v>
      </c>
      <c r="C1461" t="s">
        <v>60</v>
      </c>
      <c r="D1461" t="s">
        <v>33</v>
      </c>
      <c r="E1461" t="str">
        <f>IF(AND(Table1_1[[#This Row],[DistanceFromHomein numbers]]&gt;1, F1461&lt;5), "Near", IF(AND(F1461&gt;=5, F1461&lt;15), "Far", "Very Far"))</f>
        <v>Very Far</v>
      </c>
      <c r="F1461">
        <v>22</v>
      </c>
      <c r="G1461" t="s">
        <v>34</v>
      </c>
      <c r="H1461">
        <v>1</v>
      </c>
      <c r="I1461">
        <v>4</v>
      </c>
      <c r="J1461" t="s">
        <v>48</v>
      </c>
      <c r="K1461">
        <v>4</v>
      </c>
      <c r="L1461" t="s">
        <v>36</v>
      </c>
      <c r="M1461" s="18">
        <v>9655</v>
      </c>
      <c r="N1461">
        <v>1</v>
      </c>
      <c r="O1461" t="s">
        <v>31</v>
      </c>
      <c r="P1461">
        <v>13</v>
      </c>
      <c r="Q1461">
        <v>3</v>
      </c>
      <c r="R1461">
        <v>0</v>
      </c>
      <c r="S1461">
        <v>32</v>
      </c>
      <c r="T1461">
        <v>2</v>
      </c>
      <c r="U1461">
        <v>32</v>
      </c>
      <c r="V1461">
        <v>13</v>
      </c>
      <c r="W1461">
        <v>9</v>
      </c>
      <c r="X1461" t="s">
        <v>55</v>
      </c>
      <c r="Y1461" s="1" t="d">
        <v>1989-03-30</v>
      </c>
      <c r="Z1461" t="s">
        <v>51</v>
      </c>
      <c r="AA1461" t="s">
        <v>45</v>
      </c>
      <c r="AB1461">
        <v>2</v>
      </c>
      <c r="AC1461">
        <v>1</v>
      </c>
      <c r="AD1461" t="s">
        <v>31</v>
      </c>
      <c r="AE1461" t="s">
        <v>46</v>
      </c>
      <c r="AF1461" t="s">
        <v>47</v>
      </c>
    </row>
    <row r="1462" spans="1:32" x14ac:dyDescent="0.3">
      <c r="A1462">
        <v>52</v>
      </c>
      <c r="B1462" t="s">
        <v>40</v>
      </c>
      <c r="C1462" t="s">
        <v>32</v>
      </c>
      <c r="D1462" t="s">
        <v>33</v>
      </c>
      <c r="E1462" t="str">
        <f>IF(AND(Table1_1[[#This Row],[DistanceFromHomein numbers]]&gt;1, F1462&lt;5), "Near", IF(AND(F1462&gt;=5, F1462&lt;15), "Far", "Very Far"))</f>
        <v>Very Far</v>
      </c>
      <c r="F1462">
        <v>1</v>
      </c>
      <c r="G1462" t="s">
        <v>34</v>
      </c>
      <c r="H1462">
        <v>2</v>
      </c>
      <c r="I1462">
        <v>5</v>
      </c>
      <c r="J1462" t="s">
        <v>65</v>
      </c>
      <c r="K1462">
        <v>3</v>
      </c>
      <c r="L1462" t="s">
        <v>49</v>
      </c>
      <c r="M1462" s="18">
        <v>10962</v>
      </c>
      <c r="N1462">
        <v>0</v>
      </c>
      <c r="O1462" t="s">
        <v>40</v>
      </c>
      <c r="P1462">
        <v>14</v>
      </c>
      <c r="Q1462">
        <v>3</v>
      </c>
      <c r="R1462">
        <v>1</v>
      </c>
      <c r="S1462">
        <v>34</v>
      </c>
      <c r="T1462">
        <v>5</v>
      </c>
      <c r="U1462">
        <v>33</v>
      </c>
      <c r="V1462">
        <v>11</v>
      </c>
      <c r="W1462">
        <v>9</v>
      </c>
      <c r="X1462" t="s">
        <v>55</v>
      </c>
      <c r="Y1462" s="1" t="d">
        <v>1988-03-14</v>
      </c>
      <c r="Z1462" t="s">
        <v>58</v>
      </c>
      <c r="AA1462" t="s">
        <v>45</v>
      </c>
      <c r="AB1462">
        <v>5</v>
      </c>
      <c r="AC1462">
        <v>0</v>
      </c>
      <c r="AD1462" t="s">
        <v>40</v>
      </c>
      <c r="AE1462" t="s">
        <v>46</v>
      </c>
      <c r="AF1462" t="s">
        <v>56</v>
      </c>
    </row>
    <row r="1463" spans="1:32" x14ac:dyDescent="0.3">
      <c r="A1463">
        <v>52</v>
      </c>
      <c r="B1463" t="s">
        <v>40</v>
      </c>
      <c r="C1463" t="s">
        <v>67</v>
      </c>
      <c r="D1463" t="s">
        <v>52</v>
      </c>
      <c r="E1463" t="str">
        <f>IF(AND(Table1_1[[#This Row],[DistanceFromHomein numbers]]&gt;1, F1463&lt;5), "Near", IF(AND(F1463&gt;=5, F1463&lt;15), "Far", "Very Far"))</f>
        <v>Near</v>
      </c>
      <c r="F1463">
        <v>2</v>
      </c>
      <c r="G1463" t="s">
        <v>34</v>
      </c>
      <c r="H1463">
        <v>2</v>
      </c>
      <c r="I1463">
        <v>5</v>
      </c>
      <c r="J1463" t="s">
        <v>65</v>
      </c>
      <c r="K1463">
        <v>3</v>
      </c>
      <c r="L1463" t="s">
        <v>36</v>
      </c>
      <c r="M1463" s="18">
        <v>11750</v>
      </c>
      <c r="N1463">
        <v>1</v>
      </c>
      <c r="O1463" t="s">
        <v>31</v>
      </c>
      <c r="P1463">
        <v>18</v>
      </c>
      <c r="Q1463">
        <v>3</v>
      </c>
      <c r="R1463">
        <v>0</v>
      </c>
      <c r="S1463">
        <v>33</v>
      </c>
      <c r="T1463">
        <v>2</v>
      </c>
      <c r="U1463">
        <v>33</v>
      </c>
      <c r="V1463">
        <v>15</v>
      </c>
      <c r="W1463">
        <v>12</v>
      </c>
      <c r="X1463" t="s">
        <v>37</v>
      </c>
      <c r="Y1463" s="1" t="d">
        <v>1988-05-12</v>
      </c>
      <c r="Z1463" t="s">
        <v>38</v>
      </c>
      <c r="AA1463" t="s">
        <v>45</v>
      </c>
      <c r="AB1463">
        <v>4</v>
      </c>
      <c r="AC1463">
        <v>3</v>
      </c>
      <c r="AD1463" t="s">
        <v>31</v>
      </c>
      <c r="AE1463" t="s">
        <v>41</v>
      </c>
      <c r="AF1463" t="s">
        <v>47</v>
      </c>
    </row>
    <row r="1464" spans="1:32" x14ac:dyDescent="0.3">
      <c r="A1464">
        <v>55</v>
      </c>
      <c r="B1464" t="s">
        <v>40</v>
      </c>
      <c r="C1464" t="s">
        <v>67</v>
      </c>
      <c r="D1464" t="s">
        <v>33</v>
      </c>
      <c r="E1464" t="str">
        <f>IF(AND(Table1_1[[#This Row],[DistanceFromHomein numbers]]&gt;1, F1464&lt;5), "Near", IF(AND(F1464&gt;=5, F1464&lt;15), "Far", "Very Far"))</f>
        <v>Far</v>
      </c>
      <c r="F1464">
        <v>8</v>
      </c>
      <c r="G1464" t="s">
        <v>34</v>
      </c>
      <c r="H1464">
        <v>2</v>
      </c>
      <c r="I1464">
        <v>4</v>
      </c>
      <c r="J1464" t="s">
        <v>68</v>
      </c>
      <c r="K1464">
        <v>2</v>
      </c>
      <c r="L1464" t="s">
        <v>54</v>
      </c>
      <c r="M1464" s="18">
        <v>5175</v>
      </c>
      <c r="N1464">
        <v>1</v>
      </c>
      <c r="O1464" t="s">
        <v>31</v>
      </c>
      <c r="P1464">
        <v>15</v>
      </c>
      <c r="Q1464">
        <v>3</v>
      </c>
      <c r="R1464">
        <v>1</v>
      </c>
      <c r="S1464">
        <v>34</v>
      </c>
      <c r="T1464">
        <v>3</v>
      </c>
      <c r="U1464">
        <v>33</v>
      </c>
      <c r="V1464">
        <v>15</v>
      </c>
      <c r="W1464">
        <v>0</v>
      </c>
      <c r="X1464" t="s">
        <v>64</v>
      </c>
      <c r="Y1464" s="1" t="d">
        <v>1988-04-09</v>
      </c>
      <c r="Z1464" t="s">
        <v>38</v>
      </c>
      <c r="AA1464" t="s">
        <v>45</v>
      </c>
      <c r="AB1464">
        <v>3</v>
      </c>
      <c r="AC1464">
        <v>1</v>
      </c>
      <c r="AD1464" t="s">
        <v>40</v>
      </c>
      <c r="AE1464" t="s">
        <v>61</v>
      </c>
      <c r="AF1464" t="s">
        <v>47</v>
      </c>
    </row>
    <row r="1465" spans="1:32" x14ac:dyDescent="0.3">
      <c r="A1465">
        <v>51</v>
      </c>
      <c r="B1465" t="s">
        <v>40</v>
      </c>
      <c r="C1465" t="s">
        <v>32</v>
      </c>
      <c r="D1465" t="s">
        <v>69</v>
      </c>
      <c r="E1465" t="str">
        <f>IF(AND(Table1_1[[#This Row],[DistanceFromHomein numbers]]&gt;1, F1465&lt;5), "Near", IF(AND(F1465&gt;=5, F1465&lt;15), "Far", "Very Far"))</f>
        <v>Far</v>
      </c>
      <c r="F1465">
        <v>5</v>
      </c>
      <c r="G1465" t="s">
        <v>34</v>
      </c>
      <c r="H1465">
        <v>3</v>
      </c>
      <c r="I1465">
        <v>4</v>
      </c>
      <c r="J1465" t="s">
        <v>65</v>
      </c>
      <c r="K1465">
        <v>2</v>
      </c>
      <c r="L1465" t="s">
        <v>54</v>
      </c>
      <c r="M1465" s="18">
        <v>12450</v>
      </c>
      <c r="N1465">
        <v>1</v>
      </c>
      <c r="O1465" t="s">
        <v>31</v>
      </c>
      <c r="P1465">
        <v>11</v>
      </c>
      <c r="Q1465">
        <v>3</v>
      </c>
      <c r="R1465">
        <v>1</v>
      </c>
      <c r="S1465">
        <v>33</v>
      </c>
      <c r="T1465">
        <v>2</v>
      </c>
      <c r="U1465">
        <v>33</v>
      </c>
      <c r="V1465">
        <v>0</v>
      </c>
      <c r="W1465">
        <v>10</v>
      </c>
      <c r="X1465" t="s">
        <v>50</v>
      </c>
      <c r="Y1465" s="1" t="d">
        <v>1988-04-04</v>
      </c>
      <c r="Z1465" t="s">
        <v>58</v>
      </c>
      <c r="AA1465" t="s">
        <v>39</v>
      </c>
      <c r="AB1465">
        <v>4</v>
      </c>
      <c r="AC1465">
        <v>1</v>
      </c>
      <c r="AD1465" t="s">
        <v>31</v>
      </c>
      <c r="AE1465" t="s">
        <v>59</v>
      </c>
      <c r="AF1465" t="s">
        <v>42</v>
      </c>
    </row>
    <row r="1466" spans="1:32" x14ac:dyDescent="0.3">
      <c r="A1466">
        <v>53</v>
      </c>
      <c r="B1466" t="s">
        <v>31</v>
      </c>
      <c r="C1466" t="s">
        <v>32</v>
      </c>
      <c r="D1466" t="s">
        <v>33</v>
      </c>
      <c r="E1466" t="str">
        <f>IF(AND(Table1_1[[#This Row],[DistanceFromHomein numbers]]&gt;1, F1466&lt;5), "Near", IF(AND(F1466&gt;=5, F1466&lt;15), "Far", "Very Far"))</f>
        <v>Near</v>
      </c>
      <c r="F1466">
        <v>2</v>
      </c>
      <c r="G1466" t="s">
        <v>57</v>
      </c>
      <c r="H1466">
        <v>2</v>
      </c>
      <c r="I1466">
        <v>3</v>
      </c>
      <c r="J1466" t="s">
        <v>66</v>
      </c>
      <c r="K1466">
        <v>4</v>
      </c>
      <c r="L1466" t="s">
        <v>49</v>
      </c>
      <c r="M1466" s="18">
        <v>11826</v>
      </c>
      <c r="N1466">
        <v>0</v>
      </c>
      <c r="O1466" t="s">
        <v>40</v>
      </c>
      <c r="P1466">
        <v>16</v>
      </c>
      <c r="Q1466">
        <v>3</v>
      </c>
      <c r="R1466">
        <v>1</v>
      </c>
      <c r="S1466">
        <v>34</v>
      </c>
      <c r="T1466">
        <v>4</v>
      </c>
      <c r="U1466">
        <v>33</v>
      </c>
      <c r="V1466">
        <v>1</v>
      </c>
      <c r="W1466">
        <v>9</v>
      </c>
      <c r="X1466" t="s">
        <v>50</v>
      </c>
      <c r="Y1466" s="1" t="d">
        <v>1988-06-20</v>
      </c>
      <c r="Z1466" t="s">
        <v>44</v>
      </c>
      <c r="AA1466" t="s">
        <v>45</v>
      </c>
      <c r="AB1466">
        <v>4</v>
      </c>
      <c r="AC1466">
        <v>0</v>
      </c>
      <c r="AD1466" t="s">
        <v>31</v>
      </c>
      <c r="AE1466" t="s">
        <v>46</v>
      </c>
      <c r="AF1466" t="s">
        <v>42</v>
      </c>
    </row>
    <row r="1467" spans="1:32" x14ac:dyDescent="0.3">
      <c r="A1467">
        <v>52</v>
      </c>
      <c r="B1467" t="s">
        <v>40</v>
      </c>
      <c r="C1467" t="s">
        <v>32</v>
      </c>
      <c r="D1467" t="s">
        <v>52</v>
      </c>
      <c r="E1467" t="str">
        <f>IF(AND(Table1_1[[#This Row],[DistanceFromHomein numbers]]&gt;1, F1467&lt;5), "Near", IF(AND(F1467&gt;=5, F1467&lt;15), "Far", "Very Far"))</f>
        <v>Near</v>
      </c>
      <c r="F1467">
        <v>3</v>
      </c>
      <c r="G1467" t="s">
        <v>34</v>
      </c>
      <c r="H1467">
        <v>2</v>
      </c>
      <c r="I1467">
        <v>4</v>
      </c>
      <c r="J1467" t="s">
        <v>65</v>
      </c>
      <c r="K1467">
        <v>1</v>
      </c>
      <c r="L1467" t="s">
        <v>49</v>
      </c>
      <c r="M1467" s="18">
        <v>2859</v>
      </c>
      <c r="N1467">
        <v>1</v>
      </c>
      <c r="O1467" t="s">
        <v>40</v>
      </c>
      <c r="P1467">
        <v>11</v>
      </c>
      <c r="Q1467">
        <v>3</v>
      </c>
      <c r="R1467">
        <v>0</v>
      </c>
      <c r="S1467">
        <v>34</v>
      </c>
      <c r="T1467">
        <v>3</v>
      </c>
      <c r="U1467">
        <v>34</v>
      </c>
      <c r="V1467">
        <v>1</v>
      </c>
      <c r="W1467">
        <v>16</v>
      </c>
      <c r="X1467" t="s">
        <v>50</v>
      </c>
      <c r="Y1467" s="1" t="d">
        <v>1987-06-05</v>
      </c>
      <c r="Z1467" t="s">
        <v>38</v>
      </c>
      <c r="AA1467" t="s">
        <v>39</v>
      </c>
      <c r="AB1467">
        <v>3</v>
      </c>
      <c r="AC1467">
        <v>2</v>
      </c>
      <c r="AD1467" t="s">
        <v>40</v>
      </c>
      <c r="AE1467" t="s">
        <v>59</v>
      </c>
      <c r="AF1467" t="s">
        <v>47</v>
      </c>
    </row>
    <row r="1468" spans="1:32" x14ac:dyDescent="0.3">
      <c r="A1468">
        <v>55</v>
      </c>
      <c r="B1468" t="s">
        <v>40</v>
      </c>
      <c r="C1468" t="s">
        <v>32</v>
      </c>
      <c r="D1468" t="s">
        <v>33</v>
      </c>
      <c r="E1468" t="str">
        <f>IF(AND(Table1_1[[#This Row],[DistanceFromHomein numbers]]&gt;1, F1468&lt;5), "Near", IF(AND(F1468&gt;=5, F1468&lt;15), "Far", "Very Far"))</f>
        <v>Very Far</v>
      </c>
      <c r="F1468">
        <v>1</v>
      </c>
      <c r="G1468" t="s">
        <v>34</v>
      </c>
      <c r="H1468">
        <v>3</v>
      </c>
      <c r="I1468">
        <v>5</v>
      </c>
      <c r="J1468" t="s">
        <v>65</v>
      </c>
      <c r="K1468">
        <v>1</v>
      </c>
      <c r="L1468" t="s">
        <v>36</v>
      </c>
      <c r="M1468" s="18">
        <v>6646</v>
      </c>
      <c r="N1468">
        <v>0</v>
      </c>
      <c r="O1468" t="s">
        <v>31</v>
      </c>
      <c r="P1468">
        <v>14</v>
      </c>
      <c r="Q1468">
        <v>3</v>
      </c>
      <c r="R1468">
        <v>0</v>
      </c>
      <c r="S1468">
        <v>37</v>
      </c>
      <c r="T1468">
        <v>2</v>
      </c>
      <c r="U1468">
        <v>36</v>
      </c>
      <c r="V1468">
        <v>4</v>
      </c>
      <c r="W1468">
        <v>13</v>
      </c>
      <c r="X1468" t="s">
        <v>50</v>
      </c>
      <c r="Y1468" s="1" t="d">
        <v>1985-01-20</v>
      </c>
      <c r="Z1468" t="s">
        <v>44</v>
      </c>
      <c r="AA1468" t="s">
        <v>45</v>
      </c>
      <c r="AB1468">
        <v>1</v>
      </c>
      <c r="AC1468">
        <v>1</v>
      </c>
      <c r="AD1468" t="s">
        <v>40</v>
      </c>
      <c r="AE1468" t="s">
        <v>61</v>
      </c>
      <c r="AF1468" t="s">
        <v>56</v>
      </c>
    </row>
    <row r="1469" spans="1:32" x14ac:dyDescent="0.3">
      <c r="A1469">
        <v>55</v>
      </c>
      <c r="B1469" t="s">
        <v>40</v>
      </c>
      <c r="C1469" t="s">
        <v>32</v>
      </c>
      <c r="D1469" t="s">
        <v>52</v>
      </c>
      <c r="E1469" t="str">
        <f>IF(AND(Table1_1[[#This Row],[DistanceFromHomein numbers]]&gt;1, F1469&lt;5), "Near", IF(AND(F1469&gt;=5, F1469&lt;15), "Far", "Very Far"))</f>
        <v>Very Far</v>
      </c>
      <c r="F1469">
        <v>26</v>
      </c>
      <c r="G1469" t="s">
        <v>34</v>
      </c>
      <c r="H1469">
        <v>2</v>
      </c>
      <c r="I1469">
        <v>5</v>
      </c>
      <c r="J1469" t="s">
        <v>65</v>
      </c>
      <c r="K1469">
        <v>4</v>
      </c>
      <c r="L1469" t="s">
        <v>49</v>
      </c>
      <c r="M1469" s="18">
        <v>3573</v>
      </c>
      <c r="N1469">
        <v>1</v>
      </c>
      <c r="O1469" t="s">
        <v>40</v>
      </c>
      <c r="P1469">
        <v>21</v>
      </c>
      <c r="Q1469">
        <v>4</v>
      </c>
      <c r="R1469">
        <v>1</v>
      </c>
      <c r="S1469">
        <v>36</v>
      </c>
      <c r="T1469">
        <v>3</v>
      </c>
      <c r="U1469">
        <v>36</v>
      </c>
      <c r="V1469">
        <v>2</v>
      </c>
      <c r="W1469">
        <v>13</v>
      </c>
      <c r="X1469" t="s">
        <v>50</v>
      </c>
      <c r="Y1469" s="1" t="d">
        <v>1985-02-17</v>
      </c>
      <c r="Z1469" t="s">
        <v>44</v>
      </c>
      <c r="AA1469" t="s">
        <v>39</v>
      </c>
      <c r="AB1469">
        <v>2</v>
      </c>
      <c r="AC1469">
        <v>1</v>
      </c>
      <c r="AD1469" t="s">
        <v>40</v>
      </c>
      <c r="AE1469" t="s">
        <v>46</v>
      </c>
      <c r="AF1469" t="s">
        <v>47</v>
      </c>
    </row>
    <row r="1470" spans="1:32" x14ac:dyDescent="0.3">
      <c r="A1470">
        <v>58</v>
      </c>
      <c r="B1470" t="s">
        <v>40</v>
      </c>
      <c r="C1470" t="s">
        <v>32</v>
      </c>
      <c r="D1470" t="s">
        <v>52</v>
      </c>
      <c r="E1470" t="str">
        <f>IF(AND(Table1_1[[#This Row],[DistanceFromHomein numbers]]&gt;1, F1470&lt;5), "Near", IF(AND(F1470&gt;=5, F1470&lt;15), "Far", "Very Far"))</f>
        <v>Far</v>
      </c>
      <c r="F1470">
        <v>10</v>
      </c>
      <c r="G1470" t="s">
        <v>34</v>
      </c>
      <c r="H1470">
        <v>3</v>
      </c>
      <c r="I1470">
        <v>4</v>
      </c>
      <c r="J1470" t="s">
        <v>63</v>
      </c>
      <c r="K1470">
        <v>3</v>
      </c>
      <c r="L1470" t="s">
        <v>36</v>
      </c>
      <c r="M1470" s="18">
        <v>11309</v>
      </c>
      <c r="N1470">
        <v>0</v>
      </c>
      <c r="O1470" t="s">
        <v>40</v>
      </c>
      <c r="P1470">
        <v>13</v>
      </c>
      <c r="Q1470">
        <v>3</v>
      </c>
      <c r="R1470">
        <v>0</v>
      </c>
      <c r="S1470">
        <v>38</v>
      </c>
      <c r="T1470">
        <v>1</v>
      </c>
      <c r="U1470">
        <v>37</v>
      </c>
      <c r="V1470">
        <v>1</v>
      </c>
      <c r="W1470">
        <v>8</v>
      </c>
      <c r="X1470" t="s">
        <v>55</v>
      </c>
      <c r="Y1470" s="1" t="d">
        <v>1984-06-29</v>
      </c>
      <c r="Z1470" t="s">
        <v>62</v>
      </c>
      <c r="AA1470" t="s">
        <v>45</v>
      </c>
      <c r="AB1470">
        <v>2</v>
      </c>
      <c r="AC1470">
        <v>2</v>
      </c>
      <c r="AD1470" t="s">
        <v>31</v>
      </c>
      <c r="AE1470" t="s">
        <v>41</v>
      </c>
      <c r="AF1470" t="s">
        <v>47</v>
      </c>
    </row>
    <row r="1471" spans="1:32" x14ac:dyDescent="0.3">
      <c r="A1471">
        <v>58</v>
      </c>
      <c r="B1471" t="s">
        <v>31</v>
      </c>
      <c r="C1471" t="s">
        <v>32</v>
      </c>
      <c r="D1471" t="s">
        <v>33</v>
      </c>
      <c r="E1471" t="str">
        <f>IF(AND(Table1_1[[#This Row],[DistanceFromHomein numbers]]&gt;1, F1471&lt;5), "Near", IF(AND(F1471&gt;=5, F1471&lt;15), "Far", "Very Far"))</f>
        <v>Very Far</v>
      </c>
      <c r="F1471">
        <v>23</v>
      </c>
      <c r="G1471" t="s">
        <v>57</v>
      </c>
      <c r="H1471">
        <v>3</v>
      </c>
      <c r="I1471">
        <v>3</v>
      </c>
      <c r="J1471" t="s">
        <v>68</v>
      </c>
      <c r="K1471">
        <v>4</v>
      </c>
      <c r="L1471" t="s">
        <v>49</v>
      </c>
      <c r="M1471" s="18">
        <v>6567</v>
      </c>
      <c r="N1471">
        <v>1</v>
      </c>
      <c r="O1471" t="s">
        <v>40</v>
      </c>
      <c r="P1471">
        <v>12</v>
      </c>
      <c r="Q1471">
        <v>3</v>
      </c>
      <c r="R1471">
        <v>1</v>
      </c>
      <c r="S1471">
        <v>40</v>
      </c>
      <c r="T1471">
        <v>3</v>
      </c>
      <c r="U1471">
        <v>40</v>
      </c>
      <c r="V1471">
        <v>15</v>
      </c>
      <c r="W1471">
        <v>6</v>
      </c>
      <c r="X1471" t="s">
        <v>64</v>
      </c>
      <c r="Y1471" s="1" t="d">
        <v>1981-02-08</v>
      </c>
      <c r="Z1471" t="s">
        <v>62</v>
      </c>
      <c r="AA1471" t="s">
        <v>45</v>
      </c>
      <c r="AB1471">
        <v>4</v>
      </c>
      <c r="AC1471">
        <v>3</v>
      </c>
      <c r="AD1471" t="s">
        <v>31</v>
      </c>
      <c r="AE1471" t="s">
        <v>59</v>
      </c>
      <c r="AF1471" t="s">
        <v>56</v>
      </c>
    </row>
  </sheetData>
  <mergeCells count="1">
    <mergeCell ref="AK15:AO25"/>
  </mergeCells>
  <hyperlinks>
    <hyperlink ref="AK15:AO25" location="Home!A1" display="Home Page" xr:uid="{1EF49E05-964B-4902-B5A7-CC61F770A0E5}"/>
  </hyperlinks>
  <pageMargins left="0.7" right="0.7" top="0.75" bottom="0.75" header="0.3" footer="0.3"/>
  <tableParts count="1">
    <tablePart r:id="rId1"/>
  </tableParts>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N1471"/>
  <sheetViews>
    <sheetView topLeftCell="AC3" workbookViewId="0">
      <selection activeCell="AJ13" sqref="AJ13:AN23"/>
    </sheetView>
  </sheetViews>
  <sheetFormatPr defaultRowHeight="14.4" x14ac:dyDescent="0.3"/>
  <cols>
    <col min="2" max="2" width="9.88671875" customWidth="1"/>
    <col min="3" max="3" width="15.109375" customWidth="1"/>
    <col min="4" max="4" width="21.88671875" bestFit="1" customWidth="1"/>
    <col min="5" max="5" width="19.33203125" customWidth="1"/>
    <col min="6" max="6" width="9" customWidth="1"/>
    <col min="7" max="7" width="16.44140625" customWidth="1"/>
    <col min="8" max="8" width="10.109375" customWidth="1"/>
    <col min="9" max="9" width="23.21875" customWidth="1"/>
    <col min="10" max="10" width="15.5546875" customWidth="1"/>
    <col min="11" max="11" width="14.109375" customWidth="1"/>
    <col min="12" max="12" width="17.33203125" customWidth="1"/>
    <col min="13" max="13" width="23" customWidth="1"/>
    <col min="14" max="14" width="11" customWidth="1"/>
    <col min="15" max="15" width="18.109375" customWidth="1"/>
    <col min="16" max="16" width="19.109375" customWidth="1"/>
    <col min="17" max="17" width="17.6640625" customWidth="1"/>
    <col min="18" max="18" width="18.6640625" customWidth="1"/>
    <col min="19" max="19" width="21.5546875" customWidth="1"/>
    <col min="20" max="20" width="17.33203125" customWidth="1"/>
    <col min="21" max="21" width="24.109375" customWidth="1"/>
    <col min="22" max="22" width="22.44140625" customWidth="1"/>
    <col min="23" max="23" width="17.77734375" customWidth="1"/>
    <col min="24" max="24" width="13.88671875" customWidth="1"/>
    <col min="25" max="25" width="17.88671875" customWidth="1"/>
    <col min="26" max="26" width="15.88671875" customWidth="1"/>
    <col min="28" max="28" width="13.6640625" customWidth="1"/>
    <col min="29" max="29" width="15.5546875" customWidth="1"/>
    <col min="30" max="30" width="15.77734375" customWidth="1"/>
    <col min="31" max="31" width="11.6640625" customWidth="1"/>
  </cols>
  <sheetData>
    <row r="1" spans="1:4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40" x14ac:dyDescent="0.3">
      <c r="A2">
        <v>37</v>
      </c>
      <c r="B2" t="s">
        <v>31</v>
      </c>
      <c r="C2" t="s">
        <v>32</v>
      </c>
      <c r="D2" t="s">
        <v>33</v>
      </c>
      <c r="E2">
        <v>2</v>
      </c>
      <c r="F2" t="s">
        <v>34</v>
      </c>
      <c r="G2">
        <v>2</v>
      </c>
      <c r="H2">
        <v>1</v>
      </c>
      <c r="I2" t="s">
        <v>35</v>
      </c>
      <c r="J2">
        <v>3</v>
      </c>
      <c r="K2" t="s">
        <v>36</v>
      </c>
      <c r="L2" s="15">
        <f t="shared" ref="L2:L65" ca="1" si="0">RANDBETWEEN(2000,14000)</f>
        <v>10034</v>
      </c>
      <c r="M2">
        <v>6</v>
      </c>
      <c r="N2" t="s">
        <v>31</v>
      </c>
      <c r="O2">
        <v>15</v>
      </c>
      <c r="P2">
        <v>3</v>
      </c>
      <c r="Q2">
        <v>0</v>
      </c>
      <c r="R2">
        <v>7</v>
      </c>
      <c r="S2">
        <v>3</v>
      </c>
      <c r="T2">
        <v>0</v>
      </c>
      <c r="U2">
        <v>0</v>
      </c>
      <c r="V2">
        <v>0</v>
      </c>
      <c r="W2" t="s">
        <v>37</v>
      </c>
      <c r="X2" s="1" t="d">
        <v>2021-01-21</v>
      </c>
      <c r="Y2" t="s">
        <v>38</v>
      </c>
      <c r="Z2" t="s">
        <v>39</v>
      </c>
      <c r="AA2">
        <v>4</v>
      </c>
      <c r="AB2">
        <v>2</v>
      </c>
      <c r="AC2" t="s">
        <v>40</v>
      </c>
      <c r="AD2" t="s">
        <v>41</v>
      </c>
      <c r="AE2" t="s">
        <v>42</v>
      </c>
    </row>
    <row r="3" spans="1:40" x14ac:dyDescent="0.3">
      <c r="A3">
        <v>21</v>
      </c>
      <c r="B3" t="s">
        <v>40</v>
      </c>
      <c r="C3" t="s">
        <v>32</v>
      </c>
      <c r="D3" t="s">
        <v>33</v>
      </c>
      <c r="E3">
        <v>15</v>
      </c>
      <c r="F3" t="s">
        <v>34</v>
      </c>
      <c r="G3">
        <v>3</v>
      </c>
      <c r="H3">
        <v>1</v>
      </c>
      <c r="I3" t="s">
        <v>43</v>
      </c>
      <c r="J3">
        <v>4</v>
      </c>
      <c r="K3" t="s">
        <v>36</v>
      </c>
      <c r="L3" s="15">
        <f t="shared" ca="1" si="0"/>
        <v>3412</v>
      </c>
      <c r="M3">
        <v>1</v>
      </c>
      <c r="N3" t="s">
        <v>40</v>
      </c>
      <c r="O3">
        <v>14</v>
      </c>
      <c r="P3">
        <v>3</v>
      </c>
      <c r="Q3">
        <v>0</v>
      </c>
      <c r="R3">
        <v>0</v>
      </c>
      <c r="S3">
        <v>6</v>
      </c>
      <c r="T3">
        <v>0</v>
      </c>
      <c r="U3">
        <v>0</v>
      </c>
      <c r="V3">
        <v>0</v>
      </c>
      <c r="W3" t="s">
        <v>37</v>
      </c>
      <c r="X3" s="1" t="d">
        <v>2021-03-13</v>
      </c>
      <c r="Y3" t="s">
        <v>44</v>
      </c>
      <c r="Z3" t="s">
        <v>45</v>
      </c>
      <c r="AA3">
        <v>5</v>
      </c>
      <c r="AB3">
        <v>2</v>
      </c>
      <c r="AC3" t="s">
        <v>40</v>
      </c>
      <c r="AD3" t="s">
        <v>46</v>
      </c>
      <c r="AE3" t="s">
        <v>47</v>
      </c>
    </row>
    <row r="4" spans="1:40" x14ac:dyDescent="0.3">
      <c r="A4">
        <v>45</v>
      </c>
      <c r="B4" t="s">
        <v>40</v>
      </c>
      <c r="C4" t="s">
        <v>32</v>
      </c>
      <c r="D4" t="s">
        <v>33</v>
      </c>
      <c r="E4">
        <v>6</v>
      </c>
      <c r="F4" t="s">
        <v>34</v>
      </c>
      <c r="G4">
        <v>3</v>
      </c>
      <c r="H4">
        <v>3</v>
      </c>
      <c r="I4" t="s">
        <v>48</v>
      </c>
      <c r="J4">
        <v>1</v>
      </c>
      <c r="K4" t="s">
        <v>49</v>
      </c>
      <c r="L4" s="15">
        <f t="shared" ca="1" si="0"/>
        <v>3852</v>
      </c>
      <c r="M4">
        <v>4</v>
      </c>
      <c r="N4" t="s">
        <v>31</v>
      </c>
      <c r="O4">
        <v>14</v>
      </c>
      <c r="P4">
        <v>3</v>
      </c>
      <c r="Q4">
        <v>0</v>
      </c>
      <c r="R4">
        <v>17</v>
      </c>
      <c r="S4">
        <v>3</v>
      </c>
      <c r="T4">
        <v>0</v>
      </c>
      <c r="U4">
        <v>0</v>
      </c>
      <c r="V4">
        <v>0</v>
      </c>
      <c r="W4" t="s">
        <v>50</v>
      </c>
      <c r="X4" s="1" t="d">
        <v>2021-01-23</v>
      </c>
      <c r="Y4" t="s">
        <v>51</v>
      </c>
      <c r="Z4" t="s">
        <v>45</v>
      </c>
      <c r="AA4">
        <v>1</v>
      </c>
      <c r="AB4">
        <v>3</v>
      </c>
      <c r="AC4" t="s">
        <v>40</v>
      </c>
      <c r="AD4" t="s">
        <v>41</v>
      </c>
      <c r="AE4" t="s">
        <v>42</v>
      </c>
    </row>
    <row r="5" spans="1:40" x14ac:dyDescent="0.3">
      <c r="A5">
        <v>23</v>
      </c>
      <c r="B5" t="s">
        <v>40</v>
      </c>
      <c r="C5" t="s">
        <v>32</v>
      </c>
      <c r="D5" t="s">
        <v>52</v>
      </c>
      <c r="E5">
        <v>2</v>
      </c>
      <c r="F5" t="s">
        <v>34</v>
      </c>
      <c r="G5">
        <v>3</v>
      </c>
      <c r="H5">
        <v>1</v>
      </c>
      <c r="I5" t="s">
        <v>53</v>
      </c>
      <c r="J5">
        <v>1</v>
      </c>
      <c r="K5" t="s">
        <v>54</v>
      </c>
      <c r="L5" s="15">
        <f t="shared" ca="1" si="0"/>
        <v>10499</v>
      </c>
      <c r="M5">
        <v>3</v>
      </c>
      <c r="N5" t="s">
        <v>40</v>
      </c>
      <c r="O5">
        <v>13</v>
      </c>
      <c r="P5">
        <v>3</v>
      </c>
      <c r="Q5">
        <v>1</v>
      </c>
      <c r="R5">
        <v>3</v>
      </c>
      <c r="S5">
        <v>3</v>
      </c>
      <c r="T5">
        <v>0</v>
      </c>
      <c r="U5">
        <v>0</v>
      </c>
      <c r="V5">
        <v>0</v>
      </c>
      <c r="W5" t="s">
        <v>55</v>
      </c>
      <c r="X5" s="1" t="d">
        <v>2021-04-25</v>
      </c>
      <c r="Y5" t="s">
        <v>44</v>
      </c>
      <c r="Z5" t="s">
        <v>39</v>
      </c>
      <c r="AA5">
        <v>1</v>
      </c>
      <c r="AB5">
        <v>0</v>
      </c>
      <c r="AC5" t="s">
        <v>31</v>
      </c>
      <c r="AD5" t="s">
        <v>46</v>
      </c>
      <c r="AE5" t="s">
        <v>56</v>
      </c>
    </row>
    <row r="6" spans="1:40" x14ac:dyDescent="0.3">
      <c r="A6">
        <v>22</v>
      </c>
      <c r="B6" t="s">
        <v>40</v>
      </c>
      <c r="C6" t="s">
        <v>32</v>
      </c>
      <c r="D6" t="s">
        <v>33</v>
      </c>
      <c r="E6">
        <v>15</v>
      </c>
      <c r="F6" t="s">
        <v>57</v>
      </c>
      <c r="G6">
        <v>3</v>
      </c>
      <c r="H6">
        <v>1</v>
      </c>
      <c r="I6" t="s">
        <v>35</v>
      </c>
      <c r="J6">
        <v>4</v>
      </c>
      <c r="K6" t="s">
        <v>36</v>
      </c>
      <c r="L6" s="15">
        <f t="shared" ca="1" si="0"/>
        <v>11189</v>
      </c>
      <c r="M6">
        <v>1</v>
      </c>
      <c r="N6" t="s">
        <v>40</v>
      </c>
      <c r="O6">
        <v>15</v>
      </c>
      <c r="P6">
        <v>3</v>
      </c>
      <c r="Q6">
        <v>0</v>
      </c>
      <c r="R6">
        <v>1</v>
      </c>
      <c r="S6">
        <v>5</v>
      </c>
      <c r="T6">
        <v>0</v>
      </c>
      <c r="U6">
        <v>0</v>
      </c>
      <c r="V6">
        <v>0</v>
      </c>
      <c r="W6" t="s">
        <v>55</v>
      </c>
      <c r="X6" s="1" t="d">
        <v>2021-06-14</v>
      </c>
      <c r="Y6" t="s">
        <v>58</v>
      </c>
      <c r="Z6" t="s">
        <v>45</v>
      </c>
      <c r="AA6">
        <v>5</v>
      </c>
      <c r="AB6">
        <v>2</v>
      </c>
      <c r="AC6" t="s">
        <v>40</v>
      </c>
      <c r="AD6" t="s">
        <v>41</v>
      </c>
      <c r="AE6" t="s">
        <v>42</v>
      </c>
    </row>
    <row r="7" spans="1:40" x14ac:dyDescent="0.3">
      <c r="A7">
        <v>19</v>
      </c>
      <c r="B7" t="s">
        <v>31</v>
      </c>
      <c r="C7" t="s">
        <v>32</v>
      </c>
      <c r="D7" t="s">
        <v>52</v>
      </c>
      <c r="E7">
        <v>22</v>
      </c>
      <c r="F7" t="s">
        <v>34</v>
      </c>
      <c r="G7">
        <v>3</v>
      </c>
      <c r="H7">
        <v>1</v>
      </c>
      <c r="I7" t="s">
        <v>53</v>
      </c>
      <c r="J7">
        <v>3</v>
      </c>
      <c r="K7" t="s">
        <v>36</v>
      </c>
      <c r="L7" s="15">
        <f t="shared" ca="1" si="0"/>
        <v>6435</v>
      </c>
      <c r="M7">
        <v>1</v>
      </c>
      <c r="N7" t="s">
        <v>31</v>
      </c>
      <c r="O7">
        <v>19</v>
      </c>
      <c r="P7">
        <v>3</v>
      </c>
      <c r="Q7">
        <v>0</v>
      </c>
      <c r="R7">
        <v>0</v>
      </c>
      <c r="S7">
        <v>2</v>
      </c>
      <c r="T7">
        <v>0</v>
      </c>
      <c r="U7">
        <v>0</v>
      </c>
      <c r="V7">
        <v>0</v>
      </c>
      <c r="W7" t="s">
        <v>55</v>
      </c>
      <c r="X7" s="1" t="d">
        <v>2021-04-14</v>
      </c>
      <c r="Y7" t="s">
        <v>44</v>
      </c>
      <c r="Z7" t="s">
        <v>45</v>
      </c>
      <c r="AA7">
        <v>1</v>
      </c>
      <c r="AB7">
        <v>1</v>
      </c>
      <c r="AC7" t="s">
        <v>31</v>
      </c>
      <c r="AD7" t="s">
        <v>59</v>
      </c>
      <c r="AE7" t="s">
        <v>47</v>
      </c>
    </row>
    <row r="8" spans="1:40" x14ac:dyDescent="0.3">
      <c r="A8">
        <v>19</v>
      </c>
      <c r="B8" t="s">
        <v>31</v>
      </c>
      <c r="C8" t="s">
        <v>60</v>
      </c>
      <c r="D8" t="s">
        <v>52</v>
      </c>
      <c r="E8">
        <v>1</v>
      </c>
      <c r="F8" t="s">
        <v>57</v>
      </c>
      <c r="G8">
        <v>1</v>
      </c>
      <c r="H8">
        <v>1</v>
      </c>
      <c r="I8" t="s">
        <v>53</v>
      </c>
      <c r="J8">
        <v>1</v>
      </c>
      <c r="K8" t="s">
        <v>36</v>
      </c>
      <c r="L8" s="15">
        <f t="shared" ca="1" si="0"/>
        <v>11724</v>
      </c>
      <c r="M8">
        <v>0</v>
      </c>
      <c r="N8" t="s">
        <v>40</v>
      </c>
      <c r="O8">
        <v>21</v>
      </c>
      <c r="P8">
        <v>4</v>
      </c>
      <c r="Q8">
        <v>0</v>
      </c>
      <c r="R8">
        <v>1</v>
      </c>
      <c r="S8">
        <v>5</v>
      </c>
      <c r="T8">
        <v>0</v>
      </c>
      <c r="U8">
        <v>0</v>
      </c>
      <c r="V8">
        <v>0</v>
      </c>
      <c r="W8" t="s">
        <v>55</v>
      </c>
      <c r="X8" s="1" t="d">
        <v>2021-01-12</v>
      </c>
      <c r="Y8" t="s">
        <v>44</v>
      </c>
      <c r="Z8" t="s">
        <v>45</v>
      </c>
      <c r="AA8">
        <v>2</v>
      </c>
      <c r="AB8">
        <v>2</v>
      </c>
      <c r="AC8" t="s">
        <v>40</v>
      </c>
      <c r="AD8" t="s">
        <v>61</v>
      </c>
      <c r="AE8" t="s">
        <v>42</v>
      </c>
    </row>
    <row r="9" spans="1:40" x14ac:dyDescent="0.3">
      <c r="A9">
        <v>28</v>
      </c>
      <c r="B9" t="s">
        <v>31</v>
      </c>
      <c r="C9" t="s">
        <v>32</v>
      </c>
      <c r="D9" t="s">
        <v>33</v>
      </c>
      <c r="E9">
        <v>2</v>
      </c>
      <c r="F9" t="s">
        <v>34</v>
      </c>
      <c r="G9">
        <v>3</v>
      </c>
      <c r="H9">
        <v>1</v>
      </c>
      <c r="I9" t="s">
        <v>35</v>
      </c>
      <c r="J9">
        <v>3</v>
      </c>
      <c r="K9" t="s">
        <v>36</v>
      </c>
      <c r="L9" s="15">
        <f t="shared" ca="1" si="0"/>
        <v>8451</v>
      </c>
      <c r="M9">
        <v>2</v>
      </c>
      <c r="N9" t="s">
        <v>40</v>
      </c>
      <c r="O9">
        <v>11</v>
      </c>
      <c r="P9">
        <v>3</v>
      </c>
      <c r="Q9">
        <v>0</v>
      </c>
      <c r="R9">
        <v>5</v>
      </c>
      <c r="S9">
        <v>5</v>
      </c>
      <c r="T9">
        <v>0</v>
      </c>
      <c r="U9">
        <v>0</v>
      </c>
      <c r="V9">
        <v>0</v>
      </c>
      <c r="W9" t="s">
        <v>50</v>
      </c>
      <c r="X9" s="1" t="d">
        <v>2021-05-30</v>
      </c>
      <c r="Y9" t="s">
        <v>62</v>
      </c>
      <c r="Z9" t="s">
        <v>45</v>
      </c>
      <c r="AA9">
        <v>0</v>
      </c>
      <c r="AB9">
        <v>2</v>
      </c>
      <c r="AC9" t="s">
        <v>40</v>
      </c>
      <c r="AD9" t="s">
        <v>61</v>
      </c>
      <c r="AE9" t="s">
        <v>42</v>
      </c>
    </row>
    <row r="10" spans="1:40" x14ac:dyDescent="0.3">
      <c r="A10">
        <v>29</v>
      </c>
      <c r="B10" t="s">
        <v>40</v>
      </c>
      <c r="C10" t="s">
        <v>32</v>
      </c>
      <c r="D10" t="s">
        <v>52</v>
      </c>
      <c r="E10">
        <v>2</v>
      </c>
      <c r="F10" t="s">
        <v>34</v>
      </c>
      <c r="G10">
        <v>2</v>
      </c>
      <c r="H10">
        <v>2</v>
      </c>
      <c r="I10" t="s">
        <v>63</v>
      </c>
      <c r="J10">
        <v>2</v>
      </c>
      <c r="K10" t="s">
        <v>49</v>
      </c>
      <c r="L10" s="16">
        <f t="shared" ca="1" si="0"/>
        <v>8777</v>
      </c>
      <c r="M10">
        <v>2</v>
      </c>
      <c r="N10" t="s">
        <v>40</v>
      </c>
      <c r="O10">
        <v>19</v>
      </c>
      <c r="P10">
        <v>3</v>
      </c>
      <c r="Q10">
        <v>2</v>
      </c>
      <c r="R10">
        <v>10</v>
      </c>
      <c r="S10">
        <v>2</v>
      </c>
      <c r="T10">
        <v>0</v>
      </c>
      <c r="U10">
        <v>0</v>
      </c>
      <c r="V10">
        <v>0</v>
      </c>
      <c r="W10" t="s">
        <v>37</v>
      </c>
      <c r="X10" s="1" t="d">
        <v>2021-02-28</v>
      </c>
      <c r="Y10" t="s">
        <v>58</v>
      </c>
      <c r="Z10" t="s">
        <v>39</v>
      </c>
      <c r="AA10">
        <v>5</v>
      </c>
      <c r="AB10">
        <v>2</v>
      </c>
      <c r="AC10" t="s">
        <v>40</v>
      </c>
      <c r="AD10" t="s">
        <v>61</v>
      </c>
      <c r="AE10" t="s">
        <v>47</v>
      </c>
    </row>
    <row r="11" spans="1:40" x14ac:dyDescent="0.3">
      <c r="A11">
        <v>18</v>
      </c>
      <c r="B11" t="s">
        <v>31</v>
      </c>
      <c r="C11" t="s">
        <v>32</v>
      </c>
      <c r="D11" t="s">
        <v>33</v>
      </c>
      <c r="E11">
        <v>3</v>
      </c>
      <c r="F11" t="s">
        <v>34</v>
      </c>
      <c r="G11">
        <v>3</v>
      </c>
      <c r="H11">
        <v>1</v>
      </c>
      <c r="I11" t="s">
        <v>35</v>
      </c>
      <c r="J11">
        <v>3</v>
      </c>
      <c r="K11" t="s">
        <v>36</v>
      </c>
      <c r="L11" s="16">
        <f t="shared" ca="1" si="0"/>
        <v>3605</v>
      </c>
      <c r="M11">
        <v>1</v>
      </c>
      <c r="N11" t="s">
        <v>40</v>
      </c>
      <c r="O11">
        <v>13</v>
      </c>
      <c r="P11">
        <v>3</v>
      </c>
      <c r="Q11">
        <v>0</v>
      </c>
      <c r="R11">
        <v>0</v>
      </c>
      <c r="S11">
        <v>2</v>
      </c>
      <c r="T11">
        <v>0</v>
      </c>
      <c r="U11">
        <v>0</v>
      </c>
      <c r="V11">
        <v>0</v>
      </c>
      <c r="W11" t="s">
        <v>55</v>
      </c>
      <c r="X11" s="1" t="d">
        <v>2021-05-06</v>
      </c>
      <c r="Y11" t="s">
        <v>62</v>
      </c>
      <c r="Z11" t="s">
        <v>45</v>
      </c>
      <c r="AA11">
        <v>5</v>
      </c>
      <c r="AB11">
        <v>2</v>
      </c>
      <c r="AC11" t="s">
        <v>40</v>
      </c>
      <c r="AD11" t="s">
        <v>61</v>
      </c>
      <c r="AE11" t="s">
        <v>56</v>
      </c>
    </row>
    <row r="12" spans="1:40" x14ac:dyDescent="0.3">
      <c r="A12">
        <v>18</v>
      </c>
      <c r="B12" t="s">
        <v>40</v>
      </c>
      <c r="C12" t="s">
        <v>32</v>
      </c>
      <c r="D12" t="s">
        <v>52</v>
      </c>
      <c r="E12">
        <v>10</v>
      </c>
      <c r="F12" t="s">
        <v>57</v>
      </c>
      <c r="G12">
        <v>2</v>
      </c>
      <c r="H12">
        <v>1</v>
      </c>
      <c r="I12" t="s">
        <v>53</v>
      </c>
      <c r="J12">
        <v>3</v>
      </c>
      <c r="K12" t="s">
        <v>36</v>
      </c>
      <c r="L12" s="16">
        <f t="shared" ca="1" si="0"/>
        <v>12133</v>
      </c>
      <c r="M12">
        <v>1</v>
      </c>
      <c r="N12" t="s">
        <v>40</v>
      </c>
      <c r="O12">
        <v>12</v>
      </c>
      <c r="P12">
        <v>3</v>
      </c>
      <c r="Q12">
        <v>0</v>
      </c>
      <c r="R12">
        <v>0</v>
      </c>
      <c r="S12">
        <v>2</v>
      </c>
      <c r="T12">
        <v>0</v>
      </c>
      <c r="U12">
        <v>0</v>
      </c>
      <c r="V12">
        <v>0</v>
      </c>
      <c r="W12" t="s">
        <v>64</v>
      </c>
      <c r="X12" s="1" t="d">
        <v>2021-06-17</v>
      </c>
      <c r="Y12" t="s">
        <v>62</v>
      </c>
      <c r="Z12" t="s">
        <v>45</v>
      </c>
      <c r="AA12">
        <v>1</v>
      </c>
      <c r="AB12">
        <v>2</v>
      </c>
      <c r="AC12" t="s">
        <v>31</v>
      </c>
      <c r="AD12" t="s">
        <v>59</v>
      </c>
      <c r="AE12" t="s">
        <v>56</v>
      </c>
    </row>
    <row r="13" spans="1:40" x14ac:dyDescent="0.3">
      <c r="A13">
        <v>47</v>
      </c>
      <c r="B13" t="s">
        <v>40</v>
      </c>
      <c r="C13" t="s">
        <v>60</v>
      </c>
      <c r="D13" t="s">
        <v>52</v>
      </c>
      <c r="E13">
        <v>4</v>
      </c>
      <c r="F13" t="s">
        <v>34</v>
      </c>
      <c r="G13">
        <v>3</v>
      </c>
      <c r="H13">
        <v>2</v>
      </c>
      <c r="I13" t="s">
        <v>53</v>
      </c>
      <c r="J13">
        <v>3</v>
      </c>
      <c r="K13" t="s">
        <v>36</v>
      </c>
      <c r="L13" s="16">
        <f t="shared" ca="1" si="0"/>
        <v>10437</v>
      </c>
      <c r="M13">
        <v>3</v>
      </c>
      <c r="N13" t="s">
        <v>40</v>
      </c>
      <c r="O13">
        <v>19</v>
      </c>
      <c r="P13">
        <v>3</v>
      </c>
      <c r="Q13">
        <v>0</v>
      </c>
      <c r="R13">
        <v>5</v>
      </c>
      <c r="S13">
        <v>3</v>
      </c>
      <c r="T13">
        <v>0</v>
      </c>
      <c r="U13">
        <v>0</v>
      </c>
      <c r="V13">
        <v>0</v>
      </c>
      <c r="W13" t="s">
        <v>64</v>
      </c>
      <c r="X13" s="1" t="d">
        <v>2021-02-25</v>
      </c>
      <c r="Y13" t="s">
        <v>62</v>
      </c>
      <c r="Z13" t="s">
        <v>45</v>
      </c>
      <c r="AA13">
        <v>5</v>
      </c>
      <c r="AB13">
        <v>0</v>
      </c>
      <c r="AC13" t="s">
        <v>31</v>
      </c>
      <c r="AD13" t="s">
        <v>61</v>
      </c>
      <c r="AE13" t="s">
        <v>56</v>
      </c>
      <c r="AJ13" s="38" t="s">
        <v>143</v>
      </c>
      <c r="AK13" s="38"/>
      <c r="AL13" s="38"/>
      <c r="AM13" s="38"/>
      <c r="AN13" s="38"/>
    </row>
    <row r="14" spans="1:40" x14ac:dyDescent="0.3">
      <c r="A14">
        <v>48</v>
      </c>
      <c r="B14" t="s">
        <v>40</v>
      </c>
      <c r="C14" t="s">
        <v>32</v>
      </c>
      <c r="D14" t="s">
        <v>52</v>
      </c>
      <c r="E14">
        <v>29</v>
      </c>
      <c r="F14" t="s">
        <v>57</v>
      </c>
      <c r="G14">
        <v>3</v>
      </c>
      <c r="H14">
        <v>3</v>
      </c>
      <c r="I14" t="s">
        <v>65</v>
      </c>
      <c r="J14">
        <v>3</v>
      </c>
      <c r="K14" t="s">
        <v>49</v>
      </c>
      <c r="L14" s="16">
        <f t="shared" ca="1" si="0"/>
        <v>4757</v>
      </c>
      <c r="M14">
        <v>3</v>
      </c>
      <c r="N14" t="s">
        <v>40</v>
      </c>
      <c r="O14">
        <v>21</v>
      </c>
      <c r="P14">
        <v>4</v>
      </c>
      <c r="Q14">
        <v>1</v>
      </c>
      <c r="R14">
        <v>15</v>
      </c>
      <c r="S14">
        <v>3</v>
      </c>
      <c r="T14">
        <v>0</v>
      </c>
      <c r="U14">
        <v>0</v>
      </c>
      <c r="V14">
        <v>0</v>
      </c>
      <c r="W14" t="s">
        <v>55</v>
      </c>
      <c r="X14" s="1" t="d">
        <v>2021-05-06</v>
      </c>
      <c r="Y14" t="s">
        <v>44</v>
      </c>
      <c r="Z14" t="s">
        <v>45</v>
      </c>
      <c r="AA14">
        <v>1</v>
      </c>
      <c r="AB14">
        <v>2</v>
      </c>
      <c r="AC14" t="s">
        <v>31</v>
      </c>
      <c r="AD14" t="s">
        <v>41</v>
      </c>
      <c r="AE14" t="s">
        <v>47</v>
      </c>
      <c r="AJ14" s="38"/>
      <c r="AK14" s="38"/>
      <c r="AL14" s="38"/>
      <c r="AM14" s="38"/>
      <c r="AN14" s="38"/>
    </row>
    <row r="15" spans="1:40" x14ac:dyDescent="0.3">
      <c r="A15">
        <v>18</v>
      </c>
      <c r="B15" t="s">
        <v>31</v>
      </c>
      <c r="C15" t="s">
        <v>60</v>
      </c>
      <c r="D15" t="s">
        <v>52</v>
      </c>
      <c r="E15">
        <v>5</v>
      </c>
      <c r="F15" t="s">
        <v>34</v>
      </c>
      <c r="G15">
        <v>3</v>
      </c>
      <c r="H15">
        <v>1</v>
      </c>
      <c r="I15" t="s">
        <v>53</v>
      </c>
      <c r="J15">
        <v>2</v>
      </c>
      <c r="K15" t="s">
        <v>36</v>
      </c>
      <c r="L15" s="16">
        <f t="shared" ca="1" si="0"/>
        <v>9117</v>
      </c>
      <c r="M15">
        <v>1</v>
      </c>
      <c r="N15" t="s">
        <v>31</v>
      </c>
      <c r="O15">
        <v>14</v>
      </c>
      <c r="P15">
        <v>3</v>
      </c>
      <c r="Q15">
        <v>0</v>
      </c>
      <c r="R15">
        <v>0</v>
      </c>
      <c r="S15">
        <v>3</v>
      </c>
      <c r="T15">
        <v>0</v>
      </c>
      <c r="U15">
        <v>0</v>
      </c>
      <c r="V15">
        <v>0</v>
      </c>
      <c r="W15" t="s">
        <v>50</v>
      </c>
      <c r="X15" s="1" t="d">
        <v>2021-05-12</v>
      </c>
      <c r="Y15" t="s">
        <v>62</v>
      </c>
      <c r="Z15" t="s">
        <v>45</v>
      </c>
      <c r="AA15">
        <v>3</v>
      </c>
      <c r="AB15">
        <v>2</v>
      </c>
      <c r="AC15" t="s">
        <v>40</v>
      </c>
      <c r="AD15" t="s">
        <v>59</v>
      </c>
      <c r="AE15" t="s">
        <v>56</v>
      </c>
      <c r="AJ15" s="38"/>
      <c r="AK15" s="38"/>
      <c r="AL15" s="38"/>
      <c r="AM15" s="38"/>
      <c r="AN15" s="38"/>
    </row>
    <row r="16" spans="1:40" x14ac:dyDescent="0.3">
      <c r="A16">
        <v>26</v>
      </c>
      <c r="B16" t="s">
        <v>40</v>
      </c>
      <c r="C16" t="s">
        <v>32</v>
      </c>
      <c r="D16" t="s">
        <v>52</v>
      </c>
      <c r="E16">
        <v>29</v>
      </c>
      <c r="F16" t="s">
        <v>34</v>
      </c>
      <c r="G16">
        <v>3</v>
      </c>
      <c r="H16">
        <v>2</v>
      </c>
      <c r="I16" t="s">
        <v>63</v>
      </c>
      <c r="J16">
        <v>3</v>
      </c>
      <c r="K16" t="s">
        <v>54</v>
      </c>
      <c r="L16" s="16">
        <f t="shared" ca="1" si="0"/>
        <v>8628</v>
      </c>
      <c r="M16">
        <v>5</v>
      </c>
      <c r="N16" t="s">
        <v>40</v>
      </c>
      <c r="O16">
        <v>12</v>
      </c>
      <c r="P16">
        <v>3</v>
      </c>
      <c r="Q16">
        <v>2</v>
      </c>
      <c r="R16">
        <v>8</v>
      </c>
      <c r="S16">
        <v>5</v>
      </c>
      <c r="T16">
        <v>0</v>
      </c>
      <c r="U16">
        <v>0</v>
      </c>
      <c r="V16">
        <v>0</v>
      </c>
      <c r="W16" t="s">
        <v>37</v>
      </c>
      <c r="X16" s="1" t="d">
        <v>2021-05-25</v>
      </c>
      <c r="Y16" t="s">
        <v>51</v>
      </c>
      <c r="Z16" t="s">
        <v>45</v>
      </c>
      <c r="AA16">
        <v>0</v>
      </c>
      <c r="AB16">
        <v>3</v>
      </c>
      <c r="AC16" t="s">
        <v>31</v>
      </c>
      <c r="AD16" t="s">
        <v>41</v>
      </c>
      <c r="AE16" t="s">
        <v>47</v>
      </c>
      <c r="AJ16" s="38"/>
      <c r="AK16" s="38"/>
      <c r="AL16" s="38"/>
      <c r="AM16" s="38"/>
      <c r="AN16" s="38"/>
    </row>
    <row r="17" spans="1:40" x14ac:dyDescent="0.3">
      <c r="A17">
        <v>38</v>
      </c>
      <c r="B17" t="s">
        <v>40</v>
      </c>
      <c r="C17" t="s">
        <v>32</v>
      </c>
      <c r="D17" t="s">
        <v>33</v>
      </c>
      <c r="E17">
        <v>1</v>
      </c>
      <c r="F17" t="s">
        <v>57</v>
      </c>
      <c r="G17">
        <v>3</v>
      </c>
      <c r="H17">
        <v>1</v>
      </c>
      <c r="I17" t="s">
        <v>43</v>
      </c>
      <c r="J17">
        <v>1</v>
      </c>
      <c r="K17" t="s">
        <v>36</v>
      </c>
      <c r="L17" s="16">
        <f t="shared" ca="1" si="0"/>
        <v>2377</v>
      </c>
      <c r="M17">
        <v>3</v>
      </c>
      <c r="N17" t="s">
        <v>40</v>
      </c>
      <c r="O17">
        <v>17</v>
      </c>
      <c r="P17">
        <v>3</v>
      </c>
      <c r="Q17">
        <v>0</v>
      </c>
      <c r="R17">
        <v>8</v>
      </c>
      <c r="S17">
        <v>3</v>
      </c>
      <c r="T17">
        <v>0</v>
      </c>
      <c r="U17">
        <v>0</v>
      </c>
      <c r="V17">
        <v>0</v>
      </c>
      <c r="W17" t="s">
        <v>37</v>
      </c>
      <c r="X17" s="1" t="d">
        <v>2021-03-30</v>
      </c>
      <c r="Y17" t="s">
        <v>51</v>
      </c>
      <c r="Z17" t="s">
        <v>45</v>
      </c>
      <c r="AA17">
        <v>2</v>
      </c>
      <c r="AB17">
        <v>3</v>
      </c>
      <c r="AC17" t="s">
        <v>40</v>
      </c>
      <c r="AD17" t="s">
        <v>61</v>
      </c>
      <c r="AE17" t="s">
        <v>56</v>
      </c>
      <c r="AJ17" s="38"/>
      <c r="AK17" s="38"/>
      <c r="AL17" s="38"/>
      <c r="AM17" s="38"/>
      <c r="AN17" s="38"/>
    </row>
    <row r="18" spans="1:40" x14ac:dyDescent="0.3">
      <c r="A18">
        <v>34</v>
      </c>
      <c r="B18" t="s">
        <v>40</v>
      </c>
      <c r="C18" t="s">
        <v>32</v>
      </c>
      <c r="D18" t="s">
        <v>33</v>
      </c>
      <c r="E18">
        <v>8</v>
      </c>
      <c r="F18" t="s">
        <v>57</v>
      </c>
      <c r="G18">
        <v>3</v>
      </c>
      <c r="H18">
        <v>2</v>
      </c>
      <c r="I18" t="s">
        <v>66</v>
      </c>
      <c r="J18">
        <v>1</v>
      </c>
      <c r="K18" t="s">
        <v>54</v>
      </c>
      <c r="L18" s="16">
        <f t="shared" ca="1" si="0"/>
        <v>11542</v>
      </c>
      <c r="M18">
        <v>3</v>
      </c>
      <c r="N18" t="s">
        <v>40</v>
      </c>
      <c r="O18">
        <v>14</v>
      </c>
      <c r="P18">
        <v>3</v>
      </c>
      <c r="Q18">
        <v>1</v>
      </c>
      <c r="R18">
        <v>7</v>
      </c>
      <c r="S18">
        <v>3</v>
      </c>
      <c r="T18">
        <v>0</v>
      </c>
      <c r="U18">
        <v>0</v>
      </c>
      <c r="V18">
        <v>0</v>
      </c>
      <c r="W18" t="s">
        <v>64</v>
      </c>
      <c r="X18" s="1" t="d">
        <v>2021-02-16</v>
      </c>
      <c r="Y18" t="s">
        <v>38</v>
      </c>
      <c r="Z18" t="s">
        <v>45</v>
      </c>
      <c r="AA18">
        <v>3</v>
      </c>
      <c r="AB18">
        <v>0</v>
      </c>
      <c r="AC18" t="s">
        <v>40</v>
      </c>
      <c r="AD18" t="s">
        <v>59</v>
      </c>
      <c r="AE18" t="s">
        <v>47</v>
      </c>
      <c r="AJ18" s="38"/>
      <c r="AK18" s="38"/>
      <c r="AL18" s="38"/>
      <c r="AM18" s="38"/>
      <c r="AN18" s="38"/>
    </row>
    <row r="19" spans="1:40" x14ac:dyDescent="0.3">
      <c r="A19">
        <v>23</v>
      </c>
      <c r="B19" t="s">
        <v>31</v>
      </c>
      <c r="C19" t="s">
        <v>32</v>
      </c>
      <c r="D19" t="s">
        <v>33</v>
      </c>
      <c r="E19">
        <v>6</v>
      </c>
      <c r="F19" t="s">
        <v>34</v>
      </c>
      <c r="G19">
        <v>4</v>
      </c>
      <c r="H19">
        <v>1</v>
      </c>
      <c r="I19" t="s">
        <v>35</v>
      </c>
      <c r="J19">
        <v>1</v>
      </c>
      <c r="K19" t="s">
        <v>49</v>
      </c>
      <c r="L19" s="16">
        <f t="shared" ca="1" si="0"/>
        <v>5952</v>
      </c>
      <c r="M19">
        <v>1</v>
      </c>
      <c r="N19" t="s">
        <v>31</v>
      </c>
      <c r="O19">
        <v>21</v>
      </c>
      <c r="P19">
        <v>4</v>
      </c>
      <c r="Q19">
        <v>2</v>
      </c>
      <c r="R19">
        <v>1</v>
      </c>
      <c r="S19">
        <v>2</v>
      </c>
      <c r="T19">
        <v>0</v>
      </c>
      <c r="U19">
        <v>0</v>
      </c>
      <c r="V19">
        <v>0</v>
      </c>
      <c r="W19" t="s">
        <v>37</v>
      </c>
      <c r="X19" s="1" t="d">
        <v>2021-03-10</v>
      </c>
      <c r="Y19" t="s">
        <v>51</v>
      </c>
      <c r="Z19" t="s">
        <v>39</v>
      </c>
      <c r="AA19">
        <v>2</v>
      </c>
      <c r="AB19">
        <v>1</v>
      </c>
      <c r="AC19" t="s">
        <v>31</v>
      </c>
      <c r="AD19" t="s">
        <v>41</v>
      </c>
      <c r="AE19" t="s">
        <v>47</v>
      </c>
      <c r="AJ19" s="38"/>
      <c r="AK19" s="38"/>
      <c r="AL19" s="38"/>
      <c r="AM19" s="38"/>
      <c r="AN19" s="38"/>
    </row>
    <row r="20" spans="1:40" x14ac:dyDescent="0.3">
      <c r="A20">
        <v>30</v>
      </c>
      <c r="B20" t="s">
        <v>40</v>
      </c>
      <c r="C20" t="s">
        <v>32</v>
      </c>
      <c r="D20" t="s">
        <v>33</v>
      </c>
      <c r="E20">
        <v>2</v>
      </c>
      <c r="F20" t="s">
        <v>57</v>
      </c>
      <c r="G20">
        <v>2</v>
      </c>
      <c r="H20">
        <v>2</v>
      </c>
      <c r="I20" t="s">
        <v>66</v>
      </c>
      <c r="J20">
        <v>4</v>
      </c>
      <c r="K20" t="s">
        <v>36</v>
      </c>
      <c r="L20" s="16">
        <f t="shared" ca="1" si="0"/>
        <v>3599</v>
      </c>
      <c r="M20">
        <v>5</v>
      </c>
      <c r="N20" t="s">
        <v>31</v>
      </c>
      <c r="O20">
        <v>24</v>
      </c>
      <c r="P20">
        <v>4</v>
      </c>
      <c r="Q20">
        <v>0</v>
      </c>
      <c r="R20">
        <v>12</v>
      </c>
      <c r="S20">
        <v>4</v>
      </c>
      <c r="T20">
        <v>0</v>
      </c>
      <c r="U20">
        <v>0</v>
      </c>
      <c r="V20">
        <v>0</v>
      </c>
      <c r="W20" t="s">
        <v>37</v>
      </c>
      <c r="X20" s="1" t="d">
        <v>2021-06-25</v>
      </c>
      <c r="Y20" t="s">
        <v>62</v>
      </c>
      <c r="Z20" t="s">
        <v>45</v>
      </c>
      <c r="AA20">
        <v>3</v>
      </c>
      <c r="AB20">
        <v>3</v>
      </c>
      <c r="AC20" t="s">
        <v>31</v>
      </c>
      <c r="AD20" t="s">
        <v>41</v>
      </c>
      <c r="AE20" t="s">
        <v>47</v>
      </c>
      <c r="AJ20" s="38"/>
      <c r="AK20" s="38"/>
      <c r="AL20" s="38"/>
      <c r="AM20" s="38"/>
      <c r="AN20" s="38"/>
    </row>
    <row r="21" spans="1:40" x14ac:dyDescent="0.3">
      <c r="A21">
        <v>27</v>
      </c>
      <c r="B21" t="s">
        <v>40</v>
      </c>
      <c r="C21" t="s">
        <v>67</v>
      </c>
      <c r="D21" t="s">
        <v>33</v>
      </c>
      <c r="E21">
        <v>3</v>
      </c>
      <c r="F21" t="s">
        <v>34</v>
      </c>
      <c r="G21">
        <v>3</v>
      </c>
      <c r="H21">
        <v>1</v>
      </c>
      <c r="I21" t="s">
        <v>43</v>
      </c>
      <c r="J21">
        <v>4</v>
      </c>
      <c r="K21" t="s">
        <v>49</v>
      </c>
      <c r="L21" s="16">
        <f t="shared" ca="1" si="0"/>
        <v>4560</v>
      </c>
      <c r="M21">
        <v>1</v>
      </c>
      <c r="N21" t="s">
        <v>40</v>
      </c>
      <c r="O21">
        <v>11</v>
      </c>
      <c r="P21">
        <v>3</v>
      </c>
      <c r="Q21">
        <v>3</v>
      </c>
      <c r="R21">
        <v>0</v>
      </c>
      <c r="S21">
        <v>6</v>
      </c>
      <c r="T21">
        <v>0</v>
      </c>
      <c r="U21">
        <v>0</v>
      </c>
      <c r="V21">
        <v>0</v>
      </c>
      <c r="W21" t="s">
        <v>37</v>
      </c>
      <c r="X21" s="1" t="d">
        <v>2021-04-12</v>
      </c>
      <c r="Y21" t="s">
        <v>51</v>
      </c>
      <c r="Z21" t="s">
        <v>39</v>
      </c>
      <c r="AA21">
        <v>3</v>
      </c>
      <c r="AB21">
        <v>2</v>
      </c>
      <c r="AC21" t="s">
        <v>40</v>
      </c>
      <c r="AD21" t="s">
        <v>59</v>
      </c>
      <c r="AE21" t="s">
        <v>42</v>
      </c>
      <c r="AJ21" s="38"/>
      <c r="AK21" s="38"/>
      <c r="AL21" s="38"/>
      <c r="AM21" s="38"/>
      <c r="AN21" s="38"/>
    </row>
    <row r="22" spans="1:40" x14ac:dyDescent="0.3">
      <c r="A22">
        <v>48</v>
      </c>
      <c r="B22" t="s">
        <v>40</v>
      </c>
      <c r="C22" t="s">
        <v>32</v>
      </c>
      <c r="D22" t="s">
        <v>33</v>
      </c>
      <c r="E22">
        <v>20</v>
      </c>
      <c r="F22" t="s">
        <v>34</v>
      </c>
      <c r="G22">
        <v>3</v>
      </c>
      <c r="H22">
        <v>1</v>
      </c>
      <c r="I22" t="s">
        <v>43</v>
      </c>
      <c r="J22">
        <v>3</v>
      </c>
      <c r="K22" t="s">
        <v>49</v>
      </c>
      <c r="L22" s="16">
        <f t="shared" ca="1" si="0"/>
        <v>10137</v>
      </c>
      <c r="M22">
        <v>4</v>
      </c>
      <c r="N22" t="s">
        <v>40</v>
      </c>
      <c r="O22">
        <v>17</v>
      </c>
      <c r="P22">
        <v>3</v>
      </c>
      <c r="Q22">
        <v>2</v>
      </c>
      <c r="R22">
        <v>13</v>
      </c>
      <c r="S22">
        <v>2</v>
      </c>
      <c r="T22">
        <v>0</v>
      </c>
      <c r="U22">
        <v>0</v>
      </c>
      <c r="V22">
        <v>0</v>
      </c>
      <c r="W22" t="s">
        <v>50</v>
      </c>
      <c r="X22" s="1" t="d">
        <v>2021-04-25</v>
      </c>
      <c r="Y22" t="s">
        <v>51</v>
      </c>
      <c r="Z22" t="s">
        <v>45</v>
      </c>
      <c r="AA22">
        <v>0</v>
      </c>
      <c r="AB22">
        <v>2</v>
      </c>
      <c r="AC22" t="s">
        <v>31</v>
      </c>
      <c r="AD22" t="s">
        <v>61</v>
      </c>
      <c r="AE22" t="s">
        <v>56</v>
      </c>
      <c r="AJ22" s="38"/>
      <c r="AK22" s="38"/>
      <c r="AL22" s="38"/>
      <c r="AM22" s="38"/>
      <c r="AN22" s="38"/>
    </row>
    <row r="23" spans="1:40" x14ac:dyDescent="0.3">
      <c r="A23">
        <v>29</v>
      </c>
      <c r="B23" t="s">
        <v>31</v>
      </c>
      <c r="C23" t="s">
        <v>32</v>
      </c>
      <c r="D23" t="s">
        <v>33</v>
      </c>
      <c r="E23">
        <v>10</v>
      </c>
      <c r="F23" t="s">
        <v>57</v>
      </c>
      <c r="G23">
        <v>2</v>
      </c>
      <c r="H23">
        <v>1</v>
      </c>
      <c r="I23" t="s">
        <v>43</v>
      </c>
      <c r="J23">
        <v>1</v>
      </c>
      <c r="K23" t="s">
        <v>36</v>
      </c>
      <c r="L23" s="16">
        <f t="shared" ca="1" si="0"/>
        <v>8713</v>
      </c>
      <c r="M23">
        <v>6</v>
      </c>
      <c r="N23" t="s">
        <v>31</v>
      </c>
      <c r="O23">
        <v>20</v>
      </c>
      <c r="P23">
        <v>4</v>
      </c>
      <c r="Q23">
        <v>0</v>
      </c>
      <c r="R23">
        <v>3</v>
      </c>
      <c r="S23">
        <v>5</v>
      </c>
      <c r="T23">
        <v>0</v>
      </c>
      <c r="U23">
        <v>0</v>
      </c>
      <c r="V23">
        <v>0</v>
      </c>
      <c r="W23" t="s">
        <v>64</v>
      </c>
      <c r="X23" s="1" t="d">
        <v>2021-05-11</v>
      </c>
      <c r="Y23" t="s">
        <v>38</v>
      </c>
      <c r="Z23" t="s">
        <v>45</v>
      </c>
      <c r="AA23">
        <v>1</v>
      </c>
      <c r="AB23">
        <v>0</v>
      </c>
      <c r="AC23" t="s">
        <v>40</v>
      </c>
      <c r="AD23" t="s">
        <v>59</v>
      </c>
      <c r="AE23" t="s">
        <v>56</v>
      </c>
      <c r="AJ23" s="38"/>
      <c r="AK23" s="38"/>
      <c r="AL23" s="38"/>
      <c r="AM23" s="38"/>
      <c r="AN23" s="38"/>
    </row>
    <row r="24" spans="1:40" x14ac:dyDescent="0.3">
      <c r="A24">
        <v>18</v>
      </c>
      <c r="B24" t="s">
        <v>40</v>
      </c>
      <c r="C24" t="s">
        <v>67</v>
      </c>
      <c r="D24" t="s">
        <v>33</v>
      </c>
      <c r="E24">
        <v>5</v>
      </c>
      <c r="F24" t="s">
        <v>34</v>
      </c>
      <c r="G24">
        <v>3</v>
      </c>
      <c r="H24">
        <v>1</v>
      </c>
      <c r="I24" t="s">
        <v>43</v>
      </c>
      <c r="J24">
        <v>4</v>
      </c>
      <c r="K24" t="s">
        <v>36</v>
      </c>
      <c r="L24" s="16">
        <f t="shared" ca="1" si="0"/>
        <v>8042</v>
      </c>
      <c r="M24">
        <v>1</v>
      </c>
      <c r="N24" t="s">
        <v>40</v>
      </c>
      <c r="O24">
        <v>15</v>
      </c>
      <c r="P24">
        <v>3</v>
      </c>
      <c r="Q24">
        <v>0</v>
      </c>
      <c r="R24">
        <v>0</v>
      </c>
      <c r="S24">
        <v>2</v>
      </c>
      <c r="T24">
        <v>0</v>
      </c>
      <c r="U24">
        <v>0</v>
      </c>
      <c r="V24">
        <v>0</v>
      </c>
      <c r="W24" t="s">
        <v>50</v>
      </c>
      <c r="X24" s="1" t="d">
        <v>2021-03-19</v>
      </c>
      <c r="Y24" t="s">
        <v>51</v>
      </c>
      <c r="Z24" t="s">
        <v>45</v>
      </c>
      <c r="AA24">
        <v>3</v>
      </c>
      <c r="AB24">
        <v>0</v>
      </c>
      <c r="AC24" t="s">
        <v>40</v>
      </c>
      <c r="AD24" t="s">
        <v>59</v>
      </c>
      <c r="AE24" t="s">
        <v>56</v>
      </c>
    </row>
    <row r="25" spans="1:40" x14ac:dyDescent="0.3">
      <c r="A25">
        <v>50</v>
      </c>
      <c r="B25" t="s">
        <v>31</v>
      </c>
      <c r="C25" t="s">
        <v>60</v>
      </c>
      <c r="D25" t="s">
        <v>52</v>
      </c>
      <c r="E25">
        <v>1</v>
      </c>
      <c r="F25" t="s">
        <v>34</v>
      </c>
      <c r="G25">
        <v>3</v>
      </c>
      <c r="H25">
        <v>2</v>
      </c>
      <c r="I25" t="s">
        <v>63</v>
      </c>
      <c r="J25">
        <v>3</v>
      </c>
      <c r="K25" t="s">
        <v>36</v>
      </c>
      <c r="L25" s="16">
        <f t="shared" ca="1" si="0"/>
        <v>3426</v>
      </c>
      <c r="M25">
        <v>3</v>
      </c>
      <c r="N25" t="s">
        <v>31</v>
      </c>
      <c r="O25">
        <v>14</v>
      </c>
      <c r="P25">
        <v>3</v>
      </c>
      <c r="Q25">
        <v>0</v>
      </c>
      <c r="R25">
        <v>5</v>
      </c>
      <c r="S25">
        <v>4</v>
      </c>
      <c r="T25">
        <v>0</v>
      </c>
      <c r="U25">
        <v>0</v>
      </c>
      <c r="V25">
        <v>0</v>
      </c>
      <c r="W25" t="s">
        <v>37</v>
      </c>
      <c r="X25" s="1" t="d">
        <v>2021-04-29</v>
      </c>
      <c r="Y25" t="s">
        <v>51</v>
      </c>
      <c r="Z25" t="s">
        <v>39</v>
      </c>
      <c r="AA25">
        <v>1</v>
      </c>
      <c r="AB25">
        <v>3</v>
      </c>
      <c r="AC25" t="s">
        <v>40</v>
      </c>
      <c r="AD25" t="s">
        <v>46</v>
      </c>
      <c r="AE25" t="s">
        <v>47</v>
      </c>
    </row>
    <row r="26" spans="1:40" x14ac:dyDescent="0.3">
      <c r="A26">
        <v>34</v>
      </c>
      <c r="B26" t="s">
        <v>40</v>
      </c>
      <c r="C26" t="s">
        <v>67</v>
      </c>
      <c r="D26" t="s">
        <v>33</v>
      </c>
      <c r="E26">
        <v>3</v>
      </c>
      <c r="F26" t="s">
        <v>34</v>
      </c>
      <c r="G26">
        <v>2</v>
      </c>
      <c r="H26">
        <v>1</v>
      </c>
      <c r="I26" t="s">
        <v>43</v>
      </c>
      <c r="J26">
        <v>4</v>
      </c>
      <c r="K26" t="s">
        <v>49</v>
      </c>
      <c r="L26" s="16">
        <f t="shared" ca="1" si="0"/>
        <v>4913</v>
      </c>
      <c r="M26">
        <v>3</v>
      </c>
      <c r="N26" t="s">
        <v>40</v>
      </c>
      <c r="O26">
        <v>17</v>
      </c>
      <c r="P26">
        <v>3</v>
      </c>
      <c r="Q26">
        <v>3</v>
      </c>
      <c r="R26">
        <v>6</v>
      </c>
      <c r="S26">
        <v>2</v>
      </c>
      <c r="T26">
        <v>0</v>
      </c>
      <c r="U26">
        <v>0</v>
      </c>
      <c r="V26">
        <v>0</v>
      </c>
      <c r="W26" t="s">
        <v>64</v>
      </c>
      <c r="X26" s="1" t="d">
        <v>2021-05-23</v>
      </c>
      <c r="Y26" t="s">
        <v>62</v>
      </c>
      <c r="Z26" t="s">
        <v>45</v>
      </c>
      <c r="AA26">
        <v>0</v>
      </c>
      <c r="AB26">
        <v>2</v>
      </c>
      <c r="AC26" t="s">
        <v>40</v>
      </c>
      <c r="AD26" t="s">
        <v>46</v>
      </c>
      <c r="AE26" t="s">
        <v>42</v>
      </c>
    </row>
    <row r="27" spans="1:40" x14ac:dyDescent="0.3">
      <c r="A27">
        <v>18</v>
      </c>
      <c r="B27" t="s">
        <v>31</v>
      </c>
      <c r="C27" t="s">
        <v>67</v>
      </c>
      <c r="D27" t="s">
        <v>33</v>
      </c>
      <c r="E27">
        <v>8</v>
      </c>
      <c r="F27" t="s">
        <v>34</v>
      </c>
      <c r="G27">
        <v>3</v>
      </c>
      <c r="H27">
        <v>1</v>
      </c>
      <c r="I27" t="s">
        <v>35</v>
      </c>
      <c r="J27">
        <v>3</v>
      </c>
      <c r="K27" t="s">
        <v>36</v>
      </c>
      <c r="L27" s="16">
        <f t="shared" ca="1" si="0"/>
        <v>10859</v>
      </c>
      <c r="M27">
        <v>1</v>
      </c>
      <c r="N27" t="s">
        <v>40</v>
      </c>
      <c r="O27">
        <v>12</v>
      </c>
      <c r="P27">
        <v>3</v>
      </c>
      <c r="Q27">
        <v>0</v>
      </c>
      <c r="R27">
        <v>0</v>
      </c>
      <c r="S27">
        <v>0</v>
      </c>
      <c r="T27">
        <v>0</v>
      </c>
      <c r="U27">
        <v>0</v>
      </c>
      <c r="V27">
        <v>0</v>
      </c>
      <c r="W27" t="s">
        <v>55</v>
      </c>
      <c r="X27" s="1" t="d">
        <v>2021-01-06</v>
      </c>
      <c r="Y27" t="s">
        <v>44</v>
      </c>
      <c r="Z27" t="s">
        <v>39</v>
      </c>
      <c r="AA27">
        <v>5</v>
      </c>
      <c r="AB27">
        <v>3</v>
      </c>
      <c r="AC27" t="s">
        <v>40</v>
      </c>
      <c r="AD27" t="s">
        <v>46</v>
      </c>
      <c r="AE27" t="s">
        <v>56</v>
      </c>
    </row>
    <row r="28" spans="1:40" x14ac:dyDescent="0.3">
      <c r="A28">
        <v>22</v>
      </c>
      <c r="B28" t="s">
        <v>31</v>
      </c>
      <c r="C28" t="s">
        <v>60</v>
      </c>
      <c r="D28" t="s">
        <v>33</v>
      </c>
      <c r="E28">
        <v>3</v>
      </c>
      <c r="F28" t="s">
        <v>34</v>
      </c>
      <c r="G28">
        <v>2</v>
      </c>
      <c r="H28">
        <v>1</v>
      </c>
      <c r="I28" t="s">
        <v>43</v>
      </c>
      <c r="J28">
        <v>4</v>
      </c>
      <c r="K28" t="s">
        <v>49</v>
      </c>
      <c r="L28" s="16">
        <f t="shared" ca="1" si="0"/>
        <v>7822</v>
      </c>
      <c r="M28">
        <v>0</v>
      </c>
      <c r="N28" t="s">
        <v>31</v>
      </c>
      <c r="O28">
        <v>11</v>
      </c>
      <c r="P28">
        <v>3</v>
      </c>
      <c r="Q28">
        <v>1</v>
      </c>
      <c r="R28">
        <v>1</v>
      </c>
      <c r="S28">
        <v>5</v>
      </c>
      <c r="T28">
        <v>0</v>
      </c>
      <c r="U28">
        <v>0</v>
      </c>
      <c r="V28">
        <v>0</v>
      </c>
      <c r="W28" t="s">
        <v>64</v>
      </c>
      <c r="X28" s="1" t="d">
        <v>2021-05-26</v>
      </c>
      <c r="Y28" t="s">
        <v>51</v>
      </c>
      <c r="Z28" t="s">
        <v>45</v>
      </c>
      <c r="AA28">
        <v>5</v>
      </c>
      <c r="AB28">
        <v>1</v>
      </c>
      <c r="AC28" t="s">
        <v>40</v>
      </c>
      <c r="AD28" t="s">
        <v>61</v>
      </c>
      <c r="AE28" t="s">
        <v>56</v>
      </c>
    </row>
    <row r="29" spans="1:40" x14ac:dyDescent="0.3">
      <c r="A29">
        <v>44</v>
      </c>
      <c r="B29" t="s">
        <v>40</v>
      </c>
      <c r="C29" t="s">
        <v>67</v>
      </c>
      <c r="D29" t="s">
        <v>33</v>
      </c>
      <c r="E29">
        <v>17</v>
      </c>
      <c r="F29" t="s">
        <v>34</v>
      </c>
      <c r="G29">
        <v>1</v>
      </c>
      <c r="H29">
        <v>1</v>
      </c>
      <c r="I29" t="s">
        <v>43</v>
      </c>
      <c r="J29">
        <v>3</v>
      </c>
      <c r="K29" t="s">
        <v>36</v>
      </c>
      <c r="L29" s="16">
        <f t="shared" ca="1" si="0"/>
        <v>10869</v>
      </c>
      <c r="M29">
        <v>2</v>
      </c>
      <c r="N29" t="s">
        <v>40</v>
      </c>
      <c r="O29">
        <v>13</v>
      </c>
      <c r="P29">
        <v>3</v>
      </c>
      <c r="Q29">
        <v>0</v>
      </c>
      <c r="R29">
        <v>6</v>
      </c>
      <c r="S29">
        <v>3</v>
      </c>
      <c r="T29">
        <v>0</v>
      </c>
      <c r="U29">
        <v>0</v>
      </c>
      <c r="V29">
        <v>0</v>
      </c>
      <c r="W29" t="s">
        <v>55</v>
      </c>
      <c r="X29" s="1" t="d">
        <v>2021-01-04</v>
      </c>
      <c r="Y29" t="s">
        <v>44</v>
      </c>
      <c r="Z29" t="s">
        <v>45</v>
      </c>
      <c r="AA29">
        <v>1</v>
      </c>
      <c r="AB29">
        <v>3</v>
      </c>
      <c r="AC29" t="s">
        <v>40</v>
      </c>
      <c r="AD29" t="s">
        <v>46</v>
      </c>
      <c r="AE29" t="s">
        <v>42</v>
      </c>
    </row>
    <row r="30" spans="1:40" x14ac:dyDescent="0.3">
      <c r="A30">
        <v>40</v>
      </c>
      <c r="B30" t="s">
        <v>40</v>
      </c>
      <c r="C30" t="s">
        <v>60</v>
      </c>
      <c r="D30" t="s">
        <v>52</v>
      </c>
      <c r="E30">
        <v>2</v>
      </c>
      <c r="F30" t="s">
        <v>34</v>
      </c>
      <c r="G30">
        <v>3</v>
      </c>
      <c r="H30">
        <v>2</v>
      </c>
      <c r="I30" t="s">
        <v>63</v>
      </c>
      <c r="J30">
        <v>2</v>
      </c>
      <c r="K30" t="s">
        <v>49</v>
      </c>
      <c r="L30" s="16">
        <f t="shared" ca="1" si="0"/>
        <v>7019</v>
      </c>
      <c r="M30">
        <v>5</v>
      </c>
      <c r="N30" t="s">
        <v>40</v>
      </c>
      <c r="O30">
        <v>12</v>
      </c>
      <c r="P30">
        <v>3</v>
      </c>
      <c r="Q30">
        <v>3</v>
      </c>
      <c r="R30">
        <v>5</v>
      </c>
      <c r="S30">
        <v>2</v>
      </c>
      <c r="T30">
        <v>0</v>
      </c>
      <c r="U30">
        <v>0</v>
      </c>
      <c r="V30">
        <v>0</v>
      </c>
      <c r="W30" t="s">
        <v>50</v>
      </c>
      <c r="X30" s="1" t="d">
        <v>2021-02-01</v>
      </c>
      <c r="Y30" t="s">
        <v>38</v>
      </c>
      <c r="Z30" t="s">
        <v>45</v>
      </c>
      <c r="AA30">
        <v>2</v>
      </c>
      <c r="AB30">
        <v>3</v>
      </c>
      <c r="AC30" t="s">
        <v>31</v>
      </c>
      <c r="AD30" t="s">
        <v>61</v>
      </c>
      <c r="AE30" t="s">
        <v>56</v>
      </c>
    </row>
    <row r="31" spans="1:40" x14ac:dyDescent="0.3">
      <c r="A31">
        <v>45</v>
      </c>
      <c r="B31" t="s">
        <v>40</v>
      </c>
      <c r="C31" t="s">
        <v>60</v>
      </c>
      <c r="D31" t="s">
        <v>33</v>
      </c>
      <c r="E31">
        <v>25</v>
      </c>
      <c r="F31" t="s">
        <v>57</v>
      </c>
      <c r="G31">
        <v>3</v>
      </c>
      <c r="H31">
        <v>5</v>
      </c>
      <c r="I31" t="s">
        <v>65</v>
      </c>
      <c r="J31">
        <v>2</v>
      </c>
      <c r="K31" t="s">
        <v>36</v>
      </c>
      <c r="L31" s="16">
        <f t="shared" ca="1" si="0"/>
        <v>11780</v>
      </c>
      <c r="M31">
        <v>3</v>
      </c>
      <c r="N31" t="s">
        <v>40</v>
      </c>
      <c r="O31">
        <v>22</v>
      </c>
      <c r="P31">
        <v>4</v>
      </c>
      <c r="Q31">
        <v>0</v>
      </c>
      <c r="R31">
        <v>22</v>
      </c>
      <c r="S31">
        <v>4</v>
      </c>
      <c r="T31">
        <v>0</v>
      </c>
      <c r="U31">
        <v>0</v>
      </c>
      <c r="V31">
        <v>0</v>
      </c>
      <c r="W31" t="s">
        <v>64</v>
      </c>
      <c r="X31" s="1" t="d">
        <v>2021-04-16</v>
      </c>
      <c r="Y31" t="s">
        <v>44</v>
      </c>
      <c r="Z31" t="s">
        <v>39</v>
      </c>
      <c r="AA31">
        <v>4</v>
      </c>
      <c r="AB31">
        <v>3</v>
      </c>
      <c r="AC31" t="s">
        <v>31</v>
      </c>
      <c r="AD31" t="s">
        <v>59</v>
      </c>
      <c r="AE31" t="s">
        <v>42</v>
      </c>
    </row>
    <row r="32" spans="1:40" x14ac:dyDescent="0.3">
      <c r="A32">
        <v>18</v>
      </c>
      <c r="B32" t="s">
        <v>40</v>
      </c>
      <c r="C32" t="s">
        <v>67</v>
      </c>
      <c r="D32" t="s">
        <v>33</v>
      </c>
      <c r="E32">
        <v>1</v>
      </c>
      <c r="F32" t="s">
        <v>57</v>
      </c>
      <c r="G32">
        <v>3</v>
      </c>
      <c r="H32">
        <v>1</v>
      </c>
      <c r="I32" t="s">
        <v>35</v>
      </c>
      <c r="J32">
        <v>4</v>
      </c>
      <c r="K32" t="s">
        <v>36</v>
      </c>
      <c r="L32" s="16">
        <f t="shared" ca="1" si="0"/>
        <v>9707</v>
      </c>
      <c r="M32">
        <v>1</v>
      </c>
      <c r="N32" t="s">
        <v>40</v>
      </c>
      <c r="O32">
        <v>15</v>
      </c>
      <c r="P32">
        <v>3</v>
      </c>
      <c r="Q32">
        <v>0</v>
      </c>
      <c r="R32">
        <v>0</v>
      </c>
      <c r="S32">
        <v>5</v>
      </c>
      <c r="T32">
        <v>0</v>
      </c>
      <c r="U32">
        <v>0</v>
      </c>
      <c r="V32">
        <v>0</v>
      </c>
      <c r="W32" t="s">
        <v>64</v>
      </c>
      <c r="X32" s="1" t="d">
        <v>2021-01-04</v>
      </c>
      <c r="Y32" t="s">
        <v>38</v>
      </c>
      <c r="Z32" t="s">
        <v>45</v>
      </c>
      <c r="AA32">
        <v>1</v>
      </c>
      <c r="AB32">
        <v>3</v>
      </c>
      <c r="AC32" t="s">
        <v>31</v>
      </c>
      <c r="AD32" t="s">
        <v>41</v>
      </c>
      <c r="AE32" t="s">
        <v>47</v>
      </c>
    </row>
    <row r="33" spans="1:31" x14ac:dyDescent="0.3">
      <c r="A33">
        <v>24</v>
      </c>
      <c r="B33" t="s">
        <v>31</v>
      </c>
      <c r="C33" t="s">
        <v>60</v>
      </c>
      <c r="D33" t="s">
        <v>33</v>
      </c>
      <c r="E33">
        <v>9</v>
      </c>
      <c r="F33" t="s">
        <v>34</v>
      </c>
      <c r="G33">
        <v>3</v>
      </c>
      <c r="H33">
        <v>1</v>
      </c>
      <c r="I33" t="s">
        <v>35</v>
      </c>
      <c r="J33">
        <v>1</v>
      </c>
      <c r="K33" t="s">
        <v>36</v>
      </c>
      <c r="L33" s="16">
        <f t="shared" ca="1" si="0"/>
        <v>8006</v>
      </c>
      <c r="M33">
        <v>2</v>
      </c>
      <c r="N33" t="s">
        <v>31</v>
      </c>
      <c r="O33">
        <v>11</v>
      </c>
      <c r="P33">
        <v>3</v>
      </c>
      <c r="Q33">
        <v>0</v>
      </c>
      <c r="R33">
        <v>4</v>
      </c>
      <c r="S33">
        <v>2</v>
      </c>
      <c r="T33">
        <v>0</v>
      </c>
      <c r="U33">
        <v>0</v>
      </c>
      <c r="V33">
        <v>0</v>
      </c>
      <c r="W33" t="s">
        <v>37</v>
      </c>
      <c r="X33" s="1" t="d">
        <v>2021-04-22</v>
      </c>
      <c r="Y33" t="s">
        <v>62</v>
      </c>
      <c r="Z33" t="s">
        <v>39</v>
      </c>
      <c r="AA33">
        <v>5</v>
      </c>
      <c r="AB33">
        <v>2</v>
      </c>
      <c r="AC33" t="s">
        <v>31</v>
      </c>
      <c r="AD33" t="s">
        <v>41</v>
      </c>
      <c r="AE33" t="s">
        <v>47</v>
      </c>
    </row>
    <row r="34" spans="1:31" x14ac:dyDescent="0.3">
      <c r="A34">
        <v>28</v>
      </c>
      <c r="B34" t="s">
        <v>31</v>
      </c>
      <c r="C34" t="s">
        <v>60</v>
      </c>
      <c r="D34" t="s">
        <v>33</v>
      </c>
      <c r="E34">
        <v>2</v>
      </c>
      <c r="F34" t="s">
        <v>34</v>
      </c>
      <c r="G34">
        <v>2</v>
      </c>
      <c r="H34">
        <v>1</v>
      </c>
      <c r="I34" t="s">
        <v>35</v>
      </c>
      <c r="J34">
        <v>1</v>
      </c>
      <c r="K34" t="s">
        <v>36</v>
      </c>
      <c r="L34" s="16">
        <f t="shared" ca="1" si="0"/>
        <v>13319</v>
      </c>
      <c r="M34">
        <v>7</v>
      </c>
      <c r="N34" t="s">
        <v>40</v>
      </c>
      <c r="O34">
        <v>11</v>
      </c>
      <c r="P34">
        <v>3</v>
      </c>
      <c r="Q34">
        <v>0</v>
      </c>
      <c r="R34">
        <v>8</v>
      </c>
      <c r="S34">
        <v>2</v>
      </c>
      <c r="T34">
        <v>0</v>
      </c>
      <c r="U34">
        <v>0</v>
      </c>
      <c r="V34">
        <v>0</v>
      </c>
      <c r="W34" t="s">
        <v>64</v>
      </c>
      <c r="X34" s="1" t="d">
        <v>2021-02-20</v>
      </c>
      <c r="Y34" t="s">
        <v>51</v>
      </c>
      <c r="Z34" t="s">
        <v>45</v>
      </c>
      <c r="AA34">
        <v>5</v>
      </c>
      <c r="AB34">
        <v>0</v>
      </c>
      <c r="AC34" t="s">
        <v>40</v>
      </c>
      <c r="AD34" t="s">
        <v>41</v>
      </c>
      <c r="AE34" t="s">
        <v>56</v>
      </c>
    </row>
    <row r="35" spans="1:31" x14ac:dyDescent="0.3">
      <c r="A35">
        <v>33</v>
      </c>
      <c r="B35" t="s">
        <v>40</v>
      </c>
      <c r="C35" t="s">
        <v>32</v>
      </c>
      <c r="D35" t="s">
        <v>33</v>
      </c>
      <c r="E35">
        <v>8</v>
      </c>
      <c r="F35" t="s">
        <v>34</v>
      </c>
      <c r="G35">
        <v>3</v>
      </c>
      <c r="H35">
        <v>2</v>
      </c>
      <c r="I35" t="s">
        <v>68</v>
      </c>
      <c r="J35">
        <v>3</v>
      </c>
      <c r="K35" t="s">
        <v>36</v>
      </c>
      <c r="L35" s="16">
        <f t="shared" ca="1" si="0"/>
        <v>9915</v>
      </c>
      <c r="M35">
        <v>2</v>
      </c>
      <c r="N35" t="s">
        <v>31</v>
      </c>
      <c r="O35">
        <v>17</v>
      </c>
      <c r="P35">
        <v>3</v>
      </c>
      <c r="Q35">
        <v>0</v>
      </c>
      <c r="R35">
        <v>14</v>
      </c>
      <c r="S35">
        <v>6</v>
      </c>
      <c r="T35">
        <v>0</v>
      </c>
      <c r="U35">
        <v>0</v>
      </c>
      <c r="V35">
        <v>0</v>
      </c>
      <c r="W35" t="s">
        <v>37</v>
      </c>
      <c r="X35" s="1" t="d">
        <v>2021-04-06</v>
      </c>
      <c r="Y35" t="s">
        <v>44</v>
      </c>
      <c r="Z35" t="s">
        <v>39</v>
      </c>
      <c r="AA35">
        <v>3</v>
      </c>
      <c r="AB35">
        <v>3</v>
      </c>
      <c r="AC35" t="s">
        <v>40</v>
      </c>
      <c r="AD35" t="s">
        <v>59</v>
      </c>
      <c r="AE35" t="s">
        <v>56</v>
      </c>
    </row>
    <row r="36" spans="1:31" x14ac:dyDescent="0.3">
      <c r="A36">
        <v>18</v>
      </c>
      <c r="B36" t="s">
        <v>31</v>
      </c>
      <c r="C36" t="s">
        <v>60</v>
      </c>
      <c r="D36" t="s">
        <v>52</v>
      </c>
      <c r="E36">
        <v>3</v>
      </c>
      <c r="F36" t="s">
        <v>57</v>
      </c>
      <c r="G36">
        <v>3</v>
      </c>
      <c r="H36">
        <v>1</v>
      </c>
      <c r="I36" t="s">
        <v>53</v>
      </c>
      <c r="J36">
        <v>4</v>
      </c>
      <c r="K36" t="s">
        <v>36</v>
      </c>
      <c r="L36" s="16">
        <f t="shared" ca="1" si="0"/>
        <v>2411</v>
      </c>
      <c r="M36">
        <v>1</v>
      </c>
      <c r="N36" t="s">
        <v>31</v>
      </c>
      <c r="O36">
        <v>12</v>
      </c>
      <c r="P36">
        <v>3</v>
      </c>
      <c r="Q36">
        <v>0</v>
      </c>
      <c r="R36">
        <v>0</v>
      </c>
      <c r="S36">
        <v>2</v>
      </c>
      <c r="T36">
        <v>0</v>
      </c>
      <c r="U36">
        <v>0</v>
      </c>
      <c r="V36">
        <v>0</v>
      </c>
      <c r="W36" t="s">
        <v>64</v>
      </c>
      <c r="X36" s="1" t="d">
        <v>2021-01-29</v>
      </c>
      <c r="Y36" t="s">
        <v>51</v>
      </c>
      <c r="Z36" t="s">
        <v>39</v>
      </c>
      <c r="AA36">
        <v>0</v>
      </c>
      <c r="AB36">
        <v>1</v>
      </c>
      <c r="AC36" t="s">
        <v>40</v>
      </c>
      <c r="AD36" t="s">
        <v>46</v>
      </c>
      <c r="AE36" t="s">
        <v>47</v>
      </c>
    </row>
    <row r="37" spans="1:31" x14ac:dyDescent="0.3">
      <c r="A37">
        <v>38</v>
      </c>
      <c r="B37" t="s">
        <v>40</v>
      </c>
      <c r="C37" t="s">
        <v>32</v>
      </c>
      <c r="D37" t="s">
        <v>33</v>
      </c>
      <c r="E37">
        <v>4</v>
      </c>
      <c r="F37" t="s">
        <v>57</v>
      </c>
      <c r="G37">
        <v>3</v>
      </c>
      <c r="H37">
        <v>1</v>
      </c>
      <c r="I37" t="s">
        <v>35</v>
      </c>
      <c r="J37">
        <v>3</v>
      </c>
      <c r="K37" t="s">
        <v>49</v>
      </c>
      <c r="L37" s="16">
        <f t="shared" ca="1" si="0"/>
        <v>7777</v>
      </c>
      <c r="M37">
        <v>7</v>
      </c>
      <c r="N37" t="s">
        <v>40</v>
      </c>
      <c r="O37">
        <v>19</v>
      </c>
      <c r="P37">
        <v>3</v>
      </c>
      <c r="Q37">
        <v>1</v>
      </c>
      <c r="R37">
        <v>7</v>
      </c>
      <c r="S37">
        <v>5</v>
      </c>
      <c r="T37">
        <v>0</v>
      </c>
      <c r="U37">
        <v>0</v>
      </c>
      <c r="V37">
        <v>0</v>
      </c>
      <c r="W37" t="s">
        <v>50</v>
      </c>
      <c r="X37" s="1" t="d">
        <v>2021-01-25</v>
      </c>
      <c r="Y37" t="s">
        <v>51</v>
      </c>
      <c r="Z37" t="s">
        <v>39</v>
      </c>
      <c r="AA37">
        <v>2</v>
      </c>
      <c r="AB37">
        <v>3</v>
      </c>
      <c r="AC37" t="s">
        <v>31</v>
      </c>
      <c r="AD37" t="s">
        <v>61</v>
      </c>
      <c r="AE37" t="s">
        <v>56</v>
      </c>
    </row>
    <row r="38" spans="1:31" x14ac:dyDescent="0.3">
      <c r="A38">
        <v>32</v>
      </c>
      <c r="B38" t="s">
        <v>31</v>
      </c>
      <c r="C38" t="s">
        <v>32</v>
      </c>
      <c r="D38" t="s">
        <v>52</v>
      </c>
      <c r="E38">
        <v>1</v>
      </c>
      <c r="F38" t="s">
        <v>34</v>
      </c>
      <c r="G38">
        <v>1</v>
      </c>
      <c r="H38">
        <v>2</v>
      </c>
      <c r="I38" t="s">
        <v>63</v>
      </c>
      <c r="J38">
        <v>2</v>
      </c>
      <c r="K38" t="s">
        <v>36</v>
      </c>
      <c r="L38" s="16">
        <f t="shared" ca="1" si="0"/>
        <v>3632</v>
      </c>
      <c r="M38">
        <v>6</v>
      </c>
      <c r="N38" t="s">
        <v>40</v>
      </c>
      <c r="O38">
        <v>15</v>
      </c>
      <c r="P38">
        <v>3</v>
      </c>
      <c r="Q38">
        <v>0</v>
      </c>
      <c r="R38">
        <v>10</v>
      </c>
      <c r="S38">
        <v>2</v>
      </c>
      <c r="T38">
        <v>0</v>
      </c>
      <c r="U38">
        <v>0</v>
      </c>
      <c r="V38">
        <v>0</v>
      </c>
      <c r="W38" t="s">
        <v>55</v>
      </c>
      <c r="X38" s="1" t="d">
        <v>2021-06-17</v>
      </c>
      <c r="Y38" t="s">
        <v>62</v>
      </c>
      <c r="Z38" t="s">
        <v>45</v>
      </c>
      <c r="AA38">
        <v>1</v>
      </c>
      <c r="AB38">
        <v>1</v>
      </c>
      <c r="AC38" t="s">
        <v>31</v>
      </c>
      <c r="AD38" t="s">
        <v>46</v>
      </c>
      <c r="AE38" t="s">
        <v>56</v>
      </c>
    </row>
    <row r="39" spans="1:31" x14ac:dyDescent="0.3">
      <c r="A39">
        <v>33</v>
      </c>
      <c r="B39" t="s">
        <v>31</v>
      </c>
      <c r="C39" t="s">
        <v>32</v>
      </c>
      <c r="D39" t="s">
        <v>52</v>
      </c>
      <c r="E39">
        <v>16</v>
      </c>
      <c r="F39" t="s">
        <v>57</v>
      </c>
      <c r="G39">
        <v>3</v>
      </c>
      <c r="H39">
        <v>3</v>
      </c>
      <c r="I39" t="s">
        <v>63</v>
      </c>
      <c r="J39">
        <v>1</v>
      </c>
      <c r="K39" t="s">
        <v>36</v>
      </c>
      <c r="L39" s="16">
        <f t="shared" ca="1" si="0"/>
        <v>6093</v>
      </c>
      <c r="M39">
        <v>2</v>
      </c>
      <c r="N39" t="s">
        <v>31</v>
      </c>
      <c r="O39">
        <v>20</v>
      </c>
      <c r="P39">
        <v>4</v>
      </c>
      <c r="Q39">
        <v>0</v>
      </c>
      <c r="R39">
        <v>11</v>
      </c>
      <c r="S39">
        <v>2</v>
      </c>
      <c r="T39">
        <v>0</v>
      </c>
      <c r="U39">
        <v>0</v>
      </c>
      <c r="V39">
        <v>0</v>
      </c>
      <c r="W39" t="s">
        <v>50</v>
      </c>
      <c r="X39" s="1" t="d">
        <v>2021-01-07</v>
      </c>
      <c r="Y39" t="s">
        <v>38</v>
      </c>
      <c r="Z39" t="s">
        <v>39</v>
      </c>
      <c r="AA39">
        <v>5</v>
      </c>
      <c r="AB39">
        <v>1</v>
      </c>
      <c r="AC39" t="s">
        <v>40</v>
      </c>
      <c r="AD39" t="s">
        <v>46</v>
      </c>
      <c r="AE39" t="s">
        <v>42</v>
      </c>
    </row>
    <row r="40" spans="1:31" x14ac:dyDescent="0.3">
      <c r="A40">
        <v>42</v>
      </c>
      <c r="B40" t="s">
        <v>40</v>
      </c>
      <c r="C40" t="s">
        <v>32</v>
      </c>
      <c r="D40" t="s">
        <v>33</v>
      </c>
      <c r="E40">
        <v>13</v>
      </c>
      <c r="F40" t="s">
        <v>34</v>
      </c>
      <c r="G40">
        <v>4</v>
      </c>
      <c r="H40">
        <v>2</v>
      </c>
      <c r="I40" t="s">
        <v>68</v>
      </c>
      <c r="J40">
        <v>1</v>
      </c>
      <c r="K40" t="s">
        <v>49</v>
      </c>
      <c r="L40" s="16">
        <f t="shared" ca="1" si="0"/>
        <v>3525</v>
      </c>
      <c r="M40">
        <v>5</v>
      </c>
      <c r="N40" t="s">
        <v>40</v>
      </c>
      <c r="O40">
        <v>18</v>
      </c>
      <c r="P40">
        <v>3</v>
      </c>
      <c r="Q40">
        <v>2</v>
      </c>
      <c r="R40">
        <v>10</v>
      </c>
      <c r="S40">
        <v>2</v>
      </c>
      <c r="T40">
        <v>0</v>
      </c>
      <c r="U40">
        <v>0</v>
      </c>
      <c r="V40">
        <v>0</v>
      </c>
      <c r="W40" t="s">
        <v>50</v>
      </c>
      <c r="X40" s="1" t="d">
        <v>2021-03-02</v>
      </c>
      <c r="Y40" t="s">
        <v>44</v>
      </c>
      <c r="Z40" t="s">
        <v>45</v>
      </c>
      <c r="AA40">
        <v>3</v>
      </c>
      <c r="AB40">
        <v>0</v>
      </c>
      <c r="AC40" t="s">
        <v>31</v>
      </c>
      <c r="AD40" t="s">
        <v>41</v>
      </c>
      <c r="AE40" t="s">
        <v>42</v>
      </c>
    </row>
    <row r="41" spans="1:31" x14ac:dyDescent="0.3">
      <c r="A41">
        <v>18</v>
      </c>
      <c r="B41" t="s">
        <v>40</v>
      </c>
      <c r="C41" t="s">
        <v>67</v>
      </c>
      <c r="D41" t="s">
        <v>33</v>
      </c>
      <c r="E41">
        <v>14</v>
      </c>
      <c r="F41" t="s">
        <v>57</v>
      </c>
      <c r="G41">
        <v>3</v>
      </c>
      <c r="H41">
        <v>1</v>
      </c>
      <c r="I41" t="s">
        <v>43</v>
      </c>
      <c r="J41">
        <v>3</v>
      </c>
      <c r="K41" t="s">
        <v>36</v>
      </c>
      <c r="L41" s="16">
        <f t="shared" ca="1" si="0"/>
        <v>11988</v>
      </c>
      <c r="M41">
        <v>1</v>
      </c>
      <c r="N41" t="s">
        <v>40</v>
      </c>
      <c r="O41">
        <v>16</v>
      </c>
      <c r="P41">
        <v>3</v>
      </c>
      <c r="Q41">
        <v>0</v>
      </c>
      <c r="R41">
        <v>0</v>
      </c>
      <c r="S41">
        <v>4</v>
      </c>
      <c r="T41">
        <v>0</v>
      </c>
      <c r="U41">
        <v>0</v>
      </c>
      <c r="V41">
        <v>0</v>
      </c>
      <c r="W41" t="s">
        <v>37</v>
      </c>
      <c r="X41" s="1" t="d">
        <v>2021-03-23</v>
      </c>
      <c r="Y41" t="s">
        <v>62</v>
      </c>
      <c r="Z41" t="s">
        <v>45</v>
      </c>
      <c r="AA41">
        <v>4</v>
      </c>
      <c r="AB41">
        <v>3</v>
      </c>
      <c r="AC41" t="s">
        <v>40</v>
      </c>
      <c r="AD41" t="s">
        <v>61</v>
      </c>
      <c r="AE41" t="s">
        <v>42</v>
      </c>
    </row>
    <row r="42" spans="1:31" x14ac:dyDescent="0.3">
      <c r="A42">
        <v>32</v>
      </c>
      <c r="B42" t="s">
        <v>40</v>
      </c>
      <c r="C42" t="s">
        <v>60</v>
      </c>
      <c r="D42" t="s">
        <v>52</v>
      </c>
      <c r="E42">
        <v>10</v>
      </c>
      <c r="F42" t="s">
        <v>34</v>
      </c>
      <c r="G42">
        <v>3</v>
      </c>
      <c r="H42">
        <v>2</v>
      </c>
      <c r="I42" t="s">
        <v>63</v>
      </c>
      <c r="J42">
        <v>4</v>
      </c>
      <c r="K42" t="s">
        <v>36</v>
      </c>
      <c r="L42" s="16">
        <f t="shared" ca="1" si="0"/>
        <v>10624</v>
      </c>
      <c r="M42">
        <v>8</v>
      </c>
      <c r="N42" t="s">
        <v>40</v>
      </c>
      <c r="O42">
        <v>13</v>
      </c>
      <c r="P42">
        <v>3</v>
      </c>
      <c r="Q42">
        <v>0</v>
      </c>
      <c r="R42">
        <v>4</v>
      </c>
      <c r="S42">
        <v>2</v>
      </c>
      <c r="T42">
        <v>0</v>
      </c>
      <c r="U42">
        <v>0</v>
      </c>
      <c r="V42">
        <v>0</v>
      </c>
      <c r="W42" t="s">
        <v>50</v>
      </c>
      <c r="X42" s="1" t="d">
        <v>2021-03-20</v>
      </c>
      <c r="Y42" t="s">
        <v>62</v>
      </c>
      <c r="Z42" t="s">
        <v>39</v>
      </c>
      <c r="AA42">
        <v>3</v>
      </c>
      <c r="AB42">
        <v>3</v>
      </c>
      <c r="AC42" t="s">
        <v>31</v>
      </c>
      <c r="AD42" t="s">
        <v>61</v>
      </c>
      <c r="AE42" t="s">
        <v>42</v>
      </c>
    </row>
    <row r="43" spans="1:31" x14ac:dyDescent="0.3">
      <c r="A43">
        <v>42</v>
      </c>
      <c r="B43" t="s">
        <v>40</v>
      </c>
      <c r="C43" t="s">
        <v>32</v>
      </c>
      <c r="D43" t="s">
        <v>33</v>
      </c>
      <c r="E43">
        <v>8</v>
      </c>
      <c r="F43" t="s">
        <v>34</v>
      </c>
      <c r="G43">
        <v>3</v>
      </c>
      <c r="H43">
        <v>1</v>
      </c>
      <c r="I43" t="s">
        <v>35</v>
      </c>
      <c r="J43">
        <v>3</v>
      </c>
      <c r="K43" t="s">
        <v>36</v>
      </c>
      <c r="L43" s="16">
        <f t="shared" ca="1" si="0"/>
        <v>2828</v>
      </c>
      <c r="M43">
        <v>4</v>
      </c>
      <c r="N43" t="s">
        <v>40</v>
      </c>
      <c r="O43">
        <v>13</v>
      </c>
      <c r="P43">
        <v>3</v>
      </c>
      <c r="Q43">
        <v>0</v>
      </c>
      <c r="R43">
        <v>8</v>
      </c>
      <c r="S43">
        <v>3</v>
      </c>
      <c r="T43">
        <v>0</v>
      </c>
      <c r="U43">
        <v>0</v>
      </c>
      <c r="V43">
        <v>0</v>
      </c>
      <c r="W43" t="s">
        <v>37</v>
      </c>
      <c r="X43" s="1" t="d">
        <v>2021-03-09</v>
      </c>
      <c r="Y43" t="s">
        <v>58</v>
      </c>
      <c r="Z43" t="s">
        <v>39</v>
      </c>
      <c r="AA43">
        <v>5</v>
      </c>
      <c r="AB43">
        <v>1</v>
      </c>
      <c r="AC43" t="s">
        <v>40</v>
      </c>
      <c r="AD43" t="s">
        <v>59</v>
      </c>
      <c r="AE43" t="s">
        <v>56</v>
      </c>
    </row>
    <row r="44" spans="1:31" x14ac:dyDescent="0.3">
      <c r="A44">
        <v>56</v>
      </c>
      <c r="B44" t="s">
        <v>40</v>
      </c>
      <c r="C44" t="s">
        <v>32</v>
      </c>
      <c r="D44" t="s">
        <v>52</v>
      </c>
      <c r="E44">
        <v>11</v>
      </c>
      <c r="F44" t="s">
        <v>57</v>
      </c>
      <c r="G44">
        <v>2</v>
      </c>
      <c r="H44">
        <v>2</v>
      </c>
      <c r="I44" t="s">
        <v>63</v>
      </c>
      <c r="J44">
        <v>1</v>
      </c>
      <c r="K44" t="s">
        <v>49</v>
      </c>
      <c r="L44" s="16">
        <f t="shared" ca="1" si="0"/>
        <v>12389</v>
      </c>
      <c r="M44">
        <v>4</v>
      </c>
      <c r="N44" t="s">
        <v>40</v>
      </c>
      <c r="O44">
        <v>16</v>
      </c>
      <c r="P44">
        <v>3</v>
      </c>
      <c r="Q44">
        <v>1</v>
      </c>
      <c r="R44">
        <v>6</v>
      </c>
      <c r="S44">
        <v>3</v>
      </c>
      <c r="T44">
        <v>0</v>
      </c>
      <c r="U44">
        <v>0</v>
      </c>
      <c r="V44">
        <v>0</v>
      </c>
      <c r="W44" t="s">
        <v>55</v>
      </c>
      <c r="X44" s="1" t="d">
        <v>2021-05-30</v>
      </c>
      <c r="Y44" t="s">
        <v>58</v>
      </c>
      <c r="Z44" t="s">
        <v>39</v>
      </c>
      <c r="AA44">
        <v>5</v>
      </c>
      <c r="AB44">
        <v>0</v>
      </c>
      <c r="AC44" t="s">
        <v>31</v>
      </c>
      <c r="AD44" t="s">
        <v>46</v>
      </c>
      <c r="AE44" t="s">
        <v>42</v>
      </c>
    </row>
    <row r="45" spans="1:31" x14ac:dyDescent="0.3">
      <c r="A45">
        <v>42</v>
      </c>
      <c r="B45" t="s">
        <v>40</v>
      </c>
      <c r="C45" t="s">
        <v>32</v>
      </c>
      <c r="D45" t="s">
        <v>52</v>
      </c>
      <c r="E45">
        <v>12</v>
      </c>
      <c r="F45" t="s">
        <v>34</v>
      </c>
      <c r="G45">
        <v>3</v>
      </c>
      <c r="H45">
        <v>2</v>
      </c>
      <c r="I45" t="s">
        <v>63</v>
      </c>
      <c r="J45">
        <v>4</v>
      </c>
      <c r="K45" t="s">
        <v>54</v>
      </c>
      <c r="L45" s="16">
        <f t="shared" ca="1" si="0"/>
        <v>2552</v>
      </c>
      <c r="M45">
        <v>3</v>
      </c>
      <c r="N45" t="s">
        <v>31</v>
      </c>
      <c r="O45">
        <v>12</v>
      </c>
      <c r="P45">
        <v>3</v>
      </c>
      <c r="Q45">
        <v>2</v>
      </c>
      <c r="R45">
        <v>14</v>
      </c>
      <c r="S45">
        <v>4</v>
      </c>
      <c r="T45">
        <v>0</v>
      </c>
      <c r="U45">
        <v>0</v>
      </c>
      <c r="V45">
        <v>0</v>
      </c>
      <c r="W45" t="s">
        <v>55</v>
      </c>
      <c r="X45" s="1" t="d">
        <v>2021-02-12</v>
      </c>
      <c r="Y45" t="s">
        <v>62</v>
      </c>
      <c r="Z45" t="s">
        <v>39</v>
      </c>
      <c r="AA45">
        <v>1</v>
      </c>
      <c r="AB45">
        <v>2</v>
      </c>
      <c r="AC45" t="s">
        <v>40</v>
      </c>
      <c r="AD45" t="s">
        <v>46</v>
      </c>
      <c r="AE45" t="s">
        <v>47</v>
      </c>
    </row>
    <row r="46" spans="1:31" x14ac:dyDescent="0.3">
      <c r="A46">
        <v>59</v>
      </c>
      <c r="B46" t="s">
        <v>40</v>
      </c>
      <c r="C46" t="s">
        <v>32</v>
      </c>
      <c r="D46" t="s">
        <v>33</v>
      </c>
      <c r="E46">
        <v>3</v>
      </c>
      <c r="F46" t="s">
        <v>57</v>
      </c>
      <c r="G46">
        <v>4</v>
      </c>
      <c r="H46">
        <v>1</v>
      </c>
      <c r="I46" t="s">
        <v>35</v>
      </c>
      <c r="J46">
        <v>1</v>
      </c>
      <c r="K46" t="s">
        <v>49</v>
      </c>
      <c r="L46" s="16">
        <f t="shared" ca="1" si="0"/>
        <v>11802</v>
      </c>
      <c r="M46">
        <v>4</v>
      </c>
      <c r="N46" t="s">
        <v>31</v>
      </c>
      <c r="O46">
        <v>20</v>
      </c>
      <c r="P46">
        <v>4</v>
      </c>
      <c r="Q46">
        <v>3</v>
      </c>
      <c r="R46">
        <v>12</v>
      </c>
      <c r="S46">
        <v>3</v>
      </c>
      <c r="T46">
        <v>1</v>
      </c>
      <c r="U46">
        <v>0</v>
      </c>
      <c r="V46">
        <v>0</v>
      </c>
      <c r="W46" t="s">
        <v>50</v>
      </c>
      <c r="X46" s="1" t="d">
        <v>2020-05-10</v>
      </c>
      <c r="Y46" t="s">
        <v>44</v>
      </c>
      <c r="Z46" t="s">
        <v>39</v>
      </c>
      <c r="AA46">
        <v>2</v>
      </c>
      <c r="AB46">
        <v>1</v>
      </c>
      <c r="AC46" t="s">
        <v>31</v>
      </c>
      <c r="AD46" t="s">
        <v>41</v>
      </c>
      <c r="AE46" t="s">
        <v>42</v>
      </c>
    </row>
    <row r="47" spans="1:31" x14ac:dyDescent="0.3">
      <c r="A47">
        <v>30</v>
      </c>
      <c r="B47" t="s">
        <v>40</v>
      </c>
      <c r="C47" t="s">
        <v>32</v>
      </c>
      <c r="D47" t="s">
        <v>33</v>
      </c>
      <c r="E47">
        <v>24</v>
      </c>
      <c r="F47" t="s">
        <v>34</v>
      </c>
      <c r="G47">
        <v>3</v>
      </c>
      <c r="H47">
        <v>1</v>
      </c>
      <c r="I47" t="s">
        <v>35</v>
      </c>
      <c r="J47">
        <v>3</v>
      </c>
      <c r="K47" t="s">
        <v>54</v>
      </c>
      <c r="L47" s="16">
        <f t="shared" ca="1" si="0"/>
        <v>9757</v>
      </c>
      <c r="M47">
        <v>1</v>
      </c>
      <c r="N47" t="s">
        <v>40</v>
      </c>
      <c r="O47">
        <v>22</v>
      </c>
      <c r="P47">
        <v>4</v>
      </c>
      <c r="Q47">
        <v>1</v>
      </c>
      <c r="R47">
        <v>1</v>
      </c>
      <c r="S47">
        <v>2</v>
      </c>
      <c r="T47">
        <v>1</v>
      </c>
      <c r="U47">
        <v>0</v>
      </c>
      <c r="V47">
        <v>0</v>
      </c>
      <c r="W47" t="s">
        <v>37</v>
      </c>
      <c r="X47" s="1" t="d">
        <v>2020-02-28</v>
      </c>
      <c r="Y47" t="s">
        <v>44</v>
      </c>
      <c r="Z47" t="s">
        <v>45</v>
      </c>
      <c r="AA47">
        <v>2</v>
      </c>
      <c r="AB47">
        <v>3</v>
      </c>
      <c r="AC47" t="s">
        <v>40</v>
      </c>
      <c r="AD47" t="s">
        <v>61</v>
      </c>
      <c r="AE47" t="s">
        <v>47</v>
      </c>
    </row>
    <row r="48" spans="1:31" x14ac:dyDescent="0.3">
      <c r="A48">
        <v>22</v>
      </c>
      <c r="B48" t="s">
        <v>40</v>
      </c>
      <c r="C48" t="s">
        <v>67</v>
      </c>
      <c r="D48" t="s">
        <v>33</v>
      </c>
      <c r="E48">
        <v>16</v>
      </c>
      <c r="F48" t="s">
        <v>34</v>
      </c>
      <c r="G48">
        <v>4</v>
      </c>
      <c r="H48">
        <v>1</v>
      </c>
      <c r="I48" t="s">
        <v>35</v>
      </c>
      <c r="J48">
        <v>4</v>
      </c>
      <c r="K48" t="s">
        <v>54</v>
      </c>
      <c r="L48" s="16">
        <f t="shared" ca="1" si="0"/>
        <v>4072</v>
      </c>
      <c r="M48">
        <v>1</v>
      </c>
      <c r="N48" t="s">
        <v>31</v>
      </c>
      <c r="O48">
        <v>13</v>
      </c>
      <c r="P48">
        <v>3</v>
      </c>
      <c r="Q48">
        <v>2</v>
      </c>
      <c r="R48">
        <v>1</v>
      </c>
      <c r="S48">
        <v>2</v>
      </c>
      <c r="T48">
        <v>1</v>
      </c>
      <c r="U48">
        <v>0</v>
      </c>
      <c r="V48">
        <v>0</v>
      </c>
      <c r="W48" t="s">
        <v>55</v>
      </c>
      <c r="X48" s="1" t="d">
        <v>2020-04-14</v>
      </c>
      <c r="Y48" t="s">
        <v>38</v>
      </c>
      <c r="Z48" t="s">
        <v>39</v>
      </c>
      <c r="AA48">
        <v>0</v>
      </c>
      <c r="AB48">
        <v>0</v>
      </c>
      <c r="AC48" t="s">
        <v>31</v>
      </c>
      <c r="AD48" t="s">
        <v>61</v>
      </c>
      <c r="AE48" t="s">
        <v>42</v>
      </c>
    </row>
    <row r="49" spans="1:31" x14ac:dyDescent="0.3">
      <c r="A49">
        <v>33</v>
      </c>
      <c r="B49" t="s">
        <v>40</v>
      </c>
      <c r="C49" t="s">
        <v>32</v>
      </c>
      <c r="D49" t="s">
        <v>33</v>
      </c>
      <c r="E49">
        <v>2</v>
      </c>
      <c r="F49" t="s">
        <v>34</v>
      </c>
      <c r="G49">
        <v>3</v>
      </c>
      <c r="H49">
        <v>1</v>
      </c>
      <c r="I49" t="s">
        <v>35</v>
      </c>
      <c r="J49">
        <v>4</v>
      </c>
      <c r="K49" t="s">
        <v>36</v>
      </c>
      <c r="L49" s="16">
        <f t="shared" ca="1" si="0"/>
        <v>13072</v>
      </c>
      <c r="M49">
        <v>4</v>
      </c>
      <c r="N49" t="s">
        <v>40</v>
      </c>
      <c r="O49">
        <v>11</v>
      </c>
      <c r="P49">
        <v>3</v>
      </c>
      <c r="Q49">
        <v>0</v>
      </c>
      <c r="R49">
        <v>7</v>
      </c>
      <c r="S49">
        <v>3</v>
      </c>
      <c r="T49">
        <v>1</v>
      </c>
      <c r="U49">
        <v>0</v>
      </c>
      <c r="V49">
        <v>0</v>
      </c>
      <c r="W49" t="s">
        <v>55</v>
      </c>
      <c r="X49" s="1" t="d">
        <v>2020-06-03</v>
      </c>
      <c r="Y49" t="s">
        <v>62</v>
      </c>
      <c r="Z49" t="s">
        <v>39</v>
      </c>
      <c r="AA49">
        <v>1</v>
      </c>
      <c r="AB49">
        <v>0</v>
      </c>
      <c r="AC49" t="s">
        <v>31</v>
      </c>
      <c r="AD49" t="s">
        <v>41</v>
      </c>
      <c r="AE49" t="s">
        <v>42</v>
      </c>
    </row>
    <row r="50" spans="1:31" x14ac:dyDescent="0.3">
      <c r="A50">
        <v>39</v>
      </c>
      <c r="B50" t="s">
        <v>31</v>
      </c>
      <c r="C50" t="s">
        <v>32</v>
      </c>
      <c r="D50" t="s">
        <v>52</v>
      </c>
      <c r="E50">
        <v>5</v>
      </c>
      <c r="F50" t="s">
        <v>34</v>
      </c>
      <c r="G50">
        <v>3</v>
      </c>
      <c r="H50">
        <v>2</v>
      </c>
      <c r="I50" t="s">
        <v>53</v>
      </c>
      <c r="J50">
        <v>4</v>
      </c>
      <c r="K50" t="s">
        <v>49</v>
      </c>
      <c r="L50" s="16">
        <f t="shared" ca="1" si="0"/>
        <v>2740</v>
      </c>
      <c r="M50">
        <v>3</v>
      </c>
      <c r="N50" t="s">
        <v>40</v>
      </c>
      <c r="O50">
        <v>14</v>
      </c>
      <c r="P50">
        <v>3</v>
      </c>
      <c r="Q50">
        <v>1</v>
      </c>
      <c r="R50">
        <v>19</v>
      </c>
      <c r="S50">
        <v>6</v>
      </c>
      <c r="T50">
        <v>1</v>
      </c>
      <c r="U50">
        <v>0</v>
      </c>
      <c r="V50">
        <v>0</v>
      </c>
      <c r="W50" t="s">
        <v>50</v>
      </c>
      <c r="X50" s="1" t="d">
        <v>2020-04-27</v>
      </c>
      <c r="Y50" t="s">
        <v>51</v>
      </c>
      <c r="Z50" t="s">
        <v>39</v>
      </c>
      <c r="AA50">
        <v>5</v>
      </c>
      <c r="AB50">
        <v>0</v>
      </c>
      <c r="AC50" t="s">
        <v>40</v>
      </c>
      <c r="AD50" t="s">
        <v>46</v>
      </c>
      <c r="AE50" t="s">
        <v>42</v>
      </c>
    </row>
    <row r="51" spans="1:31" x14ac:dyDescent="0.3">
      <c r="A51">
        <v>36</v>
      </c>
      <c r="B51" t="s">
        <v>40</v>
      </c>
      <c r="C51" t="s">
        <v>32</v>
      </c>
      <c r="D51" t="s">
        <v>33</v>
      </c>
      <c r="E51">
        <v>5</v>
      </c>
      <c r="F51" t="s">
        <v>57</v>
      </c>
      <c r="G51">
        <v>2</v>
      </c>
      <c r="H51">
        <v>1</v>
      </c>
      <c r="I51" t="s">
        <v>43</v>
      </c>
      <c r="J51">
        <v>1</v>
      </c>
      <c r="K51" t="s">
        <v>49</v>
      </c>
      <c r="L51" s="16">
        <f t="shared" ca="1" si="0"/>
        <v>6042</v>
      </c>
      <c r="M51">
        <v>9</v>
      </c>
      <c r="N51" t="s">
        <v>31</v>
      </c>
      <c r="O51">
        <v>14</v>
      </c>
      <c r="P51">
        <v>3</v>
      </c>
      <c r="Q51">
        <v>1</v>
      </c>
      <c r="R51">
        <v>6</v>
      </c>
      <c r="S51">
        <v>3</v>
      </c>
      <c r="T51">
        <v>1</v>
      </c>
      <c r="U51">
        <v>0</v>
      </c>
      <c r="V51">
        <v>0</v>
      </c>
      <c r="W51" t="s">
        <v>37</v>
      </c>
      <c r="X51" s="1" t="d">
        <v>2020-03-24</v>
      </c>
      <c r="Y51" t="s">
        <v>62</v>
      </c>
      <c r="Z51" t="s">
        <v>39</v>
      </c>
      <c r="AA51">
        <v>4</v>
      </c>
      <c r="AB51">
        <v>2</v>
      </c>
      <c r="AC51" t="s">
        <v>40</v>
      </c>
      <c r="AD51" t="s">
        <v>46</v>
      </c>
      <c r="AE51" t="s">
        <v>47</v>
      </c>
    </row>
    <row r="52" spans="1:31" x14ac:dyDescent="0.3">
      <c r="A52">
        <v>35</v>
      </c>
      <c r="B52" t="s">
        <v>40</v>
      </c>
      <c r="C52" t="s">
        <v>32</v>
      </c>
      <c r="D52" t="s">
        <v>33</v>
      </c>
      <c r="E52">
        <v>4</v>
      </c>
      <c r="F52" t="s">
        <v>34</v>
      </c>
      <c r="G52">
        <v>3</v>
      </c>
      <c r="H52">
        <v>1</v>
      </c>
      <c r="I52" t="s">
        <v>35</v>
      </c>
      <c r="J52">
        <v>4</v>
      </c>
      <c r="K52" t="s">
        <v>54</v>
      </c>
      <c r="L52" s="16">
        <f t="shared" ca="1" si="0"/>
        <v>7717</v>
      </c>
      <c r="M52">
        <v>1</v>
      </c>
      <c r="N52" t="s">
        <v>40</v>
      </c>
      <c r="O52">
        <v>12</v>
      </c>
      <c r="P52">
        <v>3</v>
      </c>
      <c r="Q52">
        <v>1</v>
      </c>
      <c r="R52">
        <v>1</v>
      </c>
      <c r="S52">
        <v>3</v>
      </c>
      <c r="T52">
        <v>1</v>
      </c>
      <c r="U52">
        <v>0</v>
      </c>
      <c r="V52">
        <v>0</v>
      </c>
      <c r="W52" t="s">
        <v>37</v>
      </c>
      <c r="X52" s="1" t="d">
        <v>2020-06-14</v>
      </c>
      <c r="Y52" t="s">
        <v>58</v>
      </c>
      <c r="Z52" t="s">
        <v>45</v>
      </c>
      <c r="AA52">
        <v>0</v>
      </c>
      <c r="AB52">
        <v>3</v>
      </c>
      <c r="AC52" t="s">
        <v>40</v>
      </c>
      <c r="AD52" t="s">
        <v>59</v>
      </c>
      <c r="AE52" t="s">
        <v>56</v>
      </c>
    </row>
    <row r="53" spans="1:31" x14ac:dyDescent="0.3">
      <c r="A53">
        <v>27</v>
      </c>
      <c r="B53" t="s">
        <v>40</v>
      </c>
      <c r="C53" t="s">
        <v>32</v>
      </c>
      <c r="D53" t="s">
        <v>33</v>
      </c>
      <c r="E53">
        <v>2</v>
      </c>
      <c r="F53" t="s">
        <v>57</v>
      </c>
      <c r="G53">
        <v>3</v>
      </c>
      <c r="H53">
        <v>1</v>
      </c>
      <c r="I53" t="s">
        <v>35</v>
      </c>
      <c r="J53">
        <v>1</v>
      </c>
      <c r="K53" t="s">
        <v>54</v>
      </c>
      <c r="L53" s="16">
        <f t="shared" ca="1" si="0"/>
        <v>3965</v>
      </c>
      <c r="M53">
        <v>1</v>
      </c>
      <c r="N53" t="s">
        <v>40</v>
      </c>
      <c r="O53">
        <v>13</v>
      </c>
      <c r="P53">
        <v>3</v>
      </c>
      <c r="Q53">
        <v>1</v>
      </c>
      <c r="R53">
        <v>1</v>
      </c>
      <c r="S53">
        <v>6</v>
      </c>
      <c r="T53">
        <v>1</v>
      </c>
      <c r="U53">
        <v>0</v>
      </c>
      <c r="V53">
        <v>0</v>
      </c>
      <c r="W53" t="s">
        <v>64</v>
      </c>
      <c r="X53" s="1" t="d">
        <v>2020-03-04</v>
      </c>
      <c r="Y53" t="s">
        <v>58</v>
      </c>
      <c r="Z53" t="s">
        <v>39</v>
      </c>
      <c r="AA53">
        <v>5</v>
      </c>
      <c r="AB53">
        <v>0</v>
      </c>
      <c r="AC53" t="s">
        <v>40</v>
      </c>
      <c r="AD53" t="s">
        <v>41</v>
      </c>
      <c r="AE53" t="s">
        <v>47</v>
      </c>
    </row>
    <row r="54" spans="1:31" x14ac:dyDescent="0.3">
      <c r="A54">
        <v>26</v>
      </c>
      <c r="B54" t="s">
        <v>31</v>
      </c>
      <c r="C54" t="s">
        <v>32</v>
      </c>
      <c r="D54" t="s">
        <v>33</v>
      </c>
      <c r="E54">
        <v>25</v>
      </c>
      <c r="F54" t="s">
        <v>34</v>
      </c>
      <c r="G54">
        <v>1</v>
      </c>
      <c r="H54">
        <v>1</v>
      </c>
      <c r="I54" t="s">
        <v>35</v>
      </c>
      <c r="J54">
        <v>3</v>
      </c>
      <c r="K54" t="s">
        <v>36</v>
      </c>
      <c r="L54" s="16">
        <f t="shared" ca="1" si="0"/>
        <v>10275</v>
      </c>
      <c r="M54">
        <v>1</v>
      </c>
      <c r="N54" t="s">
        <v>40</v>
      </c>
      <c r="O54">
        <v>12</v>
      </c>
      <c r="P54">
        <v>3</v>
      </c>
      <c r="Q54">
        <v>0</v>
      </c>
      <c r="R54">
        <v>1</v>
      </c>
      <c r="S54">
        <v>2</v>
      </c>
      <c r="T54">
        <v>1</v>
      </c>
      <c r="U54">
        <v>0</v>
      </c>
      <c r="V54">
        <v>1</v>
      </c>
      <c r="W54" t="s">
        <v>50</v>
      </c>
      <c r="X54" s="1" t="d">
        <v>2020-01-15</v>
      </c>
      <c r="Y54" t="s">
        <v>51</v>
      </c>
      <c r="Z54" t="s">
        <v>45</v>
      </c>
      <c r="AA54">
        <v>4</v>
      </c>
      <c r="AB54">
        <v>3</v>
      </c>
      <c r="AC54" t="s">
        <v>40</v>
      </c>
      <c r="AD54" t="s">
        <v>59</v>
      </c>
      <c r="AE54" t="s">
        <v>47</v>
      </c>
    </row>
    <row r="55" spans="1:31" x14ac:dyDescent="0.3">
      <c r="A55">
        <v>37</v>
      </c>
      <c r="B55" t="s">
        <v>40</v>
      </c>
      <c r="C55" t="s">
        <v>32</v>
      </c>
      <c r="D55" t="s">
        <v>33</v>
      </c>
      <c r="E55">
        <v>19</v>
      </c>
      <c r="F55" t="s">
        <v>34</v>
      </c>
      <c r="G55">
        <v>3</v>
      </c>
      <c r="H55">
        <v>1</v>
      </c>
      <c r="I55" t="s">
        <v>43</v>
      </c>
      <c r="J55">
        <v>2</v>
      </c>
      <c r="K55" t="s">
        <v>49</v>
      </c>
      <c r="L55" s="16">
        <f t="shared" ca="1" si="0"/>
        <v>7272</v>
      </c>
      <c r="M55">
        <v>4</v>
      </c>
      <c r="N55" t="s">
        <v>40</v>
      </c>
      <c r="O55">
        <v>21</v>
      </c>
      <c r="P55">
        <v>4</v>
      </c>
      <c r="Q55">
        <v>0</v>
      </c>
      <c r="R55">
        <v>8</v>
      </c>
      <c r="S55">
        <v>1</v>
      </c>
      <c r="T55">
        <v>1</v>
      </c>
      <c r="U55">
        <v>0</v>
      </c>
      <c r="V55">
        <v>0</v>
      </c>
      <c r="W55" t="s">
        <v>55</v>
      </c>
      <c r="X55" s="1" t="d">
        <v>2020-02-04</v>
      </c>
      <c r="Y55" t="s">
        <v>62</v>
      </c>
      <c r="Z55" t="s">
        <v>45</v>
      </c>
      <c r="AA55">
        <v>5</v>
      </c>
      <c r="AB55">
        <v>1</v>
      </c>
      <c r="AC55" t="s">
        <v>40</v>
      </c>
      <c r="AD55" t="s">
        <v>41</v>
      </c>
      <c r="AE55" t="s">
        <v>47</v>
      </c>
    </row>
    <row r="56" spans="1:31" x14ac:dyDescent="0.3">
      <c r="A56">
        <v>35</v>
      </c>
      <c r="B56" t="s">
        <v>40</v>
      </c>
      <c r="C56" t="s">
        <v>32</v>
      </c>
      <c r="D56" t="s">
        <v>33</v>
      </c>
      <c r="E56">
        <v>8</v>
      </c>
      <c r="F56" t="s">
        <v>34</v>
      </c>
      <c r="G56">
        <v>4</v>
      </c>
      <c r="H56">
        <v>1</v>
      </c>
      <c r="I56" t="s">
        <v>35</v>
      </c>
      <c r="J56">
        <v>4</v>
      </c>
      <c r="K56" t="s">
        <v>49</v>
      </c>
      <c r="L56" s="16">
        <f t="shared" ca="1" si="0"/>
        <v>13067</v>
      </c>
      <c r="M56">
        <v>1</v>
      </c>
      <c r="N56" t="s">
        <v>40</v>
      </c>
      <c r="O56">
        <v>19</v>
      </c>
      <c r="P56">
        <v>3</v>
      </c>
      <c r="Q56">
        <v>0</v>
      </c>
      <c r="R56">
        <v>1</v>
      </c>
      <c r="S56">
        <v>2</v>
      </c>
      <c r="T56">
        <v>1</v>
      </c>
      <c r="U56">
        <v>0</v>
      </c>
      <c r="V56">
        <v>1</v>
      </c>
      <c r="W56" t="s">
        <v>55</v>
      </c>
      <c r="X56" s="1" t="d">
        <v>2020-04-21</v>
      </c>
      <c r="Y56" t="s">
        <v>38</v>
      </c>
      <c r="Z56" t="s">
        <v>39</v>
      </c>
      <c r="AA56">
        <v>2</v>
      </c>
      <c r="AB56">
        <v>2</v>
      </c>
      <c r="AC56" t="s">
        <v>31</v>
      </c>
      <c r="AD56" t="s">
        <v>61</v>
      </c>
      <c r="AE56" t="s">
        <v>56</v>
      </c>
    </row>
    <row r="57" spans="1:31" x14ac:dyDescent="0.3">
      <c r="A57">
        <v>48</v>
      </c>
      <c r="B57" t="s">
        <v>31</v>
      </c>
      <c r="C57" t="s">
        <v>32</v>
      </c>
      <c r="D57" t="s">
        <v>33</v>
      </c>
      <c r="E57">
        <v>1</v>
      </c>
      <c r="F57" t="s">
        <v>34</v>
      </c>
      <c r="G57">
        <v>2</v>
      </c>
      <c r="H57">
        <v>3</v>
      </c>
      <c r="I57" t="s">
        <v>35</v>
      </c>
      <c r="J57">
        <v>3</v>
      </c>
      <c r="K57" t="s">
        <v>36</v>
      </c>
      <c r="L57" s="16">
        <f t="shared" ca="1" si="0"/>
        <v>5903</v>
      </c>
      <c r="M57">
        <v>9</v>
      </c>
      <c r="N57" t="s">
        <v>31</v>
      </c>
      <c r="O57">
        <v>13</v>
      </c>
      <c r="P57">
        <v>3</v>
      </c>
      <c r="Q57">
        <v>0</v>
      </c>
      <c r="R57">
        <v>23</v>
      </c>
      <c r="S57">
        <v>2</v>
      </c>
      <c r="T57">
        <v>1</v>
      </c>
      <c r="U57">
        <v>0</v>
      </c>
      <c r="V57">
        <v>0</v>
      </c>
      <c r="W57" t="s">
        <v>37</v>
      </c>
      <c r="X57" s="1" t="d">
        <v>2020-01-08</v>
      </c>
      <c r="Y57" t="s">
        <v>44</v>
      </c>
      <c r="Z57" t="s">
        <v>39</v>
      </c>
      <c r="AA57">
        <v>4</v>
      </c>
      <c r="AB57">
        <v>2</v>
      </c>
      <c r="AC57" t="s">
        <v>40</v>
      </c>
      <c r="AD57" t="s">
        <v>46</v>
      </c>
      <c r="AE57" t="s">
        <v>42</v>
      </c>
    </row>
    <row r="58" spans="1:31" x14ac:dyDescent="0.3">
      <c r="A58">
        <v>45</v>
      </c>
      <c r="B58" t="s">
        <v>40</v>
      </c>
      <c r="C58" t="s">
        <v>32</v>
      </c>
      <c r="D58" t="s">
        <v>33</v>
      </c>
      <c r="E58">
        <v>7</v>
      </c>
      <c r="F58" t="s">
        <v>34</v>
      </c>
      <c r="G58">
        <v>3</v>
      </c>
      <c r="H58">
        <v>3</v>
      </c>
      <c r="I58" t="s">
        <v>43</v>
      </c>
      <c r="J58">
        <v>1</v>
      </c>
      <c r="K58" t="s">
        <v>54</v>
      </c>
      <c r="L58" s="16">
        <f t="shared" ca="1" si="0"/>
        <v>7131</v>
      </c>
      <c r="M58">
        <v>2</v>
      </c>
      <c r="N58" t="s">
        <v>40</v>
      </c>
      <c r="O58">
        <v>17</v>
      </c>
      <c r="P58">
        <v>3</v>
      </c>
      <c r="Q58">
        <v>1</v>
      </c>
      <c r="R58">
        <v>25</v>
      </c>
      <c r="S58">
        <v>2</v>
      </c>
      <c r="T58">
        <v>1</v>
      </c>
      <c r="U58">
        <v>0</v>
      </c>
      <c r="V58">
        <v>0</v>
      </c>
      <c r="W58" t="s">
        <v>37</v>
      </c>
      <c r="X58" s="1" t="d">
        <v>2020-01-09</v>
      </c>
      <c r="Y58" t="s">
        <v>62</v>
      </c>
      <c r="Z58" t="s">
        <v>39</v>
      </c>
      <c r="AA58">
        <v>5</v>
      </c>
      <c r="AB58">
        <v>0</v>
      </c>
      <c r="AC58" t="s">
        <v>40</v>
      </c>
      <c r="AD58" t="s">
        <v>59</v>
      </c>
      <c r="AE58" t="s">
        <v>47</v>
      </c>
    </row>
    <row r="59" spans="1:31" x14ac:dyDescent="0.3">
      <c r="A59">
        <v>36</v>
      </c>
      <c r="B59" t="s">
        <v>31</v>
      </c>
      <c r="C59" t="s">
        <v>32</v>
      </c>
      <c r="D59" t="s">
        <v>33</v>
      </c>
      <c r="E59">
        <v>9</v>
      </c>
      <c r="F59" t="s">
        <v>34</v>
      </c>
      <c r="G59">
        <v>2</v>
      </c>
      <c r="H59">
        <v>1</v>
      </c>
      <c r="I59" t="s">
        <v>43</v>
      </c>
      <c r="J59">
        <v>3</v>
      </c>
      <c r="K59" t="s">
        <v>49</v>
      </c>
      <c r="L59" s="16">
        <f t="shared" ca="1" si="0"/>
        <v>4850</v>
      </c>
      <c r="M59">
        <v>0</v>
      </c>
      <c r="N59" t="s">
        <v>31</v>
      </c>
      <c r="O59">
        <v>17</v>
      </c>
      <c r="P59">
        <v>3</v>
      </c>
      <c r="Q59">
        <v>1</v>
      </c>
      <c r="R59">
        <v>2</v>
      </c>
      <c r="S59">
        <v>0</v>
      </c>
      <c r="T59">
        <v>1</v>
      </c>
      <c r="U59">
        <v>0</v>
      </c>
      <c r="V59">
        <v>0</v>
      </c>
      <c r="W59" t="s">
        <v>50</v>
      </c>
      <c r="X59" s="1" t="d">
        <v>2020-01-09</v>
      </c>
      <c r="Y59" t="s">
        <v>44</v>
      </c>
      <c r="Z59" t="s">
        <v>45</v>
      </c>
      <c r="AA59">
        <v>4</v>
      </c>
      <c r="AB59">
        <v>3</v>
      </c>
      <c r="AC59" t="s">
        <v>31</v>
      </c>
      <c r="AD59" t="s">
        <v>41</v>
      </c>
      <c r="AE59" t="s">
        <v>56</v>
      </c>
    </row>
    <row r="60" spans="1:31" x14ac:dyDescent="0.3">
      <c r="A60">
        <v>31</v>
      </c>
      <c r="B60" t="s">
        <v>40</v>
      </c>
      <c r="C60" t="s">
        <v>32</v>
      </c>
      <c r="D60" t="s">
        <v>33</v>
      </c>
      <c r="E60">
        <v>1</v>
      </c>
      <c r="F60" t="s">
        <v>34</v>
      </c>
      <c r="G60">
        <v>3</v>
      </c>
      <c r="H60">
        <v>1</v>
      </c>
      <c r="I60" t="s">
        <v>43</v>
      </c>
      <c r="J60">
        <v>2</v>
      </c>
      <c r="K60" t="s">
        <v>36</v>
      </c>
      <c r="L60" s="16">
        <f t="shared" ca="1" si="0"/>
        <v>8281</v>
      </c>
      <c r="M60">
        <v>1</v>
      </c>
      <c r="N60" t="s">
        <v>40</v>
      </c>
      <c r="O60">
        <v>17</v>
      </c>
      <c r="P60">
        <v>3</v>
      </c>
      <c r="Q60">
        <v>0</v>
      </c>
      <c r="R60">
        <v>1</v>
      </c>
      <c r="S60">
        <v>4</v>
      </c>
      <c r="T60">
        <v>1</v>
      </c>
      <c r="U60">
        <v>1</v>
      </c>
      <c r="V60">
        <v>0</v>
      </c>
      <c r="W60" t="s">
        <v>37</v>
      </c>
      <c r="X60" s="1" t="d">
        <v>2020-05-14</v>
      </c>
      <c r="Y60" t="s">
        <v>38</v>
      </c>
      <c r="Z60" t="s">
        <v>45</v>
      </c>
      <c r="AA60">
        <v>0</v>
      </c>
      <c r="AB60">
        <v>3</v>
      </c>
      <c r="AC60" t="s">
        <v>40</v>
      </c>
      <c r="AD60" t="s">
        <v>46</v>
      </c>
      <c r="AE60" t="s">
        <v>42</v>
      </c>
    </row>
    <row r="61" spans="1:31" x14ac:dyDescent="0.3">
      <c r="A61">
        <v>36</v>
      </c>
      <c r="B61" t="s">
        <v>40</v>
      </c>
      <c r="C61" t="s">
        <v>32</v>
      </c>
      <c r="D61" t="s">
        <v>33</v>
      </c>
      <c r="E61">
        <v>6</v>
      </c>
      <c r="F61" t="s">
        <v>57</v>
      </c>
      <c r="G61">
        <v>4</v>
      </c>
      <c r="H61">
        <v>1</v>
      </c>
      <c r="I61" t="s">
        <v>35</v>
      </c>
      <c r="J61">
        <v>4</v>
      </c>
      <c r="K61" t="s">
        <v>49</v>
      </c>
      <c r="L61" s="16">
        <f t="shared" ca="1" si="0"/>
        <v>12576</v>
      </c>
      <c r="M61">
        <v>3</v>
      </c>
      <c r="N61" t="s">
        <v>40</v>
      </c>
      <c r="O61">
        <v>12</v>
      </c>
      <c r="P61">
        <v>3</v>
      </c>
      <c r="Q61">
        <v>0</v>
      </c>
      <c r="R61">
        <v>5</v>
      </c>
      <c r="S61">
        <v>3</v>
      </c>
      <c r="T61">
        <v>1</v>
      </c>
      <c r="U61">
        <v>0</v>
      </c>
      <c r="V61">
        <v>0</v>
      </c>
      <c r="W61" t="s">
        <v>64</v>
      </c>
      <c r="X61" s="1" t="d">
        <v>2020-01-15</v>
      </c>
      <c r="Y61" t="s">
        <v>51</v>
      </c>
      <c r="Z61" t="s">
        <v>39</v>
      </c>
      <c r="AA61">
        <v>3</v>
      </c>
      <c r="AB61">
        <v>1</v>
      </c>
      <c r="AC61" t="s">
        <v>31</v>
      </c>
      <c r="AD61" t="s">
        <v>61</v>
      </c>
      <c r="AE61" t="s">
        <v>42</v>
      </c>
    </row>
    <row r="62" spans="1:31" x14ac:dyDescent="0.3">
      <c r="A62">
        <v>55</v>
      </c>
      <c r="B62" t="s">
        <v>40</v>
      </c>
      <c r="C62" t="s">
        <v>32</v>
      </c>
      <c r="D62" t="s">
        <v>52</v>
      </c>
      <c r="E62">
        <v>1</v>
      </c>
      <c r="F62" t="s">
        <v>34</v>
      </c>
      <c r="G62">
        <v>3</v>
      </c>
      <c r="H62">
        <v>3</v>
      </c>
      <c r="I62" t="s">
        <v>63</v>
      </c>
      <c r="J62">
        <v>4</v>
      </c>
      <c r="K62" t="s">
        <v>49</v>
      </c>
      <c r="L62" s="16">
        <f t="shared" ca="1" si="0"/>
        <v>13936</v>
      </c>
      <c r="M62">
        <v>3</v>
      </c>
      <c r="N62" t="s">
        <v>40</v>
      </c>
      <c r="O62">
        <v>14</v>
      </c>
      <c r="P62">
        <v>3</v>
      </c>
      <c r="Q62">
        <v>1</v>
      </c>
      <c r="R62">
        <v>24</v>
      </c>
      <c r="S62">
        <v>4</v>
      </c>
      <c r="T62">
        <v>1</v>
      </c>
      <c r="U62">
        <v>1</v>
      </c>
      <c r="V62">
        <v>0</v>
      </c>
      <c r="W62" t="s">
        <v>55</v>
      </c>
      <c r="X62" s="1" t="d">
        <v>2020-02-09</v>
      </c>
      <c r="Y62" t="s">
        <v>62</v>
      </c>
      <c r="Z62" t="s">
        <v>45</v>
      </c>
      <c r="AA62">
        <v>0</v>
      </c>
      <c r="AB62">
        <v>2</v>
      </c>
      <c r="AC62" t="s">
        <v>40</v>
      </c>
      <c r="AD62" t="s">
        <v>59</v>
      </c>
      <c r="AE62" t="s">
        <v>56</v>
      </c>
    </row>
    <row r="63" spans="1:31" x14ac:dyDescent="0.3">
      <c r="A63">
        <v>32</v>
      </c>
      <c r="B63" t="s">
        <v>40</v>
      </c>
      <c r="C63" t="s">
        <v>32</v>
      </c>
      <c r="D63" t="s">
        <v>33</v>
      </c>
      <c r="E63">
        <v>1</v>
      </c>
      <c r="F63" t="s">
        <v>34</v>
      </c>
      <c r="G63">
        <v>3</v>
      </c>
      <c r="H63">
        <v>1</v>
      </c>
      <c r="I63" t="s">
        <v>43</v>
      </c>
      <c r="J63">
        <v>1</v>
      </c>
      <c r="K63" t="s">
        <v>36</v>
      </c>
      <c r="L63" s="16">
        <f t="shared" ca="1" si="0"/>
        <v>10429</v>
      </c>
      <c r="M63">
        <v>1</v>
      </c>
      <c r="N63" t="s">
        <v>40</v>
      </c>
      <c r="O63">
        <v>13</v>
      </c>
      <c r="P63">
        <v>3</v>
      </c>
      <c r="Q63">
        <v>0</v>
      </c>
      <c r="R63">
        <v>1</v>
      </c>
      <c r="S63">
        <v>2</v>
      </c>
      <c r="T63">
        <v>1</v>
      </c>
      <c r="U63">
        <v>0</v>
      </c>
      <c r="V63">
        <v>0</v>
      </c>
      <c r="W63" t="s">
        <v>64</v>
      </c>
      <c r="X63" s="1" t="d">
        <v>2020-02-20</v>
      </c>
      <c r="Y63" t="s">
        <v>38</v>
      </c>
      <c r="Z63" t="s">
        <v>45</v>
      </c>
      <c r="AA63">
        <v>4</v>
      </c>
      <c r="AB63">
        <v>1</v>
      </c>
      <c r="AC63" t="s">
        <v>31</v>
      </c>
      <c r="AD63" t="s">
        <v>59</v>
      </c>
      <c r="AE63" t="s">
        <v>56</v>
      </c>
    </row>
    <row r="64" spans="1:31" x14ac:dyDescent="0.3">
      <c r="A64">
        <v>20</v>
      </c>
      <c r="B64" t="s">
        <v>31</v>
      </c>
      <c r="C64" t="s">
        <v>60</v>
      </c>
      <c r="D64" t="s">
        <v>33</v>
      </c>
      <c r="E64">
        <v>6</v>
      </c>
      <c r="F64" t="s">
        <v>57</v>
      </c>
      <c r="G64">
        <v>2</v>
      </c>
      <c r="H64">
        <v>1</v>
      </c>
      <c r="I64" t="s">
        <v>35</v>
      </c>
      <c r="J64">
        <v>4</v>
      </c>
      <c r="K64" t="s">
        <v>36</v>
      </c>
      <c r="L64" s="16">
        <f t="shared" ca="1" si="0"/>
        <v>12757</v>
      </c>
      <c r="M64">
        <v>1</v>
      </c>
      <c r="N64" t="s">
        <v>31</v>
      </c>
      <c r="O64">
        <v>18</v>
      </c>
      <c r="P64">
        <v>3</v>
      </c>
      <c r="Q64">
        <v>0</v>
      </c>
      <c r="R64">
        <v>1</v>
      </c>
      <c r="S64">
        <v>5</v>
      </c>
      <c r="T64">
        <v>1</v>
      </c>
      <c r="U64">
        <v>1</v>
      </c>
      <c r="V64">
        <v>0</v>
      </c>
      <c r="W64" t="s">
        <v>37</v>
      </c>
      <c r="X64" s="1" t="d">
        <v>2020-03-27</v>
      </c>
      <c r="Y64" t="s">
        <v>51</v>
      </c>
      <c r="Z64" t="s">
        <v>45</v>
      </c>
      <c r="AA64">
        <v>3</v>
      </c>
      <c r="AB64">
        <v>3</v>
      </c>
      <c r="AC64" t="s">
        <v>40</v>
      </c>
      <c r="AD64" t="s">
        <v>46</v>
      </c>
      <c r="AE64" t="s">
        <v>42</v>
      </c>
    </row>
    <row r="65" spans="1:31" x14ac:dyDescent="0.3">
      <c r="A65">
        <v>37</v>
      </c>
      <c r="B65" t="s">
        <v>40</v>
      </c>
      <c r="C65" t="s">
        <v>67</v>
      </c>
      <c r="D65" t="s">
        <v>33</v>
      </c>
      <c r="E65">
        <v>2</v>
      </c>
      <c r="F65" t="s">
        <v>34</v>
      </c>
      <c r="G65">
        <v>2</v>
      </c>
      <c r="H65">
        <v>2</v>
      </c>
      <c r="I65" t="s">
        <v>68</v>
      </c>
      <c r="J65">
        <v>4</v>
      </c>
      <c r="K65" t="s">
        <v>54</v>
      </c>
      <c r="L65" s="16">
        <f t="shared" ca="1" si="0"/>
        <v>10676</v>
      </c>
      <c r="M65">
        <v>5</v>
      </c>
      <c r="N65" t="s">
        <v>40</v>
      </c>
      <c r="O65">
        <v>14</v>
      </c>
      <c r="P65">
        <v>3</v>
      </c>
      <c r="Q65">
        <v>1</v>
      </c>
      <c r="R65">
        <v>17</v>
      </c>
      <c r="S65">
        <v>2</v>
      </c>
      <c r="T65">
        <v>1</v>
      </c>
      <c r="U65">
        <v>0</v>
      </c>
      <c r="V65">
        <v>0</v>
      </c>
      <c r="W65" t="s">
        <v>64</v>
      </c>
      <c r="X65" s="1" t="d">
        <v>2020-01-24</v>
      </c>
      <c r="Y65" t="s">
        <v>62</v>
      </c>
      <c r="Z65" t="s">
        <v>45</v>
      </c>
      <c r="AA65">
        <v>3</v>
      </c>
      <c r="AB65">
        <v>0</v>
      </c>
      <c r="AC65" t="s">
        <v>40</v>
      </c>
      <c r="AD65" t="s">
        <v>46</v>
      </c>
      <c r="AE65" t="s">
        <v>42</v>
      </c>
    </row>
    <row r="66" spans="1:31" x14ac:dyDescent="0.3">
      <c r="A66">
        <v>34</v>
      </c>
      <c r="B66" t="s">
        <v>40</v>
      </c>
      <c r="C66" t="s">
        <v>32</v>
      </c>
      <c r="D66" t="s">
        <v>33</v>
      </c>
      <c r="E66">
        <v>6</v>
      </c>
      <c r="F66" t="s">
        <v>57</v>
      </c>
      <c r="G66">
        <v>2</v>
      </c>
      <c r="H66">
        <v>2</v>
      </c>
      <c r="I66" t="s">
        <v>43</v>
      </c>
      <c r="J66">
        <v>2</v>
      </c>
      <c r="K66" t="s">
        <v>54</v>
      </c>
      <c r="L66" s="16">
        <f t="shared" ref="L66:L129" ca="1" si="1">RANDBETWEEN(2000,14000)</f>
        <v>4719</v>
      </c>
      <c r="M66">
        <v>6</v>
      </c>
      <c r="N66" t="s">
        <v>40</v>
      </c>
      <c r="O66">
        <v>15</v>
      </c>
      <c r="P66">
        <v>3</v>
      </c>
      <c r="Q66">
        <v>1</v>
      </c>
      <c r="R66">
        <v>12</v>
      </c>
      <c r="S66">
        <v>3</v>
      </c>
      <c r="T66">
        <v>1</v>
      </c>
      <c r="U66">
        <v>0</v>
      </c>
      <c r="V66">
        <v>0</v>
      </c>
      <c r="W66" t="s">
        <v>64</v>
      </c>
      <c r="X66" s="1" t="d">
        <v>2020-06-16</v>
      </c>
      <c r="Y66" t="s">
        <v>38</v>
      </c>
      <c r="Z66" t="s">
        <v>45</v>
      </c>
      <c r="AA66">
        <v>5</v>
      </c>
      <c r="AB66">
        <v>2</v>
      </c>
      <c r="AC66" t="s">
        <v>31</v>
      </c>
      <c r="AD66" t="s">
        <v>59</v>
      </c>
      <c r="AE66" t="s">
        <v>42</v>
      </c>
    </row>
    <row r="67" spans="1:31" x14ac:dyDescent="0.3">
      <c r="A67">
        <v>36</v>
      </c>
      <c r="B67" t="s">
        <v>40</v>
      </c>
      <c r="C67" t="s">
        <v>32</v>
      </c>
      <c r="D67" t="s">
        <v>33</v>
      </c>
      <c r="E67">
        <v>3</v>
      </c>
      <c r="F67" t="s">
        <v>57</v>
      </c>
      <c r="G67">
        <v>3</v>
      </c>
      <c r="H67">
        <v>1</v>
      </c>
      <c r="I67" t="s">
        <v>35</v>
      </c>
      <c r="J67">
        <v>4</v>
      </c>
      <c r="K67" t="s">
        <v>54</v>
      </c>
      <c r="L67" s="16">
        <f t="shared" ca="1" si="1"/>
        <v>7821</v>
      </c>
      <c r="M67">
        <v>5</v>
      </c>
      <c r="N67" t="s">
        <v>40</v>
      </c>
      <c r="O67">
        <v>22</v>
      </c>
      <c r="P67">
        <v>4</v>
      </c>
      <c r="Q67">
        <v>1</v>
      </c>
      <c r="R67">
        <v>7</v>
      </c>
      <c r="S67">
        <v>2</v>
      </c>
      <c r="T67">
        <v>1</v>
      </c>
      <c r="U67">
        <v>0</v>
      </c>
      <c r="V67">
        <v>0</v>
      </c>
      <c r="W67" t="s">
        <v>37</v>
      </c>
      <c r="X67" s="1" t="d">
        <v>2020-03-29</v>
      </c>
      <c r="Y67" t="s">
        <v>38</v>
      </c>
      <c r="Z67" t="s">
        <v>39</v>
      </c>
      <c r="AA67">
        <v>5</v>
      </c>
      <c r="AB67">
        <v>2</v>
      </c>
      <c r="AC67" t="s">
        <v>40</v>
      </c>
      <c r="AD67" t="s">
        <v>41</v>
      </c>
      <c r="AE67" t="s">
        <v>56</v>
      </c>
    </row>
    <row r="68" spans="1:31" x14ac:dyDescent="0.3">
      <c r="A68">
        <v>19</v>
      </c>
      <c r="B68" t="s">
        <v>40</v>
      </c>
      <c r="C68" t="s">
        <v>32</v>
      </c>
      <c r="D68" t="s">
        <v>33</v>
      </c>
      <c r="E68">
        <v>3</v>
      </c>
      <c r="F68" t="s">
        <v>57</v>
      </c>
      <c r="G68">
        <v>3</v>
      </c>
      <c r="H68">
        <v>1</v>
      </c>
      <c r="I68" t="s">
        <v>35</v>
      </c>
      <c r="J68">
        <v>2</v>
      </c>
      <c r="K68" t="s">
        <v>36</v>
      </c>
      <c r="L68" s="16">
        <f t="shared" ca="1" si="1"/>
        <v>10075</v>
      </c>
      <c r="M68">
        <v>1</v>
      </c>
      <c r="N68" t="s">
        <v>40</v>
      </c>
      <c r="O68">
        <v>14</v>
      </c>
      <c r="P68">
        <v>3</v>
      </c>
      <c r="Q68">
        <v>0</v>
      </c>
      <c r="R68">
        <v>1</v>
      </c>
      <c r="S68">
        <v>3</v>
      </c>
      <c r="T68">
        <v>1</v>
      </c>
      <c r="U68">
        <v>0</v>
      </c>
      <c r="V68">
        <v>0</v>
      </c>
      <c r="W68" t="s">
        <v>64</v>
      </c>
      <c r="X68" s="1" t="d">
        <v>2020-03-22</v>
      </c>
      <c r="Y68" t="s">
        <v>44</v>
      </c>
      <c r="Z68" t="s">
        <v>39</v>
      </c>
      <c r="AA68">
        <v>0</v>
      </c>
      <c r="AB68">
        <v>0</v>
      </c>
      <c r="AC68" t="s">
        <v>40</v>
      </c>
      <c r="AD68" t="s">
        <v>41</v>
      </c>
      <c r="AE68" t="s">
        <v>56</v>
      </c>
    </row>
    <row r="69" spans="1:31" x14ac:dyDescent="0.3">
      <c r="A69">
        <v>51</v>
      </c>
      <c r="B69" t="s">
        <v>40</v>
      </c>
      <c r="C69" t="s">
        <v>32</v>
      </c>
      <c r="D69" t="s">
        <v>33</v>
      </c>
      <c r="E69">
        <v>7</v>
      </c>
      <c r="F69" t="s">
        <v>34</v>
      </c>
      <c r="G69">
        <v>2</v>
      </c>
      <c r="H69">
        <v>2</v>
      </c>
      <c r="I69" t="s">
        <v>66</v>
      </c>
      <c r="J69">
        <v>3</v>
      </c>
      <c r="K69" t="s">
        <v>49</v>
      </c>
      <c r="L69" s="16">
        <f t="shared" ca="1" si="1"/>
        <v>6849</v>
      </c>
      <c r="M69">
        <v>2</v>
      </c>
      <c r="N69" t="s">
        <v>40</v>
      </c>
      <c r="O69">
        <v>17</v>
      </c>
      <c r="P69">
        <v>3</v>
      </c>
      <c r="Q69">
        <v>0</v>
      </c>
      <c r="R69">
        <v>10</v>
      </c>
      <c r="S69">
        <v>2</v>
      </c>
      <c r="T69">
        <v>1</v>
      </c>
      <c r="U69">
        <v>0</v>
      </c>
      <c r="V69">
        <v>0</v>
      </c>
      <c r="W69" t="s">
        <v>50</v>
      </c>
      <c r="X69" s="1" t="d">
        <v>2020-04-14</v>
      </c>
      <c r="Y69" t="s">
        <v>62</v>
      </c>
      <c r="Z69" t="s">
        <v>45</v>
      </c>
      <c r="AA69">
        <v>1</v>
      </c>
      <c r="AB69">
        <v>1</v>
      </c>
      <c r="AC69" t="s">
        <v>31</v>
      </c>
      <c r="AD69" t="s">
        <v>41</v>
      </c>
      <c r="AE69" t="s">
        <v>42</v>
      </c>
    </row>
    <row r="70" spans="1:31" x14ac:dyDescent="0.3">
      <c r="A70">
        <v>58</v>
      </c>
      <c r="B70" t="s">
        <v>40</v>
      </c>
      <c r="C70" t="s">
        <v>32</v>
      </c>
      <c r="D70" t="s">
        <v>33</v>
      </c>
      <c r="E70">
        <v>9</v>
      </c>
      <c r="F70" t="s">
        <v>57</v>
      </c>
      <c r="G70">
        <v>2</v>
      </c>
      <c r="H70">
        <v>1</v>
      </c>
      <c r="I70" t="s">
        <v>43</v>
      </c>
      <c r="J70">
        <v>2</v>
      </c>
      <c r="K70" t="s">
        <v>49</v>
      </c>
      <c r="L70" s="16">
        <f t="shared" ca="1" si="1"/>
        <v>2522</v>
      </c>
      <c r="M70">
        <v>4</v>
      </c>
      <c r="N70" t="s">
        <v>31</v>
      </c>
      <c r="O70">
        <v>20</v>
      </c>
      <c r="P70">
        <v>4</v>
      </c>
      <c r="Q70">
        <v>1</v>
      </c>
      <c r="R70">
        <v>9</v>
      </c>
      <c r="S70">
        <v>3</v>
      </c>
      <c r="T70">
        <v>1</v>
      </c>
      <c r="U70">
        <v>0</v>
      </c>
      <c r="V70">
        <v>0</v>
      </c>
      <c r="W70" t="s">
        <v>37</v>
      </c>
      <c r="X70" s="1" t="d">
        <v>2020-05-10</v>
      </c>
      <c r="Y70" t="s">
        <v>44</v>
      </c>
      <c r="Z70" t="s">
        <v>45</v>
      </c>
      <c r="AA70">
        <v>3</v>
      </c>
      <c r="AB70">
        <v>0</v>
      </c>
      <c r="AC70" t="s">
        <v>40</v>
      </c>
      <c r="AD70" t="s">
        <v>41</v>
      </c>
      <c r="AE70" t="s">
        <v>42</v>
      </c>
    </row>
    <row r="71" spans="1:31" x14ac:dyDescent="0.3">
      <c r="A71">
        <v>27</v>
      </c>
      <c r="B71" t="s">
        <v>40</v>
      </c>
      <c r="C71" t="s">
        <v>67</v>
      </c>
      <c r="D71" t="s">
        <v>33</v>
      </c>
      <c r="E71">
        <v>3</v>
      </c>
      <c r="F71" t="s">
        <v>34</v>
      </c>
      <c r="G71">
        <v>2</v>
      </c>
      <c r="H71">
        <v>1</v>
      </c>
      <c r="I71" t="s">
        <v>43</v>
      </c>
      <c r="J71">
        <v>3</v>
      </c>
      <c r="K71" t="s">
        <v>54</v>
      </c>
      <c r="L71" s="16">
        <f t="shared" ca="1" si="1"/>
        <v>9320</v>
      </c>
      <c r="M71">
        <v>1</v>
      </c>
      <c r="N71" t="s">
        <v>31</v>
      </c>
      <c r="O71">
        <v>15</v>
      </c>
      <c r="P71">
        <v>3</v>
      </c>
      <c r="Q71">
        <v>1</v>
      </c>
      <c r="R71">
        <v>1</v>
      </c>
      <c r="S71">
        <v>2</v>
      </c>
      <c r="T71">
        <v>1</v>
      </c>
      <c r="U71">
        <v>0</v>
      </c>
      <c r="V71">
        <v>1</v>
      </c>
      <c r="W71" t="s">
        <v>50</v>
      </c>
      <c r="X71" s="1" t="d">
        <v>2020-03-10</v>
      </c>
      <c r="Y71" t="s">
        <v>62</v>
      </c>
      <c r="Z71" t="s">
        <v>45</v>
      </c>
      <c r="AA71">
        <v>5</v>
      </c>
      <c r="AB71">
        <v>1</v>
      </c>
      <c r="AC71" t="s">
        <v>31</v>
      </c>
      <c r="AD71" t="s">
        <v>41</v>
      </c>
      <c r="AE71" t="s">
        <v>42</v>
      </c>
    </row>
    <row r="72" spans="1:31" x14ac:dyDescent="0.3">
      <c r="A72">
        <v>19</v>
      </c>
      <c r="B72" t="s">
        <v>31</v>
      </c>
      <c r="C72" t="s">
        <v>32</v>
      </c>
      <c r="D72" t="s">
        <v>33</v>
      </c>
      <c r="E72">
        <v>2</v>
      </c>
      <c r="F72" t="s">
        <v>34</v>
      </c>
      <c r="G72">
        <v>2</v>
      </c>
      <c r="H72">
        <v>1</v>
      </c>
      <c r="I72" t="s">
        <v>35</v>
      </c>
      <c r="J72">
        <v>4</v>
      </c>
      <c r="K72" t="s">
        <v>36</v>
      </c>
      <c r="L72" s="16">
        <f t="shared" ca="1" si="1"/>
        <v>2398</v>
      </c>
      <c r="M72">
        <v>1</v>
      </c>
      <c r="N72" t="s">
        <v>40</v>
      </c>
      <c r="O72">
        <v>22</v>
      </c>
      <c r="P72">
        <v>4</v>
      </c>
      <c r="Q72">
        <v>0</v>
      </c>
      <c r="R72">
        <v>1</v>
      </c>
      <c r="S72">
        <v>3</v>
      </c>
      <c r="T72">
        <v>1</v>
      </c>
      <c r="U72">
        <v>1</v>
      </c>
      <c r="V72">
        <v>0</v>
      </c>
      <c r="W72" t="s">
        <v>50</v>
      </c>
      <c r="X72" s="1" t="d">
        <v>2020-04-04</v>
      </c>
      <c r="Y72" t="s">
        <v>62</v>
      </c>
      <c r="Z72" t="s">
        <v>39</v>
      </c>
      <c r="AA72">
        <v>0</v>
      </c>
      <c r="AB72">
        <v>1</v>
      </c>
      <c r="AC72" t="s">
        <v>40</v>
      </c>
      <c r="AD72" t="s">
        <v>59</v>
      </c>
      <c r="AE72" t="s">
        <v>42</v>
      </c>
    </row>
    <row r="73" spans="1:31" x14ac:dyDescent="0.3">
      <c r="A73">
        <v>35</v>
      </c>
      <c r="B73" t="s">
        <v>31</v>
      </c>
      <c r="C73" t="s">
        <v>32</v>
      </c>
      <c r="D73" t="s">
        <v>33</v>
      </c>
      <c r="E73">
        <v>23</v>
      </c>
      <c r="F73" t="s">
        <v>34</v>
      </c>
      <c r="G73">
        <v>2</v>
      </c>
      <c r="H73">
        <v>2</v>
      </c>
      <c r="I73" t="s">
        <v>66</v>
      </c>
      <c r="J73">
        <v>3</v>
      </c>
      <c r="K73" t="s">
        <v>49</v>
      </c>
      <c r="L73" s="16">
        <f t="shared" ca="1" si="1"/>
        <v>3887</v>
      </c>
      <c r="M73">
        <v>3</v>
      </c>
      <c r="N73" t="s">
        <v>31</v>
      </c>
      <c r="O73">
        <v>13</v>
      </c>
      <c r="P73">
        <v>3</v>
      </c>
      <c r="Q73">
        <v>0</v>
      </c>
      <c r="R73">
        <v>8</v>
      </c>
      <c r="S73">
        <v>1</v>
      </c>
      <c r="T73">
        <v>1</v>
      </c>
      <c r="U73">
        <v>0</v>
      </c>
      <c r="V73">
        <v>1</v>
      </c>
      <c r="W73" t="s">
        <v>55</v>
      </c>
      <c r="X73" s="1" t="d">
        <v>2020-03-18</v>
      </c>
      <c r="Y73" t="s">
        <v>38</v>
      </c>
      <c r="Z73" t="s">
        <v>45</v>
      </c>
      <c r="AA73">
        <v>0</v>
      </c>
      <c r="AB73">
        <v>0</v>
      </c>
      <c r="AC73" t="s">
        <v>31</v>
      </c>
      <c r="AD73" t="s">
        <v>46</v>
      </c>
      <c r="AE73" t="s">
        <v>56</v>
      </c>
    </row>
    <row r="74" spans="1:31" x14ac:dyDescent="0.3">
      <c r="A74">
        <v>38</v>
      </c>
      <c r="B74" t="s">
        <v>40</v>
      </c>
      <c r="C74" t="s">
        <v>32</v>
      </c>
      <c r="D74" t="s">
        <v>33</v>
      </c>
      <c r="E74">
        <v>2</v>
      </c>
      <c r="F74" t="s">
        <v>34</v>
      </c>
      <c r="G74">
        <v>3</v>
      </c>
      <c r="H74">
        <v>2</v>
      </c>
      <c r="I74" t="s">
        <v>66</v>
      </c>
      <c r="J74">
        <v>3</v>
      </c>
      <c r="K74" t="s">
        <v>49</v>
      </c>
      <c r="L74" s="16">
        <f t="shared" ca="1" si="1"/>
        <v>8569</v>
      </c>
      <c r="M74">
        <v>9</v>
      </c>
      <c r="N74" t="s">
        <v>40</v>
      </c>
      <c r="O74">
        <v>14</v>
      </c>
      <c r="P74">
        <v>3</v>
      </c>
      <c r="Q74">
        <v>0</v>
      </c>
      <c r="R74">
        <v>14</v>
      </c>
      <c r="S74">
        <v>3</v>
      </c>
      <c r="T74">
        <v>1</v>
      </c>
      <c r="U74">
        <v>0</v>
      </c>
      <c r="V74">
        <v>0</v>
      </c>
      <c r="W74" t="s">
        <v>50</v>
      </c>
      <c r="X74" s="1" t="d">
        <v>2020-05-18</v>
      </c>
      <c r="Y74" t="s">
        <v>58</v>
      </c>
      <c r="Z74" t="s">
        <v>39</v>
      </c>
      <c r="AA74">
        <v>3</v>
      </c>
      <c r="AB74">
        <v>2</v>
      </c>
      <c r="AC74" t="s">
        <v>31</v>
      </c>
      <c r="AD74" t="s">
        <v>41</v>
      </c>
      <c r="AE74" t="s">
        <v>56</v>
      </c>
    </row>
    <row r="75" spans="1:31" x14ac:dyDescent="0.3">
      <c r="A75">
        <v>38</v>
      </c>
      <c r="B75" t="s">
        <v>31</v>
      </c>
      <c r="C75" t="s">
        <v>32</v>
      </c>
      <c r="D75" t="s">
        <v>33</v>
      </c>
      <c r="E75">
        <v>29</v>
      </c>
      <c r="F75" t="s">
        <v>34</v>
      </c>
      <c r="G75">
        <v>3</v>
      </c>
      <c r="H75">
        <v>2</v>
      </c>
      <c r="I75" t="s">
        <v>68</v>
      </c>
      <c r="J75">
        <v>1</v>
      </c>
      <c r="K75" t="s">
        <v>49</v>
      </c>
      <c r="L75" s="16">
        <f t="shared" ca="1" si="1"/>
        <v>9840</v>
      </c>
      <c r="M75">
        <v>7</v>
      </c>
      <c r="N75" t="s">
        <v>31</v>
      </c>
      <c r="O75">
        <v>19</v>
      </c>
      <c r="P75">
        <v>3</v>
      </c>
      <c r="Q75">
        <v>0</v>
      </c>
      <c r="R75">
        <v>17</v>
      </c>
      <c r="S75">
        <v>2</v>
      </c>
      <c r="T75">
        <v>1</v>
      </c>
      <c r="U75">
        <v>0</v>
      </c>
      <c r="V75">
        <v>0</v>
      </c>
      <c r="W75" t="s">
        <v>50</v>
      </c>
      <c r="X75" s="1" t="d">
        <v>2020-01-05</v>
      </c>
      <c r="Y75" t="s">
        <v>58</v>
      </c>
      <c r="Z75" t="s">
        <v>39</v>
      </c>
      <c r="AA75">
        <v>3</v>
      </c>
      <c r="AB75">
        <v>2</v>
      </c>
      <c r="AC75" t="s">
        <v>40</v>
      </c>
      <c r="AD75" t="s">
        <v>46</v>
      </c>
      <c r="AE75" t="s">
        <v>47</v>
      </c>
    </row>
    <row r="76" spans="1:31" x14ac:dyDescent="0.3">
      <c r="A76">
        <v>41</v>
      </c>
      <c r="B76" t="s">
        <v>40</v>
      </c>
      <c r="C76" t="s">
        <v>32</v>
      </c>
      <c r="D76" t="s">
        <v>52</v>
      </c>
      <c r="E76">
        <v>6</v>
      </c>
      <c r="F76" t="s">
        <v>57</v>
      </c>
      <c r="G76">
        <v>3</v>
      </c>
      <c r="H76">
        <v>3</v>
      </c>
      <c r="I76" t="s">
        <v>65</v>
      </c>
      <c r="J76">
        <v>4</v>
      </c>
      <c r="K76" t="s">
        <v>36</v>
      </c>
      <c r="L76" s="16">
        <f t="shared" ca="1" si="1"/>
        <v>9337</v>
      </c>
      <c r="M76">
        <v>3</v>
      </c>
      <c r="N76" t="s">
        <v>31</v>
      </c>
      <c r="O76">
        <v>18</v>
      </c>
      <c r="P76">
        <v>3</v>
      </c>
      <c r="Q76">
        <v>0</v>
      </c>
      <c r="R76">
        <v>16</v>
      </c>
      <c r="S76">
        <v>3</v>
      </c>
      <c r="T76">
        <v>1</v>
      </c>
      <c r="U76">
        <v>0</v>
      </c>
      <c r="V76">
        <v>0</v>
      </c>
      <c r="W76" t="s">
        <v>55</v>
      </c>
      <c r="X76" s="1" t="d">
        <v>2020-05-16</v>
      </c>
      <c r="Y76" t="s">
        <v>44</v>
      </c>
      <c r="Z76" t="s">
        <v>45</v>
      </c>
      <c r="AA76">
        <v>5</v>
      </c>
      <c r="AB76">
        <v>1</v>
      </c>
      <c r="AC76" t="s">
        <v>31</v>
      </c>
      <c r="AD76" t="s">
        <v>61</v>
      </c>
      <c r="AE76" t="s">
        <v>47</v>
      </c>
    </row>
    <row r="77" spans="1:31" x14ac:dyDescent="0.3">
      <c r="A77">
        <v>59</v>
      </c>
      <c r="B77" t="s">
        <v>40</v>
      </c>
      <c r="C77" t="s">
        <v>32</v>
      </c>
      <c r="D77" t="s">
        <v>33</v>
      </c>
      <c r="E77">
        <v>3</v>
      </c>
      <c r="F77" t="s">
        <v>34</v>
      </c>
      <c r="G77">
        <v>2</v>
      </c>
      <c r="H77">
        <v>1</v>
      </c>
      <c r="I77" t="s">
        <v>43</v>
      </c>
      <c r="J77">
        <v>4</v>
      </c>
      <c r="K77" t="s">
        <v>49</v>
      </c>
      <c r="L77" s="16">
        <f t="shared" ca="1" si="1"/>
        <v>11781</v>
      </c>
      <c r="M77">
        <v>3</v>
      </c>
      <c r="N77" t="s">
        <v>40</v>
      </c>
      <c r="O77">
        <v>17</v>
      </c>
      <c r="P77">
        <v>3</v>
      </c>
      <c r="Q77">
        <v>1</v>
      </c>
      <c r="R77">
        <v>7</v>
      </c>
      <c r="S77">
        <v>6</v>
      </c>
      <c r="T77">
        <v>1</v>
      </c>
      <c r="U77">
        <v>0</v>
      </c>
      <c r="V77">
        <v>0</v>
      </c>
      <c r="W77" t="s">
        <v>55</v>
      </c>
      <c r="X77" s="1" t="d">
        <v>2020-05-17</v>
      </c>
      <c r="Y77" t="s">
        <v>51</v>
      </c>
      <c r="Z77" t="s">
        <v>39</v>
      </c>
      <c r="AA77">
        <v>4</v>
      </c>
      <c r="AB77">
        <v>1</v>
      </c>
      <c r="AC77" t="s">
        <v>31</v>
      </c>
      <c r="AD77" t="s">
        <v>46</v>
      </c>
      <c r="AE77" t="s">
        <v>42</v>
      </c>
    </row>
    <row r="78" spans="1:31" x14ac:dyDescent="0.3">
      <c r="A78">
        <v>41</v>
      </c>
      <c r="B78" t="s">
        <v>40</v>
      </c>
      <c r="C78" t="s">
        <v>32</v>
      </c>
      <c r="D78" t="s">
        <v>33</v>
      </c>
      <c r="E78">
        <v>19</v>
      </c>
      <c r="F78" t="s">
        <v>34</v>
      </c>
      <c r="G78">
        <v>3</v>
      </c>
      <c r="H78">
        <v>2</v>
      </c>
      <c r="I78" t="s">
        <v>43</v>
      </c>
      <c r="J78">
        <v>1</v>
      </c>
      <c r="K78" t="s">
        <v>54</v>
      </c>
      <c r="L78" s="16">
        <f t="shared" ca="1" si="1"/>
        <v>8182</v>
      </c>
      <c r="M78">
        <v>2</v>
      </c>
      <c r="N78" t="s">
        <v>40</v>
      </c>
      <c r="O78">
        <v>16</v>
      </c>
      <c r="P78">
        <v>3</v>
      </c>
      <c r="Q78">
        <v>2</v>
      </c>
      <c r="R78">
        <v>17</v>
      </c>
      <c r="S78">
        <v>2</v>
      </c>
      <c r="T78">
        <v>1</v>
      </c>
      <c r="U78">
        <v>0</v>
      </c>
      <c r="V78">
        <v>0</v>
      </c>
      <c r="W78" t="s">
        <v>37</v>
      </c>
      <c r="X78" s="1" t="d">
        <v>2020-05-31</v>
      </c>
      <c r="Y78" t="s">
        <v>51</v>
      </c>
      <c r="Z78" t="s">
        <v>45</v>
      </c>
      <c r="AA78">
        <v>0</v>
      </c>
      <c r="AB78">
        <v>1</v>
      </c>
      <c r="AC78" t="s">
        <v>31</v>
      </c>
      <c r="AD78" t="s">
        <v>41</v>
      </c>
      <c r="AE78" t="s">
        <v>47</v>
      </c>
    </row>
    <row r="79" spans="1:31" x14ac:dyDescent="0.3">
      <c r="A79">
        <v>37</v>
      </c>
      <c r="B79" t="s">
        <v>31</v>
      </c>
      <c r="C79" t="s">
        <v>60</v>
      </c>
      <c r="D79" t="s">
        <v>33</v>
      </c>
      <c r="E79">
        <v>10</v>
      </c>
      <c r="F79" t="s">
        <v>34</v>
      </c>
      <c r="G79">
        <v>3</v>
      </c>
      <c r="H79">
        <v>3</v>
      </c>
      <c r="I79" t="s">
        <v>66</v>
      </c>
      <c r="J79">
        <v>3</v>
      </c>
      <c r="K79" t="s">
        <v>54</v>
      </c>
      <c r="L79" s="16">
        <f t="shared" ca="1" si="1"/>
        <v>6865</v>
      </c>
      <c r="M79">
        <v>6</v>
      </c>
      <c r="N79" t="s">
        <v>40</v>
      </c>
      <c r="O79">
        <v>11</v>
      </c>
      <c r="P79">
        <v>3</v>
      </c>
      <c r="Q79">
        <v>2</v>
      </c>
      <c r="R79">
        <v>17</v>
      </c>
      <c r="S79">
        <v>5</v>
      </c>
      <c r="T79">
        <v>1</v>
      </c>
      <c r="U79">
        <v>0</v>
      </c>
      <c r="V79">
        <v>0</v>
      </c>
      <c r="W79" t="s">
        <v>37</v>
      </c>
      <c r="X79" s="1" t="d">
        <v>2020-05-29</v>
      </c>
      <c r="Y79" t="s">
        <v>38</v>
      </c>
      <c r="Z79" t="s">
        <v>45</v>
      </c>
      <c r="AA79">
        <v>0</v>
      </c>
      <c r="AB79">
        <v>1</v>
      </c>
      <c r="AC79" t="s">
        <v>31</v>
      </c>
      <c r="AD79" t="s">
        <v>46</v>
      </c>
      <c r="AE79" t="s">
        <v>47</v>
      </c>
    </row>
    <row r="80" spans="1:31" x14ac:dyDescent="0.3">
      <c r="A80">
        <v>51</v>
      </c>
      <c r="B80" t="s">
        <v>40</v>
      </c>
      <c r="C80" t="s">
        <v>32</v>
      </c>
      <c r="D80" t="s">
        <v>33</v>
      </c>
      <c r="E80">
        <v>1</v>
      </c>
      <c r="F80" t="s">
        <v>34</v>
      </c>
      <c r="G80">
        <v>3</v>
      </c>
      <c r="H80">
        <v>1</v>
      </c>
      <c r="I80" t="s">
        <v>43</v>
      </c>
      <c r="J80">
        <v>4</v>
      </c>
      <c r="K80" t="s">
        <v>49</v>
      </c>
      <c r="L80" s="16">
        <f t="shared" ca="1" si="1"/>
        <v>9095</v>
      </c>
      <c r="M80">
        <v>1</v>
      </c>
      <c r="N80" t="s">
        <v>40</v>
      </c>
      <c r="O80">
        <v>11</v>
      </c>
      <c r="P80">
        <v>3</v>
      </c>
      <c r="Q80">
        <v>0</v>
      </c>
      <c r="R80">
        <v>1</v>
      </c>
      <c r="S80">
        <v>0</v>
      </c>
      <c r="T80">
        <v>1</v>
      </c>
      <c r="U80">
        <v>0</v>
      </c>
      <c r="V80">
        <v>0</v>
      </c>
      <c r="W80" t="s">
        <v>64</v>
      </c>
      <c r="X80" s="1" t="d">
        <v>2020-04-02</v>
      </c>
      <c r="Y80" t="s">
        <v>58</v>
      </c>
      <c r="Z80" t="s">
        <v>45</v>
      </c>
      <c r="AA80">
        <v>2</v>
      </c>
      <c r="AB80">
        <v>1</v>
      </c>
      <c r="AC80" t="s">
        <v>31</v>
      </c>
      <c r="AD80" t="s">
        <v>46</v>
      </c>
      <c r="AE80" t="s">
        <v>47</v>
      </c>
    </row>
    <row r="81" spans="1:31" x14ac:dyDescent="0.3">
      <c r="A81">
        <v>44</v>
      </c>
      <c r="B81" t="s">
        <v>31</v>
      </c>
      <c r="C81" t="s">
        <v>60</v>
      </c>
      <c r="D81" t="s">
        <v>33</v>
      </c>
      <c r="E81">
        <v>24</v>
      </c>
      <c r="F81" t="s">
        <v>34</v>
      </c>
      <c r="G81">
        <v>3</v>
      </c>
      <c r="H81">
        <v>1</v>
      </c>
      <c r="I81" t="s">
        <v>35</v>
      </c>
      <c r="J81">
        <v>3</v>
      </c>
      <c r="K81" t="s">
        <v>54</v>
      </c>
      <c r="L81" s="16">
        <f t="shared" ca="1" si="1"/>
        <v>13506</v>
      </c>
      <c r="M81">
        <v>3</v>
      </c>
      <c r="N81" t="s">
        <v>31</v>
      </c>
      <c r="O81">
        <v>22</v>
      </c>
      <c r="P81">
        <v>4</v>
      </c>
      <c r="Q81">
        <v>1</v>
      </c>
      <c r="R81">
        <v>19</v>
      </c>
      <c r="S81">
        <v>0</v>
      </c>
      <c r="T81">
        <v>1</v>
      </c>
      <c r="U81">
        <v>0</v>
      </c>
      <c r="V81">
        <v>0</v>
      </c>
      <c r="W81" t="s">
        <v>50</v>
      </c>
      <c r="X81" s="1" t="d">
        <v>2020-01-29</v>
      </c>
      <c r="Y81" t="s">
        <v>44</v>
      </c>
      <c r="Z81" t="s">
        <v>39</v>
      </c>
      <c r="AA81">
        <v>0</v>
      </c>
      <c r="AB81">
        <v>2</v>
      </c>
      <c r="AC81" t="s">
        <v>40</v>
      </c>
      <c r="AD81" t="s">
        <v>46</v>
      </c>
      <c r="AE81" t="s">
        <v>42</v>
      </c>
    </row>
    <row r="82" spans="1:31" x14ac:dyDescent="0.3">
      <c r="A82">
        <v>36</v>
      </c>
      <c r="B82" t="s">
        <v>40</v>
      </c>
      <c r="C82" t="s">
        <v>60</v>
      </c>
      <c r="D82" t="s">
        <v>33</v>
      </c>
      <c r="E82">
        <v>18</v>
      </c>
      <c r="F82" t="s">
        <v>34</v>
      </c>
      <c r="G82">
        <v>4</v>
      </c>
      <c r="H82">
        <v>1</v>
      </c>
      <c r="I82" t="s">
        <v>35</v>
      </c>
      <c r="J82">
        <v>4</v>
      </c>
      <c r="K82" t="s">
        <v>49</v>
      </c>
      <c r="L82" s="16">
        <f t="shared" ca="1" si="1"/>
        <v>10940</v>
      </c>
      <c r="M82">
        <v>4</v>
      </c>
      <c r="N82" t="s">
        <v>40</v>
      </c>
      <c r="O82">
        <v>18</v>
      </c>
      <c r="P82">
        <v>3</v>
      </c>
      <c r="Q82">
        <v>2</v>
      </c>
      <c r="R82">
        <v>4</v>
      </c>
      <c r="S82">
        <v>2</v>
      </c>
      <c r="T82">
        <v>1</v>
      </c>
      <c r="U82">
        <v>0</v>
      </c>
      <c r="V82">
        <v>0</v>
      </c>
      <c r="W82" t="s">
        <v>64</v>
      </c>
      <c r="X82" s="1" t="d">
        <v>2020-01-06</v>
      </c>
      <c r="Y82" t="s">
        <v>58</v>
      </c>
      <c r="Z82" t="s">
        <v>39</v>
      </c>
      <c r="AA82">
        <v>4</v>
      </c>
      <c r="AB82">
        <v>0</v>
      </c>
      <c r="AC82" t="s">
        <v>40</v>
      </c>
      <c r="AD82" t="s">
        <v>46</v>
      </c>
      <c r="AE82" t="s">
        <v>56</v>
      </c>
    </row>
    <row r="83" spans="1:31" x14ac:dyDescent="0.3">
      <c r="A83">
        <v>39</v>
      </c>
      <c r="B83" t="s">
        <v>31</v>
      </c>
      <c r="C83" t="s">
        <v>32</v>
      </c>
      <c r="D83" t="s">
        <v>52</v>
      </c>
      <c r="E83">
        <v>3</v>
      </c>
      <c r="F83" t="s">
        <v>57</v>
      </c>
      <c r="G83">
        <v>3</v>
      </c>
      <c r="H83">
        <v>2</v>
      </c>
      <c r="I83" t="s">
        <v>63</v>
      </c>
      <c r="J83">
        <v>3</v>
      </c>
      <c r="K83" t="s">
        <v>49</v>
      </c>
      <c r="L83" s="16">
        <f t="shared" ca="1" si="1"/>
        <v>12759</v>
      </c>
      <c r="M83">
        <v>4</v>
      </c>
      <c r="N83" t="s">
        <v>31</v>
      </c>
      <c r="O83">
        <v>18</v>
      </c>
      <c r="P83">
        <v>3</v>
      </c>
      <c r="Q83">
        <v>0</v>
      </c>
      <c r="R83">
        <v>12</v>
      </c>
      <c r="S83">
        <v>3</v>
      </c>
      <c r="T83">
        <v>1</v>
      </c>
      <c r="U83">
        <v>0</v>
      </c>
      <c r="V83">
        <v>0</v>
      </c>
      <c r="W83" t="s">
        <v>55</v>
      </c>
      <c r="X83" s="1" t="d">
        <v>2020-05-01</v>
      </c>
      <c r="Y83" t="s">
        <v>44</v>
      </c>
      <c r="Z83" t="s">
        <v>39</v>
      </c>
      <c r="AA83">
        <v>0</v>
      </c>
      <c r="AB83">
        <v>1</v>
      </c>
      <c r="AC83" t="s">
        <v>31</v>
      </c>
      <c r="AD83" t="s">
        <v>41</v>
      </c>
      <c r="AE83" t="s">
        <v>56</v>
      </c>
    </row>
    <row r="84" spans="1:31" x14ac:dyDescent="0.3">
      <c r="A84">
        <v>43</v>
      </c>
      <c r="B84" t="s">
        <v>40</v>
      </c>
      <c r="C84" t="s">
        <v>32</v>
      </c>
      <c r="D84" t="s">
        <v>33</v>
      </c>
      <c r="E84">
        <v>7</v>
      </c>
      <c r="F84" t="s">
        <v>57</v>
      </c>
      <c r="G84">
        <v>3</v>
      </c>
      <c r="H84">
        <v>3</v>
      </c>
      <c r="I84" t="s">
        <v>68</v>
      </c>
      <c r="J84">
        <v>1</v>
      </c>
      <c r="K84" t="s">
        <v>49</v>
      </c>
      <c r="L84" s="16">
        <f t="shared" ca="1" si="1"/>
        <v>12209</v>
      </c>
      <c r="M84">
        <v>8</v>
      </c>
      <c r="N84" t="s">
        <v>40</v>
      </c>
      <c r="O84">
        <v>16</v>
      </c>
      <c r="P84">
        <v>3</v>
      </c>
      <c r="Q84">
        <v>1</v>
      </c>
      <c r="R84">
        <v>10</v>
      </c>
      <c r="S84">
        <v>1</v>
      </c>
      <c r="T84">
        <v>1</v>
      </c>
      <c r="U84">
        <v>0</v>
      </c>
      <c r="V84">
        <v>0</v>
      </c>
      <c r="W84" t="s">
        <v>37</v>
      </c>
      <c r="X84" s="1" t="d">
        <v>2020-04-15</v>
      </c>
      <c r="Y84" t="s">
        <v>51</v>
      </c>
      <c r="Z84" t="s">
        <v>45</v>
      </c>
      <c r="AA84">
        <v>1</v>
      </c>
      <c r="AB84">
        <v>3</v>
      </c>
      <c r="AC84" t="s">
        <v>40</v>
      </c>
      <c r="AD84" t="s">
        <v>46</v>
      </c>
      <c r="AE84" t="s">
        <v>56</v>
      </c>
    </row>
    <row r="85" spans="1:31" x14ac:dyDescent="0.3">
      <c r="A85">
        <v>42</v>
      </c>
      <c r="B85" t="s">
        <v>40</v>
      </c>
      <c r="C85" t="s">
        <v>32</v>
      </c>
      <c r="D85" t="s">
        <v>33</v>
      </c>
      <c r="E85">
        <v>23</v>
      </c>
      <c r="F85" t="s">
        <v>57</v>
      </c>
      <c r="G85">
        <v>3</v>
      </c>
      <c r="H85">
        <v>4</v>
      </c>
      <c r="I85" t="s">
        <v>48</v>
      </c>
      <c r="J85">
        <v>4</v>
      </c>
      <c r="K85" t="s">
        <v>36</v>
      </c>
      <c r="L85" s="16">
        <f t="shared" ca="1" si="1"/>
        <v>11383</v>
      </c>
      <c r="M85">
        <v>2</v>
      </c>
      <c r="N85" t="s">
        <v>40</v>
      </c>
      <c r="O85">
        <v>14</v>
      </c>
      <c r="P85">
        <v>3</v>
      </c>
      <c r="Q85">
        <v>0</v>
      </c>
      <c r="R85">
        <v>16</v>
      </c>
      <c r="S85">
        <v>2</v>
      </c>
      <c r="T85">
        <v>1</v>
      </c>
      <c r="U85">
        <v>0</v>
      </c>
      <c r="V85">
        <v>0</v>
      </c>
      <c r="W85" t="s">
        <v>37</v>
      </c>
      <c r="X85" s="1" t="d">
        <v>2020-01-11</v>
      </c>
      <c r="Y85" t="s">
        <v>44</v>
      </c>
      <c r="Z85" t="s">
        <v>45</v>
      </c>
      <c r="AA85">
        <v>1</v>
      </c>
      <c r="AB85">
        <v>0</v>
      </c>
      <c r="AC85" t="s">
        <v>40</v>
      </c>
      <c r="AD85" t="s">
        <v>41</v>
      </c>
      <c r="AE85" t="s">
        <v>56</v>
      </c>
    </row>
    <row r="86" spans="1:31" x14ac:dyDescent="0.3">
      <c r="A86">
        <v>42</v>
      </c>
      <c r="B86" t="s">
        <v>40</v>
      </c>
      <c r="C86" t="s">
        <v>32</v>
      </c>
      <c r="D86" t="s">
        <v>33</v>
      </c>
      <c r="E86">
        <v>2</v>
      </c>
      <c r="F86" t="s">
        <v>34</v>
      </c>
      <c r="G86">
        <v>2</v>
      </c>
      <c r="H86">
        <v>2</v>
      </c>
      <c r="I86" t="s">
        <v>68</v>
      </c>
      <c r="J86">
        <v>4</v>
      </c>
      <c r="K86" t="s">
        <v>36</v>
      </c>
      <c r="L86" s="16">
        <f t="shared" ca="1" si="1"/>
        <v>5694</v>
      </c>
      <c r="M86">
        <v>3</v>
      </c>
      <c r="N86" t="s">
        <v>40</v>
      </c>
      <c r="O86">
        <v>23</v>
      </c>
      <c r="P86">
        <v>4</v>
      </c>
      <c r="Q86">
        <v>0</v>
      </c>
      <c r="R86">
        <v>14</v>
      </c>
      <c r="S86">
        <v>6</v>
      </c>
      <c r="T86">
        <v>1</v>
      </c>
      <c r="U86">
        <v>0</v>
      </c>
      <c r="V86">
        <v>0</v>
      </c>
      <c r="W86" t="s">
        <v>64</v>
      </c>
      <c r="X86" s="1" t="d">
        <v>2020-04-26</v>
      </c>
      <c r="Y86" t="s">
        <v>44</v>
      </c>
      <c r="Z86" t="s">
        <v>45</v>
      </c>
      <c r="AA86">
        <v>3</v>
      </c>
      <c r="AB86">
        <v>0</v>
      </c>
      <c r="AC86" t="s">
        <v>31</v>
      </c>
      <c r="AD86" t="s">
        <v>41</v>
      </c>
      <c r="AE86" t="s">
        <v>42</v>
      </c>
    </row>
    <row r="87" spans="1:31" x14ac:dyDescent="0.3">
      <c r="A87">
        <v>36</v>
      </c>
      <c r="B87" t="s">
        <v>40</v>
      </c>
      <c r="C87" t="s">
        <v>67</v>
      </c>
      <c r="D87" t="s">
        <v>52</v>
      </c>
      <c r="E87">
        <v>1</v>
      </c>
      <c r="F87" t="s">
        <v>57</v>
      </c>
      <c r="G87">
        <v>3</v>
      </c>
      <c r="H87">
        <v>2</v>
      </c>
      <c r="I87" t="s">
        <v>63</v>
      </c>
      <c r="J87">
        <v>4</v>
      </c>
      <c r="K87" t="s">
        <v>36</v>
      </c>
      <c r="L87" s="16">
        <f t="shared" ca="1" si="1"/>
        <v>9656</v>
      </c>
      <c r="M87">
        <v>4</v>
      </c>
      <c r="N87" t="s">
        <v>40</v>
      </c>
      <c r="O87">
        <v>15</v>
      </c>
      <c r="P87">
        <v>3</v>
      </c>
      <c r="Q87">
        <v>0</v>
      </c>
      <c r="R87">
        <v>7</v>
      </c>
      <c r="S87">
        <v>6</v>
      </c>
      <c r="T87">
        <v>1</v>
      </c>
      <c r="U87">
        <v>0</v>
      </c>
      <c r="V87">
        <v>0</v>
      </c>
      <c r="W87" t="s">
        <v>50</v>
      </c>
      <c r="X87" s="1" t="d">
        <v>2020-04-26</v>
      </c>
      <c r="Y87" t="s">
        <v>62</v>
      </c>
      <c r="Z87" t="s">
        <v>45</v>
      </c>
      <c r="AA87">
        <v>3</v>
      </c>
      <c r="AB87">
        <v>0</v>
      </c>
      <c r="AC87" t="s">
        <v>40</v>
      </c>
      <c r="AD87" t="s">
        <v>46</v>
      </c>
      <c r="AE87" t="s">
        <v>42</v>
      </c>
    </row>
    <row r="88" spans="1:31" x14ac:dyDescent="0.3">
      <c r="A88">
        <v>33</v>
      </c>
      <c r="B88" t="s">
        <v>31</v>
      </c>
      <c r="C88" t="s">
        <v>32</v>
      </c>
      <c r="D88" t="s">
        <v>52</v>
      </c>
      <c r="E88">
        <v>5</v>
      </c>
      <c r="F88" t="s">
        <v>57</v>
      </c>
      <c r="G88">
        <v>3</v>
      </c>
      <c r="H88">
        <v>1</v>
      </c>
      <c r="I88" t="s">
        <v>53</v>
      </c>
      <c r="J88">
        <v>3</v>
      </c>
      <c r="K88" t="s">
        <v>36</v>
      </c>
      <c r="L88" s="16">
        <f t="shared" ca="1" si="1"/>
        <v>3899</v>
      </c>
      <c r="M88">
        <v>1</v>
      </c>
      <c r="N88" t="s">
        <v>31</v>
      </c>
      <c r="O88">
        <v>13</v>
      </c>
      <c r="P88">
        <v>3</v>
      </c>
      <c r="Q88">
        <v>0</v>
      </c>
      <c r="R88">
        <v>1</v>
      </c>
      <c r="S88">
        <v>2</v>
      </c>
      <c r="T88">
        <v>1</v>
      </c>
      <c r="U88">
        <v>0</v>
      </c>
      <c r="V88">
        <v>0</v>
      </c>
      <c r="W88" t="s">
        <v>55</v>
      </c>
      <c r="X88" s="1" t="d">
        <v>2020-02-23</v>
      </c>
      <c r="Y88" t="s">
        <v>62</v>
      </c>
      <c r="Z88" t="s">
        <v>39</v>
      </c>
      <c r="AA88">
        <v>0</v>
      </c>
      <c r="AB88">
        <v>1</v>
      </c>
      <c r="AC88" t="s">
        <v>40</v>
      </c>
      <c r="AD88" t="s">
        <v>46</v>
      </c>
      <c r="AE88" t="s">
        <v>42</v>
      </c>
    </row>
    <row r="89" spans="1:31" x14ac:dyDescent="0.3">
      <c r="A89">
        <v>46</v>
      </c>
      <c r="B89" t="s">
        <v>40</v>
      </c>
      <c r="C89" t="s">
        <v>67</v>
      </c>
      <c r="D89" t="s">
        <v>33</v>
      </c>
      <c r="E89">
        <v>7</v>
      </c>
      <c r="F89" t="s">
        <v>57</v>
      </c>
      <c r="G89">
        <v>3</v>
      </c>
      <c r="H89">
        <v>2</v>
      </c>
      <c r="I89" t="s">
        <v>66</v>
      </c>
      <c r="J89">
        <v>3</v>
      </c>
      <c r="K89" t="s">
        <v>49</v>
      </c>
      <c r="L89" s="16">
        <f t="shared" ca="1" si="1"/>
        <v>7701</v>
      </c>
      <c r="M89">
        <v>2</v>
      </c>
      <c r="N89" t="s">
        <v>40</v>
      </c>
      <c r="O89">
        <v>14</v>
      </c>
      <c r="P89">
        <v>3</v>
      </c>
      <c r="Q89">
        <v>0</v>
      </c>
      <c r="R89">
        <v>7</v>
      </c>
      <c r="S89">
        <v>2</v>
      </c>
      <c r="T89">
        <v>1</v>
      </c>
      <c r="U89">
        <v>0</v>
      </c>
      <c r="V89">
        <v>0</v>
      </c>
      <c r="W89" t="s">
        <v>37</v>
      </c>
      <c r="X89" s="1" t="d">
        <v>2020-05-21</v>
      </c>
      <c r="Y89" t="s">
        <v>58</v>
      </c>
      <c r="Z89" t="s">
        <v>45</v>
      </c>
      <c r="AA89">
        <v>1</v>
      </c>
      <c r="AB89">
        <v>3</v>
      </c>
      <c r="AC89" t="s">
        <v>40</v>
      </c>
      <c r="AD89" t="s">
        <v>61</v>
      </c>
      <c r="AE89" t="s">
        <v>42</v>
      </c>
    </row>
    <row r="90" spans="1:31" x14ac:dyDescent="0.3">
      <c r="A90">
        <v>21</v>
      </c>
      <c r="B90" t="s">
        <v>31</v>
      </c>
      <c r="C90" t="s">
        <v>32</v>
      </c>
      <c r="D90" t="s">
        <v>52</v>
      </c>
      <c r="E90">
        <v>12</v>
      </c>
      <c r="F90" t="s">
        <v>57</v>
      </c>
      <c r="G90">
        <v>4</v>
      </c>
      <c r="H90">
        <v>1</v>
      </c>
      <c r="I90" t="s">
        <v>53</v>
      </c>
      <c r="J90">
        <v>2</v>
      </c>
      <c r="K90" t="s">
        <v>36</v>
      </c>
      <c r="L90" s="16">
        <f t="shared" ca="1" si="1"/>
        <v>9511</v>
      </c>
      <c r="M90">
        <v>1</v>
      </c>
      <c r="N90" t="s">
        <v>40</v>
      </c>
      <c r="O90">
        <v>15</v>
      </c>
      <c r="P90">
        <v>3</v>
      </c>
      <c r="Q90">
        <v>0</v>
      </c>
      <c r="R90">
        <v>1</v>
      </c>
      <c r="S90">
        <v>0</v>
      </c>
      <c r="T90">
        <v>1</v>
      </c>
      <c r="U90">
        <v>0</v>
      </c>
      <c r="V90">
        <v>0</v>
      </c>
      <c r="W90" t="s">
        <v>64</v>
      </c>
      <c r="X90" s="1" t="d">
        <v>2020-05-19</v>
      </c>
      <c r="Y90" t="s">
        <v>38</v>
      </c>
      <c r="Z90" t="s">
        <v>45</v>
      </c>
      <c r="AA90">
        <v>1</v>
      </c>
      <c r="AB90">
        <v>1</v>
      </c>
      <c r="AC90" t="s">
        <v>31</v>
      </c>
      <c r="AD90" t="s">
        <v>46</v>
      </c>
      <c r="AE90" t="s">
        <v>47</v>
      </c>
    </row>
    <row r="91" spans="1:31" x14ac:dyDescent="0.3">
      <c r="A91">
        <v>35</v>
      </c>
      <c r="B91" t="s">
        <v>40</v>
      </c>
      <c r="C91" t="s">
        <v>32</v>
      </c>
      <c r="D91" t="s">
        <v>33</v>
      </c>
      <c r="E91">
        <v>9</v>
      </c>
      <c r="F91" t="s">
        <v>34</v>
      </c>
      <c r="G91">
        <v>2</v>
      </c>
      <c r="H91">
        <v>2</v>
      </c>
      <c r="I91" t="s">
        <v>68</v>
      </c>
      <c r="J91">
        <v>2</v>
      </c>
      <c r="K91" t="s">
        <v>36</v>
      </c>
      <c r="L91" s="16">
        <f t="shared" ca="1" si="1"/>
        <v>12437</v>
      </c>
      <c r="M91">
        <v>9</v>
      </c>
      <c r="N91" t="s">
        <v>40</v>
      </c>
      <c r="O91">
        <v>19</v>
      </c>
      <c r="P91">
        <v>3</v>
      </c>
      <c r="Q91">
        <v>0</v>
      </c>
      <c r="R91">
        <v>10</v>
      </c>
      <c r="S91">
        <v>5</v>
      </c>
      <c r="T91">
        <v>1</v>
      </c>
      <c r="U91">
        <v>0</v>
      </c>
      <c r="V91">
        <v>0</v>
      </c>
      <c r="W91" t="s">
        <v>50</v>
      </c>
      <c r="X91" s="1" t="d">
        <v>2020-04-12</v>
      </c>
      <c r="Y91" t="s">
        <v>44</v>
      </c>
      <c r="Z91" t="s">
        <v>39</v>
      </c>
      <c r="AA91">
        <v>1</v>
      </c>
      <c r="AB91">
        <v>2</v>
      </c>
      <c r="AC91" t="s">
        <v>40</v>
      </c>
      <c r="AD91" t="s">
        <v>41</v>
      </c>
      <c r="AE91" t="s">
        <v>56</v>
      </c>
    </row>
    <row r="92" spans="1:31" x14ac:dyDescent="0.3">
      <c r="A92">
        <v>30</v>
      </c>
      <c r="B92" t="s">
        <v>40</v>
      </c>
      <c r="C92" t="s">
        <v>32</v>
      </c>
      <c r="D92" t="s">
        <v>52</v>
      </c>
      <c r="E92">
        <v>2</v>
      </c>
      <c r="F92" t="s">
        <v>34</v>
      </c>
      <c r="G92">
        <v>3</v>
      </c>
      <c r="H92">
        <v>1</v>
      </c>
      <c r="I92" t="s">
        <v>53</v>
      </c>
      <c r="J92">
        <v>2</v>
      </c>
      <c r="K92" t="s">
        <v>49</v>
      </c>
      <c r="L92" s="16">
        <f t="shared" ca="1" si="1"/>
        <v>10160</v>
      </c>
      <c r="M92">
        <v>1</v>
      </c>
      <c r="N92" t="s">
        <v>40</v>
      </c>
      <c r="O92">
        <v>18</v>
      </c>
      <c r="P92">
        <v>3</v>
      </c>
      <c r="Q92">
        <v>1</v>
      </c>
      <c r="R92">
        <v>1</v>
      </c>
      <c r="S92">
        <v>3</v>
      </c>
      <c r="T92">
        <v>1</v>
      </c>
      <c r="U92">
        <v>0</v>
      </c>
      <c r="V92">
        <v>0</v>
      </c>
      <c r="W92" t="s">
        <v>55</v>
      </c>
      <c r="X92" s="1" t="d">
        <v>2020-02-10</v>
      </c>
      <c r="Y92" t="s">
        <v>51</v>
      </c>
      <c r="Z92" t="s">
        <v>45</v>
      </c>
      <c r="AA92">
        <v>4</v>
      </c>
      <c r="AB92">
        <v>2</v>
      </c>
      <c r="AC92" t="s">
        <v>40</v>
      </c>
      <c r="AD92" t="s">
        <v>41</v>
      </c>
      <c r="AE92" t="s">
        <v>56</v>
      </c>
    </row>
    <row r="93" spans="1:31" x14ac:dyDescent="0.3">
      <c r="A93">
        <v>30</v>
      </c>
      <c r="B93" t="s">
        <v>31</v>
      </c>
      <c r="C93" t="s">
        <v>60</v>
      </c>
      <c r="D93" t="s">
        <v>33</v>
      </c>
      <c r="E93">
        <v>4</v>
      </c>
      <c r="F93" t="s">
        <v>34</v>
      </c>
      <c r="G93">
        <v>3</v>
      </c>
      <c r="H93">
        <v>1</v>
      </c>
      <c r="I93" t="s">
        <v>43</v>
      </c>
      <c r="J93">
        <v>4</v>
      </c>
      <c r="K93" t="s">
        <v>36</v>
      </c>
      <c r="L93" s="16">
        <f t="shared" ca="1" si="1"/>
        <v>2437</v>
      </c>
      <c r="M93">
        <v>9</v>
      </c>
      <c r="N93" t="s">
        <v>31</v>
      </c>
      <c r="O93">
        <v>23</v>
      </c>
      <c r="P93">
        <v>4</v>
      </c>
      <c r="Q93">
        <v>0</v>
      </c>
      <c r="R93">
        <v>3</v>
      </c>
      <c r="S93">
        <v>4</v>
      </c>
      <c r="T93">
        <v>1</v>
      </c>
      <c r="U93">
        <v>0</v>
      </c>
      <c r="V93">
        <v>0</v>
      </c>
      <c r="W93" t="s">
        <v>64</v>
      </c>
      <c r="X93" s="1" t="d">
        <v>2020-02-07</v>
      </c>
      <c r="Y93" t="s">
        <v>44</v>
      </c>
      <c r="Z93" t="s">
        <v>45</v>
      </c>
      <c r="AA93">
        <v>4</v>
      </c>
      <c r="AB93">
        <v>1</v>
      </c>
      <c r="AC93" t="s">
        <v>31</v>
      </c>
      <c r="AD93" t="s">
        <v>41</v>
      </c>
      <c r="AE93" t="s">
        <v>56</v>
      </c>
    </row>
    <row r="94" spans="1:31" x14ac:dyDescent="0.3">
      <c r="A94">
        <v>37</v>
      </c>
      <c r="B94" t="s">
        <v>40</v>
      </c>
      <c r="C94" t="s">
        <v>32</v>
      </c>
      <c r="D94" t="s">
        <v>33</v>
      </c>
      <c r="E94">
        <v>10</v>
      </c>
      <c r="F94" t="s">
        <v>34</v>
      </c>
      <c r="G94">
        <v>3</v>
      </c>
      <c r="H94">
        <v>2</v>
      </c>
      <c r="I94" t="s">
        <v>66</v>
      </c>
      <c r="J94">
        <v>2</v>
      </c>
      <c r="K94" t="s">
        <v>36</v>
      </c>
      <c r="L94" s="16">
        <f t="shared" ca="1" si="1"/>
        <v>6106</v>
      </c>
      <c r="M94">
        <v>2</v>
      </c>
      <c r="N94" t="s">
        <v>31</v>
      </c>
      <c r="O94">
        <v>12</v>
      </c>
      <c r="P94">
        <v>3</v>
      </c>
      <c r="Q94">
        <v>0</v>
      </c>
      <c r="R94">
        <v>18</v>
      </c>
      <c r="S94">
        <v>2</v>
      </c>
      <c r="T94">
        <v>1</v>
      </c>
      <c r="U94">
        <v>0</v>
      </c>
      <c r="V94">
        <v>1</v>
      </c>
      <c r="W94" t="s">
        <v>37</v>
      </c>
      <c r="X94" s="1" t="d">
        <v>2020-05-12</v>
      </c>
      <c r="Y94" t="s">
        <v>44</v>
      </c>
      <c r="Z94" t="s">
        <v>39</v>
      </c>
      <c r="AA94">
        <v>3</v>
      </c>
      <c r="AB94">
        <v>3</v>
      </c>
      <c r="AC94" t="s">
        <v>40</v>
      </c>
      <c r="AD94" t="s">
        <v>41</v>
      </c>
      <c r="AE94" t="s">
        <v>56</v>
      </c>
    </row>
    <row r="95" spans="1:31" x14ac:dyDescent="0.3">
      <c r="A95">
        <v>40</v>
      </c>
      <c r="B95" t="s">
        <v>40</v>
      </c>
      <c r="C95" t="s">
        <v>32</v>
      </c>
      <c r="D95" t="s">
        <v>33</v>
      </c>
      <c r="E95">
        <v>2</v>
      </c>
      <c r="F95" t="s">
        <v>57</v>
      </c>
      <c r="G95">
        <v>2</v>
      </c>
      <c r="H95">
        <v>2</v>
      </c>
      <c r="I95" t="s">
        <v>35</v>
      </c>
      <c r="J95">
        <v>3</v>
      </c>
      <c r="K95" t="s">
        <v>49</v>
      </c>
      <c r="L95" s="16">
        <f t="shared" ca="1" si="1"/>
        <v>4829</v>
      </c>
      <c r="M95">
        <v>6</v>
      </c>
      <c r="N95" t="s">
        <v>40</v>
      </c>
      <c r="O95">
        <v>22</v>
      </c>
      <c r="P95">
        <v>4</v>
      </c>
      <c r="Q95">
        <v>1</v>
      </c>
      <c r="R95">
        <v>20</v>
      </c>
      <c r="S95">
        <v>3</v>
      </c>
      <c r="T95">
        <v>1</v>
      </c>
      <c r="U95">
        <v>0</v>
      </c>
      <c r="V95">
        <v>0</v>
      </c>
      <c r="W95" t="s">
        <v>37</v>
      </c>
      <c r="X95" s="1" t="d">
        <v>2020-03-02</v>
      </c>
      <c r="Y95" t="s">
        <v>38</v>
      </c>
      <c r="Z95" t="s">
        <v>45</v>
      </c>
      <c r="AA95">
        <v>5</v>
      </c>
      <c r="AB95">
        <v>1</v>
      </c>
      <c r="AC95" t="s">
        <v>40</v>
      </c>
      <c r="AD95" t="s">
        <v>46</v>
      </c>
      <c r="AE95" t="s">
        <v>42</v>
      </c>
    </row>
    <row r="96" spans="1:31" x14ac:dyDescent="0.3">
      <c r="A96">
        <v>38</v>
      </c>
      <c r="B96" t="s">
        <v>40</v>
      </c>
      <c r="C96" t="s">
        <v>60</v>
      </c>
      <c r="D96" t="s">
        <v>33</v>
      </c>
      <c r="E96">
        <v>2</v>
      </c>
      <c r="F96" t="s">
        <v>34</v>
      </c>
      <c r="G96">
        <v>3</v>
      </c>
      <c r="H96">
        <v>1</v>
      </c>
      <c r="I96" t="s">
        <v>35</v>
      </c>
      <c r="J96">
        <v>4</v>
      </c>
      <c r="K96" t="s">
        <v>49</v>
      </c>
      <c r="L96" s="16">
        <f t="shared" ca="1" si="1"/>
        <v>10672</v>
      </c>
      <c r="M96">
        <v>1</v>
      </c>
      <c r="N96" t="s">
        <v>31</v>
      </c>
      <c r="O96">
        <v>23</v>
      </c>
      <c r="P96">
        <v>4</v>
      </c>
      <c r="Q96">
        <v>1</v>
      </c>
      <c r="R96">
        <v>1</v>
      </c>
      <c r="S96">
        <v>3</v>
      </c>
      <c r="T96">
        <v>1</v>
      </c>
      <c r="U96">
        <v>0</v>
      </c>
      <c r="V96">
        <v>0</v>
      </c>
      <c r="W96" t="s">
        <v>64</v>
      </c>
      <c r="X96" s="1" t="d">
        <v>2020-04-21</v>
      </c>
      <c r="Y96" t="s">
        <v>38</v>
      </c>
      <c r="Z96" t="s">
        <v>45</v>
      </c>
      <c r="AA96">
        <v>5</v>
      </c>
      <c r="AB96">
        <v>2</v>
      </c>
      <c r="AC96" t="s">
        <v>40</v>
      </c>
      <c r="AD96" t="s">
        <v>46</v>
      </c>
      <c r="AE96" t="s">
        <v>56</v>
      </c>
    </row>
    <row r="97" spans="1:31" x14ac:dyDescent="0.3">
      <c r="A97">
        <v>19</v>
      </c>
      <c r="B97" t="s">
        <v>31</v>
      </c>
      <c r="C97" t="s">
        <v>32</v>
      </c>
      <c r="D97" t="s">
        <v>69</v>
      </c>
      <c r="E97">
        <v>2</v>
      </c>
      <c r="F97" t="s">
        <v>34</v>
      </c>
      <c r="G97">
        <v>2</v>
      </c>
      <c r="H97">
        <v>1</v>
      </c>
      <c r="I97" t="s">
        <v>69</v>
      </c>
      <c r="J97">
        <v>4</v>
      </c>
      <c r="K97" t="s">
        <v>36</v>
      </c>
      <c r="L97" s="16">
        <f t="shared" ca="1" si="1"/>
        <v>4099</v>
      </c>
      <c r="M97">
        <v>1</v>
      </c>
      <c r="N97" t="s">
        <v>40</v>
      </c>
      <c r="O97">
        <v>12</v>
      </c>
      <c r="P97">
        <v>3</v>
      </c>
      <c r="Q97">
        <v>0</v>
      </c>
      <c r="R97">
        <v>1</v>
      </c>
      <c r="S97">
        <v>3</v>
      </c>
      <c r="T97">
        <v>1</v>
      </c>
      <c r="U97">
        <v>0</v>
      </c>
      <c r="V97">
        <v>0</v>
      </c>
      <c r="W97" t="s">
        <v>50</v>
      </c>
      <c r="X97" s="1" t="d">
        <v>2020-01-21</v>
      </c>
      <c r="Y97" t="s">
        <v>44</v>
      </c>
      <c r="Z97" t="s">
        <v>45</v>
      </c>
      <c r="AA97">
        <v>0</v>
      </c>
      <c r="AB97">
        <v>0</v>
      </c>
      <c r="AC97" t="s">
        <v>31</v>
      </c>
      <c r="AD97" t="s">
        <v>61</v>
      </c>
      <c r="AE97" t="s">
        <v>56</v>
      </c>
    </row>
    <row r="98" spans="1:31" x14ac:dyDescent="0.3">
      <c r="A98">
        <v>57</v>
      </c>
      <c r="B98" t="s">
        <v>40</v>
      </c>
      <c r="C98" t="s">
        <v>32</v>
      </c>
      <c r="D98" t="s">
        <v>52</v>
      </c>
      <c r="E98">
        <v>29</v>
      </c>
      <c r="F98" t="s">
        <v>34</v>
      </c>
      <c r="G98">
        <v>2</v>
      </c>
      <c r="H98">
        <v>4</v>
      </c>
      <c r="I98" t="s">
        <v>65</v>
      </c>
      <c r="J98">
        <v>4</v>
      </c>
      <c r="K98" t="s">
        <v>54</v>
      </c>
      <c r="L98" s="16">
        <f t="shared" ca="1" si="1"/>
        <v>10009</v>
      </c>
      <c r="M98">
        <v>3</v>
      </c>
      <c r="N98" t="s">
        <v>40</v>
      </c>
      <c r="O98">
        <v>12</v>
      </c>
      <c r="P98">
        <v>3</v>
      </c>
      <c r="Q98">
        <v>1</v>
      </c>
      <c r="R98">
        <v>32</v>
      </c>
      <c r="S98">
        <v>3</v>
      </c>
      <c r="T98">
        <v>1</v>
      </c>
      <c r="U98">
        <v>0</v>
      </c>
      <c r="V98">
        <v>0</v>
      </c>
      <c r="W98" t="s">
        <v>50</v>
      </c>
      <c r="X98" s="1" t="d">
        <v>2020-02-22</v>
      </c>
      <c r="Y98" t="s">
        <v>44</v>
      </c>
      <c r="Z98" t="s">
        <v>45</v>
      </c>
      <c r="AA98">
        <v>2</v>
      </c>
      <c r="AB98">
        <v>3</v>
      </c>
      <c r="AC98" t="s">
        <v>40</v>
      </c>
      <c r="AD98" t="s">
        <v>61</v>
      </c>
      <c r="AE98" t="s">
        <v>42</v>
      </c>
    </row>
    <row r="99" spans="1:31" x14ac:dyDescent="0.3">
      <c r="A99">
        <v>54</v>
      </c>
      <c r="B99" t="s">
        <v>40</v>
      </c>
      <c r="C99" t="s">
        <v>32</v>
      </c>
      <c r="D99" t="s">
        <v>33</v>
      </c>
      <c r="E99">
        <v>8</v>
      </c>
      <c r="F99" t="s">
        <v>57</v>
      </c>
      <c r="G99">
        <v>3</v>
      </c>
      <c r="H99">
        <v>2</v>
      </c>
      <c r="I99" t="s">
        <v>35</v>
      </c>
      <c r="J99">
        <v>3</v>
      </c>
      <c r="K99" t="s">
        <v>36</v>
      </c>
      <c r="L99" s="16">
        <f t="shared" ca="1" si="1"/>
        <v>9245</v>
      </c>
      <c r="M99">
        <v>7</v>
      </c>
      <c r="N99" t="s">
        <v>40</v>
      </c>
      <c r="O99">
        <v>11</v>
      </c>
      <c r="P99">
        <v>3</v>
      </c>
      <c r="Q99">
        <v>0</v>
      </c>
      <c r="R99">
        <v>19</v>
      </c>
      <c r="S99">
        <v>3</v>
      </c>
      <c r="T99">
        <v>1</v>
      </c>
      <c r="U99">
        <v>0</v>
      </c>
      <c r="V99">
        <v>0</v>
      </c>
      <c r="W99" t="s">
        <v>37</v>
      </c>
      <c r="X99" s="1" t="d">
        <v>2020-02-17</v>
      </c>
      <c r="Y99" t="s">
        <v>58</v>
      </c>
      <c r="Z99" t="s">
        <v>45</v>
      </c>
      <c r="AA99">
        <v>0</v>
      </c>
      <c r="AB99">
        <v>3</v>
      </c>
      <c r="AC99" t="s">
        <v>40</v>
      </c>
      <c r="AD99" t="s">
        <v>41</v>
      </c>
      <c r="AE99" t="s">
        <v>56</v>
      </c>
    </row>
    <row r="100" spans="1:31" x14ac:dyDescent="0.3">
      <c r="A100">
        <v>31</v>
      </c>
      <c r="B100" t="s">
        <v>31</v>
      </c>
      <c r="C100" t="s">
        <v>60</v>
      </c>
      <c r="D100" t="s">
        <v>33</v>
      </c>
      <c r="E100">
        <v>20</v>
      </c>
      <c r="F100" t="s">
        <v>34</v>
      </c>
      <c r="G100">
        <v>3</v>
      </c>
      <c r="H100">
        <v>3</v>
      </c>
      <c r="I100" t="s">
        <v>68</v>
      </c>
      <c r="J100">
        <v>3</v>
      </c>
      <c r="K100" t="s">
        <v>49</v>
      </c>
      <c r="L100" s="16">
        <f t="shared" ca="1" si="1"/>
        <v>2724</v>
      </c>
      <c r="M100">
        <v>3</v>
      </c>
      <c r="N100" t="s">
        <v>40</v>
      </c>
      <c r="O100">
        <v>12</v>
      </c>
      <c r="P100">
        <v>3</v>
      </c>
      <c r="Q100">
        <v>0</v>
      </c>
      <c r="R100">
        <v>12</v>
      </c>
      <c r="S100">
        <v>2</v>
      </c>
      <c r="T100">
        <v>1</v>
      </c>
      <c r="U100">
        <v>0</v>
      </c>
      <c r="V100">
        <v>0</v>
      </c>
      <c r="W100" t="s">
        <v>37</v>
      </c>
      <c r="X100" s="1" t="d">
        <v>2020-04-12</v>
      </c>
      <c r="Y100" t="s">
        <v>38</v>
      </c>
      <c r="Z100" t="s">
        <v>45</v>
      </c>
      <c r="AA100">
        <v>4</v>
      </c>
      <c r="AB100">
        <v>0</v>
      </c>
      <c r="AC100" t="s">
        <v>31</v>
      </c>
      <c r="AD100" t="s">
        <v>59</v>
      </c>
      <c r="AE100" t="s">
        <v>56</v>
      </c>
    </row>
    <row r="101" spans="1:31" x14ac:dyDescent="0.3">
      <c r="A101">
        <v>40</v>
      </c>
      <c r="B101" t="s">
        <v>40</v>
      </c>
      <c r="C101" t="s">
        <v>67</v>
      </c>
      <c r="D101" t="s">
        <v>52</v>
      </c>
      <c r="E101">
        <v>28</v>
      </c>
      <c r="F101" t="s">
        <v>34</v>
      </c>
      <c r="G101">
        <v>1</v>
      </c>
      <c r="H101">
        <v>3</v>
      </c>
      <c r="I101" t="s">
        <v>63</v>
      </c>
      <c r="J101">
        <v>1</v>
      </c>
      <c r="K101" t="s">
        <v>54</v>
      </c>
      <c r="L101" s="16">
        <f t="shared" ca="1" si="1"/>
        <v>8002</v>
      </c>
      <c r="M101">
        <v>3</v>
      </c>
      <c r="N101" t="s">
        <v>40</v>
      </c>
      <c r="O101">
        <v>15</v>
      </c>
      <c r="P101">
        <v>3</v>
      </c>
      <c r="Q101">
        <v>1</v>
      </c>
      <c r="R101">
        <v>20</v>
      </c>
      <c r="S101">
        <v>2</v>
      </c>
      <c r="T101">
        <v>1</v>
      </c>
      <c r="U101">
        <v>0</v>
      </c>
      <c r="V101">
        <v>1</v>
      </c>
      <c r="W101" t="s">
        <v>55</v>
      </c>
      <c r="X101" s="1" t="d">
        <v>2020-06-26</v>
      </c>
      <c r="Y101" t="s">
        <v>51</v>
      </c>
      <c r="Z101" t="s">
        <v>45</v>
      </c>
      <c r="AA101">
        <v>3</v>
      </c>
      <c r="AB101">
        <v>3</v>
      </c>
      <c r="AC101" t="s">
        <v>40</v>
      </c>
      <c r="AD101" t="s">
        <v>61</v>
      </c>
      <c r="AE101" t="s">
        <v>56</v>
      </c>
    </row>
    <row r="102" spans="1:31" x14ac:dyDescent="0.3">
      <c r="A102">
        <v>26</v>
      </c>
      <c r="B102" t="s">
        <v>31</v>
      </c>
      <c r="C102" t="s">
        <v>32</v>
      </c>
      <c r="D102" t="s">
        <v>33</v>
      </c>
      <c r="E102">
        <v>24</v>
      </c>
      <c r="F102" t="s">
        <v>34</v>
      </c>
      <c r="G102">
        <v>1</v>
      </c>
      <c r="H102">
        <v>1</v>
      </c>
      <c r="I102" t="s">
        <v>35</v>
      </c>
      <c r="J102">
        <v>4</v>
      </c>
      <c r="K102" t="s">
        <v>36</v>
      </c>
      <c r="L102" s="16">
        <f t="shared" ca="1" si="1"/>
        <v>10156</v>
      </c>
      <c r="M102">
        <v>1</v>
      </c>
      <c r="N102" t="s">
        <v>31</v>
      </c>
      <c r="O102">
        <v>18</v>
      </c>
      <c r="P102">
        <v>3</v>
      </c>
      <c r="Q102">
        <v>0</v>
      </c>
      <c r="R102">
        <v>1</v>
      </c>
      <c r="S102">
        <v>3</v>
      </c>
      <c r="T102">
        <v>1</v>
      </c>
      <c r="U102">
        <v>0</v>
      </c>
      <c r="V102">
        <v>0</v>
      </c>
      <c r="W102" t="s">
        <v>64</v>
      </c>
      <c r="X102" s="1" t="d">
        <v>2020-04-30</v>
      </c>
      <c r="Y102" t="s">
        <v>38</v>
      </c>
      <c r="Z102" t="s">
        <v>45</v>
      </c>
      <c r="AA102">
        <v>2</v>
      </c>
      <c r="AB102">
        <v>2</v>
      </c>
      <c r="AC102" t="s">
        <v>40</v>
      </c>
      <c r="AD102" t="s">
        <v>59</v>
      </c>
      <c r="AE102" t="s">
        <v>42</v>
      </c>
    </row>
    <row r="103" spans="1:31" x14ac:dyDescent="0.3">
      <c r="A103">
        <v>38</v>
      </c>
      <c r="B103" t="s">
        <v>40</v>
      </c>
      <c r="C103" t="s">
        <v>32</v>
      </c>
      <c r="D103" t="s">
        <v>33</v>
      </c>
      <c r="E103">
        <v>10</v>
      </c>
      <c r="F103" t="s">
        <v>57</v>
      </c>
      <c r="G103">
        <v>3</v>
      </c>
      <c r="H103">
        <v>2</v>
      </c>
      <c r="I103" t="s">
        <v>68</v>
      </c>
      <c r="J103">
        <v>3</v>
      </c>
      <c r="K103" t="s">
        <v>49</v>
      </c>
      <c r="L103" s="16">
        <f t="shared" ca="1" si="1"/>
        <v>8179</v>
      </c>
      <c r="M103">
        <v>3</v>
      </c>
      <c r="N103" t="s">
        <v>40</v>
      </c>
      <c r="O103">
        <v>19</v>
      </c>
      <c r="P103">
        <v>3</v>
      </c>
      <c r="Q103">
        <v>1</v>
      </c>
      <c r="R103">
        <v>18</v>
      </c>
      <c r="S103">
        <v>4</v>
      </c>
      <c r="T103">
        <v>1</v>
      </c>
      <c r="U103">
        <v>0</v>
      </c>
      <c r="V103">
        <v>0</v>
      </c>
      <c r="W103" t="s">
        <v>64</v>
      </c>
      <c r="X103" s="1" t="d">
        <v>2020-03-04</v>
      </c>
      <c r="Y103" t="s">
        <v>38</v>
      </c>
      <c r="Z103" t="s">
        <v>45</v>
      </c>
      <c r="AA103">
        <v>0</v>
      </c>
      <c r="AB103">
        <v>3</v>
      </c>
      <c r="AC103" t="s">
        <v>40</v>
      </c>
      <c r="AD103" t="s">
        <v>61</v>
      </c>
      <c r="AE103" t="s">
        <v>42</v>
      </c>
    </row>
    <row r="104" spans="1:31" x14ac:dyDescent="0.3">
      <c r="A104">
        <v>24</v>
      </c>
      <c r="B104" t="s">
        <v>40</v>
      </c>
      <c r="C104" t="s">
        <v>32</v>
      </c>
      <c r="D104" t="s">
        <v>33</v>
      </c>
      <c r="E104">
        <v>17</v>
      </c>
      <c r="F104" t="s">
        <v>34</v>
      </c>
      <c r="G104">
        <v>2</v>
      </c>
      <c r="H104">
        <v>1</v>
      </c>
      <c r="I104" t="s">
        <v>35</v>
      </c>
      <c r="J104">
        <v>2</v>
      </c>
      <c r="K104" t="s">
        <v>49</v>
      </c>
      <c r="L104" s="16">
        <f t="shared" ca="1" si="1"/>
        <v>3880</v>
      </c>
      <c r="M104">
        <v>1</v>
      </c>
      <c r="N104" t="s">
        <v>40</v>
      </c>
      <c r="O104">
        <v>21</v>
      </c>
      <c r="P104">
        <v>4</v>
      </c>
      <c r="Q104">
        <v>1</v>
      </c>
      <c r="R104">
        <v>1</v>
      </c>
      <c r="S104">
        <v>2</v>
      </c>
      <c r="T104">
        <v>1</v>
      </c>
      <c r="U104">
        <v>0</v>
      </c>
      <c r="V104">
        <v>0</v>
      </c>
      <c r="W104" t="s">
        <v>55</v>
      </c>
      <c r="X104" s="1" t="d">
        <v>2020-02-25</v>
      </c>
      <c r="Y104" t="s">
        <v>44</v>
      </c>
      <c r="Z104" t="s">
        <v>39</v>
      </c>
      <c r="AA104">
        <v>5</v>
      </c>
      <c r="AB104">
        <v>3</v>
      </c>
      <c r="AC104" t="s">
        <v>31</v>
      </c>
      <c r="AD104" t="s">
        <v>59</v>
      </c>
      <c r="AE104" t="s">
        <v>56</v>
      </c>
    </row>
    <row r="105" spans="1:31" x14ac:dyDescent="0.3">
      <c r="A105">
        <v>30</v>
      </c>
      <c r="B105" t="s">
        <v>31</v>
      </c>
      <c r="C105" t="s">
        <v>60</v>
      </c>
      <c r="D105" t="s">
        <v>52</v>
      </c>
      <c r="E105">
        <v>12</v>
      </c>
      <c r="F105" t="s">
        <v>34</v>
      </c>
      <c r="G105">
        <v>2</v>
      </c>
      <c r="H105">
        <v>1</v>
      </c>
      <c r="I105" t="s">
        <v>53</v>
      </c>
      <c r="J105">
        <v>1</v>
      </c>
      <c r="K105" t="s">
        <v>49</v>
      </c>
      <c r="L105" s="16">
        <f t="shared" ca="1" si="1"/>
        <v>9646</v>
      </c>
      <c r="M105">
        <v>1</v>
      </c>
      <c r="N105" t="s">
        <v>40</v>
      </c>
      <c r="O105">
        <v>18</v>
      </c>
      <c r="P105">
        <v>3</v>
      </c>
      <c r="Q105">
        <v>1</v>
      </c>
      <c r="R105">
        <v>1</v>
      </c>
      <c r="S105">
        <v>2</v>
      </c>
      <c r="T105">
        <v>1</v>
      </c>
      <c r="U105">
        <v>0</v>
      </c>
      <c r="V105">
        <v>0</v>
      </c>
      <c r="W105" t="s">
        <v>37</v>
      </c>
      <c r="X105" s="1" t="d">
        <v>2020-01-21</v>
      </c>
      <c r="Y105" t="s">
        <v>38</v>
      </c>
      <c r="Z105" t="s">
        <v>45</v>
      </c>
      <c r="AA105">
        <v>4</v>
      </c>
      <c r="AB105">
        <v>3</v>
      </c>
      <c r="AC105" t="s">
        <v>31</v>
      </c>
      <c r="AD105" t="s">
        <v>41</v>
      </c>
      <c r="AE105" t="s">
        <v>42</v>
      </c>
    </row>
    <row r="106" spans="1:31" x14ac:dyDescent="0.3">
      <c r="A106">
        <v>20</v>
      </c>
      <c r="B106" t="s">
        <v>40</v>
      </c>
      <c r="C106" t="s">
        <v>32</v>
      </c>
      <c r="D106" t="s">
        <v>33</v>
      </c>
      <c r="E106">
        <v>1</v>
      </c>
      <c r="F106" t="s">
        <v>57</v>
      </c>
      <c r="G106">
        <v>2</v>
      </c>
      <c r="H106">
        <v>1</v>
      </c>
      <c r="I106" t="s">
        <v>43</v>
      </c>
      <c r="J106">
        <v>2</v>
      </c>
      <c r="K106" t="s">
        <v>36</v>
      </c>
      <c r="L106" s="16">
        <f t="shared" ca="1" si="1"/>
        <v>8872</v>
      </c>
      <c r="M106">
        <v>1</v>
      </c>
      <c r="N106" t="s">
        <v>40</v>
      </c>
      <c r="O106">
        <v>13</v>
      </c>
      <c r="P106">
        <v>3</v>
      </c>
      <c r="Q106">
        <v>0</v>
      </c>
      <c r="R106">
        <v>1</v>
      </c>
      <c r="S106">
        <v>0</v>
      </c>
      <c r="T106">
        <v>1</v>
      </c>
      <c r="U106">
        <v>0</v>
      </c>
      <c r="V106">
        <v>0</v>
      </c>
      <c r="W106" t="s">
        <v>64</v>
      </c>
      <c r="X106" s="1" t="d">
        <v>2020-05-08</v>
      </c>
      <c r="Y106" t="s">
        <v>38</v>
      </c>
      <c r="Z106" t="s">
        <v>45</v>
      </c>
      <c r="AA106">
        <v>0</v>
      </c>
      <c r="AB106">
        <v>2</v>
      </c>
      <c r="AC106" t="s">
        <v>40</v>
      </c>
      <c r="AD106" t="s">
        <v>59</v>
      </c>
      <c r="AE106" t="s">
        <v>47</v>
      </c>
    </row>
    <row r="107" spans="1:31" x14ac:dyDescent="0.3">
      <c r="A107">
        <v>43</v>
      </c>
      <c r="B107" t="s">
        <v>40</v>
      </c>
      <c r="C107" t="s">
        <v>32</v>
      </c>
      <c r="D107" t="s">
        <v>33</v>
      </c>
      <c r="E107">
        <v>6</v>
      </c>
      <c r="F107" t="s">
        <v>34</v>
      </c>
      <c r="G107">
        <v>2</v>
      </c>
      <c r="H107">
        <v>4</v>
      </c>
      <c r="I107" t="s">
        <v>48</v>
      </c>
      <c r="J107">
        <v>4</v>
      </c>
      <c r="K107" t="s">
        <v>54</v>
      </c>
      <c r="L107" s="16">
        <f t="shared" ca="1" si="1"/>
        <v>6790</v>
      </c>
      <c r="M107">
        <v>4</v>
      </c>
      <c r="N107" t="s">
        <v>31</v>
      </c>
      <c r="O107">
        <v>14</v>
      </c>
      <c r="P107">
        <v>3</v>
      </c>
      <c r="Q107">
        <v>1</v>
      </c>
      <c r="R107">
        <v>21</v>
      </c>
      <c r="S107">
        <v>3</v>
      </c>
      <c r="T107">
        <v>1</v>
      </c>
      <c r="U107">
        <v>0</v>
      </c>
      <c r="V107">
        <v>0</v>
      </c>
      <c r="W107" t="s">
        <v>64</v>
      </c>
      <c r="X107" s="1" t="d">
        <v>2020-02-13</v>
      </c>
      <c r="Y107" t="s">
        <v>51</v>
      </c>
      <c r="Z107" t="s">
        <v>45</v>
      </c>
      <c r="AA107">
        <v>4</v>
      </c>
      <c r="AB107">
        <v>3</v>
      </c>
      <c r="AC107" t="s">
        <v>40</v>
      </c>
      <c r="AD107" t="s">
        <v>41</v>
      </c>
      <c r="AE107" t="s">
        <v>42</v>
      </c>
    </row>
    <row r="108" spans="1:31" x14ac:dyDescent="0.3">
      <c r="A108">
        <v>30</v>
      </c>
      <c r="B108" t="s">
        <v>40</v>
      </c>
      <c r="C108" t="s">
        <v>60</v>
      </c>
      <c r="D108" t="s">
        <v>33</v>
      </c>
      <c r="E108">
        <v>3</v>
      </c>
      <c r="F108" t="s">
        <v>57</v>
      </c>
      <c r="G108">
        <v>3</v>
      </c>
      <c r="H108">
        <v>1</v>
      </c>
      <c r="I108" t="s">
        <v>43</v>
      </c>
      <c r="J108">
        <v>3</v>
      </c>
      <c r="K108" t="s">
        <v>54</v>
      </c>
      <c r="L108" s="16">
        <f t="shared" ca="1" si="1"/>
        <v>5767</v>
      </c>
      <c r="M108">
        <v>1</v>
      </c>
      <c r="N108" t="s">
        <v>40</v>
      </c>
      <c r="O108">
        <v>20</v>
      </c>
      <c r="P108">
        <v>4</v>
      </c>
      <c r="Q108">
        <v>1</v>
      </c>
      <c r="R108">
        <v>1</v>
      </c>
      <c r="S108">
        <v>2</v>
      </c>
      <c r="T108">
        <v>1</v>
      </c>
      <c r="U108">
        <v>0</v>
      </c>
      <c r="V108">
        <v>0</v>
      </c>
      <c r="W108" t="s">
        <v>37</v>
      </c>
      <c r="X108" s="1" t="d">
        <v>2020-05-28</v>
      </c>
      <c r="Y108" t="s">
        <v>62</v>
      </c>
      <c r="Z108" t="s">
        <v>45</v>
      </c>
      <c r="AA108">
        <v>4</v>
      </c>
      <c r="AB108">
        <v>0</v>
      </c>
      <c r="AC108" t="s">
        <v>31</v>
      </c>
      <c r="AD108" t="s">
        <v>61</v>
      </c>
      <c r="AE108" t="s">
        <v>56</v>
      </c>
    </row>
    <row r="109" spans="1:31" x14ac:dyDescent="0.3">
      <c r="A109">
        <v>45</v>
      </c>
      <c r="B109" t="s">
        <v>31</v>
      </c>
      <c r="C109" t="s">
        <v>60</v>
      </c>
      <c r="D109" t="s">
        <v>52</v>
      </c>
      <c r="E109">
        <v>26</v>
      </c>
      <c r="F109" t="s">
        <v>57</v>
      </c>
      <c r="G109">
        <v>3</v>
      </c>
      <c r="H109">
        <v>2</v>
      </c>
      <c r="I109" t="s">
        <v>63</v>
      </c>
      <c r="J109">
        <v>1</v>
      </c>
      <c r="K109" t="s">
        <v>49</v>
      </c>
      <c r="L109" s="16">
        <f t="shared" ca="1" si="1"/>
        <v>5993</v>
      </c>
      <c r="M109">
        <v>2</v>
      </c>
      <c r="N109" t="s">
        <v>40</v>
      </c>
      <c r="O109">
        <v>14</v>
      </c>
      <c r="P109">
        <v>3</v>
      </c>
      <c r="Q109">
        <v>2</v>
      </c>
      <c r="R109">
        <v>5</v>
      </c>
      <c r="S109">
        <v>4</v>
      </c>
      <c r="T109">
        <v>1</v>
      </c>
      <c r="U109">
        <v>0</v>
      </c>
      <c r="V109">
        <v>0</v>
      </c>
      <c r="W109" t="s">
        <v>50</v>
      </c>
      <c r="X109" s="1" t="d">
        <v>2020-01-30</v>
      </c>
      <c r="Y109" t="s">
        <v>51</v>
      </c>
      <c r="Z109" t="s">
        <v>39</v>
      </c>
      <c r="AA109">
        <v>0</v>
      </c>
      <c r="AB109">
        <v>3</v>
      </c>
      <c r="AC109" t="s">
        <v>31</v>
      </c>
      <c r="AD109" t="s">
        <v>59</v>
      </c>
      <c r="AE109" t="s">
        <v>42</v>
      </c>
    </row>
    <row r="110" spans="1:31" x14ac:dyDescent="0.3">
      <c r="A110">
        <v>20</v>
      </c>
      <c r="B110" t="s">
        <v>31</v>
      </c>
      <c r="C110" t="s">
        <v>32</v>
      </c>
      <c r="D110" t="s">
        <v>33</v>
      </c>
      <c r="E110">
        <v>10</v>
      </c>
      <c r="F110" t="s">
        <v>34</v>
      </c>
      <c r="G110">
        <v>3</v>
      </c>
      <c r="H110">
        <v>1</v>
      </c>
      <c r="I110" t="s">
        <v>43</v>
      </c>
      <c r="J110">
        <v>3</v>
      </c>
      <c r="K110" t="s">
        <v>36</v>
      </c>
      <c r="L110" s="16">
        <f t="shared" ca="1" si="1"/>
        <v>5248</v>
      </c>
      <c r="M110">
        <v>1</v>
      </c>
      <c r="N110" t="s">
        <v>31</v>
      </c>
      <c r="O110">
        <v>11</v>
      </c>
      <c r="P110">
        <v>3</v>
      </c>
      <c r="Q110">
        <v>0</v>
      </c>
      <c r="R110">
        <v>1</v>
      </c>
      <c r="S110">
        <v>5</v>
      </c>
      <c r="T110">
        <v>1</v>
      </c>
      <c r="U110">
        <v>1</v>
      </c>
      <c r="V110">
        <v>1</v>
      </c>
      <c r="W110" t="s">
        <v>37</v>
      </c>
      <c r="X110" s="1" t="d">
        <v>2020-06-09</v>
      </c>
      <c r="Y110" t="s">
        <v>38</v>
      </c>
      <c r="Z110" t="s">
        <v>39</v>
      </c>
      <c r="AA110">
        <v>1</v>
      </c>
      <c r="AB110">
        <v>3</v>
      </c>
      <c r="AC110" t="s">
        <v>40</v>
      </c>
      <c r="AD110" t="s">
        <v>59</v>
      </c>
      <c r="AE110" t="s">
        <v>56</v>
      </c>
    </row>
    <row r="111" spans="1:31" x14ac:dyDescent="0.3">
      <c r="A111">
        <v>35</v>
      </c>
      <c r="B111" t="s">
        <v>40</v>
      </c>
      <c r="C111" t="s">
        <v>67</v>
      </c>
      <c r="D111" t="s">
        <v>33</v>
      </c>
      <c r="E111">
        <v>3</v>
      </c>
      <c r="F111" t="s">
        <v>34</v>
      </c>
      <c r="G111">
        <v>2</v>
      </c>
      <c r="H111">
        <v>1</v>
      </c>
      <c r="I111" t="s">
        <v>35</v>
      </c>
      <c r="J111">
        <v>3</v>
      </c>
      <c r="K111" t="s">
        <v>49</v>
      </c>
      <c r="L111" s="16">
        <f t="shared" ca="1" si="1"/>
        <v>2188</v>
      </c>
      <c r="M111">
        <v>1</v>
      </c>
      <c r="N111" t="s">
        <v>40</v>
      </c>
      <c r="O111">
        <v>18</v>
      </c>
      <c r="P111">
        <v>3</v>
      </c>
      <c r="Q111">
        <v>2</v>
      </c>
      <c r="R111">
        <v>1</v>
      </c>
      <c r="S111">
        <v>3</v>
      </c>
      <c r="T111">
        <v>1</v>
      </c>
      <c r="U111">
        <v>0</v>
      </c>
      <c r="V111">
        <v>0</v>
      </c>
      <c r="W111" t="s">
        <v>37</v>
      </c>
      <c r="X111" s="1" t="d">
        <v>2020-05-24</v>
      </c>
      <c r="Y111" t="s">
        <v>38</v>
      </c>
      <c r="Z111" t="s">
        <v>45</v>
      </c>
      <c r="AA111">
        <v>0</v>
      </c>
      <c r="AB111">
        <v>1</v>
      </c>
      <c r="AC111" t="s">
        <v>31</v>
      </c>
      <c r="AD111" t="s">
        <v>41</v>
      </c>
      <c r="AE111" t="s">
        <v>56</v>
      </c>
    </row>
    <row r="112" spans="1:31" x14ac:dyDescent="0.3">
      <c r="A112">
        <v>37</v>
      </c>
      <c r="B112" t="s">
        <v>40</v>
      </c>
      <c r="C112" t="s">
        <v>32</v>
      </c>
      <c r="D112" t="s">
        <v>33</v>
      </c>
      <c r="E112">
        <v>10</v>
      </c>
      <c r="F112" t="s">
        <v>34</v>
      </c>
      <c r="G112">
        <v>4</v>
      </c>
      <c r="H112">
        <v>1</v>
      </c>
      <c r="I112" t="s">
        <v>43</v>
      </c>
      <c r="J112">
        <v>4</v>
      </c>
      <c r="K112" t="s">
        <v>36</v>
      </c>
      <c r="L112" s="16">
        <f t="shared" ca="1" si="1"/>
        <v>11260</v>
      </c>
      <c r="M112">
        <v>3</v>
      </c>
      <c r="N112" t="s">
        <v>40</v>
      </c>
      <c r="O112">
        <v>17</v>
      </c>
      <c r="P112">
        <v>3</v>
      </c>
      <c r="Q112">
        <v>0</v>
      </c>
      <c r="R112">
        <v>4</v>
      </c>
      <c r="S112">
        <v>2</v>
      </c>
      <c r="T112">
        <v>1</v>
      </c>
      <c r="U112">
        <v>0</v>
      </c>
      <c r="V112">
        <v>0</v>
      </c>
      <c r="W112" t="s">
        <v>37</v>
      </c>
      <c r="X112" s="1" t="d">
        <v>2020-04-04</v>
      </c>
      <c r="Y112" t="s">
        <v>44</v>
      </c>
      <c r="Z112" t="s">
        <v>45</v>
      </c>
      <c r="AA112">
        <v>5</v>
      </c>
      <c r="AB112">
        <v>3</v>
      </c>
      <c r="AC112" t="s">
        <v>31</v>
      </c>
      <c r="AD112" t="s">
        <v>46</v>
      </c>
      <c r="AE112" t="s">
        <v>56</v>
      </c>
    </row>
    <row r="113" spans="1:31" x14ac:dyDescent="0.3">
      <c r="A113">
        <v>38</v>
      </c>
      <c r="B113" t="s">
        <v>40</v>
      </c>
      <c r="C113" t="s">
        <v>32</v>
      </c>
      <c r="D113" t="s">
        <v>33</v>
      </c>
      <c r="E113">
        <v>1</v>
      </c>
      <c r="F113" t="s">
        <v>57</v>
      </c>
      <c r="G113">
        <v>3</v>
      </c>
      <c r="H113">
        <v>3</v>
      </c>
      <c r="I113" t="s">
        <v>66</v>
      </c>
      <c r="J113">
        <v>3</v>
      </c>
      <c r="K113" t="s">
        <v>36</v>
      </c>
      <c r="L113" s="16">
        <f t="shared" ca="1" si="1"/>
        <v>3950</v>
      </c>
      <c r="M113">
        <v>4</v>
      </c>
      <c r="N113" t="s">
        <v>31</v>
      </c>
      <c r="O113">
        <v>14</v>
      </c>
      <c r="P113">
        <v>3</v>
      </c>
      <c r="Q113">
        <v>0</v>
      </c>
      <c r="R113">
        <v>10</v>
      </c>
      <c r="S113">
        <v>4</v>
      </c>
      <c r="T113">
        <v>1</v>
      </c>
      <c r="U113">
        <v>0</v>
      </c>
      <c r="V113">
        <v>0</v>
      </c>
      <c r="W113" t="s">
        <v>50</v>
      </c>
      <c r="X113" s="1" t="d">
        <v>2020-06-12</v>
      </c>
      <c r="Y113" t="s">
        <v>58</v>
      </c>
      <c r="Z113" t="s">
        <v>39</v>
      </c>
      <c r="AA113">
        <v>4</v>
      </c>
      <c r="AB113">
        <v>2</v>
      </c>
      <c r="AC113" t="s">
        <v>40</v>
      </c>
      <c r="AD113" t="s">
        <v>41</v>
      </c>
      <c r="AE113" t="s">
        <v>42</v>
      </c>
    </row>
    <row r="114" spans="1:31" x14ac:dyDescent="0.3">
      <c r="A114">
        <v>29</v>
      </c>
      <c r="B114" t="s">
        <v>40</v>
      </c>
      <c r="C114" t="s">
        <v>32</v>
      </c>
      <c r="D114" t="s">
        <v>52</v>
      </c>
      <c r="E114">
        <v>10</v>
      </c>
      <c r="F114" t="s">
        <v>34</v>
      </c>
      <c r="G114">
        <v>3</v>
      </c>
      <c r="H114">
        <v>1</v>
      </c>
      <c r="I114" t="s">
        <v>53</v>
      </c>
      <c r="J114">
        <v>3</v>
      </c>
      <c r="K114" t="s">
        <v>36</v>
      </c>
      <c r="L114" s="16">
        <f t="shared" ca="1" si="1"/>
        <v>8019</v>
      </c>
      <c r="M114">
        <v>1</v>
      </c>
      <c r="N114" t="s">
        <v>40</v>
      </c>
      <c r="O114">
        <v>11</v>
      </c>
      <c r="P114">
        <v>3</v>
      </c>
      <c r="Q114">
        <v>0</v>
      </c>
      <c r="R114">
        <v>1</v>
      </c>
      <c r="S114">
        <v>6</v>
      </c>
      <c r="T114">
        <v>1</v>
      </c>
      <c r="U114">
        <v>0</v>
      </c>
      <c r="V114">
        <v>0</v>
      </c>
      <c r="W114" t="s">
        <v>64</v>
      </c>
      <c r="X114" s="1" t="d">
        <v>2020-04-14</v>
      </c>
      <c r="Y114" t="s">
        <v>38</v>
      </c>
      <c r="Z114" t="s">
        <v>45</v>
      </c>
      <c r="AA114">
        <v>5</v>
      </c>
      <c r="AB114">
        <v>2</v>
      </c>
      <c r="AC114" t="s">
        <v>40</v>
      </c>
      <c r="AD114" t="s">
        <v>41</v>
      </c>
      <c r="AE114" t="s">
        <v>42</v>
      </c>
    </row>
    <row r="115" spans="1:31" x14ac:dyDescent="0.3">
      <c r="A115">
        <v>35</v>
      </c>
      <c r="B115" t="s">
        <v>40</v>
      </c>
      <c r="C115" t="s">
        <v>67</v>
      </c>
      <c r="D115" t="s">
        <v>33</v>
      </c>
      <c r="E115">
        <v>2</v>
      </c>
      <c r="F115" t="s">
        <v>57</v>
      </c>
      <c r="G115">
        <v>3</v>
      </c>
      <c r="H115">
        <v>2</v>
      </c>
      <c r="I115" t="s">
        <v>68</v>
      </c>
      <c r="J115">
        <v>1</v>
      </c>
      <c r="K115" t="s">
        <v>54</v>
      </c>
      <c r="L115" s="16">
        <f t="shared" ca="1" si="1"/>
        <v>5309</v>
      </c>
      <c r="M115">
        <v>2</v>
      </c>
      <c r="N115" t="s">
        <v>40</v>
      </c>
      <c r="O115">
        <v>11</v>
      </c>
      <c r="P115">
        <v>3</v>
      </c>
      <c r="Q115">
        <v>1</v>
      </c>
      <c r="R115">
        <v>16</v>
      </c>
      <c r="S115">
        <v>2</v>
      </c>
      <c r="T115">
        <v>1</v>
      </c>
      <c r="U115">
        <v>0</v>
      </c>
      <c r="V115">
        <v>0</v>
      </c>
      <c r="W115" t="s">
        <v>50</v>
      </c>
      <c r="X115" s="1" t="d">
        <v>2020-06-30</v>
      </c>
      <c r="Y115" t="s">
        <v>44</v>
      </c>
      <c r="Z115" t="s">
        <v>45</v>
      </c>
      <c r="AA115">
        <v>0</v>
      </c>
      <c r="AB115">
        <v>0</v>
      </c>
      <c r="AC115" t="s">
        <v>40</v>
      </c>
      <c r="AD115" t="s">
        <v>61</v>
      </c>
      <c r="AE115" t="s">
        <v>47</v>
      </c>
    </row>
    <row r="116" spans="1:31" x14ac:dyDescent="0.3">
      <c r="A116">
        <v>38</v>
      </c>
      <c r="B116" t="s">
        <v>40</v>
      </c>
      <c r="C116" t="s">
        <v>32</v>
      </c>
      <c r="D116" t="s">
        <v>33</v>
      </c>
      <c r="E116">
        <v>2</v>
      </c>
      <c r="F116" t="s">
        <v>34</v>
      </c>
      <c r="G116">
        <v>3</v>
      </c>
      <c r="H116">
        <v>1</v>
      </c>
      <c r="I116" t="s">
        <v>43</v>
      </c>
      <c r="J116">
        <v>3</v>
      </c>
      <c r="K116" t="s">
        <v>49</v>
      </c>
      <c r="L116" s="16">
        <f t="shared" ca="1" si="1"/>
        <v>12958</v>
      </c>
      <c r="M116">
        <v>6</v>
      </c>
      <c r="N116" t="s">
        <v>31</v>
      </c>
      <c r="O116">
        <v>13</v>
      </c>
      <c r="P116">
        <v>3</v>
      </c>
      <c r="Q116">
        <v>1</v>
      </c>
      <c r="R116">
        <v>6</v>
      </c>
      <c r="S116">
        <v>0</v>
      </c>
      <c r="T116">
        <v>1</v>
      </c>
      <c r="U116">
        <v>0</v>
      </c>
      <c r="V116">
        <v>1</v>
      </c>
      <c r="W116" t="s">
        <v>50</v>
      </c>
      <c r="X116" s="1" t="d">
        <v>2020-04-04</v>
      </c>
      <c r="Y116" t="s">
        <v>58</v>
      </c>
      <c r="Z116" t="s">
        <v>39</v>
      </c>
      <c r="AA116">
        <v>1</v>
      </c>
      <c r="AB116">
        <v>0</v>
      </c>
      <c r="AC116" t="s">
        <v>40</v>
      </c>
      <c r="AD116" t="s">
        <v>61</v>
      </c>
      <c r="AE116" t="s">
        <v>56</v>
      </c>
    </row>
    <row r="117" spans="1:31" x14ac:dyDescent="0.3">
      <c r="A117">
        <v>24</v>
      </c>
      <c r="B117" t="s">
        <v>40</v>
      </c>
      <c r="C117" t="s">
        <v>67</v>
      </c>
      <c r="D117" t="s">
        <v>33</v>
      </c>
      <c r="E117">
        <v>9</v>
      </c>
      <c r="F117" t="s">
        <v>34</v>
      </c>
      <c r="G117">
        <v>2</v>
      </c>
      <c r="H117">
        <v>1</v>
      </c>
      <c r="I117" t="s">
        <v>35</v>
      </c>
      <c r="J117">
        <v>2</v>
      </c>
      <c r="K117" t="s">
        <v>54</v>
      </c>
      <c r="L117" s="16">
        <f t="shared" ca="1" si="1"/>
        <v>4361</v>
      </c>
      <c r="M117">
        <v>1</v>
      </c>
      <c r="N117" t="s">
        <v>40</v>
      </c>
      <c r="O117">
        <v>11</v>
      </c>
      <c r="P117">
        <v>3</v>
      </c>
      <c r="Q117">
        <v>3</v>
      </c>
      <c r="R117">
        <v>1</v>
      </c>
      <c r="S117">
        <v>4</v>
      </c>
      <c r="T117">
        <v>1</v>
      </c>
      <c r="U117">
        <v>0</v>
      </c>
      <c r="V117">
        <v>0</v>
      </c>
      <c r="W117" t="s">
        <v>37</v>
      </c>
      <c r="X117" s="1" t="d">
        <v>2020-06-10</v>
      </c>
      <c r="Y117" t="s">
        <v>62</v>
      </c>
      <c r="Z117" t="s">
        <v>39</v>
      </c>
      <c r="AA117">
        <v>3</v>
      </c>
      <c r="AB117">
        <v>2</v>
      </c>
      <c r="AC117" t="s">
        <v>40</v>
      </c>
      <c r="AD117" t="s">
        <v>41</v>
      </c>
      <c r="AE117" t="s">
        <v>47</v>
      </c>
    </row>
    <row r="118" spans="1:31" x14ac:dyDescent="0.3">
      <c r="A118">
        <v>29</v>
      </c>
      <c r="B118" t="s">
        <v>31</v>
      </c>
      <c r="C118" t="s">
        <v>32</v>
      </c>
      <c r="D118" t="s">
        <v>33</v>
      </c>
      <c r="E118">
        <v>1</v>
      </c>
      <c r="F118" t="s">
        <v>57</v>
      </c>
      <c r="G118">
        <v>2</v>
      </c>
      <c r="H118">
        <v>1</v>
      </c>
      <c r="I118" t="s">
        <v>35</v>
      </c>
      <c r="J118">
        <v>1</v>
      </c>
      <c r="K118" t="s">
        <v>49</v>
      </c>
      <c r="L118" s="16">
        <f t="shared" ca="1" si="1"/>
        <v>6476</v>
      </c>
      <c r="M118">
        <v>1</v>
      </c>
      <c r="N118" t="s">
        <v>31</v>
      </c>
      <c r="O118">
        <v>11</v>
      </c>
      <c r="P118">
        <v>3</v>
      </c>
      <c r="Q118">
        <v>1</v>
      </c>
      <c r="R118">
        <v>1</v>
      </c>
      <c r="S118">
        <v>1</v>
      </c>
      <c r="T118">
        <v>1</v>
      </c>
      <c r="U118">
        <v>0</v>
      </c>
      <c r="V118">
        <v>0</v>
      </c>
      <c r="W118" t="s">
        <v>50</v>
      </c>
      <c r="X118" s="1" t="d">
        <v>2020-04-13</v>
      </c>
      <c r="Y118" t="s">
        <v>38</v>
      </c>
      <c r="Z118" t="s">
        <v>39</v>
      </c>
      <c r="AA118">
        <v>3</v>
      </c>
      <c r="AB118">
        <v>1</v>
      </c>
      <c r="AC118" t="s">
        <v>40</v>
      </c>
      <c r="AD118" t="s">
        <v>61</v>
      </c>
      <c r="AE118" t="s">
        <v>47</v>
      </c>
    </row>
    <row r="119" spans="1:31" x14ac:dyDescent="0.3">
      <c r="A119">
        <v>40</v>
      </c>
      <c r="B119" t="s">
        <v>40</v>
      </c>
      <c r="C119" t="s">
        <v>60</v>
      </c>
      <c r="D119" t="s">
        <v>33</v>
      </c>
      <c r="E119">
        <v>16</v>
      </c>
      <c r="F119" t="s">
        <v>34</v>
      </c>
      <c r="G119">
        <v>2</v>
      </c>
      <c r="H119">
        <v>2</v>
      </c>
      <c r="I119" t="s">
        <v>35</v>
      </c>
      <c r="J119">
        <v>3</v>
      </c>
      <c r="K119" t="s">
        <v>36</v>
      </c>
      <c r="L119" s="16">
        <f t="shared" ca="1" si="1"/>
        <v>7685</v>
      </c>
      <c r="M119">
        <v>6</v>
      </c>
      <c r="N119" t="s">
        <v>40</v>
      </c>
      <c r="O119">
        <v>14</v>
      </c>
      <c r="P119">
        <v>3</v>
      </c>
      <c r="Q119">
        <v>0</v>
      </c>
      <c r="R119">
        <v>10</v>
      </c>
      <c r="S119">
        <v>6</v>
      </c>
      <c r="T119">
        <v>1</v>
      </c>
      <c r="U119">
        <v>0</v>
      </c>
      <c r="V119">
        <v>0</v>
      </c>
      <c r="W119" t="s">
        <v>64</v>
      </c>
      <c r="X119" s="1" t="d">
        <v>2020-01-26</v>
      </c>
      <c r="Y119" t="s">
        <v>51</v>
      </c>
      <c r="Z119" t="s">
        <v>39</v>
      </c>
      <c r="AA119">
        <v>2</v>
      </c>
      <c r="AB119">
        <v>2</v>
      </c>
      <c r="AC119" t="s">
        <v>31</v>
      </c>
      <c r="AD119" t="s">
        <v>46</v>
      </c>
      <c r="AE119" t="s">
        <v>47</v>
      </c>
    </row>
    <row r="120" spans="1:31" x14ac:dyDescent="0.3">
      <c r="A120">
        <v>45</v>
      </c>
      <c r="B120" t="s">
        <v>40</v>
      </c>
      <c r="C120" t="s">
        <v>32</v>
      </c>
      <c r="D120" t="s">
        <v>33</v>
      </c>
      <c r="E120">
        <v>2</v>
      </c>
      <c r="F120" t="s">
        <v>57</v>
      </c>
      <c r="G120">
        <v>2</v>
      </c>
      <c r="H120">
        <v>1</v>
      </c>
      <c r="I120" t="s">
        <v>43</v>
      </c>
      <c r="J120">
        <v>3</v>
      </c>
      <c r="K120" t="s">
        <v>36</v>
      </c>
      <c r="L120" s="16">
        <f t="shared" ca="1" si="1"/>
        <v>4093</v>
      </c>
      <c r="M120">
        <v>1</v>
      </c>
      <c r="N120" t="s">
        <v>40</v>
      </c>
      <c r="O120">
        <v>14</v>
      </c>
      <c r="P120">
        <v>3</v>
      </c>
      <c r="Q120">
        <v>0</v>
      </c>
      <c r="R120">
        <v>1</v>
      </c>
      <c r="S120">
        <v>3</v>
      </c>
      <c r="T120">
        <v>1</v>
      </c>
      <c r="U120">
        <v>0</v>
      </c>
      <c r="V120">
        <v>0</v>
      </c>
      <c r="W120" t="s">
        <v>50</v>
      </c>
      <c r="X120" s="1" t="d">
        <v>2020-06-04</v>
      </c>
      <c r="Y120" t="s">
        <v>51</v>
      </c>
      <c r="Z120" t="s">
        <v>39</v>
      </c>
      <c r="AA120">
        <v>4</v>
      </c>
      <c r="AB120">
        <v>3</v>
      </c>
      <c r="AC120" t="s">
        <v>31</v>
      </c>
      <c r="AD120" t="s">
        <v>61</v>
      </c>
      <c r="AE120" t="s">
        <v>42</v>
      </c>
    </row>
    <row r="121" spans="1:31" x14ac:dyDescent="0.3">
      <c r="A121">
        <v>37</v>
      </c>
      <c r="B121" t="s">
        <v>40</v>
      </c>
      <c r="C121" t="s">
        <v>32</v>
      </c>
      <c r="D121" t="s">
        <v>52</v>
      </c>
      <c r="E121">
        <v>16</v>
      </c>
      <c r="F121" t="s">
        <v>34</v>
      </c>
      <c r="G121">
        <v>2</v>
      </c>
      <c r="H121">
        <v>2</v>
      </c>
      <c r="I121" t="s">
        <v>63</v>
      </c>
      <c r="J121">
        <v>3</v>
      </c>
      <c r="K121" t="s">
        <v>54</v>
      </c>
      <c r="L121" s="16">
        <f t="shared" ca="1" si="1"/>
        <v>12096</v>
      </c>
      <c r="M121">
        <v>4</v>
      </c>
      <c r="N121" t="s">
        <v>40</v>
      </c>
      <c r="O121">
        <v>19</v>
      </c>
      <c r="P121">
        <v>3</v>
      </c>
      <c r="Q121">
        <v>2</v>
      </c>
      <c r="R121">
        <v>9</v>
      </c>
      <c r="S121">
        <v>2</v>
      </c>
      <c r="T121">
        <v>1</v>
      </c>
      <c r="U121">
        <v>0</v>
      </c>
      <c r="V121">
        <v>0</v>
      </c>
      <c r="W121" t="s">
        <v>64</v>
      </c>
      <c r="X121" s="1" t="d">
        <v>2020-01-08</v>
      </c>
      <c r="Y121" t="s">
        <v>44</v>
      </c>
      <c r="Z121" t="s">
        <v>39</v>
      </c>
      <c r="AA121">
        <v>0</v>
      </c>
      <c r="AB121">
        <v>0</v>
      </c>
      <c r="AC121" t="s">
        <v>40</v>
      </c>
      <c r="AD121" t="s">
        <v>61</v>
      </c>
      <c r="AE121" t="s">
        <v>47</v>
      </c>
    </row>
    <row r="122" spans="1:31" x14ac:dyDescent="0.3">
      <c r="A122">
        <v>32</v>
      </c>
      <c r="B122" t="s">
        <v>31</v>
      </c>
      <c r="C122" t="s">
        <v>32</v>
      </c>
      <c r="D122" t="s">
        <v>33</v>
      </c>
      <c r="E122">
        <v>25</v>
      </c>
      <c r="F122" t="s">
        <v>34</v>
      </c>
      <c r="G122">
        <v>3</v>
      </c>
      <c r="H122">
        <v>1</v>
      </c>
      <c r="I122" t="s">
        <v>35</v>
      </c>
      <c r="J122">
        <v>4</v>
      </c>
      <c r="K122" t="s">
        <v>36</v>
      </c>
      <c r="L122" s="16">
        <f t="shared" ca="1" si="1"/>
        <v>2784</v>
      </c>
      <c r="M122">
        <v>1</v>
      </c>
      <c r="N122" t="s">
        <v>31</v>
      </c>
      <c r="O122">
        <v>24</v>
      </c>
      <c r="P122">
        <v>4</v>
      </c>
      <c r="Q122">
        <v>0</v>
      </c>
      <c r="R122">
        <v>1</v>
      </c>
      <c r="S122">
        <v>2</v>
      </c>
      <c r="T122">
        <v>1</v>
      </c>
      <c r="U122">
        <v>0</v>
      </c>
      <c r="V122">
        <v>1</v>
      </c>
      <c r="W122" t="s">
        <v>64</v>
      </c>
      <c r="X122" s="1" t="d">
        <v>2020-04-30</v>
      </c>
      <c r="Y122" t="s">
        <v>44</v>
      </c>
      <c r="Z122" t="s">
        <v>45</v>
      </c>
      <c r="AA122">
        <v>2</v>
      </c>
      <c r="AB122">
        <v>1</v>
      </c>
      <c r="AC122" t="s">
        <v>31</v>
      </c>
      <c r="AD122" t="s">
        <v>59</v>
      </c>
      <c r="AE122" t="s">
        <v>47</v>
      </c>
    </row>
    <row r="123" spans="1:31" x14ac:dyDescent="0.3">
      <c r="A123">
        <v>58</v>
      </c>
      <c r="B123" t="s">
        <v>31</v>
      </c>
      <c r="C123" t="s">
        <v>60</v>
      </c>
      <c r="D123" t="s">
        <v>33</v>
      </c>
      <c r="E123">
        <v>2</v>
      </c>
      <c r="F123" t="s">
        <v>34</v>
      </c>
      <c r="G123">
        <v>2</v>
      </c>
      <c r="H123">
        <v>1</v>
      </c>
      <c r="I123" t="s">
        <v>35</v>
      </c>
      <c r="J123">
        <v>4</v>
      </c>
      <c r="K123" t="s">
        <v>54</v>
      </c>
      <c r="L123" s="16">
        <f t="shared" ca="1" si="1"/>
        <v>11844</v>
      </c>
      <c r="M123">
        <v>9</v>
      </c>
      <c r="N123" t="s">
        <v>31</v>
      </c>
      <c r="O123">
        <v>14</v>
      </c>
      <c r="P123">
        <v>3</v>
      </c>
      <c r="Q123">
        <v>1</v>
      </c>
      <c r="R123">
        <v>3</v>
      </c>
      <c r="S123">
        <v>3</v>
      </c>
      <c r="T123">
        <v>1</v>
      </c>
      <c r="U123">
        <v>0</v>
      </c>
      <c r="V123">
        <v>0</v>
      </c>
      <c r="W123" t="s">
        <v>55</v>
      </c>
      <c r="X123" s="1" t="d">
        <v>2020-06-08</v>
      </c>
      <c r="Y123" t="s">
        <v>58</v>
      </c>
      <c r="Z123" t="s">
        <v>39</v>
      </c>
      <c r="AA123">
        <v>0</v>
      </c>
      <c r="AB123">
        <v>2</v>
      </c>
      <c r="AC123" t="s">
        <v>31</v>
      </c>
      <c r="AD123" t="s">
        <v>46</v>
      </c>
      <c r="AE123" t="s">
        <v>42</v>
      </c>
    </row>
    <row r="124" spans="1:31" x14ac:dyDescent="0.3">
      <c r="A124">
        <v>43</v>
      </c>
      <c r="B124" t="s">
        <v>40</v>
      </c>
      <c r="C124" t="s">
        <v>32</v>
      </c>
      <c r="D124" t="s">
        <v>33</v>
      </c>
      <c r="E124">
        <v>8</v>
      </c>
      <c r="F124" t="s">
        <v>57</v>
      </c>
      <c r="G124">
        <v>3</v>
      </c>
      <c r="H124">
        <v>2</v>
      </c>
      <c r="I124" t="s">
        <v>66</v>
      </c>
      <c r="J124">
        <v>2</v>
      </c>
      <c r="K124" t="s">
        <v>54</v>
      </c>
      <c r="L124" s="16">
        <f t="shared" ca="1" si="1"/>
        <v>8764</v>
      </c>
      <c r="M124">
        <v>4</v>
      </c>
      <c r="N124" t="s">
        <v>40</v>
      </c>
      <c r="O124">
        <v>21</v>
      </c>
      <c r="P124">
        <v>4</v>
      </c>
      <c r="Q124">
        <v>1</v>
      </c>
      <c r="R124">
        <v>4</v>
      </c>
      <c r="S124">
        <v>2</v>
      </c>
      <c r="T124">
        <v>1</v>
      </c>
      <c r="U124">
        <v>0</v>
      </c>
      <c r="V124">
        <v>0</v>
      </c>
      <c r="W124" t="s">
        <v>50</v>
      </c>
      <c r="X124" s="1" t="d">
        <v>2020-02-02</v>
      </c>
      <c r="Y124" t="s">
        <v>58</v>
      </c>
      <c r="Z124" t="s">
        <v>39</v>
      </c>
      <c r="AA124">
        <v>3</v>
      </c>
      <c r="AB124">
        <v>3</v>
      </c>
      <c r="AC124" t="s">
        <v>40</v>
      </c>
      <c r="AD124" t="s">
        <v>59</v>
      </c>
      <c r="AE124" t="s">
        <v>56</v>
      </c>
    </row>
    <row r="125" spans="1:31" x14ac:dyDescent="0.3">
      <c r="A125">
        <v>21</v>
      </c>
      <c r="B125" t="s">
        <v>31</v>
      </c>
      <c r="C125" t="s">
        <v>32</v>
      </c>
      <c r="D125" t="s">
        <v>33</v>
      </c>
      <c r="E125">
        <v>18</v>
      </c>
      <c r="F125" t="s">
        <v>57</v>
      </c>
      <c r="G125">
        <v>3</v>
      </c>
      <c r="H125">
        <v>1</v>
      </c>
      <c r="I125" t="s">
        <v>43</v>
      </c>
      <c r="J125">
        <v>4</v>
      </c>
      <c r="K125" t="s">
        <v>36</v>
      </c>
      <c r="L125" s="16">
        <f t="shared" ca="1" si="1"/>
        <v>6427</v>
      </c>
      <c r="M125">
        <v>1</v>
      </c>
      <c r="N125" t="s">
        <v>40</v>
      </c>
      <c r="O125">
        <v>19</v>
      </c>
      <c r="P125">
        <v>3</v>
      </c>
      <c r="Q125">
        <v>0</v>
      </c>
      <c r="R125">
        <v>1</v>
      </c>
      <c r="S125">
        <v>3</v>
      </c>
      <c r="T125">
        <v>1</v>
      </c>
      <c r="U125">
        <v>0</v>
      </c>
      <c r="V125">
        <v>0</v>
      </c>
      <c r="W125" t="s">
        <v>50</v>
      </c>
      <c r="X125" s="1" t="d">
        <v>2020-06-08</v>
      </c>
      <c r="Y125" t="s">
        <v>62</v>
      </c>
      <c r="Z125" t="s">
        <v>45</v>
      </c>
      <c r="AA125">
        <v>4</v>
      </c>
      <c r="AB125">
        <v>0</v>
      </c>
      <c r="AC125" t="s">
        <v>40</v>
      </c>
      <c r="AD125" t="s">
        <v>61</v>
      </c>
      <c r="AE125" t="s">
        <v>47</v>
      </c>
    </row>
    <row r="126" spans="1:31" x14ac:dyDescent="0.3">
      <c r="A126">
        <v>27</v>
      </c>
      <c r="B126" t="s">
        <v>40</v>
      </c>
      <c r="C126" t="s">
        <v>32</v>
      </c>
      <c r="D126" t="s">
        <v>33</v>
      </c>
      <c r="E126">
        <v>4</v>
      </c>
      <c r="F126" t="s">
        <v>57</v>
      </c>
      <c r="G126">
        <v>3</v>
      </c>
      <c r="H126">
        <v>1</v>
      </c>
      <c r="I126" t="s">
        <v>43</v>
      </c>
      <c r="J126">
        <v>3</v>
      </c>
      <c r="K126" t="s">
        <v>36</v>
      </c>
      <c r="L126" s="16">
        <f t="shared" ca="1" si="1"/>
        <v>6231</v>
      </c>
      <c r="M126">
        <v>1</v>
      </c>
      <c r="N126" t="s">
        <v>40</v>
      </c>
      <c r="O126">
        <v>19</v>
      </c>
      <c r="P126">
        <v>3</v>
      </c>
      <c r="Q126">
        <v>0</v>
      </c>
      <c r="R126">
        <v>1</v>
      </c>
      <c r="S126">
        <v>2</v>
      </c>
      <c r="T126">
        <v>1</v>
      </c>
      <c r="U126">
        <v>0</v>
      </c>
      <c r="V126">
        <v>0</v>
      </c>
      <c r="W126" t="s">
        <v>64</v>
      </c>
      <c r="X126" s="1" t="d">
        <v>2020-04-26</v>
      </c>
      <c r="Y126" t="s">
        <v>58</v>
      </c>
      <c r="Z126" t="s">
        <v>39</v>
      </c>
      <c r="AA126">
        <v>4</v>
      </c>
      <c r="AB126">
        <v>3</v>
      </c>
      <c r="AC126" t="s">
        <v>31</v>
      </c>
      <c r="AD126" t="s">
        <v>59</v>
      </c>
      <c r="AE126" t="s">
        <v>56</v>
      </c>
    </row>
    <row r="127" spans="1:31" x14ac:dyDescent="0.3">
      <c r="A127">
        <v>34</v>
      </c>
      <c r="B127" t="s">
        <v>40</v>
      </c>
      <c r="C127" t="s">
        <v>32</v>
      </c>
      <c r="D127" t="s">
        <v>33</v>
      </c>
      <c r="E127">
        <v>10</v>
      </c>
      <c r="F127" t="s">
        <v>34</v>
      </c>
      <c r="G127">
        <v>3</v>
      </c>
      <c r="H127">
        <v>1</v>
      </c>
      <c r="I127" t="s">
        <v>35</v>
      </c>
      <c r="J127">
        <v>2</v>
      </c>
      <c r="K127" t="s">
        <v>54</v>
      </c>
      <c r="L127" s="16">
        <f t="shared" ca="1" si="1"/>
        <v>7808</v>
      </c>
      <c r="M127">
        <v>1</v>
      </c>
      <c r="N127" t="s">
        <v>40</v>
      </c>
      <c r="O127">
        <v>14</v>
      </c>
      <c r="P127">
        <v>3</v>
      </c>
      <c r="Q127">
        <v>2</v>
      </c>
      <c r="R127">
        <v>1</v>
      </c>
      <c r="S127">
        <v>3</v>
      </c>
      <c r="T127">
        <v>1</v>
      </c>
      <c r="U127">
        <v>1</v>
      </c>
      <c r="V127">
        <v>0</v>
      </c>
      <c r="W127" t="s">
        <v>64</v>
      </c>
      <c r="X127" s="1" t="d">
        <v>2020-06-26</v>
      </c>
      <c r="Y127" t="s">
        <v>51</v>
      </c>
      <c r="Z127" t="s">
        <v>45</v>
      </c>
      <c r="AA127">
        <v>4</v>
      </c>
      <c r="AB127">
        <v>1</v>
      </c>
      <c r="AC127" t="s">
        <v>40</v>
      </c>
      <c r="AD127" t="s">
        <v>61</v>
      </c>
      <c r="AE127" t="s">
        <v>56</v>
      </c>
    </row>
    <row r="128" spans="1:31" x14ac:dyDescent="0.3">
      <c r="A128">
        <v>25</v>
      </c>
      <c r="B128" t="s">
        <v>31</v>
      </c>
      <c r="C128" t="s">
        <v>32</v>
      </c>
      <c r="D128" t="s">
        <v>52</v>
      </c>
      <c r="E128">
        <v>19</v>
      </c>
      <c r="F128" t="s">
        <v>34</v>
      </c>
      <c r="G128">
        <v>2</v>
      </c>
      <c r="H128">
        <v>1</v>
      </c>
      <c r="I128" t="s">
        <v>53</v>
      </c>
      <c r="J128">
        <v>2</v>
      </c>
      <c r="K128" t="s">
        <v>49</v>
      </c>
      <c r="L128" s="16">
        <f t="shared" ca="1" si="1"/>
        <v>3648</v>
      </c>
      <c r="M128">
        <v>1</v>
      </c>
      <c r="N128" t="s">
        <v>31</v>
      </c>
      <c r="O128">
        <v>18</v>
      </c>
      <c r="P128">
        <v>3</v>
      </c>
      <c r="Q128">
        <v>3</v>
      </c>
      <c r="R128">
        <v>1</v>
      </c>
      <c r="S128">
        <v>2</v>
      </c>
      <c r="T128">
        <v>1</v>
      </c>
      <c r="U128">
        <v>0</v>
      </c>
      <c r="V128">
        <v>0</v>
      </c>
      <c r="W128" t="s">
        <v>50</v>
      </c>
      <c r="X128" s="1" t="d">
        <v>2020-04-24</v>
      </c>
      <c r="Y128" t="s">
        <v>44</v>
      </c>
      <c r="Z128" t="s">
        <v>45</v>
      </c>
      <c r="AA128">
        <v>5</v>
      </c>
      <c r="AB128">
        <v>3</v>
      </c>
      <c r="AC128" t="s">
        <v>31</v>
      </c>
      <c r="AD128" t="s">
        <v>61</v>
      </c>
      <c r="AE128" t="s">
        <v>56</v>
      </c>
    </row>
    <row r="129" spans="1:31" x14ac:dyDescent="0.3">
      <c r="A129">
        <v>40</v>
      </c>
      <c r="B129" t="s">
        <v>40</v>
      </c>
      <c r="C129" t="s">
        <v>32</v>
      </c>
      <c r="D129" t="s">
        <v>52</v>
      </c>
      <c r="E129">
        <v>10</v>
      </c>
      <c r="F129" t="s">
        <v>34</v>
      </c>
      <c r="G129">
        <v>2</v>
      </c>
      <c r="H129">
        <v>3</v>
      </c>
      <c r="I129" t="s">
        <v>63</v>
      </c>
      <c r="J129">
        <v>2</v>
      </c>
      <c r="K129" t="s">
        <v>54</v>
      </c>
      <c r="L129" s="16">
        <f t="shared" ca="1" si="1"/>
        <v>7214</v>
      </c>
      <c r="M129">
        <v>2</v>
      </c>
      <c r="N129" t="s">
        <v>40</v>
      </c>
      <c r="O129">
        <v>12</v>
      </c>
      <c r="P129">
        <v>3</v>
      </c>
      <c r="Q129">
        <v>1</v>
      </c>
      <c r="R129">
        <v>11</v>
      </c>
      <c r="S129">
        <v>2</v>
      </c>
      <c r="T129">
        <v>1</v>
      </c>
      <c r="U129">
        <v>0</v>
      </c>
      <c r="V129">
        <v>0</v>
      </c>
      <c r="W129" t="s">
        <v>50</v>
      </c>
      <c r="X129" s="1" t="d">
        <v>2020-03-09</v>
      </c>
      <c r="Y129" t="s">
        <v>51</v>
      </c>
      <c r="Z129" t="s">
        <v>39</v>
      </c>
      <c r="AA129">
        <v>4</v>
      </c>
      <c r="AB129">
        <v>2</v>
      </c>
      <c r="AC129" t="s">
        <v>40</v>
      </c>
      <c r="AD129" t="s">
        <v>41</v>
      </c>
      <c r="AE129" t="s">
        <v>56</v>
      </c>
    </row>
    <row r="130" spans="1:31" x14ac:dyDescent="0.3">
      <c r="A130">
        <v>19</v>
      </c>
      <c r="B130" t="s">
        <v>31</v>
      </c>
      <c r="C130" t="s">
        <v>32</v>
      </c>
      <c r="D130" t="s">
        <v>52</v>
      </c>
      <c r="E130">
        <v>21</v>
      </c>
      <c r="F130" t="s">
        <v>34</v>
      </c>
      <c r="G130">
        <v>2</v>
      </c>
      <c r="H130">
        <v>1</v>
      </c>
      <c r="I130" t="s">
        <v>53</v>
      </c>
      <c r="J130">
        <v>2</v>
      </c>
      <c r="K130" t="s">
        <v>36</v>
      </c>
      <c r="L130" s="16">
        <f t="shared" ref="L130:L193" ca="1" si="2">RANDBETWEEN(2000,14000)</f>
        <v>13612</v>
      </c>
      <c r="M130">
        <v>1</v>
      </c>
      <c r="N130" t="s">
        <v>31</v>
      </c>
      <c r="O130">
        <v>13</v>
      </c>
      <c r="P130">
        <v>3</v>
      </c>
      <c r="Q130">
        <v>0</v>
      </c>
      <c r="R130">
        <v>1</v>
      </c>
      <c r="S130">
        <v>3</v>
      </c>
      <c r="T130">
        <v>1</v>
      </c>
      <c r="U130">
        <v>0</v>
      </c>
      <c r="V130">
        <v>0</v>
      </c>
      <c r="W130" t="s">
        <v>55</v>
      </c>
      <c r="X130" s="1" t="d">
        <v>2020-03-07</v>
      </c>
      <c r="Y130" t="s">
        <v>62</v>
      </c>
      <c r="Z130" t="s">
        <v>39</v>
      </c>
      <c r="AA130">
        <v>2</v>
      </c>
      <c r="AB130">
        <v>0</v>
      </c>
      <c r="AC130" t="s">
        <v>40</v>
      </c>
      <c r="AD130" t="s">
        <v>46</v>
      </c>
      <c r="AE130" t="s">
        <v>42</v>
      </c>
    </row>
    <row r="131" spans="1:31" x14ac:dyDescent="0.3">
      <c r="A131">
        <v>20</v>
      </c>
      <c r="B131" t="s">
        <v>31</v>
      </c>
      <c r="C131" t="s">
        <v>32</v>
      </c>
      <c r="D131" t="s">
        <v>33</v>
      </c>
      <c r="E131">
        <v>4</v>
      </c>
      <c r="F131" t="s">
        <v>34</v>
      </c>
      <c r="G131">
        <v>3</v>
      </c>
      <c r="H131">
        <v>1</v>
      </c>
      <c r="I131" t="s">
        <v>35</v>
      </c>
      <c r="J131">
        <v>1</v>
      </c>
      <c r="K131" t="s">
        <v>36</v>
      </c>
      <c r="L131" s="16">
        <f t="shared" ca="1" si="2"/>
        <v>3691</v>
      </c>
      <c r="M131">
        <v>1</v>
      </c>
      <c r="N131" t="s">
        <v>40</v>
      </c>
      <c r="O131">
        <v>19</v>
      </c>
      <c r="P131">
        <v>3</v>
      </c>
      <c r="Q131">
        <v>0</v>
      </c>
      <c r="R131">
        <v>1</v>
      </c>
      <c r="S131">
        <v>2</v>
      </c>
      <c r="T131">
        <v>1</v>
      </c>
      <c r="U131">
        <v>0</v>
      </c>
      <c r="V131">
        <v>0</v>
      </c>
      <c r="W131" t="s">
        <v>37</v>
      </c>
      <c r="X131" s="1" t="d">
        <v>2020-03-27</v>
      </c>
      <c r="Y131" t="s">
        <v>38</v>
      </c>
      <c r="Z131" t="s">
        <v>39</v>
      </c>
      <c r="AA131">
        <v>0</v>
      </c>
      <c r="AB131">
        <v>1</v>
      </c>
      <c r="AC131" t="s">
        <v>31</v>
      </c>
      <c r="AD131" t="s">
        <v>41</v>
      </c>
      <c r="AE131" t="s">
        <v>42</v>
      </c>
    </row>
    <row r="132" spans="1:31" x14ac:dyDescent="0.3">
      <c r="A132">
        <v>40</v>
      </c>
      <c r="B132" t="s">
        <v>40</v>
      </c>
      <c r="C132" t="s">
        <v>60</v>
      </c>
      <c r="D132" t="s">
        <v>33</v>
      </c>
      <c r="E132">
        <v>9</v>
      </c>
      <c r="F132" t="s">
        <v>34</v>
      </c>
      <c r="G132">
        <v>3</v>
      </c>
      <c r="H132">
        <v>1</v>
      </c>
      <c r="I132" t="s">
        <v>43</v>
      </c>
      <c r="J132">
        <v>2</v>
      </c>
      <c r="K132" t="s">
        <v>54</v>
      </c>
      <c r="L132" s="16">
        <f t="shared" ca="1" si="2"/>
        <v>13427</v>
      </c>
      <c r="M132">
        <v>8</v>
      </c>
      <c r="N132" t="s">
        <v>31</v>
      </c>
      <c r="O132">
        <v>14</v>
      </c>
      <c r="P132">
        <v>3</v>
      </c>
      <c r="Q132">
        <v>1</v>
      </c>
      <c r="R132">
        <v>3</v>
      </c>
      <c r="S132">
        <v>2</v>
      </c>
      <c r="T132">
        <v>1</v>
      </c>
      <c r="U132">
        <v>0</v>
      </c>
      <c r="V132">
        <v>0</v>
      </c>
      <c r="W132" t="s">
        <v>37</v>
      </c>
      <c r="X132" s="1" t="d">
        <v>2020-03-07</v>
      </c>
      <c r="Y132" t="s">
        <v>62</v>
      </c>
      <c r="Z132" t="s">
        <v>45</v>
      </c>
      <c r="AA132">
        <v>2</v>
      </c>
      <c r="AB132">
        <v>0</v>
      </c>
      <c r="AC132" t="s">
        <v>40</v>
      </c>
      <c r="AD132" t="s">
        <v>46</v>
      </c>
      <c r="AE132" t="s">
        <v>42</v>
      </c>
    </row>
    <row r="133" spans="1:31" x14ac:dyDescent="0.3">
      <c r="A133">
        <v>58</v>
      </c>
      <c r="B133" t="s">
        <v>31</v>
      </c>
      <c r="C133" t="s">
        <v>32</v>
      </c>
      <c r="D133" t="s">
        <v>33</v>
      </c>
      <c r="E133">
        <v>2</v>
      </c>
      <c r="F133" t="s">
        <v>34</v>
      </c>
      <c r="G133">
        <v>3</v>
      </c>
      <c r="H133">
        <v>1</v>
      </c>
      <c r="I133" t="s">
        <v>43</v>
      </c>
      <c r="J133">
        <v>3</v>
      </c>
      <c r="K133" t="s">
        <v>36</v>
      </c>
      <c r="L133" s="16">
        <f t="shared" ca="1" si="2"/>
        <v>4040</v>
      </c>
      <c r="M133">
        <v>4</v>
      </c>
      <c r="N133" t="s">
        <v>40</v>
      </c>
      <c r="O133">
        <v>24</v>
      </c>
      <c r="P133">
        <v>4</v>
      </c>
      <c r="Q133">
        <v>0</v>
      </c>
      <c r="R133">
        <v>7</v>
      </c>
      <c r="S133">
        <v>4</v>
      </c>
      <c r="T133">
        <v>1</v>
      </c>
      <c r="U133">
        <v>0</v>
      </c>
      <c r="V133">
        <v>0</v>
      </c>
      <c r="W133" t="s">
        <v>37</v>
      </c>
      <c r="X133" s="1" t="d">
        <v>2020-05-03</v>
      </c>
      <c r="Y133" t="s">
        <v>44</v>
      </c>
      <c r="Z133" t="s">
        <v>45</v>
      </c>
      <c r="AA133">
        <v>4</v>
      </c>
      <c r="AB133">
        <v>2</v>
      </c>
      <c r="AC133" t="s">
        <v>31</v>
      </c>
      <c r="AD133" t="s">
        <v>61</v>
      </c>
      <c r="AE133" t="s">
        <v>42</v>
      </c>
    </row>
    <row r="134" spans="1:31" x14ac:dyDescent="0.3">
      <c r="A134">
        <v>40</v>
      </c>
      <c r="B134" t="s">
        <v>31</v>
      </c>
      <c r="C134" t="s">
        <v>67</v>
      </c>
      <c r="D134" t="s">
        <v>52</v>
      </c>
      <c r="E134">
        <v>24</v>
      </c>
      <c r="F134" t="s">
        <v>57</v>
      </c>
      <c r="G134">
        <v>4</v>
      </c>
      <c r="H134">
        <v>4</v>
      </c>
      <c r="I134" t="s">
        <v>63</v>
      </c>
      <c r="J134">
        <v>2</v>
      </c>
      <c r="K134" t="s">
        <v>36</v>
      </c>
      <c r="L134" s="16">
        <f t="shared" ca="1" si="2"/>
        <v>12654</v>
      </c>
      <c r="M134">
        <v>4</v>
      </c>
      <c r="N134" t="s">
        <v>31</v>
      </c>
      <c r="O134">
        <v>16</v>
      </c>
      <c r="P134">
        <v>3</v>
      </c>
      <c r="Q134">
        <v>0</v>
      </c>
      <c r="R134">
        <v>22</v>
      </c>
      <c r="S134">
        <v>2</v>
      </c>
      <c r="T134">
        <v>1</v>
      </c>
      <c r="U134">
        <v>0</v>
      </c>
      <c r="V134">
        <v>0</v>
      </c>
      <c r="W134" t="s">
        <v>37</v>
      </c>
      <c r="X134" s="1" t="d">
        <v>2020-06-27</v>
      </c>
      <c r="Y134" t="s">
        <v>51</v>
      </c>
      <c r="Z134" t="s">
        <v>39</v>
      </c>
      <c r="AA134">
        <v>4</v>
      </c>
      <c r="AB134">
        <v>3</v>
      </c>
      <c r="AC134" t="s">
        <v>31</v>
      </c>
      <c r="AD134" t="s">
        <v>46</v>
      </c>
      <c r="AE134" t="s">
        <v>56</v>
      </c>
    </row>
    <row r="135" spans="1:31" x14ac:dyDescent="0.3">
      <c r="A135">
        <v>20</v>
      </c>
      <c r="B135" t="s">
        <v>31</v>
      </c>
      <c r="C135" t="s">
        <v>32</v>
      </c>
      <c r="D135" t="s">
        <v>33</v>
      </c>
      <c r="E135">
        <v>11</v>
      </c>
      <c r="F135" t="s">
        <v>57</v>
      </c>
      <c r="G135">
        <v>2</v>
      </c>
      <c r="H135">
        <v>1</v>
      </c>
      <c r="I135" t="s">
        <v>43</v>
      </c>
      <c r="J135">
        <v>1</v>
      </c>
      <c r="K135" t="s">
        <v>36</v>
      </c>
      <c r="L135" s="16">
        <f t="shared" ca="1" si="2"/>
        <v>5573</v>
      </c>
      <c r="M135">
        <v>1</v>
      </c>
      <c r="N135" t="s">
        <v>31</v>
      </c>
      <c r="O135">
        <v>15</v>
      </c>
      <c r="P135">
        <v>3</v>
      </c>
      <c r="Q135">
        <v>0</v>
      </c>
      <c r="R135">
        <v>1</v>
      </c>
      <c r="S135">
        <v>2</v>
      </c>
      <c r="T135">
        <v>1</v>
      </c>
      <c r="U135">
        <v>0</v>
      </c>
      <c r="V135">
        <v>0</v>
      </c>
      <c r="W135" t="s">
        <v>37</v>
      </c>
      <c r="X135" s="1" t="d">
        <v>2020-01-21</v>
      </c>
      <c r="Y135" t="s">
        <v>58</v>
      </c>
      <c r="Z135" t="s">
        <v>39</v>
      </c>
      <c r="AA135">
        <v>0</v>
      </c>
      <c r="AB135">
        <v>2</v>
      </c>
      <c r="AC135" t="s">
        <v>31</v>
      </c>
      <c r="AD135" t="s">
        <v>59</v>
      </c>
      <c r="AE135" t="s">
        <v>56</v>
      </c>
    </row>
    <row r="136" spans="1:31" x14ac:dyDescent="0.3">
      <c r="A136">
        <v>42</v>
      </c>
      <c r="B136" t="s">
        <v>40</v>
      </c>
      <c r="C136" t="s">
        <v>32</v>
      </c>
      <c r="D136" t="s">
        <v>52</v>
      </c>
      <c r="E136">
        <v>5</v>
      </c>
      <c r="F136" t="s">
        <v>34</v>
      </c>
      <c r="G136">
        <v>3</v>
      </c>
      <c r="H136">
        <v>5</v>
      </c>
      <c r="I136" t="s">
        <v>65</v>
      </c>
      <c r="J136">
        <v>3</v>
      </c>
      <c r="K136" t="s">
        <v>49</v>
      </c>
      <c r="L136" s="16">
        <f t="shared" ca="1" si="2"/>
        <v>11955</v>
      </c>
      <c r="M136">
        <v>6</v>
      </c>
      <c r="N136" t="s">
        <v>40</v>
      </c>
      <c r="O136">
        <v>13</v>
      </c>
      <c r="P136">
        <v>3</v>
      </c>
      <c r="Q136">
        <v>0</v>
      </c>
      <c r="R136">
        <v>21</v>
      </c>
      <c r="S136">
        <v>3</v>
      </c>
      <c r="T136">
        <v>1</v>
      </c>
      <c r="U136">
        <v>0</v>
      </c>
      <c r="V136">
        <v>0</v>
      </c>
      <c r="W136" t="s">
        <v>37</v>
      </c>
      <c r="X136" s="1" t="d">
        <v>2020-05-17</v>
      </c>
      <c r="Y136" t="s">
        <v>62</v>
      </c>
      <c r="Z136" t="s">
        <v>45</v>
      </c>
      <c r="AA136">
        <v>4</v>
      </c>
      <c r="AB136">
        <v>2</v>
      </c>
      <c r="AC136" t="s">
        <v>40</v>
      </c>
      <c r="AD136" t="s">
        <v>41</v>
      </c>
      <c r="AE136" t="s">
        <v>47</v>
      </c>
    </row>
    <row r="137" spans="1:31" x14ac:dyDescent="0.3">
      <c r="A137">
        <v>50</v>
      </c>
      <c r="B137" t="s">
        <v>40</v>
      </c>
      <c r="C137" t="s">
        <v>32</v>
      </c>
      <c r="D137" t="s">
        <v>33</v>
      </c>
      <c r="E137">
        <v>9</v>
      </c>
      <c r="F137" t="s">
        <v>34</v>
      </c>
      <c r="G137">
        <v>3</v>
      </c>
      <c r="H137">
        <v>1</v>
      </c>
      <c r="I137" t="s">
        <v>35</v>
      </c>
      <c r="J137">
        <v>4</v>
      </c>
      <c r="K137" t="s">
        <v>49</v>
      </c>
      <c r="L137" s="16">
        <f t="shared" ca="1" si="2"/>
        <v>8051</v>
      </c>
      <c r="M137">
        <v>4</v>
      </c>
      <c r="N137" t="s">
        <v>40</v>
      </c>
      <c r="O137">
        <v>18</v>
      </c>
      <c r="P137">
        <v>3</v>
      </c>
      <c r="Q137">
        <v>0</v>
      </c>
      <c r="R137">
        <v>8</v>
      </c>
      <c r="S137">
        <v>5</v>
      </c>
      <c r="T137">
        <v>1</v>
      </c>
      <c r="U137">
        <v>0</v>
      </c>
      <c r="V137">
        <v>0</v>
      </c>
      <c r="W137" t="s">
        <v>37</v>
      </c>
      <c r="X137" s="1" t="d">
        <v>2020-06-11</v>
      </c>
      <c r="Y137" t="s">
        <v>38</v>
      </c>
      <c r="Z137" t="s">
        <v>45</v>
      </c>
      <c r="AA137">
        <v>3</v>
      </c>
      <c r="AB137">
        <v>0</v>
      </c>
      <c r="AC137" t="s">
        <v>40</v>
      </c>
      <c r="AD137" t="s">
        <v>61</v>
      </c>
      <c r="AE137" t="s">
        <v>56</v>
      </c>
    </row>
    <row r="138" spans="1:31" x14ac:dyDescent="0.3">
      <c r="A138">
        <v>37</v>
      </c>
      <c r="B138" t="s">
        <v>31</v>
      </c>
      <c r="C138" t="s">
        <v>32</v>
      </c>
      <c r="D138" t="s">
        <v>33</v>
      </c>
      <c r="E138">
        <v>11</v>
      </c>
      <c r="F138" t="s">
        <v>57</v>
      </c>
      <c r="G138">
        <v>1</v>
      </c>
      <c r="H138">
        <v>2</v>
      </c>
      <c r="I138" t="s">
        <v>68</v>
      </c>
      <c r="J138">
        <v>2</v>
      </c>
      <c r="K138" t="s">
        <v>49</v>
      </c>
      <c r="L138" s="16">
        <f t="shared" ca="1" si="2"/>
        <v>3012</v>
      </c>
      <c r="M138">
        <v>5</v>
      </c>
      <c r="N138" t="s">
        <v>40</v>
      </c>
      <c r="O138">
        <v>15</v>
      </c>
      <c r="P138">
        <v>3</v>
      </c>
      <c r="Q138">
        <v>0</v>
      </c>
      <c r="R138">
        <v>15</v>
      </c>
      <c r="S138">
        <v>2</v>
      </c>
      <c r="T138">
        <v>1</v>
      </c>
      <c r="U138">
        <v>0</v>
      </c>
      <c r="V138">
        <v>0</v>
      </c>
      <c r="W138" t="s">
        <v>50</v>
      </c>
      <c r="X138" s="1" t="d">
        <v>2020-01-09</v>
      </c>
      <c r="Y138" t="s">
        <v>58</v>
      </c>
      <c r="Z138" t="s">
        <v>39</v>
      </c>
      <c r="AA138">
        <v>2</v>
      </c>
      <c r="AB138">
        <v>0</v>
      </c>
      <c r="AC138" t="s">
        <v>40</v>
      </c>
      <c r="AD138" t="s">
        <v>46</v>
      </c>
      <c r="AE138" t="s">
        <v>56</v>
      </c>
    </row>
    <row r="139" spans="1:31" x14ac:dyDescent="0.3">
      <c r="A139">
        <v>38</v>
      </c>
      <c r="B139" t="s">
        <v>40</v>
      </c>
      <c r="C139" t="s">
        <v>32</v>
      </c>
      <c r="D139" t="s">
        <v>52</v>
      </c>
      <c r="E139">
        <v>3</v>
      </c>
      <c r="F139" t="s">
        <v>34</v>
      </c>
      <c r="G139">
        <v>3</v>
      </c>
      <c r="H139">
        <v>2</v>
      </c>
      <c r="I139" t="s">
        <v>63</v>
      </c>
      <c r="J139">
        <v>4</v>
      </c>
      <c r="K139" t="s">
        <v>36</v>
      </c>
      <c r="L139" s="16">
        <f t="shared" ca="1" si="2"/>
        <v>12574</v>
      </c>
      <c r="M139">
        <v>8</v>
      </c>
      <c r="N139" t="s">
        <v>31</v>
      </c>
      <c r="O139">
        <v>12</v>
      </c>
      <c r="P139">
        <v>3</v>
      </c>
      <c r="Q139">
        <v>0</v>
      </c>
      <c r="R139">
        <v>19</v>
      </c>
      <c r="S139">
        <v>1</v>
      </c>
      <c r="T139">
        <v>1</v>
      </c>
      <c r="U139">
        <v>0</v>
      </c>
      <c r="V139">
        <v>0</v>
      </c>
      <c r="W139" t="s">
        <v>55</v>
      </c>
      <c r="X139" s="1" t="d">
        <v>2020-04-16</v>
      </c>
      <c r="Y139" t="s">
        <v>51</v>
      </c>
      <c r="Z139" t="s">
        <v>45</v>
      </c>
      <c r="AA139">
        <v>1</v>
      </c>
      <c r="AB139">
        <v>1</v>
      </c>
      <c r="AC139" t="s">
        <v>40</v>
      </c>
      <c r="AD139" t="s">
        <v>46</v>
      </c>
      <c r="AE139" t="s">
        <v>42</v>
      </c>
    </row>
    <row r="140" spans="1:31" x14ac:dyDescent="0.3">
      <c r="A140">
        <v>36</v>
      </c>
      <c r="B140" t="s">
        <v>31</v>
      </c>
      <c r="C140" t="s">
        <v>32</v>
      </c>
      <c r="D140" t="s">
        <v>33</v>
      </c>
      <c r="E140">
        <v>15</v>
      </c>
      <c r="F140" t="s">
        <v>34</v>
      </c>
      <c r="G140">
        <v>3</v>
      </c>
      <c r="H140">
        <v>2</v>
      </c>
      <c r="I140" t="s">
        <v>35</v>
      </c>
      <c r="J140">
        <v>3</v>
      </c>
      <c r="K140" t="s">
        <v>54</v>
      </c>
      <c r="L140" s="16">
        <f t="shared" ca="1" si="2"/>
        <v>4656</v>
      </c>
      <c r="M140">
        <v>7</v>
      </c>
      <c r="N140" t="s">
        <v>40</v>
      </c>
      <c r="O140">
        <v>14</v>
      </c>
      <c r="P140">
        <v>3</v>
      </c>
      <c r="Q140">
        <v>1</v>
      </c>
      <c r="R140">
        <v>9</v>
      </c>
      <c r="S140">
        <v>3</v>
      </c>
      <c r="T140">
        <v>1</v>
      </c>
      <c r="U140">
        <v>0</v>
      </c>
      <c r="V140">
        <v>0</v>
      </c>
      <c r="W140" t="s">
        <v>37</v>
      </c>
      <c r="X140" s="1" t="d">
        <v>2020-05-13</v>
      </c>
      <c r="Y140" t="s">
        <v>62</v>
      </c>
      <c r="Z140" t="s">
        <v>39</v>
      </c>
      <c r="AA140">
        <v>4</v>
      </c>
      <c r="AB140">
        <v>2</v>
      </c>
      <c r="AC140" t="s">
        <v>31</v>
      </c>
      <c r="AD140" t="s">
        <v>61</v>
      </c>
      <c r="AE140" t="s">
        <v>56</v>
      </c>
    </row>
    <row r="141" spans="1:31" x14ac:dyDescent="0.3">
      <c r="A141">
        <v>34</v>
      </c>
      <c r="B141" t="s">
        <v>40</v>
      </c>
      <c r="C141" t="s">
        <v>32</v>
      </c>
      <c r="D141" t="s">
        <v>52</v>
      </c>
      <c r="E141">
        <v>10</v>
      </c>
      <c r="F141" t="s">
        <v>57</v>
      </c>
      <c r="G141">
        <v>3</v>
      </c>
      <c r="H141">
        <v>1</v>
      </c>
      <c r="I141" t="s">
        <v>53</v>
      </c>
      <c r="J141">
        <v>3</v>
      </c>
      <c r="K141" t="s">
        <v>49</v>
      </c>
      <c r="L141" s="16">
        <f t="shared" ca="1" si="2"/>
        <v>11588</v>
      </c>
      <c r="M141">
        <v>1</v>
      </c>
      <c r="N141" t="s">
        <v>31</v>
      </c>
      <c r="O141">
        <v>19</v>
      </c>
      <c r="P141">
        <v>3</v>
      </c>
      <c r="Q141">
        <v>1</v>
      </c>
      <c r="R141">
        <v>1</v>
      </c>
      <c r="S141">
        <v>2</v>
      </c>
      <c r="T141">
        <v>1</v>
      </c>
      <c r="U141">
        <v>0</v>
      </c>
      <c r="V141">
        <v>0</v>
      </c>
      <c r="W141" t="s">
        <v>50</v>
      </c>
      <c r="X141" s="1" t="d">
        <v>2020-02-18</v>
      </c>
      <c r="Y141" t="s">
        <v>38</v>
      </c>
      <c r="Z141" t="s">
        <v>39</v>
      </c>
      <c r="AA141">
        <v>0</v>
      </c>
      <c r="AB141">
        <v>3</v>
      </c>
      <c r="AC141" t="s">
        <v>31</v>
      </c>
      <c r="AD141" t="s">
        <v>41</v>
      </c>
      <c r="AE141" t="s">
        <v>56</v>
      </c>
    </row>
    <row r="142" spans="1:31" x14ac:dyDescent="0.3">
      <c r="A142">
        <v>28</v>
      </c>
      <c r="B142" t="s">
        <v>40</v>
      </c>
      <c r="C142" t="s">
        <v>32</v>
      </c>
      <c r="D142" t="s">
        <v>52</v>
      </c>
      <c r="E142">
        <v>10</v>
      </c>
      <c r="F142" t="s">
        <v>34</v>
      </c>
      <c r="G142">
        <v>3</v>
      </c>
      <c r="H142">
        <v>1</v>
      </c>
      <c r="I142" t="s">
        <v>53</v>
      </c>
      <c r="J142">
        <v>2</v>
      </c>
      <c r="K142" t="s">
        <v>49</v>
      </c>
      <c r="L142" s="16">
        <f t="shared" ca="1" si="2"/>
        <v>10684</v>
      </c>
      <c r="M142">
        <v>1</v>
      </c>
      <c r="N142" t="s">
        <v>40</v>
      </c>
      <c r="O142">
        <v>22</v>
      </c>
      <c r="P142">
        <v>4</v>
      </c>
      <c r="Q142">
        <v>0</v>
      </c>
      <c r="R142">
        <v>1</v>
      </c>
      <c r="S142">
        <v>5</v>
      </c>
      <c r="T142">
        <v>1</v>
      </c>
      <c r="U142">
        <v>0</v>
      </c>
      <c r="V142">
        <v>0</v>
      </c>
      <c r="W142" t="s">
        <v>50</v>
      </c>
      <c r="X142" s="1" t="d">
        <v>2020-04-25</v>
      </c>
      <c r="Y142" t="s">
        <v>62</v>
      </c>
      <c r="Z142" t="s">
        <v>45</v>
      </c>
      <c r="AA142">
        <v>0</v>
      </c>
      <c r="AB142">
        <v>0</v>
      </c>
      <c r="AC142" t="s">
        <v>31</v>
      </c>
      <c r="AD142" t="s">
        <v>41</v>
      </c>
      <c r="AE142" t="s">
        <v>42</v>
      </c>
    </row>
    <row r="143" spans="1:31" x14ac:dyDescent="0.3">
      <c r="A143">
        <v>43</v>
      </c>
      <c r="B143" t="s">
        <v>40</v>
      </c>
      <c r="C143" t="s">
        <v>32</v>
      </c>
      <c r="D143" t="s">
        <v>52</v>
      </c>
      <c r="E143">
        <v>25</v>
      </c>
      <c r="F143" t="s">
        <v>34</v>
      </c>
      <c r="G143">
        <v>2</v>
      </c>
      <c r="H143">
        <v>3</v>
      </c>
      <c r="I143" t="s">
        <v>63</v>
      </c>
      <c r="J143">
        <v>4</v>
      </c>
      <c r="K143" t="s">
        <v>54</v>
      </c>
      <c r="L143" s="16">
        <f t="shared" ca="1" si="2"/>
        <v>11374</v>
      </c>
      <c r="M143">
        <v>5</v>
      </c>
      <c r="N143" t="s">
        <v>40</v>
      </c>
      <c r="O143">
        <v>13</v>
      </c>
      <c r="P143">
        <v>3</v>
      </c>
      <c r="Q143">
        <v>1</v>
      </c>
      <c r="R143">
        <v>18</v>
      </c>
      <c r="S143">
        <v>5</v>
      </c>
      <c r="T143">
        <v>1</v>
      </c>
      <c r="U143">
        <v>0</v>
      </c>
      <c r="V143">
        <v>0</v>
      </c>
      <c r="W143" t="s">
        <v>50</v>
      </c>
      <c r="X143" s="1" t="d">
        <v>2020-06-27</v>
      </c>
      <c r="Y143" t="s">
        <v>44</v>
      </c>
      <c r="Z143" t="s">
        <v>39</v>
      </c>
      <c r="AA143">
        <v>4</v>
      </c>
      <c r="AB143">
        <v>2</v>
      </c>
      <c r="AC143" t="s">
        <v>40</v>
      </c>
      <c r="AD143" t="s">
        <v>61</v>
      </c>
      <c r="AE143" t="s">
        <v>47</v>
      </c>
    </row>
    <row r="144" spans="1:31" x14ac:dyDescent="0.3">
      <c r="A144">
        <v>21</v>
      </c>
      <c r="B144" t="s">
        <v>31</v>
      </c>
      <c r="C144" t="s">
        <v>32</v>
      </c>
      <c r="D144" t="s">
        <v>33</v>
      </c>
      <c r="E144">
        <v>10</v>
      </c>
      <c r="F144" t="s">
        <v>57</v>
      </c>
      <c r="G144">
        <v>2</v>
      </c>
      <c r="H144">
        <v>1</v>
      </c>
      <c r="I144" t="s">
        <v>35</v>
      </c>
      <c r="J144">
        <v>1</v>
      </c>
      <c r="K144" t="s">
        <v>36</v>
      </c>
      <c r="L144" s="16">
        <f t="shared" ca="1" si="2"/>
        <v>12926</v>
      </c>
      <c r="M144">
        <v>1</v>
      </c>
      <c r="N144" t="s">
        <v>40</v>
      </c>
      <c r="O144">
        <v>13</v>
      </c>
      <c r="P144">
        <v>3</v>
      </c>
      <c r="Q144">
        <v>0</v>
      </c>
      <c r="R144">
        <v>1</v>
      </c>
      <c r="S144">
        <v>6</v>
      </c>
      <c r="T144">
        <v>1</v>
      </c>
      <c r="U144">
        <v>1</v>
      </c>
      <c r="V144">
        <v>0</v>
      </c>
      <c r="W144" t="s">
        <v>64</v>
      </c>
      <c r="X144" s="1" t="d">
        <v>2020-06-25</v>
      </c>
      <c r="Y144" t="s">
        <v>62</v>
      </c>
      <c r="Z144" t="s">
        <v>39</v>
      </c>
      <c r="AA144">
        <v>1</v>
      </c>
      <c r="AB144">
        <v>1</v>
      </c>
      <c r="AC144" t="s">
        <v>31</v>
      </c>
      <c r="AD144" t="s">
        <v>46</v>
      </c>
      <c r="AE144" t="s">
        <v>42</v>
      </c>
    </row>
    <row r="145" spans="1:31" x14ac:dyDescent="0.3">
      <c r="A145">
        <v>37</v>
      </c>
      <c r="B145" t="s">
        <v>40</v>
      </c>
      <c r="C145" t="s">
        <v>32</v>
      </c>
      <c r="D145" t="s">
        <v>52</v>
      </c>
      <c r="E145">
        <v>10</v>
      </c>
      <c r="F145" t="s">
        <v>57</v>
      </c>
      <c r="G145">
        <v>2</v>
      </c>
      <c r="H145">
        <v>2</v>
      </c>
      <c r="I145" t="s">
        <v>63</v>
      </c>
      <c r="J145">
        <v>4</v>
      </c>
      <c r="K145" t="s">
        <v>54</v>
      </c>
      <c r="L145" s="16">
        <f t="shared" ca="1" si="2"/>
        <v>9966</v>
      </c>
      <c r="M145">
        <v>2</v>
      </c>
      <c r="N145" t="s">
        <v>31</v>
      </c>
      <c r="O145">
        <v>14</v>
      </c>
      <c r="P145">
        <v>3</v>
      </c>
      <c r="Q145">
        <v>3</v>
      </c>
      <c r="R145">
        <v>8</v>
      </c>
      <c r="S145">
        <v>5</v>
      </c>
      <c r="T145">
        <v>1</v>
      </c>
      <c r="U145">
        <v>0</v>
      </c>
      <c r="V145">
        <v>0</v>
      </c>
      <c r="W145" t="s">
        <v>50</v>
      </c>
      <c r="X145" s="1" t="d">
        <v>2020-06-25</v>
      </c>
      <c r="Y145" t="s">
        <v>38</v>
      </c>
      <c r="Z145" t="s">
        <v>45</v>
      </c>
      <c r="AA145">
        <v>3</v>
      </c>
      <c r="AB145">
        <v>2</v>
      </c>
      <c r="AC145" t="s">
        <v>31</v>
      </c>
      <c r="AD145" t="s">
        <v>46</v>
      </c>
      <c r="AE145" t="s">
        <v>47</v>
      </c>
    </row>
    <row r="146" spans="1:31" x14ac:dyDescent="0.3">
      <c r="A146">
        <v>26</v>
      </c>
      <c r="B146" t="s">
        <v>31</v>
      </c>
      <c r="C146" t="s">
        <v>32</v>
      </c>
      <c r="D146" t="s">
        <v>33</v>
      </c>
      <c r="E146">
        <v>21</v>
      </c>
      <c r="F146" t="s">
        <v>34</v>
      </c>
      <c r="G146">
        <v>3</v>
      </c>
      <c r="H146">
        <v>1</v>
      </c>
      <c r="I146" t="s">
        <v>35</v>
      </c>
      <c r="J146">
        <v>3</v>
      </c>
      <c r="K146" t="s">
        <v>54</v>
      </c>
      <c r="L146" s="16">
        <f t="shared" ca="1" si="2"/>
        <v>11353</v>
      </c>
      <c r="M146">
        <v>1</v>
      </c>
      <c r="N146" t="s">
        <v>40</v>
      </c>
      <c r="O146">
        <v>20</v>
      </c>
      <c r="P146">
        <v>4</v>
      </c>
      <c r="Q146">
        <v>1</v>
      </c>
      <c r="R146">
        <v>1</v>
      </c>
      <c r="S146">
        <v>0</v>
      </c>
      <c r="T146">
        <v>1</v>
      </c>
      <c r="U146">
        <v>0</v>
      </c>
      <c r="V146">
        <v>0</v>
      </c>
      <c r="W146" t="s">
        <v>64</v>
      </c>
      <c r="X146" s="1" t="d">
        <v>2020-03-31</v>
      </c>
      <c r="Y146" t="s">
        <v>62</v>
      </c>
      <c r="Z146" t="s">
        <v>39</v>
      </c>
      <c r="AA146">
        <v>0</v>
      </c>
      <c r="AB146">
        <v>0</v>
      </c>
      <c r="AC146" t="s">
        <v>40</v>
      </c>
      <c r="AD146" t="s">
        <v>61</v>
      </c>
      <c r="AE146" t="s">
        <v>56</v>
      </c>
    </row>
    <row r="147" spans="1:31" x14ac:dyDescent="0.3">
      <c r="A147">
        <v>28</v>
      </c>
      <c r="B147" t="s">
        <v>31</v>
      </c>
      <c r="C147" t="s">
        <v>60</v>
      </c>
      <c r="D147" t="s">
        <v>33</v>
      </c>
      <c r="E147">
        <v>1</v>
      </c>
      <c r="F147" t="s">
        <v>34</v>
      </c>
      <c r="G147">
        <v>2</v>
      </c>
      <c r="H147">
        <v>1</v>
      </c>
      <c r="I147" t="s">
        <v>35</v>
      </c>
      <c r="J147">
        <v>2</v>
      </c>
      <c r="K147" t="s">
        <v>54</v>
      </c>
      <c r="L147" s="16">
        <f t="shared" ca="1" si="2"/>
        <v>10806</v>
      </c>
      <c r="M147">
        <v>1</v>
      </c>
      <c r="N147" t="s">
        <v>40</v>
      </c>
      <c r="O147">
        <v>15</v>
      </c>
      <c r="P147">
        <v>3</v>
      </c>
      <c r="Q147">
        <v>2</v>
      </c>
      <c r="R147">
        <v>1</v>
      </c>
      <c r="S147">
        <v>2</v>
      </c>
      <c r="T147">
        <v>1</v>
      </c>
      <c r="U147">
        <v>0</v>
      </c>
      <c r="V147">
        <v>0</v>
      </c>
      <c r="W147" t="s">
        <v>55</v>
      </c>
      <c r="X147" s="1" t="d">
        <v>2020-06-23</v>
      </c>
      <c r="Y147" t="s">
        <v>62</v>
      </c>
      <c r="Z147" t="s">
        <v>45</v>
      </c>
      <c r="AA147">
        <v>0</v>
      </c>
      <c r="AB147">
        <v>2</v>
      </c>
      <c r="AC147" t="s">
        <v>40</v>
      </c>
      <c r="AD147" t="s">
        <v>46</v>
      </c>
      <c r="AE147" t="s">
        <v>42</v>
      </c>
    </row>
    <row r="148" spans="1:31" x14ac:dyDescent="0.3">
      <c r="A148">
        <v>38</v>
      </c>
      <c r="B148" t="s">
        <v>40</v>
      </c>
      <c r="C148" t="s">
        <v>32</v>
      </c>
      <c r="D148" t="s">
        <v>52</v>
      </c>
      <c r="E148">
        <v>2</v>
      </c>
      <c r="F148" t="s">
        <v>34</v>
      </c>
      <c r="G148">
        <v>3</v>
      </c>
      <c r="H148">
        <v>3</v>
      </c>
      <c r="I148" t="s">
        <v>63</v>
      </c>
      <c r="J148">
        <v>2</v>
      </c>
      <c r="K148" t="s">
        <v>36</v>
      </c>
      <c r="L148" s="16">
        <f t="shared" ca="1" si="2"/>
        <v>8679</v>
      </c>
      <c r="M148">
        <v>7</v>
      </c>
      <c r="N148" t="s">
        <v>40</v>
      </c>
      <c r="O148">
        <v>16</v>
      </c>
      <c r="P148">
        <v>3</v>
      </c>
      <c r="Q148">
        <v>0</v>
      </c>
      <c r="R148">
        <v>10</v>
      </c>
      <c r="S148">
        <v>2</v>
      </c>
      <c r="T148">
        <v>1</v>
      </c>
      <c r="U148">
        <v>0</v>
      </c>
      <c r="V148">
        <v>0</v>
      </c>
      <c r="W148" t="s">
        <v>64</v>
      </c>
      <c r="X148" s="1" t="d">
        <v>2020-03-29</v>
      </c>
      <c r="Y148" t="s">
        <v>38</v>
      </c>
      <c r="Z148" t="s">
        <v>45</v>
      </c>
      <c r="AA148">
        <v>3</v>
      </c>
      <c r="AB148">
        <v>0</v>
      </c>
      <c r="AC148" t="s">
        <v>40</v>
      </c>
      <c r="AD148" t="s">
        <v>46</v>
      </c>
      <c r="AE148" t="s">
        <v>47</v>
      </c>
    </row>
    <row r="149" spans="1:31" x14ac:dyDescent="0.3">
      <c r="A149">
        <v>42</v>
      </c>
      <c r="B149" t="s">
        <v>40</v>
      </c>
      <c r="C149" t="s">
        <v>32</v>
      </c>
      <c r="D149" t="s">
        <v>33</v>
      </c>
      <c r="E149">
        <v>29</v>
      </c>
      <c r="F149" t="s">
        <v>34</v>
      </c>
      <c r="G149">
        <v>1</v>
      </c>
      <c r="H149">
        <v>2</v>
      </c>
      <c r="I149" t="s">
        <v>35</v>
      </c>
      <c r="J149">
        <v>4</v>
      </c>
      <c r="K149" t="s">
        <v>36</v>
      </c>
      <c r="L149" s="16">
        <f t="shared" ca="1" si="2"/>
        <v>6217</v>
      </c>
      <c r="M149">
        <v>4</v>
      </c>
      <c r="N149" t="s">
        <v>40</v>
      </c>
      <c r="O149">
        <v>19</v>
      </c>
      <c r="P149">
        <v>3</v>
      </c>
      <c r="Q149">
        <v>0</v>
      </c>
      <c r="R149">
        <v>16</v>
      </c>
      <c r="S149">
        <v>3</v>
      </c>
      <c r="T149">
        <v>1</v>
      </c>
      <c r="U149">
        <v>0</v>
      </c>
      <c r="V149">
        <v>0</v>
      </c>
      <c r="W149" t="s">
        <v>50</v>
      </c>
      <c r="X149" s="1" t="d">
        <v>2020-03-17</v>
      </c>
      <c r="Y149" t="s">
        <v>62</v>
      </c>
      <c r="Z149" t="s">
        <v>45</v>
      </c>
      <c r="AA149">
        <v>0</v>
      </c>
      <c r="AB149">
        <v>1</v>
      </c>
      <c r="AC149" t="s">
        <v>40</v>
      </c>
      <c r="AD149" t="s">
        <v>61</v>
      </c>
      <c r="AE149" t="s">
        <v>56</v>
      </c>
    </row>
    <row r="150" spans="1:31" x14ac:dyDescent="0.3">
      <c r="A150">
        <v>41</v>
      </c>
      <c r="B150" t="s">
        <v>40</v>
      </c>
      <c r="C150" t="s">
        <v>32</v>
      </c>
      <c r="D150" t="s">
        <v>33</v>
      </c>
      <c r="E150">
        <v>12</v>
      </c>
      <c r="F150" t="s">
        <v>34</v>
      </c>
      <c r="G150">
        <v>3</v>
      </c>
      <c r="H150">
        <v>1</v>
      </c>
      <c r="I150" t="s">
        <v>35</v>
      </c>
      <c r="J150">
        <v>4</v>
      </c>
      <c r="K150" t="s">
        <v>49</v>
      </c>
      <c r="L150" s="16">
        <f t="shared" ca="1" si="2"/>
        <v>5266</v>
      </c>
      <c r="M150">
        <v>3</v>
      </c>
      <c r="N150" t="s">
        <v>31</v>
      </c>
      <c r="O150">
        <v>11</v>
      </c>
      <c r="P150">
        <v>3</v>
      </c>
      <c r="Q150">
        <v>1</v>
      </c>
      <c r="R150">
        <v>6</v>
      </c>
      <c r="S150">
        <v>4</v>
      </c>
      <c r="T150">
        <v>1</v>
      </c>
      <c r="U150">
        <v>0</v>
      </c>
      <c r="V150">
        <v>0</v>
      </c>
      <c r="W150" t="s">
        <v>64</v>
      </c>
      <c r="X150" s="1" t="d">
        <v>2020-01-30</v>
      </c>
      <c r="Y150" t="s">
        <v>58</v>
      </c>
      <c r="Z150" t="s">
        <v>39</v>
      </c>
      <c r="AA150">
        <v>1</v>
      </c>
      <c r="AB150">
        <v>0</v>
      </c>
      <c r="AC150" t="s">
        <v>40</v>
      </c>
      <c r="AD150" t="s">
        <v>46</v>
      </c>
      <c r="AE150" t="s">
        <v>56</v>
      </c>
    </row>
    <row r="151" spans="1:31" x14ac:dyDescent="0.3">
      <c r="A151">
        <v>28</v>
      </c>
      <c r="B151" t="s">
        <v>31</v>
      </c>
      <c r="C151" t="s">
        <v>32</v>
      </c>
      <c r="D151" t="s">
        <v>33</v>
      </c>
      <c r="E151">
        <v>12</v>
      </c>
      <c r="F151" t="s">
        <v>57</v>
      </c>
      <c r="G151">
        <v>3</v>
      </c>
      <c r="H151">
        <v>1</v>
      </c>
      <c r="I151" t="s">
        <v>35</v>
      </c>
      <c r="J151">
        <v>4</v>
      </c>
      <c r="K151" t="s">
        <v>49</v>
      </c>
      <c r="L151" s="16">
        <f t="shared" ca="1" si="2"/>
        <v>13810</v>
      </c>
      <c r="M151">
        <v>1</v>
      </c>
      <c r="N151" t="s">
        <v>31</v>
      </c>
      <c r="O151">
        <v>11</v>
      </c>
      <c r="P151">
        <v>3</v>
      </c>
      <c r="Q151">
        <v>0</v>
      </c>
      <c r="R151">
        <v>1</v>
      </c>
      <c r="S151">
        <v>4</v>
      </c>
      <c r="T151">
        <v>1</v>
      </c>
      <c r="U151">
        <v>0</v>
      </c>
      <c r="V151">
        <v>0</v>
      </c>
      <c r="W151" t="s">
        <v>50</v>
      </c>
      <c r="X151" s="1" t="d">
        <v>2020-01-14</v>
      </c>
      <c r="Y151" t="s">
        <v>62</v>
      </c>
      <c r="Z151" t="s">
        <v>39</v>
      </c>
      <c r="AA151">
        <v>4</v>
      </c>
      <c r="AB151">
        <v>1</v>
      </c>
      <c r="AC151" t="s">
        <v>31</v>
      </c>
      <c r="AD151" t="s">
        <v>59</v>
      </c>
      <c r="AE151" t="s">
        <v>56</v>
      </c>
    </row>
    <row r="152" spans="1:31" x14ac:dyDescent="0.3">
      <c r="A152">
        <v>40</v>
      </c>
      <c r="B152" t="s">
        <v>40</v>
      </c>
      <c r="C152" t="s">
        <v>60</v>
      </c>
      <c r="D152" t="s">
        <v>33</v>
      </c>
      <c r="E152">
        <v>26</v>
      </c>
      <c r="F152" t="s">
        <v>57</v>
      </c>
      <c r="G152">
        <v>2</v>
      </c>
      <c r="H152">
        <v>2</v>
      </c>
      <c r="I152" t="s">
        <v>43</v>
      </c>
      <c r="J152">
        <v>4</v>
      </c>
      <c r="K152" t="s">
        <v>49</v>
      </c>
      <c r="L152" s="16">
        <f t="shared" ca="1" si="2"/>
        <v>4143</v>
      </c>
      <c r="M152">
        <v>3</v>
      </c>
      <c r="N152" t="s">
        <v>31</v>
      </c>
      <c r="O152">
        <v>13</v>
      </c>
      <c r="P152">
        <v>3</v>
      </c>
      <c r="Q152">
        <v>1</v>
      </c>
      <c r="R152">
        <v>16</v>
      </c>
      <c r="S152">
        <v>3</v>
      </c>
      <c r="T152">
        <v>1</v>
      </c>
      <c r="U152">
        <v>0</v>
      </c>
      <c r="V152">
        <v>0</v>
      </c>
      <c r="W152" t="s">
        <v>37</v>
      </c>
      <c r="X152" s="1" t="d">
        <v>2020-05-29</v>
      </c>
      <c r="Y152" t="s">
        <v>38</v>
      </c>
      <c r="Z152" t="s">
        <v>45</v>
      </c>
      <c r="AA152">
        <v>5</v>
      </c>
      <c r="AB152">
        <v>3</v>
      </c>
      <c r="AC152" t="s">
        <v>40</v>
      </c>
      <c r="AD152" t="s">
        <v>46</v>
      </c>
      <c r="AE152" t="s">
        <v>47</v>
      </c>
    </row>
    <row r="153" spans="1:31" x14ac:dyDescent="0.3">
      <c r="A153">
        <v>32</v>
      </c>
      <c r="B153" t="s">
        <v>40</v>
      </c>
      <c r="C153" t="s">
        <v>67</v>
      </c>
      <c r="D153" t="s">
        <v>52</v>
      </c>
      <c r="E153">
        <v>2</v>
      </c>
      <c r="F153" t="s">
        <v>57</v>
      </c>
      <c r="G153">
        <v>3</v>
      </c>
      <c r="H153">
        <v>1</v>
      </c>
      <c r="I153" t="s">
        <v>53</v>
      </c>
      <c r="J153">
        <v>1</v>
      </c>
      <c r="K153" t="s">
        <v>54</v>
      </c>
      <c r="L153" s="16">
        <f t="shared" ca="1" si="2"/>
        <v>4936</v>
      </c>
      <c r="M153">
        <v>1</v>
      </c>
      <c r="N153" t="s">
        <v>40</v>
      </c>
      <c r="O153">
        <v>12</v>
      </c>
      <c r="P153">
        <v>3</v>
      </c>
      <c r="Q153">
        <v>3</v>
      </c>
      <c r="R153">
        <v>1</v>
      </c>
      <c r="S153">
        <v>3</v>
      </c>
      <c r="T153">
        <v>1</v>
      </c>
      <c r="U153">
        <v>0</v>
      </c>
      <c r="V153">
        <v>0</v>
      </c>
      <c r="W153" t="s">
        <v>50</v>
      </c>
      <c r="X153" s="1" t="d">
        <v>2020-02-07</v>
      </c>
      <c r="Y153" t="s">
        <v>51</v>
      </c>
      <c r="Z153" t="s">
        <v>39</v>
      </c>
      <c r="AA153">
        <v>4</v>
      </c>
      <c r="AB153">
        <v>0</v>
      </c>
      <c r="AC153" t="s">
        <v>40</v>
      </c>
      <c r="AD153" t="s">
        <v>59</v>
      </c>
      <c r="AE153" t="s">
        <v>56</v>
      </c>
    </row>
    <row r="154" spans="1:31" x14ac:dyDescent="0.3">
      <c r="A154">
        <v>19</v>
      </c>
      <c r="B154" t="s">
        <v>40</v>
      </c>
      <c r="C154" t="s">
        <v>32</v>
      </c>
      <c r="D154" t="s">
        <v>33</v>
      </c>
      <c r="E154">
        <v>9</v>
      </c>
      <c r="F154" t="s">
        <v>34</v>
      </c>
      <c r="G154">
        <v>3</v>
      </c>
      <c r="H154">
        <v>1</v>
      </c>
      <c r="I154" t="s">
        <v>43</v>
      </c>
      <c r="J154">
        <v>1</v>
      </c>
      <c r="K154" t="s">
        <v>36</v>
      </c>
      <c r="L154" s="16">
        <f t="shared" ca="1" si="2"/>
        <v>6943</v>
      </c>
      <c r="M154">
        <v>1</v>
      </c>
      <c r="N154" t="s">
        <v>40</v>
      </c>
      <c r="O154">
        <v>25</v>
      </c>
      <c r="P154">
        <v>4</v>
      </c>
      <c r="Q154">
        <v>0</v>
      </c>
      <c r="R154">
        <v>1</v>
      </c>
      <c r="S154">
        <v>4</v>
      </c>
      <c r="T154">
        <v>1</v>
      </c>
      <c r="U154">
        <v>0</v>
      </c>
      <c r="V154">
        <v>0</v>
      </c>
      <c r="W154" t="s">
        <v>50</v>
      </c>
      <c r="X154" s="1" t="d">
        <v>2020-01-26</v>
      </c>
      <c r="Y154" t="s">
        <v>62</v>
      </c>
      <c r="Z154" t="s">
        <v>45</v>
      </c>
      <c r="AA154">
        <v>5</v>
      </c>
      <c r="AB154">
        <v>1</v>
      </c>
      <c r="AC154" t="s">
        <v>31</v>
      </c>
      <c r="AD154" t="s">
        <v>61</v>
      </c>
      <c r="AE154" t="s">
        <v>42</v>
      </c>
    </row>
    <row r="155" spans="1:31" x14ac:dyDescent="0.3">
      <c r="A155">
        <v>41</v>
      </c>
      <c r="B155" t="s">
        <v>31</v>
      </c>
      <c r="C155" t="s">
        <v>67</v>
      </c>
      <c r="D155" t="s">
        <v>33</v>
      </c>
      <c r="E155">
        <v>5</v>
      </c>
      <c r="F155" t="s">
        <v>34</v>
      </c>
      <c r="G155">
        <v>2</v>
      </c>
      <c r="H155">
        <v>1</v>
      </c>
      <c r="I155" t="s">
        <v>43</v>
      </c>
      <c r="J155">
        <v>1</v>
      </c>
      <c r="K155" t="s">
        <v>54</v>
      </c>
      <c r="L155" s="16">
        <f t="shared" ca="1" si="2"/>
        <v>10569</v>
      </c>
      <c r="M155">
        <v>6</v>
      </c>
      <c r="N155" t="s">
        <v>40</v>
      </c>
      <c r="O155">
        <v>17</v>
      </c>
      <c r="P155">
        <v>3</v>
      </c>
      <c r="Q155">
        <v>1</v>
      </c>
      <c r="R155">
        <v>5</v>
      </c>
      <c r="S155">
        <v>2</v>
      </c>
      <c r="T155">
        <v>1</v>
      </c>
      <c r="U155">
        <v>0</v>
      </c>
      <c r="V155">
        <v>0</v>
      </c>
      <c r="W155" t="s">
        <v>64</v>
      </c>
      <c r="X155" s="1" t="d">
        <v>2020-03-01</v>
      </c>
      <c r="Y155" t="s">
        <v>44</v>
      </c>
      <c r="Z155" t="s">
        <v>45</v>
      </c>
      <c r="AA155">
        <v>0</v>
      </c>
      <c r="AB155">
        <v>3</v>
      </c>
      <c r="AC155" t="s">
        <v>31</v>
      </c>
      <c r="AD155" t="s">
        <v>59</v>
      </c>
      <c r="AE155" t="s">
        <v>42</v>
      </c>
    </row>
    <row r="156" spans="1:31" x14ac:dyDescent="0.3">
      <c r="A156">
        <v>24</v>
      </c>
      <c r="B156" t="s">
        <v>31</v>
      </c>
      <c r="C156" t="s">
        <v>32</v>
      </c>
      <c r="D156" t="s">
        <v>33</v>
      </c>
      <c r="E156">
        <v>17</v>
      </c>
      <c r="F156" t="s">
        <v>57</v>
      </c>
      <c r="G156">
        <v>3</v>
      </c>
      <c r="H156">
        <v>1</v>
      </c>
      <c r="I156" t="s">
        <v>35</v>
      </c>
      <c r="J156">
        <v>2</v>
      </c>
      <c r="K156" t="s">
        <v>49</v>
      </c>
      <c r="L156" s="16">
        <f t="shared" ca="1" si="2"/>
        <v>9916</v>
      </c>
      <c r="M156">
        <v>1</v>
      </c>
      <c r="N156" t="s">
        <v>40</v>
      </c>
      <c r="O156">
        <v>13</v>
      </c>
      <c r="P156">
        <v>3</v>
      </c>
      <c r="Q156">
        <v>1</v>
      </c>
      <c r="R156">
        <v>1</v>
      </c>
      <c r="S156">
        <v>3</v>
      </c>
      <c r="T156">
        <v>1</v>
      </c>
      <c r="U156">
        <v>0</v>
      </c>
      <c r="V156">
        <v>0</v>
      </c>
      <c r="W156" t="s">
        <v>50</v>
      </c>
      <c r="X156" s="1" t="d">
        <v>2020-01-19</v>
      </c>
      <c r="Y156" t="s">
        <v>62</v>
      </c>
      <c r="Z156" t="s">
        <v>39</v>
      </c>
      <c r="AA156">
        <v>5</v>
      </c>
      <c r="AB156">
        <v>3</v>
      </c>
      <c r="AC156" t="s">
        <v>40</v>
      </c>
      <c r="AD156" t="s">
        <v>61</v>
      </c>
      <c r="AE156" t="s">
        <v>56</v>
      </c>
    </row>
    <row r="157" spans="1:31" x14ac:dyDescent="0.3">
      <c r="A157">
        <v>42</v>
      </c>
      <c r="B157" t="s">
        <v>40</v>
      </c>
      <c r="C157" t="s">
        <v>60</v>
      </c>
      <c r="D157" t="s">
        <v>33</v>
      </c>
      <c r="E157">
        <v>26</v>
      </c>
      <c r="F157" t="s">
        <v>57</v>
      </c>
      <c r="G157">
        <v>3</v>
      </c>
      <c r="H157">
        <v>3</v>
      </c>
      <c r="I157" t="s">
        <v>48</v>
      </c>
      <c r="J157">
        <v>1</v>
      </c>
      <c r="K157" t="s">
        <v>49</v>
      </c>
      <c r="L157" s="16">
        <f t="shared" ca="1" si="2"/>
        <v>3649</v>
      </c>
      <c r="M157">
        <v>3</v>
      </c>
      <c r="N157" t="s">
        <v>31</v>
      </c>
      <c r="O157">
        <v>17</v>
      </c>
      <c r="P157">
        <v>3</v>
      </c>
      <c r="Q157">
        <v>0</v>
      </c>
      <c r="R157">
        <v>20</v>
      </c>
      <c r="S157">
        <v>6</v>
      </c>
      <c r="T157">
        <v>1</v>
      </c>
      <c r="U157">
        <v>0</v>
      </c>
      <c r="V157">
        <v>0</v>
      </c>
      <c r="W157" t="s">
        <v>37</v>
      </c>
      <c r="X157" s="1" t="d">
        <v>2020-03-21</v>
      </c>
      <c r="Y157" t="s">
        <v>58</v>
      </c>
      <c r="Z157" t="s">
        <v>39</v>
      </c>
      <c r="AA157">
        <v>1</v>
      </c>
      <c r="AB157">
        <v>3</v>
      </c>
      <c r="AC157" t="s">
        <v>40</v>
      </c>
      <c r="AD157" t="s">
        <v>46</v>
      </c>
      <c r="AE157" t="s">
        <v>47</v>
      </c>
    </row>
    <row r="158" spans="1:31" x14ac:dyDescent="0.3">
      <c r="A158">
        <v>19</v>
      </c>
      <c r="B158" t="s">
        <v>31</v>
      </c>
      <c r="C158" t="s">
        <v>67</v>
      </c>
      <c r="D158" t="s">
        <v>33</v>
      </c>
      <c r="E158">
        <v>10</v>
      </c>
      <c r="F158" t="s">
        <v>57</v>
      </c>
      <c r="G158">
        <v>2</v>
      </c>
      <c r="H158">
        <v>1</v>
      </c>
      <c r="I158" t="s">
        <v>43</v>
      </c>
      <c r="J158">
        <v>2</v>
      </c>
      <c r="K158" t="s">
        <v>36</v>
      </c>
      <c r="L158" s="16">
        <f t="shared" ca="1" si="2"/>
        <v>11419</v>
      </c>
      <c r="M158">
        <v>1</v>
      </c>
      <c r="N158" t="s">
        <v>31</v>
      </c>
      <c r="O158">
        <v>25</v>
      </c>
      <c r="P158">
        <v>4</v>
      </c>
      <c r="Q158">
        <v>0</v>
      </c>
      <c r="R158">
        <v>1</v>
      </c>
      <c r="S158">
        <v>2</v>
      </c>
      <c r="T158">
        <v>1</v>
      </c>
      <c r="U158">
        <v>0</v>
      </c>
      <c r="V158">
        <v>0</v>
      </c>
      <c r="W158" t="s">
        <v>37</v>
      </c>
      <c r="X158" s="1" t="d">
        <v>2020-04-01</v>
      </c>
      <c r="Y158" t="s">
        <v>44</v>
      </c>
      <c r="Z158" t="s">
        <v>39</v>
      </c>
      <c r="AA158">
        <v>1</v>
      </c>
      <c r="AB158">
        <v>1</v>
      </c>
      <c r="AC158" t="s">
        <v>31</v>
      </c>
      <c r="AD158" t="s">
        <v>61</v>
      </c>
      <c r="AE158" t="s">
        <v>47</v>
      </c>
    </row>
    <row r="159" spans="1:31" x14ac:dyDescent="0.3">
      <c r="A159">
        <v>49</v>
      </c>
      <c r="B159" t="s">
        <v>40</v>
      </c>
      <c r="C159" t="s">
        <v>32</v>
      </c>
      <c r="D159" t="s">
        <v>33</v>
      </c>
      <c r="E159">
        <v>4</v>
      </c>
      <c r="F159" t="s">
        <v>34</v>
      </c>
      <c r="G159">
        <v>2</v>
      </c>
      <c r="H159">
        <v>5</v>
      </c>
      <c r="I159" t="s">
        <v>65</v>
      </c>
      <c r="J159">
        <v>3</v>
      </c>
      <c r="K159" t="s">
        <v>49</v>
      </c>
      <c r="L159" s="16">
        <f t="shared" ca="1" si="2"/>
        <v>6917</v>
      </c>
      <c r="M159">
        <v>2</v>
      </c>
      <c r="N159" t="s">
        <v>40</v>
      </c>
      <c r="O159">
        <v>13</v>
      </c>
      <c r="P159">
        <v>3</v>
      </c>
      <c r="Q159">
        <v>1</v>
      </c>
      <c r="R159">
        <v>23</v>
      </c>
      <c r="S159">
        <v>2</v>
      </c>
      <c r="T159">
        <v>1</v>
      </c>
      <c r="U159">
        <v>0</v>
      </c>
      <c r="V159">
        <v>0</v>
      </c>
      <c r="W159" t="s">
        <v>50</v>
      </c>
      <c r="X159" s="1" t="d">
        <v>2020-05-22</v>
      </c>
      <c r="Y159" t="s">
        <v>38</v>
      </c>
      <c r="Z159" t="s">
        <v>39</v>
      </c>
      <c r="AA159">
        <v>4</v>
      </c>
      <c r="AB159">
        <v>1</v>
      </c>
      <c r="AC159" t="s">
        <v>40</v>
      </c>
      <c r="AD159" t="s">
        <v>46</v>
      </c>
      <c r="AE159" t="s">
        <v>42</v>
      </c>
    </row>
    <row r="160" spans="1:31" x14ac:dyDescent="0.3">
      <c r="A160">
        <v>48</v>
      </c>
      <c r="B160" t="s">
        <v>40</v>
      </c>
      <c r="C160" t="s">
        <v>32</v>
      </c>
      <c r="D160" t="s">
        <v>33</v>
      </c>
      <c r="E160">
        <v>2</v>
      </c>
      <c r="F160" t="s">
        <v>34</v>
      </c>
      <c r="G160">
        <v>4</v>
      </c>
      <c r="H160">
        <v>1</v>
      </c>
      <c r="I160" t="s">
        <v>35</v>
      </c>
      <c r="J160">
        <v>2</v>
      </c>
      <c r="K160" t="s">
        <v>36</v>
      </c>
      <c r="L160" s="16">
        <f t="shared" ca="1" si="2"/>
        <v>5373</v>
      </c>
      <c r="M160">
        <v>5</v>
      </c>
      <c r="N160" t="s">
        <v>40</v>
      </c>
      <c r="O160">
        <v>11</v>
      </c>
      <c r="P160">
        <v>3</v>
      </c>
      <c r="Q160">
        <v>0</v>
      </c>
      <c r="R160">
        <v>7</v>
      </c>
      <c r="S160">
        <v>4</v>
      </c>
      <c r="T160">
        <v>1</v>
      </c>
      <c r="U160">
        <v>0</v>
      </c>
      <c r="V160">
        <v>0</v>
      </c>
      <c r="W160" t="s">
        <v>37</v>
      </c>
      <c r="X160" s="1" t="d">
        <v>2020-01-06</v>
      </c>
      <c r="Y160" t="s">
        <v>62</v>
      </c>
      <c r="Z160" t="s">
        <v>39</v>
      </c>
      <c r="AA160">
        <v>3</v>
      </c>
      <c r="AB160">
        <v>0</v>
      </c>
      <c r="AC160" t="s">
        <v>40</v>
      </c>
      <c r="AD160" t="s">
        <v>46</v>
      </c>
      <c r="AE160" t="s">
        <v>47</v>
      </c>
    </row>
    <row r="161" spans="1:31" x14ac:dyDescent="0.3">
      <c r="A161">
        <v>48</v>
      </c>
      <c r="B161" t="s">
        <v>40</v>
      </c>
      <c r="C161" t="s">
        <v>32</v>
      </c>
      <c r="D161" t="s">
        <v>33</v>
      </c>
      <c r="E161">
        <v>1</v>
      </c>
      <c r="F161" t="s">
        <v>34</v>
      </c>
      <c r="G161">
        <v>2</v>
      </c>
      <c r="H161">
        <v>5</v>
      </c>
      <c r="I161" t="s">
        <v>48</v>
      </c>
      <c r="J161">
        <v>4</v>
      </c>
      <c r="K161" t="s">
        <v>36</v>
      </c>
      <c r="L161" s="16">
        <f t="shared" ca="1" si="2"/>
        <v>11591</v>
      </c>
      <c r="M161">
        <v>6</v>
      </c>
      <c r="N161" t="s">
        <v>40</v>
      </c>
      <c r="O161">
        <v>12</v>
      </c>
      <c r="P161">
        <v>3</v>
      </c>
      <c r="Q161">
        <v>0</v>
      </c>
      <c r="R161">
        <v>25</v>
      </c>
      <c r="S161">
        <v>3</v>
      </c>
      <c r="T161">
        <v>1</v>
      </c>
      <c r="U161">
        <v>0</v>
      </c>
      <c r="V161">
        <v>0</v>
      </c>
      <c r="W161" t="s">
        <v>37</v>
      </c>
      <c r="X161" s="1" t="d">
        <v>2020-02-03</v>
      </c>
      <c r="Y161" t="s">
        <v>62</v>
      </c>
      <c r="Z161" t="s">
        <v>45</v>
      </c>
      <c r="AA161">
        <v>5</v>
      </c>
      <c r="AB161">
        <v>0</v>
      </c>
      <c r="AC161" t="s">
        <v>31</v>
      </c>
      <c r="AD161" t="s">
        <v>61</v>
      </c>
      <c r="AE161" t="s">
        <v>47</v>
      </c>
    </row>
    <row r="162" spans="1:31" x14ac:dyDescent="0.3">
      <c r="A162">
        <v>34</v>
      </c>
      <c r="B162" t="s">
        <v>40</v>
      </c>
      <c r="C162" t="s">
        <v>32</v>
      </c>
      <c r="D162" t="s">
        <v>33</v>
      </c>
      <c r="E162">
        <v>20</v>
      </c>
      <c r="F162" t="s">
        <v>57</v>
      </c>
      <c r="G162">
        <v>4</v>
      </c>
      <c r="H162">
        <v>1</v>
      </c>
      <c r="I162" t="s">
        <v>43</v>
      </c>
      <c r="J162">
        <v>3</v>
      </c>
      <c r="K162" t="s">
        <v>49</v>
      </c>
      <c r="L162" s="16">
        <f t="shared" ca="1" si="2"/>
        <v>11997</v>
      </c>
      <c r="M162">
        <v>0</v>
      </c>
      <c r="N162" t="s">
        <v>40</v>
      </c>
      <c r="O162">
        <v>17</v>
      </c>
      <c r="P162">
        <v>3</v>
      </c>
      <c r="Q162">
        <v>0</v>
      </c>
      <c r="R162">
        <v>2</v>
      </c>
      <c r="S162">
        <v>5</v>
      </c>
      <c r="T162">
        <v>1</v>
      </c>
      <c r="U162">
        <v>0</v>
      </c>
      <c r="V162">
        <v>0</v>
      </c>
      <c r="W162" t="s">
        <v>64</v>
      </c>
      <c r="X162" s="1" t="d">
        <v>2020-04-10</v>
      </c>
      <c r="Y162" t="s">
        <v>51</v>
      </c>
      <c r="Z162" t="s">
        <v>45</v>
      </c>
      <c r="AA162">
        <v>5</v>
      </c>
      <c r="AB162">
        <v>2</v>
      </c>
      <c r="AC162" t="s">
        <v>31</v>
      </c>
      <c r="AD162" t="s">
        <v>46</v>
      </c>
      <c r="AE162" t="s">
        <v>56</v>
      </c>
    </row>
    <row r="163" spans="1:31" x14ac:dyDescent="0.3">
      <c r="A163">
        <v>19</v>
      </c>
      <c r="B163" t="s">
        <v>40</v>
      </c>
      <c r="C163" t="s">
        <v>32</v>
      </c>
      <c r="D163" t="s">
        <v>33</v>
      </c>
      <c r="E163">
        <v>25</v>
      </c>
      <c r="F163" t="s">
        <v>57</v>
      </c>
      <c r="G163">
        <v>4</v>
      </c>
      <c r="H163">
        <v>1</v>
      </c>
      <c r="I163" t="s">
        <v>43</v>
      </c>
      <c r="J163">
        <v>4</v>
      </c>
      <c r="K163" t="s">
        <v>36</v>
      </c>
      <c r="L163" s="16">
        <f t="shared" ca="1" si="2"/>
        <v>7159</v>
      </c>
      <c r="M163">
        <v>1</v>
      </c>
      <c r="N163" t="s">
        <v>31</v>
      </c>
      <c r="O163">
        <v>12</v>
      </c>
      <c r="P163">
        <v>3</v>
      </c>
      <c r="Q163">
        <v>0</v>
      </c>
      <c r="R163">
        <v>1</v>
      </c>
      <c r="S163">
        <v>2</v>
      </c>
      <c r="T163">
        <v>1</v>
      </c>
      <c r="U163">
        <v>0</v>
      </c>
      <c r="V163">
        <v>1</v>
      </c>
      <c r="W163" t="s">
        <v>50</v>
      </c>
      <c r="X163" s="1" t="d">
        <v>2020-03-21</v>
      </c>
      <c r="Y163" t="s">
        <v>62</v>
      </c>
      <c r="Z163" t="s">
        <v>45</v>
      </c>
      <c r="AA163">
        <v>3</v>
      </c>
      <c r="AB163">
        <v>0</v>
      </c>
      <c r="AC163" t="s">
        <v>40</v>
      </c>
      <c r="AD163" t="s">
        <v>61</v>
      </c>
      <c r="AE163" t="s">
        <v>42</v>
      </c>
    </row>
    <row r="164" spans="1:31" x14ac:dyDescent="0.3">
      <c r="A164">
        <v>23</v>
      </c>
      <c r="B164" t="s">
        <v>40</v>
      </c>
      <c r="C164" t="s">
        <v>32</v>
      </c>
      <c r="D164" t="s">
        <v>33</v>
      </c>
      <c r="E164">
        <v>1</v>
      </c>
      <c r="F164" t="s">
        <v>34</v>
      </c>
      <c r="G164">
        <v>3</v>
      </c>
      <c r="H164">
        <v>1</v>
      </c>
      <c r="I164" t="s">
        <v>43</v>
      </c>
      <c r="J164">
        <v>3</v>
      </c>
      <c r="K164" t="s">
        <v>49</v>
      </c>
      <c r="L164" s="16">
        <f t="shared" ca="1" si="2"/>
        <v>11626</v>
      </c>
      <c r="M164">
        <v>1</v>
      </c>
      <c r="N164" t="s">
        <v>40</v>
      </c>
      <c r="O164">
        <v>22</v>
      </c>
      <c r="P164">
        <v>4</v>
      </c>
      <c r="Q164">
        <v>1</v>
      </c>
      <c r="R164">
        <v>1</v>
      </c>
      <c r="S164">
        <v>2</v>
      </c>
      <c r="T164">
        <v>1</v>
      </c>
      <c r="U164">
        <v>0</v>
      </c>
      <c r="V164">
        <v>1</v>
      </c>
      <c r="W164" t="s">
        <v>37</v>
      </c>
      <c r="X164" s="1" t="d">
        <v>2020-03-30</v>
      </c>
      <c r="Y164" t="s">
        <v>58</v>
      </c>
      <c r="Z164" t="s">
        <v>39</v>
      </c>
      <c r="AA164">
        <v>2</v>
      </c>
      <c r="AB164">
        <v>1</v>
      </c>
      <c r="AC164" t="s">
        <v>31</v>
      </c>
      <c r="AD164" t="s">
        <v>41</v>
      </c>
      <c r="AE164" t="s">
        <v>56</v>
      </c>
    </row>
    <row r="165" spans="1:31" x14ac:dyDescent="0.3">
      <c r="A165">
        <v>25</v>
      </c>
      <c r="B165" t="s">
        <v>31</v>
      </c>
      <c r="C165" t="s">
        <v>60</v>
      </c>
      <c r="D165" t="s">
        <v>52</v>
      </c>
      <c r="E165">
        <v>24</v>
      </c>
      <c r="F165" t="s">
        <v>34</v>
      </c>
      <c r="G165">
        <v>1</v>
      </c>
      <c r="H165">
        <v>1</v>
      </c>
      <c r="I165" t="s">
        <v>53</v>
      </c>
      <c r="J165">
        <v>4</v>
      </c>
      <c r="K165" t="s">
        <v>36</v>
      </c>
      <c r="L165" s="16">
        <f t="shared" ca="1" si="2"/>
        <v>5957</v>
      </c>
      <c r="M165">
        <v>1</v>
      </c>
      <c r="N165" t="s">
        <v>31</v>
      </c>
      <c r="O165">
        <v>14</v>
      </c>
      <c r="P165">
        <v>3</v>
      </c>
      <c r="Q165">
        <v>0</v>
      </c>
      <c r="R165">
        <v>1</v>
      </c>
      <c r="S165">
        <v>4</v>
      </c>
      <c r="T165">
        <v>1</v>
      </c>
      <c r="U165">
        <v>1</v>
      </c>
      <c r="V165">
        <v>0</v>
      </c>
      <c r="W165" t="s">
        <v>55</v>
      </c>
      <c r="X165" s="1" t="d">
        <v>2020-06-27</v>
      </c>
      <c r="Y165" t="s">
        <v>58</v>
      </c>
      <c r="Z165" t="s">
        <v>39</v>
      </c>
      <c r="AA165">
        <v>0</v>
      </c>
      <c r="AB165">
        <v>1</v>
      </c>
      <c r="AC165" t="s">
        <v>40</v>
      </c>
      <c r="AD165" t="s">
        <v>61</v>
      </c>
      <c r="AE165" t="s">
        <v>56</v>
      </c>
    </row>
    <row r="166" spans="1:31" x14ac:dyDescent="0.3">
      <c r="A166">
        <v>42</v>
      </c>
      <c r="B166" t="s">
        <v>40</v>
      </c>
      <c r="C166" t="s">
        <v>32</v>
      </c>
      <c r="D166" t="s">
        <v>33</v>
      </c>
      <c r="E166">
        <v>7</v>
      </c>
      <c r="F166" t="s">
        <v>57</v>
      </c>
      <c r="G166">
        <v>4</v>
      </c>
      <c r="H166">
        <v>2</v>
      </c>
      <c r="I166" t="s">
        <v>43</v>
      </c>
      <c r="J166">
        <v>2</v>
      </c>
      <c r="K166" t="s">
        <v>49</v>
      </c>
      <c r="L166" s="16">
        <f t="shared" ca="1" si="2"/>
        <v>9824</v>
      </c>
      <c r="M166">
        <v>6</v>
      </c>
      <c r="N166" t="s">
        <v>31</v>
      </c>
      <c r="O166">
        <v>16</v>
      </c>
      <c r="P166">
        <v>3</v>
      </c>
      <c r="Q166">
        <v>0</v>
      </c>
      <c r="R166">
        <v>18</v>
      </c>
      <c r="S166">
        <v>2</v>
      </c>
      <c r="T166">
        <v>1</v>
      </c>
      <c r="U166">
        <v>0</v>
      </c>
      <c r="V166">
        <v>0</v>
      </c>
      <c r="W166" t="s">
        <v>64</v>
      </c>
      <c r="X166" s="1" t="d">
        <v>2020-04-18</v>
      </c>
      <c r="Y166" t="s">
        <v>44</v>
      </c>
      <c r="Z166" t="s">
        <v>45</v>
      </c>
      <c r="AA166">
        <v>5</v>
      </c>
      <c r="AB166">
        <v>3</v>
      </c>
      <c r="AC166" t="s">
        <v>31</v>
      </c>
      <c r="AD166" t="s">
        <v>61</v>
      </c>
      <c r="AE166" t="s">
        <v>56</v>
      </c>
    </row>
    <row r="167" spans="1:31" x14ac:dyDescent="0.3">
      <c r="A167">
        <v>27</v>
      </c>
      <c r="B167" t="s">
        <v>40</v>
      </c>
      <c r="C167" t="s">
        <v>32</v>
      </c>
      <c r="D167" t="s">
        <v>52</v>
      </c>
      <c r="E167">
        <v>11</v>
      </c>
      <c r="F167" t="s">
        <v>57</v>
      </c>
      <c r="G167">
        <v>4</v>
      </c>
      <c r="H167">
        <v>1</v>
      </c>
      <c r="I167" t="s">
        <v>53</v>
      </c>
      <c r="J167">
        <v>4</v>
      </c>
      <c r="K167" t="s">
        <v>49</v>
      </c>
      <c r="L167" s="16">
        <f t="shared" ca="1" si="2"/>
        <v>9044</v>
      </c>
      <c r="M167">
        <v>8</v>
      </c>
      <c r="N167" t="s">
        <v>40</v>
      </c>
      <c r="O167">
        <v>14</v>
      </c>
      <c r="P167">
        <v>3</v>
      </c>
      <c r="Q167">
        <v>1</v>
      </c>
      <c r="R167">
        <v>5</v>
      </c>
      <c r="S167">
        <v>4</v>
      </c>
      <c r="T167">
        <v>1</v>
      </c>
      <c r="U167">
        <v>0</v>
      </c>
      <c r="V167">
        <v>0</v>
      </c>
      <c r="W167" t="s">
        <v>50</v>
      </c>
      <c r="X167" s="1" t="d">
        <v>2020-01-28</v>
      </c>
      <c r="Y167" t="s">
        <v>44</v>
      </c>
      <c r="Z167" t="s">
        <v>39</v>
      </c>
      <c r="AA167">
        <v>2</v>
      </c>
      <c r="AB167">
        <v>1</v>
      </c>
      <c r="AC167" t="s">
        <v>31</v>
      </c>
      <c r="AD167" t="s">
        <v>59</v>
      </c>
      <c r="AE167" t="s">
        <v>42</v>
      </c>
    </row>
    <row r="168" spans="1:31" x14ac:dyDescent="0.3">
      <c r="A168">
        <v>31</v>
      </c>
      <c r="B168" t="s">
        <v>31</v>
      </c>
      <c r="C168" t="s">
        <v>60</v>
      </c>
      <c r="D168" t="s">
        <v>52</v>
      </c>
      <c r="E168">
        <v>2</v>
      </c>
      <c r="F168" t="s">
        <v>57</v>
      </c>
      <c r="G168">
        <v>2</v>
      </c>
      <c r="H168">
        <v>1</v>
      </c>
      <c r="I168" t="s">
        <v>53</v>
      </c>
      <c r="J168">
        <v>4</v>
      </c>
      <c r="K168" t="s">
        <v>36</v>
      </c>
      <c r="L168" s="16">
        <f t="shared" ca="1" si="2"/>
        <v>2342</v>
      </c>
      <c r="M168">
        <v>7</v>
      </c>
      <c r="N168" t="s">
        <v>40</v>
      </c>
      <c r="O168">
        <v>14</v>
      </c>
      <c r="P168">
        <v>3</v>
      </c>
      <c r="Q168">
        <v>0</v>
      </c>
      <c r="R168">
        <v>3</v>
      </c>
      <c r="S168">
        <v>3</v>
      </c>
      <c r="T168">
        <v>1</v>
      </c>
      <c r="U168">
        <v>0</v>
      </c>
      <c r="V168">
        <v>0</v>
      </c>
      <c r="W168" t="s">
        <v>64</v>
      </c>
      <c r="X168" s="1" t="d">
        <v>2020-06-27</v>
      </c>
      <c r="Y168" t="s">
        <v>51</v>
      </c>
      <c r="Z168" t="s">
        <v>45</v>
      </c>
      <c r="AA168">
        <v>1</v>
      </c>
      <c r="AB168">
        <v>1</v>
      </c>
      <c r="AC168" t="s">
        <v>40</v>
      </c>
      <c r="AD168" t="s">
        <v>46</v>
      </c>
      <c r="AE168" t="s">
        <v>42</v>
      </c>
    </row>
    <row r="169" spans="1:31" x14ac:dyDescent="0.3">
      <c r="A169">
        <v>31</v>
      </c>
      <c r="B169" t="s">
        <v>31</v>
      </c>
      <c r="C169" t="s">
        <v>60</v>
      </c>
      <c r="D169" t="s">
        <v>52</v>
      </c>
      <c r="E169">
        <v>1</v>
      </c>
      <c r="F169" t="s">
        <v>57</v>
      </c>
      <c r="G169">
        <v>1</v>
      </c>
      <c r="H169">
        <v>1</v>
      </c>
      <c r="I169" t="s">
        <v>53</v>
      </c>
      <c r="J169">
        <v>3</v>
      </c>
      <c r="K169" t="s">
        <v>36</v>
      </c>
      <c r="L169" s="16">
        <f t="shared" ca="1" si="2"/>
        <v>12389</v>
      </c>
      <c r="M169">
        <v>1</v>
      </c>
      <c r="N169" t="s">
        <v>40</v>
      </c>
      <c r="O169">
        <v>12</v>
      </c>
      <c r="P169">
        <v>3</v>
      </c>
      <c r="Q169">
        <v>0</v>
      </c>
      <c r="R169">
        <v>1</v>
      </c>
      <c r="S169">
        <v>3</v>
      </c>
      <c r="T169">
        <v>1</v>
      </c>
      <c r="U169">
        <v>0</v>
      </c>
      <c r="V169">
        <v>0</v>
      </c>
      <c r="W169" t="s">
        <v>37</v>
      </c>
      <c r="X169" s="1" t="d">
        <v>2020-06-27</v>
      </c>
      <c r="Y169" t="s">
        <v>51</v>
      </c>
      <c r="Z169" t="s">
        <v>45</v>
      </c>
      <c r="AA169">
        <v>0</v>
      </c>
      <c r="AB169">
        <v>1</v>
      </c>
      <c r="AC169" t="s">
        <v>31</v>
      </c>
      <c r="AD169" t="s">
        <v>46</v>
      </c>
      <c r="AE169" t="s">
        <v>47</v>
      </c>
    </row>
    <row r="170" spans="1:31" x14ac:dyDescent="0.3">
      <c r="A170">
        <v>31</v>
      </c>
      <c r="B170" t="s">
        <v>31</v>
      </c>
      <c r="C170" t="s">
        <v>32</v>
      </c>
      <c r="D170" t="s">
        <v>33</v>
      </c>
      <c r="E170">
        <v>8</v>
      </c>
      <c r="F170" t="s">
        <v>57</v>
      </c>
      <c r="G170">
        <v>2</v>
      </c>
      <c r="H170">
        <v>1</v>
      </c>
      <c r="I170" t="s">
        <v>43</v>
      </c>
      <c r="J170">
        <v>2</v>
      </c>
      <c r="K170" t="s">
        <v>36</v>
      </c>
      <c r="L170" s="16">
        <f t="shared" ca="1" si="2"/>
        <v>5000</v>
      </c>
      <c r="M170">
        <v>1</v>
      </c>
      <c r="N170" t="s">
        <v>40</v>
      </c>
      <c r="O170">
        <v>12</v>
      </c>
      <c r="P170">
        <v>3</v>
      </c>
      <c r="Q170">
        <v>0</v>
      </c>
      <c r="R170">
        <v>1</v>
      </c>
      <c r="S170">
        <v>3</v>
      </c>
      <c r="T170">
        <v>1</v>
      </c>
      <c r="U170">
        <v>0</v>
      </c>
      <c r="V170">
        <v>0</v>
      </c>
      <c r="W170" t="s">
        <v>37</v>
      </c>
      <c r="X170" s="1" t="d">
        <v>2020-01-17</v>
      </c>
      <c r="Y170" t="s">
        <v>38</v>
      </c>
      <c r="Z170" t="s">
        <v>45</v>
      </c>
      <c r="AA170">
        <v>5</v>
      </c>
      <c r="AB170">
        <v>2</v>
      </c>
      <c r="AC170" t="s">
        <v>31</v>
      </c>
      <c r="AD170" t="s">
        <v>59</v>
      </c>
      <c r="AE170" t="s">
        <v>42</v>
      </c>
    </row>
    <row r="171" spans="1:31" x14ac:dyDescent="0.3">
      <c r="A171">
        <v>39</v>
      </c>
      <c r="B171" t="s">
        <v>31</v>
      </c>
      <c r="C171" t="s">
        <v>67</v>
      </c>
      <c r="D171" t="s">
        <v>33</v>
      </c>
      <c r="E171">
        <v>2</v>
      </c>
      <c r="F171" t="s">
        <v>57</v>
      </c>
      <c r="G171">
        <v>2</v>
      </c>
      <c r="H171">
        <v>1</v>
      </c>
      <c r="I171" t="s">
        <v>35</v>
      </c>
      <c r="J171">
        <v>1</v>
      </c>
      <c r="K171" t="s">
        <v>36</v>
      </c>
      <c r="L171" s="16">
        <f t="shared" ca="1" si="2"/>
        <v>6505</v>
      </c>
      <c r="M171">
        <v>2</v>
      </c>
      <c r="N171" t="s">
        <v>31</v>
      </c>
      <c r="O171">
        <v>23</v>
      </c>
      <c r="P171">
        <v>4</v>
      </c>
      <c r="Q171">
        <v>0</v>
      </c>
      <c r="R171">
        <v>11</v>
      </c>
      <c r="S171">
        <v>2</v>
      </c>
      <c r="T171">
        <v>1</v>
      </c>
      <c r="U171">
        <v>0</v>
      </c>
      <c r="V171">
        <v>0</v>
      </c>
      <c r="W171" t="s">
        <v>55</v>
      </c>
      <c r="X171" s="1" t="d">
        <v>2020-04-18</v>
      </c>
      <c r="Y171" t="s">
        <v>44</v>
      </c>
      <c r="Z171" t="s">
        <v>45</v>
      </c>
      <c r="AA171">
        <v>4</v>
      </c>
      <c r="AB171">
        <v>3</v>
      </c>
      <c r="AC171" t="s">
        <v>31</v>
      </c>
      <c r="AD171" t="s">
        <v>61</v>
      </c>
      <c r="AE171" t="s">
        <v>42</v>
      </c>
    </row>
    <row r="172" spans="1:31" x14ac:dyDescent="0.3">
      <c r="A172">
        <v>44</v>
      </c>
      <c r="B172" t="s">
        <v>40</v>
      </c>
      <c r="C172" t="s">
        <v>60</v>
      </c>
      <c r="D172" t="s">
        <v>52</v>
      </c>
      <c r="E172">
        <v>1</v>
      </c>
      <c r="F172" t="s">
        <v>57</v>
      </c>
      <c r="G172">
        <v>3</v>
      </c>
      <c r="H172">
        <v>2</v>
      </c>
      <c r="I172" t="s">
        <v>63</v>
      </c>
      <c r="J172">
        <v>3</v>
      </c>
      <c r="K172" t="s">
        <v>49</v>
      </c>
      <c r="L172" s="16">
        <f t="shared" ca="1" si="2"/>
        <v>6287</v>
      </c>
      <c r="M172">
        <v>7</v>
      </c>
      <c r="N172" t="s">
        <v>40</v>
      </c>
      <c r="O172">
        <v>12</v>
      </c>
      <c r="P172">
        <v>3</v>
      </c>
      <c r="Q172">
        <v>1</v>
      </c>
      <c r="R172">
        <v>11</v>
      </c>
      <c r="S172">
        <v>4</v>
      </c>
      <c r="T172">
        <v>1</v>
      </c>
      <c r="U172">
        <v>0</v>
      </c>
      <c r="V172">
        <v>0</v>
      </c>
      <c r="W172" t="s">
        <v>37</v>
      </c>
      <c r="X172" s="1" t="d">
        <v>2020-04-24</v>
      </c>
      <c r="Y172" t="s">
        <v>44</v>
      </c>
      <c r="Z172" t="s">
        <v>39</v>
      </c>
      <c r="AA172">
        <v>0</v>
      </c>
      <c r="AB172">
        <v>2</v>
      </c>
      <c r="AC172" t="s">
        <v>40</v>
      </c>
      <c r="AD172" t="s">
        <v>59</v>
      </c>
      <c r="AE172" t="s">
        <v>42</v>
      </c>
    </row>
    <row r="173" spans="1:31" x14ac:dyDescent="0.3">
      <c r="A173">
        <v>30</v>
      </c>
      <c r="B173" t="s">
        <v>40</v>
      </c>
      <c r="C173" t="s">
        <v>67</v>
      </c>
      <c r="D173" t="s">
        <v>33</v>
      </c>
      <c r="E173">
        <v>7</v>
      </c>
      <c r="F173" t="s">
        <v>34</v>
      </c>
      <c r="G173">
        <v>3</v>
      </c>
      <c r="H173">
        <v>1</v>
      </c>
      <c r="I173" t="s">
        <v>43</v>
      </c>
      <c r="J173">
        <v>3</v>
      </c>
      <c r="K173" t="s">
        <v>54</v>
      </c>
      <c r="L173" s="16">
        <f t="shared" ca="1" si="2"/>
        <v>8715</v>
      </c>
      <c r="M173">
        <v>1</v>
      </c>
      <c r="N173" t="s">
        <v>40</v>
      </c>
      <c r="O173">
        <v>13</v>
      </c>
      <c r="P173">
        <v>3</v>
      </c>
      <c r="Q173">
        <v>2</v>
      </c>
      <c r="R173">
        <v>1</v>
      </c>
      <c r="S173">
        <v>2</v>
      </c>
      <c r="T173">
        <v>1</v>
      </c>
      <c r="U173">
        <v>0</v>
      </c>
      <c r="V173">
        <v>0</v>
      </c>
      <c r="W173" t="s">
        <v>50</v>
      </c>
      <c r="X173" s="1" t="d">
        <v>2020-01-31</v>
      </c>
      <c r="Y173" t="s">
        <v>58</v>
      </c>
      <c r="Z173" t="s">
        <v>45</v>
      </c>
      <c r="AA173">
        <v>4</v>
      </c>
      <c r="AB173">
        <v>1</v>
      </c>
      <c r="AC173" t="s">
        <v>40</v>
      </c>
      <c r="AD173" t="s">
        <v>46</v>
      </c>
      <c r="AE173" t="s">
        <v>42</v>
      </c>
    </row>
    <row r="174" spans="1:31" x14ac:dyDescent="0.3">
      <c r="A174">
        <v>35</v>
      </c>
      <c r="B174" t="s">
        <v>40</v>
      </c>
      <c r="C174" t="s">
        <v>32</v>
      </c>
      <c r="D174" t="s">
        <v>52</v>
      </c>
      <c r="E174">
        <v>7</v>
      </c>
      <c r="F174" t="s">
        <v>34</v>
      </c>
      <c r="G174">
        <v>3</v>
      </c>
      <c r="H174">
        <v>1</v>
      </c>
      <c r="I174" t="s">
        <v>53</v>
      </c>
      <c r="J174">
        <v>3</v>
      </c>
      <c r="K174" t="s">
        <v>49</v>
      </c>
      <c r="L174" s="16">
        <f t="shared" ca="1" si="2"/>
        <v>12576</v>
      </c>
      <c r="M174">
        <v>1</v>
      </c>
      <c r="N174" t="s">
        <v>40</v>
      </c>
      <c r="O174">
        <v>13</v>
      </c>
      <c r="P174">
        <v>3</v>
      </c>
      <c r="Q174">
        <v>1</v>
      </c>
      <c r="R174">
        <v>1</v>
      </c>
      <c r="S174">
        <v>3</v>
      </c>
      <c r="T174">
        <v>1</v>
      </c>
      <c r="U174">
        <v>0</v>
      </c>
      <c r="V174">
        <v>0</v>
      </c>
      <c r="W174" t="s">
        <v>55</v>
      </c>
      <c r="X174" s="1" t="d">
        <v>2020-04-05</v>
      </c>
      <c r="Y174" t="s">
        <v>51</v>
      </c>
      <c r="Z174" t="s">
        <v>39</v>
      </c>
      <c r="AA174">
        <v>4</v>
      </c>
      <c r="AB174">
        <v>3</v>
      </c>
      <c r="AC174" t="s">
        <v>31</v>
      </c>
      <c r="AD174" t="s">
        <v>41</v>
      </c>
      <c r="AE174" t="s">
        <v>42</v>
      </c>
    </row>
    <row r="175" spans="1:31" x14ac:dyDescent="0.3">
      <c r="A175">
        <v>24</v>
      </c>
      <c r="B175" t="s">
        <v>40</v>
      </c>
      <c r="C175" t="s">
        <v>67</v>
      </c>
      <c r="D175" t="s">
        <v>52</v>
      </c>
      <c r="E175">
        <v>13</v>
      </c>
      <c r="F175" t="s">
        <v>57</v>
      </c>
      <c r="G175">
        <v>3</v>
      </c>
      <c r="H175">
        <v>1</v>
      </c>
      <c r="I175" t="s">
        <v>53</v>
      </c>
      <c r="J175">
        <v>2</v>
      </c>
      <c r="K175" t="s">
        <v>49</v>
      </c>
      <c r="L175" s="16">
        <f t="shared" ca="1" si="2"/>
        <v>11788</v>
      </c>
      <c r="M175">
        <v>1</v>
      </c>
      <c r="N175" t="s">
        <v>40</v>
      </c>
      <c r="O175">
        <v>13</v>
      </c>
      <c r="P175">
        <v>3</v>
      </c>
      <c r="Q175">
        <v>1</v>
      </c>
      <c r="R175">
        <v>1</v>
      </c>
      <c r="S175">
        <v>2</v>
      </c>
      <c r="T175">
        <v>1</v>
      </c>
      <c r="U175">
        <v>0</v>
      </c>
      <c r="V175">
        <v>0</v>
      </c>
      <c r="W175" t="s">
        <v>55</v>
      </c>
      <c r="X175" s="1" t="d">
        <v>2020-03-27</v>
      </c>
      <c r="Y175" t="s">
        <v>51</v>
      </c>
      <c r="Z175" t="s">
        <v>39</v>
      </c>
      <c r="AA175">
        <v>4</v>
      </c>
      <c r="AB175">
        <v>1</v>
      </c>
      <c r="AC175" t="s">
        <v>31</v>
      </c>
      <c r="AD175" t="s">
        <v>46</v>
      </c>
      <c r="AE175" t="s">
        <v>56</v>
      </c>
    </row>
    <row r="176" spans="1:31" x14ac:dyDescent="0.3">
      <c r="A176">
        <v>28</v>
      </c>
      <c r="B176" t="s">
        <v>40</v>
      </c>
      <c r="C176" t="s">
        <v>32</v>
      </c>
      <c r="D176" t="s">
        <v>33</v>
      </c>
      <c r="E176">
        <v>1</v>
      </c>
      <c r="F176" t="s">
        <v>34</v>
      </c>
      <c r="G176">
        <v>2</v>
      </c>
      <c r="H176">
        <v>1</v>
      </c>
      <c r="I176" t="s">
        <v>43</v>
      </c>
      <c r="J176">
        <v>3</v>
      </c>
      <c r="K176" t="s">
        <v>54</v>
      </c>
      <c r="L176" s="16">
        <f t="shared" ca="1" si="2"/>
        <v>7573</v>
      </c>
      <c r="M176">
        <v>1</v>
      </c>
      <c r="N176" t="s">
        <v>40</v>
      </c>
      <c r="O176">
        <v>14</v>
      </c>
      <c r="P176">
        <v>3</v>
      </c>
      <c r="Q176">
        <v>1</v>
      </c>
      <c r="R176">
        <v>1</v>
      </c>
      <c r="S176">
        <v>2</v>
      </c>
      <c r="T176">
        <v>1</v>
      </c>
      <c r="U176">
        <v>0</v>
      </c>
      <c r="V176">
        <v>0</v>
      </c>
      <c r="W176" t="s">
        <v>64</v>
      </c>
      <c r="X176" s="1" t="d">
        <v>2020-03-26</v>
      </c>
      <c r="Y176" t="s">
        <v>58</v>
      </c>
      <c r="Z176" t="s">
        <v>39</v>
      </c>
      <c r="AA176">
        <v>4</v>
      </c>
      <c r="AB176">
        <v>3</v>
      </c>
      <c r="AC176" t="s">
        <v>40</v>
      </c>
      <c r="AD176" t="s">
        <v>59</v>
      </c>
      <c r="AE176" t="s">
        <v>42</v>
      </c>
    </row>
    <row r="177" spans="1:31" x14ac:dyDescent="0.3">
      <c r="A177">
        <v>42</v>
      </c>
      <c r="B177" t="s">
        <v>40</v>
      </c>
      <c r="C177" t="s">
        <v>32</v>
      </c>
      <c r="D177" t="s">
        <v>33</v>
      </c>
      <c r="E177">
        <v>2</v>
      </c>
      <c r="F177" t="s">
        <v>34</v>
      </c>
      <c r="G177">
        <v>2</v>
      </c>
      <c r="H177">
        <v>1</v>
      </c>
      <c r="I177" t="s">
        <v>35</v>
      </c>
      <c r="J177">
        <v>2</v>
      </c>
      <c r="K177" t="s">
        <v>49</v>
      </c>
      <c r="L177" s="16">
        <f t="shared" ca="1" si="2"/>
        <v>6577</v>
      </c>
      <c r="M177">
        <v>4</v>
      </c>
      <c r="N177" t="s">
        <v>40</v>
      </c>
      <c r="O177">
        <v>14</v>
      </c>
      <c r="P177">
        <v>3</v>
      </c>
      <c r="Q177">
        <v>1</v>
      </c>
      <c r="R177">
        <v>4</v>
      </c>
      <c r="S177">
        <v>3</v>
      </c>
      <c r="T177">
        <v>1</v>
      </c>
      <c r="U177">
        <v>0</v>
      </c>
      <c r="V177">
        <v>0</v>
      </c>
      <c r="W177" t="s">
        <v>50</v>
      </c>
      <c r="X177" s="1" t="d">
        <v>2020-02-19</v>
      </c>
      <c r="Y177" t="s">
        <v>44</v>
      </c>
      <c r="Z177" t="s">
        <v>45</v>
      </c>
      <c r="AA177">
        <v>5</v>
      </c>
      <c r="AB177">
        <v>1</v>
      </c>
      <c r="AC177" t="s">
        <v>31</v>
      </c>
      <c r="AD177" t="s">
        <v>61</v>
      </c>
      <c r="AE177" t="s">
        <v>42</v>
      </c>
    </row>
    <row r="178" spans="1:31" x14ac:dyDescent="0.3">
      <c r="A178">
        <v>24</v>
      </c>
      <c r="B178" t="s">
        <v>40</v>
      </c>
      <c r="C178" t="s">
        <v>32</v>
      </c>
      <c r="D178" t="s">
        <v>33</v>
      </c>
      <c r="E178">
        <v>21</v>
      </c>
      <c r="F178" t="s">
        <v>34</v>
      </c>
      <c r="G178">
        <v>2</v>
      </c>
      <c r="H178">
        <v>1</v>
      </c>
      <c r="I178" t="s">
        <v>35</v>
      </c>
      <c r="J178">
        <v>1</v>
      </c>
      <c r="K178" t="s">
        <v>54</v>
      </c>
      <c r="L178" s="16">
        <f t="shared" ca="1" si="2"/>
        <v>11437</v>
      </c>
      <c r="M178">
        <v>0</v>
      </c>
      <c r="N178" t="s">
        <v>40</v>
      </c>
      <c r="O178">
        <v>14</v>
      </c>
      <c r="P178">
        <v>3</v>
      </c>
      <c r="Q178">
        <v>3</v>
      </c>
      <c r="R178">
        <v>2</v>
      </c>
      <c r="S178">
        <v>3</v>
      </c>
      <c r="T178">
        <v>1</v>
      </c>
      <c r="U178">
        <v>0</v>
      </c>
      <c r="V178">
        <v>0</v>
      </c>
      <c r="W178" t="s">
        <v>50</v>
      </c>
      <c r="X178" s="1" t="d">
        <v>2020-03-05</v>
      </c>
      <c r="Y178" t="s">
        <v>58</v>
      </c>
      <c r="Z178" t="s">
        <v>45</v>
      </c>
      <c r="AA178">
        <v>4</v>
      </c>
      <c r="AB178">
        <v>3</v>
      </c>
      <c r="AC178" t="s">
        <v>40</v>
      </c>
      <c r="AD178" t="s">
        <v>41</v>
      </c>
      <c r="AE178" t="s">
        <v>56</v>
      </c>
    </row>
    <row r="179" spans="1:31" x14ac:dyDescent="0.3">
      <c r="A179">
        <v>29</v>
      </c>
      <c r="B179" t="s">
        <v>40</v>
      </c>
      <c r="C179" t="s">
        <v>32</v>
      </c>
      <c r="D179" t="s">
        <v>33</v>
      </c>
      <c r="E179">
        <v>9</v>
      </c>
      <c r="F179" t="s">
        <v>34</v>
      </c>
      <c r="G179">
        <v>4</v>
      </c>
      <c r="H179">
        <v>1</v>
      </c>
      <c r="I179" t="s">
        <v>43</v>
      </c>
      <c r="J179">
        <v>3</v>
      </c>
      <c r="K179" t="s">
        <v>49</v>
      </c>
      <c r="L179" s="16">
        <f t="shared" ca="1" si="2"/>
        <v>8867</v>
      </c>
      <c r="M179">
        <v>6</v>
      </c>
      <c r="N179" t="s">
        <v>40</v>
      </c>
      <c r="O179">
        <v>18</v>
      </c>
      <c r="P179">
        <v>3</v>
      </c>
      <c r="Q179">
        <v>2</v>
      </c>
      <c r="R179">
        <v>5</v>
      </c>
      <c r="S179">
        <v>2</v>
      </c>
      <c r="T179">
        <v>1</v>
      </c>
      <c r="U179">
        <v>0</v>
      </c>
      <c r="V179">
        <v>0</v>
      </c>
      <c r="W179" t="s">
        <v>37</v>
      </c>
      <c r="X179" s="1" t="d">
        <v>2020-03-14</v>
      </c>
      <c r="Y179" t="s">
        <v>62</v>
      </c>
      <c r="Z179" t="s">
        <v>39</v>
      </c>
      <c r="AA179">
        <v>3</v>
      </c>
      <c r="AB179">
        <v>1</v>
      </c>
      <c r="AC179" t="s">
        <v>31</v>
      </c>
      <c r="AD179" t="s">
        <v>59</v>
      </c>
      <c r="AE179" t="s">
        <v>42</v>
      </c>
    </row>
    <row r="180" spans="1:31" x14ac:dyDescent="0.3">
      <c r="A180">
        <v>35</v>
      </c>
      <c r="B180" t="s">
        <v>31</v>
      </c>
      <c r="C180" t="s">
        <v>32</v>
      </c>
      <c r="D180" t="s">
        <v>33</v>
      </c>
      <c r="E180">
        <v>2</v>
      </c>
      <c r="F180" t="s">
        <v>57</v>
      </c>
      <c r="G180">
        <v>3</v>
      </c>
      <c r="H180">
        <v>1</v>
      </c>
      <c r="I180" t="s">
        <v>35</v>
      </c>
      <c r="J180">
        <v>1</v>
      </c>
      <c r="K180" t="s">
        <v>54</v>
      </c>
      <c r="L180" s="16">
        <f t="shared" ca="1" si="2"/>
        <v>7443</v>
      </c>
      <c r="M180">
        <v>1</v>
      </c>
      <c r="N180" t="s">
        <v>31</v>
      </c>
      <c r="O180">
        <v>12</v>
      </c>
      <c r="P180">
        <v>3</v>
      </c>
      <c r="Q180">
        <v>1</v>
      </c>
      <c r="R180">
        <v>1</v>
      </c>
      <c r="S180">
        <v>2</v>
      </c>
      <c r="T180">
        <v>1</v>
      </c>
      <c r="U180">
        <v>0</v>
      </c>
      <c r="V180">
        <v>0</v>
      </c>
      <c r="W180" t="s">
        <v>55</v>
      </c>
      <c r="X180" s="1" t="d">
        <v>2020-03-15</v>
      </c>
      <c r="Y180" t="s">
        <v>62</v>
      </c>
      <c r="Z180" t="s">
        <v>39</v>
      </c>
      <c r="AA180">
        <v>3</v>
      </c>
      <c r="AB180">
        <v>3</v>
      </c>
      <c r="AC180" t="s">
        <v>40</v>
      </c>
      <c r="AD180" t="s">
        <v>59</v>
      </c>
      <c r="AE180" t="s">
        <v>56</v>
      </c>
    </row>
    <row r="181" spans="1:31" x14ac:dyDescent="0.3">
      <c r="A181">
        <v>34</v>
      </c>
      <c r="B181" t="s">
        <v>40</v>
      </c>
      <c r="C181" t="s">
        <v>32</v>
      </c>
      <c r="D181" t="s">
        <v>33</v>
      </c>
      <c r="E181">
        <v>7</v>
      </c>
      <c r="F181" t="s">
        <v>34</v>
      </c>
      <c r="G181">
        <v>3</v>
      </c>
      <c r="H181">
        <v>1</v>
      </c>
      <c r="I181" t="s">
        <v>43</v>
      </c>
      <c r="J181">
        <v>4</v>
      </c>
      <c r="K181" t="s">
        <v>36</v>
      </c>
      <c r="L181" s="16">
        <f t="shared" ca="1" si="2"/>
        <v>13131</v>
      </c>
      <c r="M181">
        <v>1</v>
      </c>
      <c r="N181" t="s">
        <v>40</v>
      </c>
      <c r="O181">
        <v>13</v>
      </c>
      <c r="P181">
        <v>3</v>
      </c>
      <c r="Q181">
        <v>0</v>
      </c>
      <c r="R181">
        <v>1</v>
      </c>
      <c r="S181">
        <v>4</v>
      </c>
      <c r="T181">
        <v>1</v>
      </c>
      <c r="U181">
        <v>0</v>
      </c>
      <c r="V181">
        <v>0</v>
      </c>
      <c r="W181" t="s">
        <v>50</v>
      </c>
      <c r="X181" s="1" t="d">
        <v>2020-05-28</v>
      </c>
      <c r="Y181" t="s">
        <v>38</v>
      </c>
      <c r="Z181" t="s">
        <v>39</v>
      </c>
      <c r="AA181">
        <v>2</v>
      </c>
      <c r="AB181">
        <v>0</v>
      </c>
      <c r="AC181" t="s">
        <v>40</v>
      </c>
      <c r="AD181" t="s">
        <v>59</v>
      </c>
      <c r="AE181" t="s">
        <v>56</v>
      </c>
    </row>
    <row r="182" spans="1:31" x14ac:dyDescent="0.3">
      <c r="A182">
        <v>26</v>
      </c>
      <c r="B182" t="s">
        <v>40</v>
      </c>
      <c r="C182" t="s">
        <v>32</v>
      </c>
      <c r="D182" t="s">
        <v>33</v>
      </c>
      <c r="E182">
        <v>3</v>
      </c>
      <c r="F182" t="s">
        <v>57</v>
      </c>
      <c r="G182">
        <v>3</v>
      </c>
      <c r="H182">
        <v>1</v>
      </c>
      <c r="I182" t="s">
        <v>43</v>
      </c>
      <c r="J182">
        <v>4</v>
      </c>
      <c r="K182" t="s">
        <v>49</v>
      </c>
      <c r="L182" s="16">
        <f t="shared" ca="1" si="2"/>
        <v>12175</v>
      </c>
      <c r="M182">
        <v>1</v>
      </c>
      <c r="N182" t="s">
        <v>40</v>
      </c>
      <c r="O182">
        <v>21</v>
      </c>
      <c r="P182">
        <v>4</v>
      </c>
      <c r="Q182">
        <v>0</v>
      </c>
      <c r="R182">
        <v>1</v>
      </c>
      <c r="S182">
        <v>5</v>
      </c>
      <c r="T182">
        <v>1</v>
      </c>
      <c r="U182">
        <v>0</v>
      </c>
      <c r="V182">
        <v>0</v>
      </c>
      <c r="W182" t="s">
        <v>37</v>
      </c>
      <c r="X182" s="1" t="d">
        <v>2020-01-21</v>
      </c>
      <c r="Y182" t="s">
        <v>58</v>
      </c>
      <c r="Z182" t="s">
        <v>45</v>
      </c>
      <c r="AA182">
        <v>2</v>
      </c>
      <c r="AB182">
        <v>2</v>
      </c>
      <c r="AC182" t="s">
        <v>40</v>
      </c>
      <c r="AD182" t="s">
        <v>61</v>
      </c>
      <c r="AE182" t="s">
        <v>42</v>
      </c>
    </row>
    <row r="183" spans="1:31" x14ac:dyDescent="0.3">
      <c r="A183">
        <v>36</v>
      </c>
      <c r="B183" t="s">
        <v>40</v>
      </c>
      <c r="C183" t="s">
        <v>32</v>
      </c>
      <c r="D183" t="s">
        <v>52</v>
      </c>
      <c r="E183">
        <v>1</v>
      </c>
      <c r="F183" t="s">
        <v>57</v>
      </c>
      <c r="G183">
        <v>3</v>
      </c>
      <c r="H183">
        <v>2</v>
      </c>
      <c r="I183" t="s">
        <v>63</v>
      </c>
      <c r="J183">
        <v>3</v>
      </c>
      <c r="K183" t="s">
        <v>36</v>
      </c>
      <c r="L183" s="16">
        <f t="shared" ca="1" si="2"/>
        <v>2428</v>
      </c>
      <c r="M183">
        <v>6</v>
      </c>
      <c r="N183" t="s">
        <v>40</v>
      </c>
      <c r="O183">
        <v>13</v>
      </c>
      <c r="P183">
        <v>3</v>
      </c>
      <c r="Q183">
        <v>0</v>
      </c>
      <c r="R183">
        <v>15</v>
      </c>
      <c r="S183">
        <v>5</v>
      </c>
      <c r="T183">
        <v>1</v>
      </c>
      <c r="U183">
        <v>0</v>
      </c>
      <c r="V183">
        <v>0</v>
      </c>
      <c r="W183" t="s">
        <v>50</v>
      </c>
      <c r="X183" s="1" t="d">
        <v>2020-02-01</v>
      </c>
      <c r="Y183" t="s">
        <v>58</v>
      </c>
      <c r="Z183" t="s">
        <v>45</v>
      </c>
      <c r="AA183">
        <v>5</v>
      </c>
      <c r="AB183">
        <v>0</v>
      </c>
      <c r="AC183" t="s">
        <v>40</v>
      </c>
      <c r="AD183" t="s">
        <v>61</v>
      </c>
      <c r="AE183" t="s">
        <v>47</v>
      </c>
    </row>
    <row r="184" spans="1:31" x14ac:dyDescent="0.3">
      <c r="A184">
        <v>50</v>
      </c>
      <c r="B184" t="s">
        <v>40</v>
      </c>
      <c r="C184" t="s">
        <v>32</v>
      </c>
      <c r="D184" t="s">
        <v>52</v>
      </c>
      <c r="E184">
        <v>9</v>
      </c>
      <c r="F184" t="s">
        <v>34</v>
      </c>
      <c r="G184">
        <v>3</v>
      </c>
      <c r="H184">
        <v>5</v>
      </c>
      <c r="I184" t="s">
        <v>65</v>
      </c>
      <c r="J184">
        <v>3</v>
      </c>
      <c r="K184" t="s">
        <v>49</v>
      </c>
      <c r="L184" s="16">
        <f t="shared" ca="1" si="2"/>
        <v>13878</v>
      </c>
      <c r="M184">
        <v>4</v>
      </c>
      <c r="N184" t="s">
        <v>31</v>
      </c>
      <c r="O184">
        <v>16</v>
      </c>
      <c r="P184">
        <v>3</v>
      </c>
      <c r="Q184">
        <v>1</v>
      </c>
      <c r="R184">
        <v>27</v>
      </c>
      <c r="S184">
        <v>2</v>
      </c>
      <c r="T184">
        <v>1</v>
      </c>
      <c r="U184">
        <v>0</v>
      </c>
      <c r="V184">
        <v>0</v>
      </c>
      <c r="W184" t="s">
        <v>55</v>
      </c>
      <c r="X184" s="1" t="d">
        <v>2020-06-23</v>
      </c>
      <c r="Y184" t="s">
        <v>38</v>
      </c>
      <c r="Z184" t="s">
        <v>39</v>
      </c>
      <c r="AA184">
        <v>4</v>
      </c>
      <c r="AB184">
        <v>1</v>
      </c>
      <c r="AC184" t="s">
        <v>31</v>
      </c>
      <c r="AD184" t="s">
        <v>46</v>
      </c>
      <c r="AE184" t="s">
        <v>56</v>
      </c>
    </row>
    <row r="185" spans="1:31" x14ac:dyDescent="0.3">
      <c r="A185">
        <v>42</v>
      </c>
      <c r="B185" t="s">
        <v>40</v>
      </c>
      <c r="C185" t="s">
        <v>32</v>
      </c>
      <c r="D185" t="s">
        <v>33</v>
      </c>
      <c r="E185">
        <v>9</v>
      </c>
      <c r="F185" t="s">
        <v>34</v>
      </c>
      <c r="G185">
        <v>2</v>
      </c>
      <c r="H185">
        <v>5</v>
      </c>
      <c r="I185" t="s">
        <v>65</v>
      </c>
      <c r="J185">
        <v>4</v>
      </c>
      <c r="K185" t="s">
        <v>36</v>
      </c>
      <c r="L185" s="16">
        <f t="shared" ca="1" si="2"/>
        <v>5501</v>
      </c>
      <c r="M185">
        <v>8</v>
      </c>
      <c r="N185" t="s">
        <v>40</v>
      </c>
      <c r="O185">
        <v>22</v>
      </c>
      <c r="P185">
        <v>4</v>
      </c>
      <c r="Q185">
        <v>0</v>
      </c>
      <c r="R185">
        <v>24</v>
      </c>
      <c r="S185">
        <v>2</v>
      </c>
      <c r="T185">
        <v>1</v>
      </c>
      <c r="U185">
        <v>0</v>
      </c>
      <c r="V185">
        <v>1</v>
      </c>
      <c r="W185" t="s">
        <v>64</v>
      </c>
      <c r="X185" s="1" t="d">
        <v>2020-05-17</v>
      </c>
      <c r="Y185" t="s">
        <v>58</v>
      </c>
      <c r="Z185" t="s">
        <v>39</v>
      </c>
      <c r="AA185">
        <v>1</v>
      </c>
      <c r="AB185">
        <v>1</v>
      </c>
      <c r="AC185" t="s">
        <v>31</v>
      </c>
      <c r="AD185" t="s">
        <v>41</v>
      </c>
      <c r="AE185" t="s">
        <v>42</v>
      </c>
    </row>
    <row r="186" spans="1:31" x14ac:dyDescent="0.3">
      <c r="A186">
        <v>35</v>
      </c>
      <c r="B186" t="s">
        <v>40</v>
      </c>
      <c r="C186" t="s">
        <v>32</v>
      </c>
      <c r="D186" t="s">
        <v>33</v>
      </c>
      <c r="E186">
        <v>7</v>
      </c>
      <c r="F186" t="s">
        <v>34</v>
      </c>
      <c r="G186">
        <v>2</v>
      </c>
      <c r="H186">
        <v>1</v>
      </c>
      <c r="I186" t="s">
        <v>35</v>
      </c>
      <c r="J186">
        <v>4</v>
      </c>
      <c r="K186" t="s">
        <v>49</v>
      </c>
      <c r="L186" s="16">
        <f t="shared" ca="1" si="2"/>
        <v>8666</v>
      </c>
      <c r="M186">
        <v>1</v>
      </c>
      <c r="N186" t="s">
        <v>40</v>
      </c>
      <c r="O186">
        <v>18</v>
      </c>
      <c r="P186">
        <v>3</v>
      </c>
      <c r="Q186">
        <v>1</v>
      </c>
      <c r="R186">
        <v>1</v>
      </c>
      <c r="S186">
        <v>5</v>
      </c>
      <c r="T186">
        <v>1</v>
      </c>
      <c r="U186">
        <v>0</v>
      </c>
      <c r="V186">
        <v>1</v>
      </c>
      <c r="W186" t="s">
        <v>64</v>
      </c>
      <c r="X186" s="1" t="d">
        <v>2020-02-17</v>
      </c>
      <c r="Y186" t="s">
        <v>44</v>
      </c>
      <c r="Z186" t="s">
        <v>45</v>
      </c>
      <c r="AA186">
        <v>1</v>
      </c>
      <c r="AB186">
        <v>0</v>
      </c>
      <c r="AC186" t="s">
        <v>40</v>
      </c>
      <c r="AD186" t="s">
        <v>46</v>
      </c>
      <c r="AE186" t="s">
        <v>42</v>
      </c>
    </row>
    <row r="187" spans="1:31" x14ac:dyDescent="0.3">
      <c r="A187">
        <v>28</v>
      </c>
      <c r="B187" t="s">
        <v>31</v>
      </c>
      <c r="C187" t="s">
        <v>32</v>
      </c>
      <c r="D187" t="s">
        <v>33</v>
      </c>
      <c r="E187">
        <v>24</v>
      </c>
      <c r="F187" t="s">
        <v>34</v>
      </c>
      <c r="G187">
        <v>3</v>
      </c>
      <c r="H187">
        <v>1</v>
      </c>
      <c r="I187" t="s">
        <v>35</v>
      </c>
      <c r="J187">
        <v>2</v>
      </c>
      <c r="K187" t="s">
        <v>49</v>
      </c>
      <c r="L187" s="16">
        <f t="shared" ca="1" si="2"/>
        <v>6182</v>
      </c>
      <c r="M187">
        <v>1</v>
      </c>
      <c r="N187" t="s">
        <v>31</v>
      </c>
      <c r="O187">
        <v>17</v>
      </c>
      <c r="P187">
        <v>3</v>
      </c>
      <c r="Q187">
        <v>3</v>
      </c>
      <c r="R187">
        <v>1</v>
      </c>
      <c r="S187">
        <v>3</v>
      </c>
      <c r="T187">
        <v>1</v>
      </c>
      <c r="U187">
        <v>0</v>
      </c>
      <c r="V187">
        <v>0</v>
      </c>
      <c r="W187" t="s">
        <v>64</v>
      </c>
      <c r="X187" s="1" t="d">
        <v>2020-04-08</v>
      </c>
      <c r="Y187" t="s">
        <v>51</v>
      </c>
      <c r="Z187" t="s">
        <v>45</v>
      </c>
      <c r="AA187">
        <v>1</v>
      </c>
      <c r="AB187">
        <v>1</v>
      </c>
      <c r="AC187" t="s">
        <v>31</v>
      </c>
      <c r="AD187" t="s">
        <v>46</v>
      </c>
      <c r="AE187" t="s">
        <v>56</v>
      </c>
    </row>
    <row r="188" spans="1:31" x14ac:dyDescent="0.3">
      <c r="A188">
        <v>32</v>
      </c>
      <c r="B188" t="s">
        <v>31</v>
      </c>
      <c r="C188" t="s">
        <v>32</v>
      </c>
      <c r="D188" t="s">
        <v>33</v>
      </c>
      <c r="E188">
        <v>2</v>
      </c>
      <c r="F188" t="s">
        <v>34</v>
      </c>
      <c r="G188">
        <v>3</v>
      </c>
      <c r="H188">
        <v>1</v>
      </c>
      <c r="I188" t="s">
        <v>35</v>
      </c>
      <c r="J188">
        <v>2</v>
      </c>
      <c r="K188" t="s">
        <v>36</v>
      </c>
      <c r="L188" s="16">
        <f t="shared" ca="1" si="2"/>
        <v>5714</v>
      </c>
      <c r="M188">
        <v>1</v>
      </c>
      <c r="N188" t="s">
        <v>40</v>
      </c>
      <c r="O188">
        <v>12</v>
      </c>
      <c r="P188">
        <v>3</v>
      </c>
      <c r="Q188">
        <v>0</v>
      </c>
      <c r="R188">
        <v>1</v>
      </c>
      <c r="S188">
        <v>2</v>
      </c>
      <c r="T188">
        <v>1</v>
      </c>
      <c r="U188">
        <v>0</v>
      </c>
      <c r="V188">
        <v>0</v>
      </c>
      <c r="W188" t="s">
        <v>37</v>
      </c>
      <c r="X188" s="1" t="d">
        <v>2020-02-08</v>
      </c>
      <c r="Y188" t="s">
        <v>38</v>
      </c>
      <c r="Z188" t="s">
        <v>39</v>
      </c>
      <c r="AA188">
        <v>4</v>
      </c>
      <c r="AB188">
        <v>0</v>
      </c>
      <c r="AC188" t="s">
        <v>31</v>
      </c>
      <c r="AD188" t="s">
        <v>61</v>
      </c>
      <c r="AE188" t="s">
        <v>56</v>
      </c>
    </row>
    <row r="189" spans="1:31" x14ac:dyDescent="0.3">
      <c r="A189">
        <v>60</v>
      </c>
      <c r="B189" t="s">
        <v>40</v>
      </c>
      <c r="C189" t="s">
        <v>32</v>
      </c>
      <c r="D189" t="s">
        <v>33</v>
      </c>
      <c r="E189">
        <v>1</v>
      </c>
      <c r="F189" t="s">
        <v>34</v>
      </c>
      <c r="G189">
        <v>1</v>
      </c>
      <c r="H189">
        <v>3</v>
      </c>
      <c r="I189" t="s">
        <v>68</v>
      </c>
      <c r="J189">
        <v>4</v>
      </c>
      <c r="K189" t="s">
        <v>54</v>
      </c>
      <c r="L189" s="16">
        <f t="shared" ca="1" si="2"/>
        <v>9597</v>
      </c>
      <c r="M189">
        <v>3</v>
      </c>
      <c r="N189" t="s">
        <v>40</v>
      </c>
      <c r="O189">
        <v>20</v>
      </c>
      <c r="P189">
        <v>4</v>
      </c>
      <c r="Q189">
        <v>1</v>
      </c>
      <c r="R189">
        <v>19</v>
      </c>
      <c r="S189">
        <v>2</v>
      </c>
      <c r="T189">
        <v>1</v>
      </c>
      <c r="U189">
        <v>0</v>
      </c>
      <c r="V189">
        <v>0</v>
      </c>
      <c r="W189" t="s">
        <v>64</v>
      </c>
      <c r="X189" s="1" t="d">
        <v>2020-05-20</v>
      </c>
      <c r="Y189" t="s">
        <v>38</v>
      </c>
      <c r="Z189" t="s">
        <v>39</v>
      </c>
      <c r="AA189">
        <v>1</v>
      </c>
      <c r="AB189">
        <v>1</v>
      </c>
      <c r="AC189" t="s">
        <v>40</v>
      </c>
      <c r="AD189" t="s">
        <v>46</v>
      </c>
      <c r="AE189" t="s">
        <v>42</v>
      </c>
    </row>
    <row r="190" spans="1:31" x14ac:dyDescent="0.3">
      <c r="A190">
        <v>24</v>
      </c>
      <c r="B190" t="s">
        <v>31</v>
      </c>
      <c r="C190" t="s">
        <v>32</v>
      </c>
      <c r="D190" t="s">
        <v>69</v>
      </c>
      <c r="E190">
        <v>22</v>
      </c>
      <c r="F190" t="s">
        <v>34</v>
      </c>
      <c r="G190">
        <v>1</v>
      </c>
      <c r="H190">
        <v>1</v>
      </c>
      <c r="I190" t="s">
        <v>69</v>
      </c>
      <c r="J190">
        <v>3</v>
      </c>
      <c r="K190" t="s">
        <v>49</v>
      </c>
      <c r="L190" s="16">
        <f t="shared" ca="1" si="2"/>
        <v>2852</v>
      </c>
      <c r="M190">
        <v>1</v>
      </c>
      <c r="N190" t="s">
        <v>40</v>
      </c>
      <c r="O190">
        <v>11</v>
      </c>
      <c r="P190">
        <v>3</v>
      </c>
      <c r="Q190">
        <v>1</v>
      </c>
      <c r="R190">
        <v>1</v>
      </c>
      <c r="S190">
        <v>2</v>
      </c>
      <c r="T190">
        <v>1</v>
      </c>
      <c r="U190">
        <v>0</v>
      </c>
      <c r="V190">
        <v>0</v>
      </c>
      <c r="W190" t="s">
        <v>55</v>
      </c>
      <c r="X190" s="1" t="d">
        <v>2020-02-07</v>
      </c>
      <c r="Y190" t="s">
        <v>58</v>
      </c>
      <c r="Z190" t="s">
        <v>39</v>
      </c>
      <c r="AA190">
        <v>1</v>
      </c>
      <c r="AB190">
        <v>2</v>
      </c>
      <c r="AC190" t="s">
        <v>40</v>
      </c>
      <c r="AD190" t="s">
        <v>61</v>
      </c>
      <c r="AE190" t="s">
        <v>56</v>
      </c>
    </row>
    <row r="191" spans="1:31" x14ac:dyDescent="0.3">
      <c r="A191">
        <v>40</v>
      </c>
      <c r="B191" t="s">
        <v>40</v>
      </c>
      <c r="C191" t="s">
        <v>32</v>
      </c>
      <c r="D191" t="s">
        <v>33</v>
      </c>
      <c r="E191">
        <v>8</v>
      </c>
      <c r="F191" t="s">
        <v>57</v>
      </c>
      <c r="G191">
        <v>3</v>
      </c>
      <c r="H191">
        <v>2</v>
      </c>
      <c r="I191" t="s">
        <v>66</v>
      </c>
      <c r="J191">
        <v>1</v>
      </c>
      <c r="K191" t="s">
        <v>49</v>
      </c>
      <c r="L191" s="16">
        <f t="shared" ca="1" si="2"/>
        <v>9447</v>
      </c>
      <c r="M191">
        <v>2</v>
      </c>
      <c r="N191" t="s">
        <v>31</v>
      </c>
      <c r="O191">
        <v>16</v>
      </c>
      <c r="P191">
        <v>3</v>
      </c>
      <c r="Q191">
        <v>1</v>
      </c>
      <c r="R191">
        <v>18</v>
      </c>
      <c r="S191">
        <v>3</v>
      </c>
      <c r="T191">
        <v>1</v>
      </c>
      <c r="U191">
        <v>0</v>
      </c>
      <c r="V191">
        <v>0</v>
      </c>
      <c r="W191" t="s">
        <v>50</v>
      </c>
      <c r="X191" s="1" t="d">
        <v>2020-02-19</v>
      </c>
      <c r="Y191" t="s">
        <v>51</v>
      </c>
      <c r="Z191" t="s">
        <v>39</v>
      </c>
      <c r="AA191">
        <v>0</v>
      </c>
      <c r="AB191">
        <v>1</v>
      </c>
      <c r="AC191" t="s">
        <v>31</v>
      </c>
      <c r="AD191" t="s">
        <v>46</v>
      </c>
      <c r="AE191" t="s">
        <v>42</v>
      </c>
    </row>
    <row r="192" spans="1:31" x14ac:dyDescent="0.3">
      <c r="A192">
        <v>47</v>
      </c>
      <c r="B192" t="s">
        <v>40</v>
      </c>
      <c r="C192" t="s">
        <v>67</v>
      </c>
      <c r="D192" t="s">
        <v>52</v>
      </c>
      <c r="E192">
        <v>2</v>
      </c>
      <c r="F192" t="s">
        <v>34</v>
      </c>
      <c r="G192">
        <v>3</v>
      </c>
      <c r="H192">
        <v>2</v>
      </c>
      <c r="I192" t="s">
        <v>63</v>
      </c>
      <c r="J192">
        <v>2</v>
      </c>
      <c r="K192" t="s">
        <v>49</v>
      </c>
      <c r="L192" s="16">
        <f t="shared" ca="1" si="2"/>
        <v>6606</v>
      </c>
      <c r="M192">
        <v>7</v>
      </c>
      <c r="N192" t="s">
        <v>40</v>
      </c>
      <c r="O192">
        <v>11</v>
      </c>
      <c r="P192">
        <v>3</v>
      </c>
      <c r="Q192">
        <v>1</v>
      </c>
      <c r="R192">
        <v>4</v>
      </c>
      <c r="S192">
        <v>3</v>
      </c>
      <c r="T192">
        <v>1</v>
      </c>
      <c r="U192">
        <v>0</v>
      </c>
      <c r="V192">
        <v>0</v>
      </c>
      <c r="W192" t="s">
        <v>64</v>
      </c>
      <c r="X192" s="1" t="d">
        <v>2020-03-10</v>
      </c>
      <c r="Y192" t="s">
        <v>51</v>
      </c>
      <c r="Z192" t="s">
        <v>39</v>
      </c>
      <c r="AA192">
        <v>0</v>
      </c>
      <c r="AB192">
        <v>0</v>
      </c>
      <c r="AC192" t="s">
        <v>40</v>
      </c>
      <c r="AD192" t="s">
        <v>59</v>
      </c>
      <c r="AE192" t="s">
        <v>47</v>
      </c>
    </row>
    <row r="193" spans="1:31" x14ac:dyDescent="0.3">
      <c r="A193">
        <v>31</v>
      </c>
      <c r="B193" t="s">
        <v>31</v>
      </c>
      <c r="C193" t="s">
        <v>32</v>
      </c>
      <c r="D193" t="s">
        <v>52</v>
      </c>
      <c r="E193">
        <v>16</v>
      </c>
      <c r="F193" t="s">
        <v>34</v>
      </c>
      <c r="G193">
        <v>3</v>
      </c>
      <c r="H193">
        <v>3</v>
      </c>
      <c r="I193" t="s">
        <v>63</v>
      </c>
      <c r="J193">
        <v>3</v>
      </c>
      <c r="K193" t="s">
        <v>49</v>
      </c>
      <c r="L193" s="16">
        <f t="shared" ca="1" si="2"/>
        <v>12707</v>
      </c>
      <c r="M193">
        <v>2</v>
      </c>
      <c r="N193" t="s">
        <v>40</v>
      </c>
      <c r="O193">
        <v>13</v>
      </c>
      <c r="P193">
        <v>3</v>
      </c>
      <c r="Q193">
        <v>3</v>
      </c>
      <c r="R193">
        <v>10</v>
      </c>
      <c r="S193">
        <v>2</v>
      </c>
      <c r="T193">
        <v>1</v>
      </c>
      <c r="U193">
        <v>0</v>
      </c>
      <c r="V193">
        <v>0</v>
      </c>
      <c r="W193" t="s">
        <v>50</v>
      </c>
      <c r="X193" s="1" t="d">
        <v>2020-01-13</v>
      </c>
      <c r="Y193" t="s">
        <v>44</v>
      </c>
      <c r="Z193" t="s">
        <v>39</v>
      </c>
      <c r="AA193">
        <v>4</v>
      </c>
      <c r="AB193">
        <v>3</v>
      </c>
      <c r="AC193" t="s">
        <v>31</v>
      </c>
      <c r="AD193" t="s">
        <v>41</v>
      </c>
      <c r="AE193" t="s">
        <v>47</v>
      </c>
    </row>
    <row r="194" spans="1:31" x14ac:dyDescent="0.3">
      <c r="A194">
        <v>29</v>
      </c>
      <c r="B194" t="s">
        <v>40</v>
      </c>
      <c r="C194" t="s">
        <v>32</v>
      </c>
      <c r="D194" t="s">
        <v>33</v>
      </c>
      <c r="E194">
        <v>4</v>
      </c>
      <c r="F194" t="s">
        <v>57</v>
      </c>
      <c r="G194">
        <v>2</v>
      </c>
      <c r="H194">
        <v>1</v>
      </c>
      <c r="I194" t="s">
        <v>43</v>
      </c>
      <c r="J194">
        <v>1</v>
      </c>
      <c r="K194" t="s">
        <v>54</v>
      </c>
      <c r="L194" s="16">
        <f t="shared" ref="L194:L257" ca="1" si="3">RANDBETWEEN(2000,14000)</f>
        <v>13678</v>
      </c>
      <c r="M194">
        <v>1</v>
      </c>
      <c r="N194" t="s">
        <v>40</v>
      </c>
      <c r="O194">
        <v>13</v>
      </c>
      <c r="P194">
        <v>3</v>
      </c>
      <c r="Q194">
        <v>1</v>
      </c>
      <c r="R194">
        <v>1</v>
      </c>
      <c r="S194">
        <v>2</v>
      </c>
      <c r="T194">
        <v>1</v>
      </c>
      <c r="U194">
        <v>0</v>
      </c>
      <c r="V194">
        <v>0</v>
      </c>
      <c r="W194" t="s">
        <v>37</v>
      </c>
      <c r="X194" s="1" t="d">
        <v>2020-05-24</v>
      </c>
      <c r="Y194" t="s">
        <v>62</v>
      </c>
      <c r="Z194" t="s">
        <v>39</v>
      </c>
      <c r="AA194">
        <v>3</v>
      </c>
      <c r="AB194">
        <v>3</v>
      </c>
      <c r="AC194" t="s">
        <v>40</v>
      </c>
      <c r="AD194" t="s">
        <v>61</v>
      </c>
      <c r="AE194" t="s">
        <v>56</v>
      </c>
    </row>
    <row r="195" spans="1:31" x14ac:dyDescent="0.3">
      <c r="A195">
        <v>38</v>
      </c>
      <c r="B195" t="s">
        <v>40</v>
      </c>
      <c r="C195" t="s">
        <v>32</v>
      </c>
      <c r="D195" t="s">
        <v>33</v>
      </c>
      <c r="E195">
        <v>18</v>
      </c>
      <c r="F195" t="s">
        <v>34</v>
      </c>
      <c r="G195">
        <v>1</v>
      </c>
      <c r="H195">
        <v>2</v>
      </c>
      <c r="I195" t="s">
        <v>68</v>
      </c>
      <c r="J195">
        <v>4</v>
      </c>
      <c r="K195" t="s">
        <v>49</v>
      </c>
      <c r="L195" s="16">
        <f t="shared" ca="1" si="3"/>
        <v>9630</v>
      </c>
      <c r="M195">
        <v>3</v>
      </c>
      <c r="N195" t="s">
        <v>31</v>
      </c>
      <c r="O195">
        <v>16</v>
      </c>
      <c r="P195">
        <v>3</v>
      </c>
      <c r="Q195">
        <v>1</v>
      </c>
      <c r="R195">
        <v>15</v>
      </c>
      <c r="S195">
        <v>2</v>
      </c>
      <c r="T195">
        <v>1</v>
      </c>
      <c r="U195">
        <v>1</v>
      </c>
      <c r="V195">
        <v>0</v>
      </c>
      <c r="W195" t="s">
        <v>50</v>
      </c>
      <c r="X195" s="1" t="d">
        <v>2020-02-21</v>
      </c>
      <c r="Y195" t="s">
        <v>44</v>
      </c>
      <c r="Z195" t="s">
        <v>45</v>
      </c>
      <c r="AA195">
        <v>2</v>
      </c>
      <c r="AB195">
        <v>1</v>
      </c>
      <c r="AC195" t="s">
        <v>31</v>
      </c>
      <c r="AD195" t="s">
        <v>41</v>
      </c>
      <c r="AE195" t="s">
        <v>47</v>
      </c>
    </row>
    <row r="196" spans="1:31" x14ac:dyDescent="0.3">
      <c r="A196">
        <v>43</v>
      </c>
      <c r="B196" t="s">
        <v>31</v>
      </c>
      <c r="C196" t="s">
        <v>60</v>
      </c>
      <c r="D196" t="s">
        <v>33</v>
      </c>
      <c r="E196">
        <v>17</v>
      </c>
      <c r="F196" t="s">
        <v>34</v>
      </c>
      <c r="G196">
        <v>2</v>
      </c>
      <c r="H196">
        <v>1</v>
      </c>
      <c r="I196" t="s">
        <v>43</v>
      </c>
      <c r="J196">
        <v>3</v>
      </c>
      <c r="K196" t="s">
        <v>49</v>
      </c>
      <c r="L196" s="16">
        <f t="shared" ca="1" si="3"/>
        <v>12916</v>
      </c>
      <c r="M196">
        <v>9</v>
      </c>
      <c r="N196" t="s">
        <v>31</v>
      </c>
      <c r="O196">
        <v>16</v>
      </c>
      <c r="P196">
        <v>3</v>
      </c>
      <c r="Q196">
        <v>1</v>
      </c>
      <c r="R196">
        <v>6</v>
      </c>
      <c r="S196">
        <v>4</v>
      </c>
      <c r="T196">
        <v>1</v>
      </c>
      <c r="U196">
        <v>0</v>
      </c>
      <c r="V196">
        <v>0</v>
      </c>
      <c r="W196" t="s">
        <v>55</v>
      </c>
      <c r="X196" s="1" t="d">
        <v>2020-05-04</v>
      </c>
      <c r="Y196" t="s">
        <v>51</v>
      </c>
      <c r="Z196" t="s">
        <v>39</v>
      </c>
      <c r="AA196">
        <v>3</v>
      </c>
      <c r="AB196">
        <v>1</v>
      </c>
      <c r="AC196" t="s">
        <v>40</v>
      </c>
      <c r="AD196" t="s">
        <v>61</v>
      </c>
      <c r="AE196" t="s">
        <v>42</v>
      </c>
    </row>
    <row r="197" spans="1:31" x14ac:dyDescent="0.3">
      <c r="A197">
        <v>55</v>
      </c>
      <c r="B197" t="s">
        <v>40</v>
      </c>
      <c r="C197" t="s">
        <v>32</v>
      </c>
      <c r="D197" t="s">
        <v>33</v>
      </c>
      <c r="E197">
        <v>2</v>
      </c>
      <c r="F197" t="s">
        <v>34</v>
      </c>
      <c r="G197">
        <v>2</v>
      </c>
      <c r="H197">
        <v>5</v>
      </c>
      <c r="I197" t="s">
        <v>48</v>
      </c>
      <c r="J197">
        <v>1</v>
      </c>
      <c r="K197" t="s">
        <v>49</v>
      </c>
      <c r="L197" s="16">
        <f t="shared" ca="1" si="3"/>
        <v>9005</v>
      </c>
      <c r="M197">
        <v>8</v>
      </c>
      <c r="N197" t="s">
        <v>40</v>
      </c>
      <c r="O197">
        <v>12</v>
      </c>
      <c r="P197">
        <v>3</v>
      </c>
      <c r="Q197">
        <v>3</v>
      </c>
      <c r="R197">
        <v>34</v>
      </c>
      <c r="S197">
        <v>2</v>
      </c>
      <c r="T197">
        <v>1</v>
      </c>
      <c r="U197">
        <v>0</v>
      </c>
      <c r="V197">
        <v>0</v>
      </c>
      <c r="W197" t="s">
        <v>55</v>
      </c>
      <c r="X197" s="1" t="d">
        <v>2020-03-16</v>
      </c>
      <c r="Y197" t="s">
        <v>58</v>
      </c>
      <c r="Z197" t="s">
        <v>45</v>
      </c>
      <c r="AA197">
        <v>4</v>
      </c>
      <c r="AB197">
        <v>1</v>
      </c>
      <c r="AC197" t="s">
        <v>31</v>
      </c>
      <c r="AD197" t="s">
        <v>46</v>
      </c>
      <c r="AE197" t="s">
        <v>42</v>
      </c>
    </row>
    <row r="198" spans="1:31" x14ac:dyDescent="0.3">
      <c r="A198">
        <v>21</v>
      </c>
      <c r="B198" t="s">
        <v>31</v>
      </c>
      <c r="C198" t="s">
        <v>32</v>
      </c>
      <c r="D198" t="s">
        <v>52</v>
      </c>
      <c r="E198">
        <v>7</v>
      </c>
      <c r="F198" t="s">
        <v>34</v>
      </c>
      <c r="G198">
        <v>3</v>
      </c>
      <c r="H198">
        <v>1</v>
      </c>
      <c r="I198" t="s">
        <v>53</v>
      </c>
      <c r="J198">
        <v>2</v>
      </c>
      <c r="K198" t="s">
        <v>36</v>
      </c>
      <c r="L198" s="16">
        <f t="shared" ca="1" si="3"/>
        <v>11203</v>
      </c>
      <c r="M198">
        <v>1</v>
      </c>
      <c r="N198" t="s">
        <v>40</v>
      </c>
      <c r="O198">
        <v>13</v>
      </c>
      <c r="P198">
        <v>3</v>
      </c>
      <c r="Q198">
        <v>0</v>
      </c>
      <c r="R198">
        <v>1</v>
      </c>
      <c r="S198">
        <v>3</v>
      </c>
      <c r="T198">
        <v>1</v>
      </c>
      <c r="U198">
        <v>1</v>
      </c>
      <c r="V198">
        <v>0</v>
      </c>
      <c r="W198" t="s">
        <v>55</v>
      </c>
      <c r="X198" s="1" t="d">
        <v>2020-05-26</v>
      </c>
      <c r="Y198" t="s">
        <v>44</v>
      </c>
      <c r="Z198" t="s">
        <v>45</v>
      </c>
      <c r="AA198">
        <v>5</v>
      </c>
      <c r="AB198">
        <v>2</v>
      </c>
      <c r="AC198" t="s">
        <v>31</v>
      </c>
      <c r="AD198" t="s">
        <v>41</v>
      </c>
      <c r="AE198" t="s">
        <v>47</v>
      </c>
    </row>
    <row r="199" spans="1:31" x14ac:dyDescent="0.3">
      <c r="A199">
        <v>22</v>
      </c>
      <c r="B199" t="s">
        <v>31</v>
      </c>
      <c r="C199" t="s">
        <v>32</v>
      </c>
      <c r="D199" t="s">
        <v>33</v>
      </c>
      <c r="E199">
        <v>8</v>
      </c>
      <c r="F199" t="s">
        <v>57</v>
      </c>
      <c r="G199">
        <v>3</v>
      </c>
      <c r="H199">
        <v>1</v>
      </c>
      <c r="I199" t="s">
        <v>35</v>
      </c>
      <c r="J199">
        <v>1</v>
      </c>
      <c r="K199" t="s">
        <v>49</v>
      </c>
      <c r="L199" s="16">
        <f t="shared" ca="1" si="3"/>
        <v>8862</v>
      </c>
      <c r="M199">
        <v>1</v>
      </c>
      <c r="N199" t="s">
        <v>31</v>
      </c>
      <c r="O199">
        <v>17</v>
      </c>
      <c r="P199">
        <v>3</v>
      </c>
      <c r="Q199">
        <v>0</v>
      </c>
      <c r="R199">
        <v>1</v>
      </c>
      <c r="S199">
        <v>6</v>
      </c>
      <c r="T199">
        <v>1</v>
      </c>
      <c r="U199">
        <v>0</v>
      </c>
      <c r="V199">
        <v>0</v>
      </c>
      <c r="W199" t="s">
        <v>64</v>
      </c>
      <c r="X199" s="1" t="d">
        <v>2020-03-05</v>
      </c>
      <c r="Y199" t="s">
        <v>38</v>
      </c>
      <c r="Z199" t="s">
        <v>45</v>
      </c>
      <c r="AA199">
        <v>5</v>
      </c>
      <c r="AB199">
        <v>3</v>
      </c>
      <c r="AC199" t="s">
        <v>31</v>
      </c>
      <c r="AD199" t="s">
        <v>41</v>
      </c>
      <c r="AE199" t="s">
        <v>56</v>
      </c>
    </row>
    <row r="200" spans="1:31" x14ac:dyDescent="0.3">
      <c r="A200">
        <v>31</v>
      </c>
      <c r="B200" t="s">
        <v>31</v>
      </c>
      <c r="C200" t="s">
        <v>32</v>
      </c>
      <c r="D200" t="s">
        <v>69</v>
      </c>
      <c r="E200">
        <v>18</v>
      </c>
      <c r="F200" t="s">
        <v>34</v>
      </c>
      <c r="G200">
        <v>4</v>
      </c>
      <c r="H200">
        <v>1</v>
      </c>
      <c r="I200" t="s">
        <v>69</v>
      </c>
      <c r="J200">
        <v>1</v>
      </c>
      <c r="K200" t="s">
        <v>49</v>
      </c>
      <c r="L200" s="16">
        <f t="shared" ca="1" si="3"/>
        <v>12927</v>
      </c>
      <c r="M200">
        <v>0</v>
      </c>
      <c r="N200" t="s">
        <v>40</v>
      </c>
      <c r="O200">
        <v>17</v>
      </c>
      <c r="P200">
        <v>3</v>
      </c>
      <c r="Q200">
        <v>0</v>
      </c>
      <c r="R200">
        <v>2</v>
      </c>
      <c r="S200">
        <v>4</v>
      </c>
      <c r="T200">
        <v>1</v>
      </c>
      <c r="U200">
        <v>0</v>
      </c>
      <c r="V200">
        <v>0</v>
      </c>
      <c r="W200" t="s">
        <v>50</v>
      </c>
      <c r="X200" s="1" t="d">
        <v>2020-06-15</v>
      </c>
      <c r="Y200" t="s">
        <v>44</v>
      </c>
      <c r="Z200" t="s">
        <v>45</v>
      </c>
      <c r="AA200">
        <v>4</v>
      </c>
      <c r="AB200">
        <v>1</v>
      </c>
      <c r="AC200" t="s">
        <v>31</v>
      </c>
      <c r="AD200" t="s">
        <v>61</v>
      </c>
      <c r="AE200" t="s">
        <v>42</v>
      </c>
    </row>
    <row r="201" spans="1:31" x14ac:dyDescent="0.3">
      <c r="A201">
        <v>36</v>
      </c>
      <c r="B201" t="s">
        <v>40</v>
      </c>
      <c r="C201" t="s">
        <v>32</v>
      </c>
      <c r="D201" t="s">
        <v>33</v>
      </c>
      <c r="E201">
        <v>2</v>
      </c>
      <c r="F201" t="s">
        <v>57</v>
      </c>
      <c r="G201">
        <v>3</v>
      </c>
      <c r="H201">
        <v>2</v>
      </c>
      <c r="I201" t="s">
        <v>43</v>
      </c>
      <c r="J201">
        <v>2</v>
      </c>
      <c r="K201" t="s">
        <v>49</v>
      </c>
      <c r="L201" s="16">
        <f t="shared" ca="1" si="3"/>
        <v>6153</v>
      </c>
      <c r="M201">
        <v>4</v>
      </c>
      <c r="N201" t="s">
        <v>31</v>
      </c>
      <c r="O201">
        <v>22</v>
      </c>
      <c r="P201">
        <v>4</v>
      </c>
      <c r="Q201">
        <v>1</v>
      </c>
      <c r="R201">
        <v>15</v>
      </c>
      <c r="S201">
        <v>2</v>
      </c>
      <c r="T201">
        <v>1</v>
      </c>
      <c r="U201">
        <v>0</v>
      </c>
      <c r="V201">
        <v>0</v>
      </c>
      <c r="W201" t="s">
        <v>37</v>
      </c>
      <c r="X201" s="1" t="d">
        <v>2020-05-01</v>
      </c>
      <c r="Y201" t="s">
        <v>62</v>
      </c>
      <c r="Z201" t="s">
        <v>45</v>
      </c>
      <c r="AA201">
        <v>4</v>
      </c>
      <c r="AB201">
        <v>0</v>
      </c>
      <c r="AC201" t="s">
        <v>31</v>
      </c>
      <c r="AD201" t="s">
        <v>46</v>
      </c>
      <c r="AE201" t="s">
        <v>47</v>
      </c>
    </row>
    <row r="202" spans="1:31" x14ac:dyDescent="0.3">
      <c r="A202">
        <v>29</v>
      </c>
      <c r="B202" t="s">
        <v>40</v>
      </c>
      <c r="C202" t="s">
        <v>32</v>
      </c>
      <c r="D202" t="s">
        <v>69</v>
      </c>
      <c r="E202">
        <v>6</v>
      </c>
      <c r="F202" t="s">
        <v>34</v>
      </c>
      <c r="G202">
        <v>2</v>
      </c>
      <c r="H202">
        <v>1</v>
      </c>
      <c r="I202" t="s">
        <v>69</v>
      </c>
      <c r="J202">
        <v>2</v>
      </c>
      <c r="K202" t="s">
        <v>49</v>
      </c>
      <c r="L202" s="16">
        <f t="shared" ca="1" si="3"/>
        <v>13976</v>
      </c>
      <c r="M202">
        <v>1</v>
      </c>
      <c r="N202" t="s">
        <v>40</v>
      </c>
      <c r="O202">
        <v>11</v>
      </c>
      <c r="P202">
        <v>3</v>
      </c>
      <c r="Q202">
        <v>0</v>
      </c>
      <c r="R202">
        <v>1</v>
      </c>
      <c r="S202">
        <v>3</v>
      </c>
      <c r="T202">
        <v>1</v>
      </c>
      <c r="U202">
        <v>0</v>
      </c>
      <c r="V202">
        <v>0</v>
      </c>
      <c r="W202" t="s">
        <v>50</v>
      </c>
      <c r="X202" s="1" t="d">
        <v>2020-02-14</v>
      </c>
      <c r="Y202" t="s">
        <v>51</v>
      </c>
      <c r="Z202" t="s">
        <v>45</v>
      </c>
      <c r="AA202">
        <v>1</v>
      </c>
      <c r="AB202">
        <v>3</v>
      </c>
      <c r="AC202" t="s">
        <v>31</v>
      </c>
      <c r="AD202" t="s">
        <v>59</v>
      </c>
      <c r="AE202" t="s">
        <v>47</v>
      </c>
    </row>
    <row r="203" spans="1:31" x14ac:dyDescent="0.3">
      <c r="A203">
        <v>29</v>
      </c>
      <c r="B203" t="s">
        <v>31</v>
      </c>
      <c r="C203" t="s">
        <v>60</v>
      </c>
      <c r="D203" t="s">
        <v>33</v>
      </c>
      <c r="E203">
        <v>24</v>
      </c>
      <c r="F203" t="s">
        <v>34</v>
      </c>
      <c r="G203">
        <v>2</v>
      </c>
      <c r="H203">
        <v>1</v>
      </c>
      <c r="I203" t="s">
        <v>43</v>
      </c>
      <c r="J203">
        <v>4</v>
      </c>
      <c r="K203" t="s">
        <v>36</v>
      </c>
      <c r="L203" s="16">
        <f t="shared" ca="1" si="3"/>
        <v>9890</v>
      </c>
      <c r="M203">
        <v>1</v>
      </c>
      <c r="N203" t="s">
        <v>31</v>
      </c>
      <c r="O203">
        <v>24</v>
      </c>
      <c r="P203">
        <v>4</v>
      </c>
      <c r="Q203">
        <v>0</v>
      </c>
      <c r="R203">
        <v>1</v>
      </c>
      <c r="S203">
        <v>3</v>
      </c>
      <c r="T203">
        <v>1</v>
      </c>
      <c r="U203">
        <v>1</v>
      </c>
      <c r="V203">
        <v>0</v>
      </c>
      <c r="W203" t="s">
        <v>37</v>
      </c>
      <c r="X203" s="1" t="d">
        <v>2020-06-30</v>
      </c>
      <c r="Y203" t="s">
        <v>38</v>
      </c>
      <c r="Z203" t="s">
        <v>39</v>
      </c>
      <c r="AA203">
        <v>3</v>
      </c>
      <c r="AB203">
        <v>1</v>
      </c>
      <c r="AC203" t="s">
        <v>31</v>
      </c>
      <c r="AD203" t="s">
        <v>59</v>
      </c>
      <c r="AE203" t="s">
        <v>47</v>
      </c>
    </row>
    <row r="204" spans="1:31" x14ac:dyDescent="0.3">
      <c r="A204">
        <v>28</v>
      </c>
      <c r="B204" t="s">
        <v>40</v>
      </c>
      <c r="C204" t="s">
        <v>32</v>
      </c>
      <c r="D204" t="s">
        <v>52</v>
      </c>
      <c r="E204">
        <v>3</v>
      </c>
      <c r="F204" t="s">
        <v>57</v>
      </c>
      <c r="G204">
        <v>3</v>
      </c>
      <c r="H204">
        <v>1</v>
      </c>
      <c r="I204" t="s">
        <v>53</v>
      </c>
      <c r="J204">
        <v>2</v>
      </c>
      <c r="K204" t="s">
        <v>49</v>
      </c>
      <c r="L204" s="16">
        <f t="shared" ca="1" si="3"/>
        <v>6866</v>
      </c>
      <c r="M204">
        <v>1</v>
      </c>
      <c r="N204" t="s">
        <v>40</v>
      </c>
      <c r="O204">
        <v>19</v>
      </c>
      <c r="P204">
        <v>3</v>
      </c>
      <c r="Q204">
        <v>1</v>
      </c>
      <c r="R204">
        <v>1</v>
      </c>
      <c r="S204">
        <v>3</v>
      </c>
      <c r="T204">
        <v>1</v>
      </c>
      <c r="U204">
        <v>0</v>
      </c>
      <c r="V204">
        <v>0</v>
      </c>
      <c r="W204" t="s">
        <v>64</v>
      </c>
      <c r="X204" s="1" t="d">
        <v>2020-02-04</v>
      </c>
      <c r="Y204" t="s">
        <v>58</v>
      </c>
      <c r="Z204" t="s">
        <v>39</v>
      </c>
      <c r="AA204">
        <v>3</v>
      </c>
      <c r="AB204">
        <v>2</v>
      </c>
      <c r="AC204" t="s">
        <v>31</v>
      </c>
      <c r="AD204" t="s">
        <v>41</v>
      </c>
      <c r="AE204" t="s">
        <v>42</v>
      </c>
    </row>
    <row r="205" spans="1:31" x14ac:dyDescent="0.3">
      <c r="A205">
        <v>30</v>
      </c>
      <c r="B205" t="s">
        <v>31</v>
      </c>
      <c r="C205" t="s">
        <v>32</v>
      </c>
      <c r="D205" t="s">
        <v>52</v>
      </c>
      <c r="E205">
        <v>9</v>
      </c>
      <c r="F205" t="s">
        <v>34</v>
      </c>
      <c r="G205">
        <v>3</v>
      </c>
      <c r="H205">
        <v>1</v>
      </c>
      <c r="I205" t="s">
        <v>53</v>
      </c>
      <c r="J205">
        <v>4</v>
      </c>
      <c r="K205" t="s">
        <v>36</v>
      </c>
      <c r="L205" s="16">
        <f t="shared" ca="1" si="3"/>
        <v>9527</v>
      </c>
      <c r="M205">
        <v>1</v>
      </c>
      <c r="N205" t="s">
        <v>40</v>
      </c>
      <c r="O205">
        <v>13</v>
      </c>
      <c r="P205">
        <v>3</v>
      </c>
      <c r="Q205">
        <v>0</v>
      </c>
      <c r="R205">
        <v>1</v>
      </c>
      <c r="S205">
        <v>3</v>
      </c>
      <c r="T205">
        <v>1</v>
      </c>
      <c r="U205">
        <v>0</v>
      </c>
      <c r="V205">
        <v>0</v>
      </c>
      <c r="W205" t="s">
        <v>50</v>
      </c>
      <c r="X205" s="1" t="d">
        <v>2020-06-13</v>
      </c>
      <c r="Y205" t="s">
        <v>58</v>
      </c>
      <c r="Z205" t="s">
        <v>45</v>
      </c>
      <c r="AA205">
        <v>0</v>
      </c>
      <c r="AB205">
        <v>0</v>
      </c>
      <c r="AC205" t="s">
        <v>40</v>
      </c>
      <c r="AD205" t="s">
        <v>41</v>
      </c>
      <c r="AE205" t="s">
        <v>56</v>
      </c>
    </row>
    <row r="206" spans="1:31" x14ac:dyDescent="0.3">
      <c r="A206">
        <v>22</v>
      </c>
      <c r="B206" t="s">
        <v>31</v>
      </c>
      <c r="C206" t="s">
        <v>32</v>
      </c>
      <c r="D206" t="s">
        <v>33</v>
      </c>
      <c r="E206">
        <v>7</v>
      </c>
      <c r="F206" t="s">
        <v>34</v>
      </c>
      <c r="G206">
        <v>3</v>
      </c>
      <c r="H206">
        <v>1</v>
      </c>
      <c r="I206" t="s">
        <v>43</v>
      </c>
      <c r="J206">
        <v>2</v>
      </c>
      <c r="K206" t="s">
        <v>36</v>
      </c>
      <c r="L206" s="16">
        <f t="shared" ca="1" si="3"/>
        <v>8794</v>
      </c>
      <c r="M206">
        <v>1</v>
      </c>
      <c r="N206" t="s">
        <v>31</v>
      </c>
      <c r="O206">
        <v>23</v>
      </c>
      <c r="P206">
        <v>4</v>
      </c>
      <c r="Q206">
        <v>0</v>
      </c>
      <c r="R206">
        <v>1</v>
      </c>
      <c r="S206">
        <v>2</v>
      </c>
      <c r="T206">
        <v>1</v>
      </c>
      <c r="U206">
        <v>0</v>
      </c>
      <c r="V206">
        <v>0</v>
      </c>
      <c r="W206" t="s">
        <v>50</v>
      </c>
      <c r="X206" s="1" t="d">
        <v>2020-05-13</v>
      </c>
      <c r="Y206" t="s">
        <v>62</v>
      </c>
      <c r="Z206" t="s">
        <v>39</v>
      </c>
      <c r="AA206">
        <v>0</v>
      </c>
      <c r="AB206">
        <v>1</v>
      </c>
      <c r="AC206" t="s">
        <v>40</v>
      </c>
      <c r="AD206" t="s">
        <v>59</v>
      </c>
      <c r="AE206" t="s">
        <v>56</v>
      </c>
    </row>
    <row r="207" spans="1:31" x14ac:dyDescent="0.3">
      <c r="A207">
        <v>26</v>
      </c>
      <c r="B207" t="s">
        <v>40</v>
      </c>
      <c r="C207" t="s">
        <v>32</v>
      </c>
      <c r="D207" t="s">
        <v>33</v>
      </c>
      <c r="E207">
        <v>1</v>
      </c>
      <c r="F207" t="s">
        <v>57</v>
      </c>
      <c r="G207">
        <v>2</v>
      </c>
      <c r="H207">
        <v>1</v>
      </c>
      <c r="I207" t="s">
        <v>43</v>
      </c>
      <c r="J207">
        <v>3</v>
      </c>
      <c r="K207" t="s">
        <v>49</v>
      </c>
      <c r="L207" s="16">
        <f t="shared" ca="1" si="3"/>
        <v>5662</v>
      </c>
      <c r="M207">
        <v>1</v>
      </c>
      <c r="N207" t="s">
        <v>31</v>
      </c>
      <c r="O207">
        <v>13</v>
      </c>
      <c r="P207">
        <v>3</v>
      </c>
      <c r="Q207">
        <v>1</v>
      </c>
      <c r="R207">
        <v>1</v>
      </c>
      <c r="S207">
        <v>3</v>
      </c>
      <c r="T207">
        <v>1</v>
      </c>
      <c r="U207">
        <v>1</v>
      </c>
      <c r="V207">
        <v>0</v>
      </c>
      <c r="W207" t="s">
        <v>55</v>
      </c>
      <c r="X207" s="1" t="d">
        <v>2020-05-29</v>
      </c>
      <c r="Y207" t="s">
        <v>38</v>
      </c>
      <c r="Z207" t="s">
        <v>39</v>
      </c>
      <c r="AA207">
        <v>1</v>
      </c>
      <c r="AB207">
        <v>0</v>
      </c>
      <c r="AC207" t="s">
        <v>31</v>
      </c>
      <c r="AD207" t="s">
        <v>59</v>
      </c>
      <c r="AE207" t="s">
        <v>47</v>
      </c>
    </row>
    <row r="208" spans="1:31" x14ac:dyDescent="0.3">
      <c r="A208">
        <v>29</v>
      </c>
      <c r="B208" t="s">
        <v>31</v>
      </c>
      <c r="C208" t="s">
        <v>60</v>
      </c>
      <c r="D208" t="s">
        <v>52</v>
      </c>
      <c r="E208">
        <v>24</v>
      </c>
      <c r="F208" t="s">
        <v>34</v>
      </c>
      <c r="G208">
        <v>4</v>
      </c>
      <c r="H208">
        <v>1</v>
      </c>
      <c r="I208" t="s">
        <v>53</v>
      </c>
      <c r="J208">
        <v>1</v>
      </c>
      <c r="K208" t="s">
        <v>36</v>
      </c>
      <c r="L208" s="16">
        <f t="shared" ca="1" si="3"/>
        <v>3697</v>
      </c>
      <c r="M208">
        <v>1</v>
      </c>
      <c r="N208" t="s">
        <v>40</v>
      </c>
      <c r="O208">
        <v>17</v>
      </c>
      <c r="P208">
        <v>3</v>
      </c>
      <c r="Q208">
        <v>0</v>
      </c>
      <c r="R208">
        <v>1</v>
      </c>
      <c r="S208">
        <v>3</v>
      </c>
      <c r="T208">
        <v>1</v>
      </c>
      <c r="U208">
        <v>0</v>
      </c>
      <c r="V208">
        <v>0</v>
      </c>
      <c r="W208" t="s">
        <v>50</v>
      </c>
      <c r="X208" s="1" t="d">
        <v>2020-03-02</v>
      </c>
      <c r="Y208" t="s">
        <v>51</v>
      </c>
      <c r="Z208" t="s">
        <v>45</v>
      </c>
      <c r="AA208">
        <v>5</v>
      </c>
      <c r="AB208">
        <v>0</v>
      </c>
      <c r="AC208" t="s">
        <v>40</v>
      </c>
      <c r="AD208" t="s">
        <v>59</v>
      </c>
      <c r="AE208" t="s">
        <v>47</v>
      </c>
    </row>
    <row r="209" spans="1:31" x14ac:dyDescent="0.3">
      <c r="A209">
        <v>58</v>
      </c>
      <c r="B209" t="s">
        <v>40</v>
      </c>
      <c r="C209" t="s">
        <v>32</v>
      </c>
      <c r="D209" t="s">
        <v>52</v>
      </c>
      <c r="E209">
        <v>21</v>
      </c>
      <c r="F209" t="s">
        <v>57</v>
      </c>
      <c r="G209">
        <v>3</v>
      </c>
      <c r="H209">
        <v>4</v>
      </c>
      <c r="I209" t="s">
        <v>65</v>
      </c>
      <c r="J209">
        <v>4</v>
      </c>
      <c r="K209" t="s">
        <v>49</v>
      </c>
      <c r="L209" s="16">
        <f t="shared" ca="1" si="3"/>
        <v>10965</v>
      </c>
      <c r="M209">
        <v>4</v>
      </c>
      <c r="N209" t="s">
        <v>31</v>
      </c>
      <c r="O209">
        <v>13</v>
      </c>
      <c r="P209">
        <v>3</v>
      </c>
      <c r="Q209">
        <v>1</v>
      </c>
      <c r="R209">
        <v>29</v>
      </c>
      <c r="S209">
        <v>2</v>
      </c>
      <c r="T209">
        <v>1</v>
      </c>
      <c r="U209">
        <v>0</v>
      </c>
      <c r="V209">
        <v>0</v>
      </c>
      <c r="W209" t="s">
        <v>64</v>
      </c>
      <c r="X209" s="1" t="d">
        <v>2020-03-31</v>
      </c>
      <c r="Y209" t="s">
        <v>38</v>
      </c>
      <c r="Z209" t="s">
        <v>45</v>
      </c>
      <c r="AA209">
        <v>2</v>
      </c>
      <c r="AB209">
        <v>1</v>
      </c>
      <c r="AC209" t="s">
        <v>40</v>
      </c>
      <c r="AD209" t="s">
        <v>46</v>
      </c>
      <c r="AE209" t="s">
        <v>47</v>
      </c>
    </row>
    <row r="210" spans="1:31" x14ac:dyDescent="0.3">
      <c r="A210">
        <v>27</v>
      </c>
      <c r="B210" t="s">
        <v>31</v>
      </c>
      <c r="C210" t="s">
        <v>60</v>
      </c>
      <c r="D210" t="s">
        <v>69</v>
      </c>
      <c r="E210">
        <v>22</v>
      </c>
      <c r="F210" t="s">
        <v>57</v>
      </c>
      <c r="G210">
        <v>2</v>
      </c>
      <c r="H210">
        <v>1</v>
      </c>
      <c r="I210" t="s">
        <v>69</v>
      </c>
      <c r="J210">
        <v>2</v>
      </c>
      <c r="K210" t="s">
        <v>49</v>
      </c>
      <c r="L210" s="16">
        <f t="shared" ca="1" si="3"/>
        <v>13776</v>
      </c>
      <c r="M210">
        <v>1</v>
      </c>
      <c r="N210" t="s">
        <v>40</v>
      </c>
      <c r="O210">
        <v>12</v>
      </c>
      <c r="P210">
        <v>3</v>
      </c>
      <c r="Q210">
        <v>0</v>
      </c>
      <c r="R210">
        <v>1</v>
      </c>
      <c r="S210">
        <v>2</v>
      </c>
      <c r="T210">
        <v>1</v>
      </c>
      <c r="U210">
        <v>0</v>
      </c>
      <c r="V210">
        <v>0</v>
      </c>
      <c r="W210" t="s">
        <v>55</v>
      </c>
      <c r="X210" s="1" t="d">
        <v>2020-06-18</v>
      </c>
      <c r="Y210" t="s">
        <v>38</v>
      </c>
      <c r="Z210" t="s">
        <v>39</v>
      </c>
      <c r="AA210">
        <v>3</v>
      </c>
      <c r="AB210">
        <v>3</v>
      </c>
      <c r="AC210" t="s">
        <v>40</v>
      </c>
      <c r="AD210" t="s">
        <v>46</v>
      </c>
      <c r="AE210" t="s">
        <v>47</v>
      </c>
    </row>
    <row r="211" spans="1:31" x14ac:dyDescent="0.3">
      <c r="A211">
        <v>38</v>
      </c>
      <c r="B211" t="s">
        <v>40</v>
      </c>
      <c r="C211" t="s">
        <v>32</v>
      </c>
      <c r="D211" t="s">
        <v>52</v>
      </c>
      <c r="E211">
        <v>1</v>
      </c>
      <c r="F211" t="s">
        <v>34</v>
      </c>
      <c r="G211">
        <v>2</v>
      </c>
      <c r="H211">
        <v>1</v>
      </c>
      <c r="I211" t="s">
        <v>53</v>
      </c>
      <c r="J211">
        <v>1</v>
      </c>
      <c r="K211" t="s">
        <v>36</v>
      </c>
      <c r="L211" s="16">
        <f t="shared" ca="1" si="3"/>
        <v>9247</v>
      </c>
      <c r="M211">
        <v>4</v>
      </c>
      <c r="N211" t="s">
        <v>40</v>
      </c>
      <c r="O211">
        <v>14</v>
      </c>
      <c r="P211">
        <v>3</v>
      </c>
      <c r="Q211">
        <v>0</v>
      </c>
      <c r="R211">
        <v>20</v>
      </c>
      <c r="S211">
        <v>3</v>
      </c>
      <c r="T211">
        <v>1</v>
      </c>
      <c r="U211">
        <v>0</v>
      </c>
      <c r="V211">
        <v>0</v>
      </c>
      <c r="W211" t="s">
        <v>50</v>
      </c>
      <c r="X211" s="1" t="d">
        <v>2020-01-08</v>
      </c>
      <c r="Y211" t="s">
        <v>62</v>
      </c>
      <c r="Z211" t="s">
        <v>45</v>
      </c>
      <c r="AA211">
        <v>3</v>
      </c>
      <c r="AB211">
        <v>1</v>
      </c>
      <c r="AC211" t="s">
        <v>40</v>
      </c>
      <c r="AD211" t="s">
        <v>59</v>
      </c>
      <c r="AE211" t="s">
        <v>56</v>
      </c>
    </row>
    <row r="212" spans="1:31" x14ac:dyDescent="0.3">
      <c r="A212">
        <v>32</v>
      </c>
      <c r="B212" t="s">
        <v>40</v>
      </c>
      <c r="C212" t="s">
        <v>32</v>
      </c>
      <c r="D212" t="s">
        <v>33</v>
      </c>
      <c r="E212">
        <v>5</v>
      </c>
      <c r="F212" t="s">
        <v>34</v>
      </c>
      <c r="G212">
        <v>2</v>
      </c>
      <c r="H212">
        <v>2</v>
      </c>
      <c r="I212" t="s">
        <v>66</v>
      </c>
      <c r="J212">
        <v>4</v>
      </c>
      <c r="K212" t="s">
        <v>36</v>
      </c>
      <c r="L212" s="16">
        <f t="shared" ca="1" si="3"/>
        <v>10129</v>
      </c>
      <c r="M212">
        <v>8</v>
      </c>
      <c r="N212" t="s">
        <v>40</v>
      </c>
      <c r="O212">
        <v>24</v>
      </c>
      <c r="P212">
        <v>4</v>
      </c>
      <c r="Q212">
        <v>0</v>
      </c>
      <c r="R212">
        <v>8</v>
      </c>
      <c r="S212">
        <v>1</v>
      </c>
      <c r="T212">
        <v>1</v>
      </c>
      <c r="U212">
        <v>0</v>
      </c>
      <c r="V212">
        <v>0</v>
      </c>
      <c r="W212" t="s">
        <v>64</v>
      </c>
      <c r="X212" s="1" t="d">
        <v>2020-06-08</v>
      </c>
      <c r="Y212" t="s">
        <v>58</v>
      </c>
      <c r="Z212" t="s">
        <v>45</v>
      </c>
      <c r="AA212">
        <v>3</v>
      </c>
      <c r="AB212">
        <v>2</v>
      </c>
      <c r="AC212" t="s">
        <v>40</v>
      </c>
      <c r="AD212" t="s">
        <v>59</v>
      </c>
      <c r="AE212" t="s">
        <v>42</v>
      </c>
    </row>
    <row r="213" spans="1:31" x14ac:dyDescent="0.3">
      <c r="A213">
        <v>31</v>
      </c>
      <c r="B213" t="s">
        <v>40</v>
      </c>
      <c r="C213" t="s">
        <v>32</v>
      </c>
      <c r="D213" t="s">
        <v>33</v>
      </c>
      <c r="E213">
        <v>2</v>
      </c>
      <c r="F213" t="s">
        <v>57</v>
      </c>
      <c r="G213">
        <v>1</v>
      </c>
      <c r="H213">
        <v>1</v>
      </c>
      <c r="I213" t="s">
        <v>35</v>
      </c>
      <c r="J213">
        <v>4</v>
      </c>
      <c r="K213" t="s">
        <v>54</v>
      </c>
      <c r="L213" s="16">
        <f t="shared" ca="1" si="3"/>
        <v>13215</v>
      </c>
      <c r="M213">
        <v>1</v>
      </c>
      <c r="N213" t="s">
        <v>31</v>
      </c>
      <c r="O213">
        <v>11</v>
      </c>
      <c r="P213">
        <v>3</v>
      </c>
      <c r="Q213">
        <v>3</v>
      </c>
      <c r="R213">
        <v>1</v>
      </c>
      <c r="S213">
        <v>4</v>
      </c>
      <c r="T213">
        <v>1</v>
      </c>
      <c r="U213">
        <v>0</v>
      </c>
      <c r="V213">
        <v>0</v>
      </c>
      <c r="W213" t="s">
        <v>55</v>
      </c>
      <c r="X213" s="1" t="d">
        <v>2020-03-30</v>
      </c>
      <c r="Y213" t="s">
        <v>51</v>
      </c>
      <c r="Z213" t="s">
        <v>39</v>
      </c>
      <c r="AA213">
        <v>4</v>
      </c>
      <c r="AB213">
        <v>3</v>
      </c>
      <c r="AC213" t="s">
        <v>40</v>
      </c>
      <c r="AD213" t="s">
        <v>46</v>
      </c>
      <c r="AE213" t="s">
        <v>42</v>
      </c>
    </row>
    <row r="214" spans="1:31" x14ac:dyDescent="0.3">
      <c r="A214">
        <v>33</v>
      </c>
      <c r="B214" t="s">
        <v>40</v>
      </c>
      <c r="C214" t="s">
        <v>67</v>
      </c>
      <c r="D214" t="s">
        <v>33</v>
      </c>
      <c r="E214">
        <v>1</v>
      </c>
      <c r="F214" t="s">
        <v>34</v>
      </c>
      <c r="G214">
        <v>2</v>
      </c>
      <c r="H214">
        <v>1</v>
      </c>
      <c r="I214" t="s">
        <v>35</v>
      </c>
      <c r="J214">
        <v>3</v>
      </c>
      <c r="K214" t="s">
        <v>54</v>
      </c>
      <c r="L214" s="16">
        <f t="shared" ca="1" si="3"/>
        <v>3942</v>
      </c>
      <c r="M214">
        <v>1</v>
      </c>
      <c r="N214" t="s">
        <v>40</v>
      </c>
      <c r="O214">
        <v>12</v>
      </c>
      <c r="P214">
        <v>3</v>
      </c>
      <c r="Q214">
        <v>3</v>
      </c>
      <c r="R214">
        <v>1</v>
      </c>
      <c r="S214">
        <v>2</v>
      </c>
      <c r="T214">
        <v>1</v>
      </c>
      <c r="U214">
        <v>0</v>
      </c>
      <c r="V214">
        <v>0</v>
      </c>
      <c r="W214" t="s">
        <v>55</v>
      </c>
      <c r="X214" s="1" t="d">
        <v>2020-05-26</v>
      </c>
      <c r="Y214" t="s">
        <v>58</v>
      </c>
      <c r="Z214" t="s">
        <v>45</v>
      </c>
      <c r="AA214">
        <v>0</v>
      </c>
      <c r="AB214">
        <v>1</v>
      </c>
      <c r="AC214" t="s">
        <v>31</v>
      </c>
      <c r="AD214" t="s">
        <v>61</v>
      </c>
      <c r="AE214" t="s">
        <v>42</v>
      </c>
    </row>
    <row r="215" spans="1:31" x14ac:dyDescent="0.3">
      <c r="A215">
        <v>40</v>
      </c>
      <c r="B215" t="s">
        <v>40</v>
      </c>
      <c r="C215" t="s">
        <v>32</v>
      </c>
      <c r="D215" t="s">
        <v>33</v>
      </c>
      <c r="E215">
        <v>1</v>
      </c>
      <c r="F215" t="s">
        <v>34</v>
      </c>
      <c r="G215">
        <v>3</v>
      </c>
      <c r="H215">
        <v>1</v>
      </c>
      <c r="I215" t="s">
        <v>35</v>
      </c>
      <c r="J215">
        <v>4</v>
      </c>
      <c r="K215" t="s">
        <v>49</v>
      </c>
      <c r="L215" s="16">
        <f t="shared" ca="1" si="3"/>
        <v>9637</v>
      </c>
      <c r="M215">
        <v>8</v>
      </c>
      <c r="N215" t="s">
        <v>40</v>
      </c>
      <c r="O215">
        <v>19</v>
      </c>
      <c r="P215">
        <v>3</v>
      </c>
      <c r="Q215">
        <v>2</v>
      </c>
      <c r="R215">
        <v>8</v>
      </c>
      <c r="S215">
        <v>3</v>
      </c>
      <c r="T215">
        <v>1</v>
      </c>
      <c r="U215">
        <v>0</v>
      </c>
      <c r="V215">
        <v>0</v>
      </c>
      <c r="W215" t="s">
        <v>50</v>
      </c>
      <c r="X215" s="1" t="d">
        <v>2020-03-15</v>
      </c>
      <c r="Y215" t="s">
        <v>38</v>
      </c>
      <c r="Z215" t="s">
        <v>45</v>
      </c>
      <c r="AA215">
        <v>1</v>
      </c>
      <c r="AB215">
        <v>2</v>
      </c>
      <c r="AC215" t="s">
        <v>31</v>
      </c>
      <c r="AD215" t="s">
        <v>46</v>
      </c>
      <c r="AE215" t="s">
        <v>56</v>
      </c>
    </row>
    <row r="216" spans="1:31" x14ac:dyDescent="0.3">
      <c r="A216">
        <v>23</v>
      </c>
      <c r="B216" t="s">
        <v>31</v>
      </c>
      <c r="C216" t="s">
        <v>60</v>
      </c>
      <c r="D216" t="s">
        <v>52</v>
      </c>
      <c r="E216">
        <v>9</v>
      </c>
      <c r="F216" t="s">
        <v>34</v>
      </c>
      <c r="G216">
        <v>3</v>
      </c>
      <c r="H216">
        <v>1</v>
      </c>
      <c r="I216" t="s">
        <v>53</v>
      </c>
      <c r="J216">
        <v>1</v>
      </c>
      <c r="K216" t="s">
        <v>49</v>
      </c>
      <c r="L216" s="16">
        <f t="shared" ca="1" si="3"/>
        <v>3254</v>
      </c>
      <c r="M216">
        <v>1</v>
      </c>
      <c r="N216" t="s">
        <v>40</v>
      </c>
      <c r="O216">
        <v>19</v>
      </c>
      <c r="P216">
        <v>3</v>
      </c>
      <c r="Q216">
        <v>1</v>
      </c>
      <c r="R216">
        <v>1</v>
      </c>
      <c r="S216">
        <v>3</v>
      </c>
      <c r="T216">
        <v>1</v>
      </c>
      <c r="U216">
        <v>1</v>
      </c>
      <c r="V216">
        <v>0</v>
      </c>
      <c r="W216" t="s">
        <v>50</v>
      </c>
      <c r="X216" s="1" t="d">
        <v>2020-04-02</v>
      </c>
      <c r="Y216" t="s">
        <v>44</v>
      </c>
      <c r="Z216" t="s">
        <v>39</v>
      </c>
      <c r="AA216">
        <v>2</v>
      </c>
      <c r="AB216">
        <v>3</v>
      </c>
      <c r="AC216" t="s">
        <v>40</v>
      </c>
      <c r="AD216" t="s">
        <v>41</v>
      </c>
      <c r="AE216" t="s">
        <v>56</v>
      </c>
    </row>
    <row r="217" spans="1:31" x14ac:dyDescent="0.3">
      <c r="A217">
        <v>27</v>
      </c>
      <c r="B217" t="s">
        <v>40</v>
      </c>
      <c r="C217" t="s">
        <v>32</v>
      </c>
      <c r="D217" t="s">
        <v>33</v>
      </c>
      <c r="E217">
        <v>2</v>
      </c>
      <c r="F217" t="s">
        <v>34</v>
      </c>
      <c r="G217">
        <v>3</v>
      </c>
      <c r="H217">
        <v>1</v>
      </c>
      <c r="I217" t="s">
        <v>35</v>
      </c>
      <c r="J217">
        <v>2</v>
      </c>
      <c r="K217" t="s">
        <v>49</v>
      </c>
      <c r="L217" s="16">
        <f t="shared" ca="1" si="3"/>
        <v>6151</v>
      </c>
      <c r="M217">
        <v>9</v>
      </c>
      <c r="N217" t="s">
        <v>40</v>
      </c>
      <c r="O217">
        <v>12</v>
      </c>
      <c r="P217">
        <v>3</v>
      </c>
      <c r="Q217">
        <v>1</v>
      </c>
      <c r="R217">
        <v>6</v>
      </c>
      <c r="S217">
        <v>3</v>
      </c>
      <c r="T217">
        <v>2</v>
      </c>
      <c r="U217">
        <v>2</v>
      </c>
      <c r="V217">
        <v>2</v>
      </c>
      <c r="W217" t="s">
        <v>37</v>
      </c>
      <c r="X217" s="1" t="d">
        <v>2019-02-19</v>
      </c>
      <c r="Y217" t="s">
        <v>51</v>
      </c>
      <c r="Z217" t="s">
        <v>45</v>
      </c>
      <c r="AA217">
        <v>0</v>
      </c>
      <c r="AB217">
        <v>2</v>
      </c>
      <c r="AC217" t="s">
        <v>31</v>
      </c>
      <c r="AD217" t="s">
        <v>59</v>
      </c>
      <c r="AE217" t="s">
        <v>42</v>
      </c>
    </row>
    <row r="218" spans="1:31" x14ac:dyDescent="0.3">
      <c r="A218">
        <v>34</v>
      </c>
      <c r="B218" t="s">
        <v>40</v>
      </c>
      <c r="C218" t="s">
        <v>32</v>
      </c>
      <c r="D218" t="s">
        <v>33</v>
      </c>
      <c r="E218">
        <v>19</v>
      </c>
      <c r="F218" t="s">
        <v>34</v>
      </c>
      <c r="G218">
        <v>3</v>
      </c>
      <c r="H218">
        <v>1</v>
      </c>
      <c r="I218" t="s">
        <v>35</v>
      </c>
      <c r="J218">
        <v>4</v>
      </c>
      <c r="K218" t="s">
        <v>54</v>
      </c>
      <c r="L218" s="16">
        <f t="shared" ca="1" si="3"/>
        <v>12807</v>
      </c>
      <c r="M218">
        <v>0</v>
      </c>
      <c r="N218" t="s">
        <v>40</v>
      </c>
      <c r="O218">
        <v>11</v>
      </c>
      <c r="P218">
        <v>3</v>
      </c>
      <c r="Q218">
        <v>1</v>
      </c>
      <c r="R218">
        <v>3</v>
      </c>
      <c r="S218">
        <v>2</v>
      </c>
      <c r="T218">
        <v>2</v>
      </c>
      <c r="U218">
        <v>1</v>
      </c>
      <c r="V218">
        <v>2</v>
      </c>
      <c r="W218" t="s">
        <v>55</v>
      </c>
      <c r="X218" s="1" t="d">
        <v>2019-05-01</v>
      </c>
      <c r="Y218" t="s">
        <v>62</v>
      </c>
      <c r="Z218" t="s">
        <v>39</v>
      </c>
      <c r="AA218">
        <v>2</v>
      </c>
      <c r="AB218">
        <v>2</v>
      </c>
      <c r="AC218" t="s">
        <v>31</v>
      </c>
      <c r="AD218" t="s">
        <v>41</v>
      </c>
      <c r="AE218" t="s">
        <v>56</v>
      </c>
    </row>
    <row r="219" spans="1:31" x14ac:dyDescent="0.3">
      <c r="A219">
        <v>46</v>
      </c>
      <c r="B219" t="s">
        <v>40</v>
      </c>
      <c r="C219" t="s">
        <v>32</v>
      </c>
      <c r="D219" t="s">
        <v>52</v>
      </c>
      <c r="E219">
        <v>2</v>
      </c>
      <c r="F219" t="s">
        <v>57</v>
      </c>
      <c r="G219">
        <v>3</v>
      </c>
      <c r="H219">
        <v>5</v>
      </c>
      <c r="I219" t="s">
        <v>65</v>
      </c>
      <c r="J219">
        <v>1</v>
      </c>
      <c r="K219" t="s">
        <v>36</v>
      </c>
      <c r="L219" s="16">
        <f t="shared" ca="1" si="3"/>
        <v>13860</v>
      </c>
      <c r="M219">
        <v>3</v>
      </c>
      <c r="N219" t="s">
        <v>40</v>
      </c>
      <c r="O219">
        <v>12</v>
      </c>
      <c r="P219">
        <v>3</v>
      </c>
      <c r="Q219">
        <v>0</v>
      </c>
      <c r="R219">
        <v>22</v>
      </c>
      <c r="S219">
        <v>2</v>
      </c>
      <c r="T219">
        <v>2</v>
      </c>
      <c r="U219">
        <v>2</v>
      </c>
      <c r="V219">
        <v>1</v>
      </c>
      <c r="W219" t="s">
        <v>50</v>
      </c>
      <c r="X219" s="1" t="d">
        <v>2019-03-16</v>
      </c>
      <c r="Y219" t="s">
        <v>44</v>
      </c>
      <c r="Z219" t="s">
        <v>45</v>
      </c>
      <c r="AA219">
        <v>2</v>
      </c>
      <c r="AB219">
        <v>2</v>
      </c>
      <c r="AC219" t="s">
        <v>40</v>
      </c>
      <c r="AD219" t="s">
        <v>46</v>
      </c>
      <c r="AE219" t="s">
        <v>47</v>
      </c>
    </row>
    <row r="220" spans="1:31" x14ac:dyDescent="0.3">
      <c r="A220">
        <v>24</v>
      </c>
      <c r="B220" t="s">
        <v>31</v>
      </c>
      <c r="C220" t="s">
        <v>32</v>
      </c>
      <c r="D220" t="s">
        <v>33</v>
      </c>
      <c r="E220">
        <v>1</v>
      </c>
      <c r="F220" t="s">
        <v>34</v>
      </c>
      <c r="G220">
        <v>3</v>
      </c>
      <c r="H220">
        <v>1</v>
      </c>
      <c r="I220" t="s">
        <v>43</v>
      </c>
      <c r="J220">
        <v>4</v>
      </c>
      <c r="K220" t="s">
        <v>49</v>
      </c>
      <c r="L220" s="16">
        <f t="shared" ca="1" si="3"/>
        <v>5739</v>
      </c>
      <c r="M220">
        <v>2</v>
      </c>
      <c r="N220" t="s">
        <v>31</v>
      </c>
      <c r="O220">
        <v>16</v>
      </c>
      <c r="P220">
        <v>3</v>
      </c>
      <c r="Q220">
        <v>1</v>
      </c>
      <c r="R220">
        <v>6</v>
      </c>
      <c r="S220">
        <v>2</v>
      </c>
      <c r="T220">
        <v>2</v>
      </c>
      <c r="U220">
        <v>2</v>
      </c>
      <c r="V220">
        <v>0</v>
      </c>
      <c r="W220" t="s">
        <v>37</v>
      </c>
      <c r="X220" s="1" t="d">
        <v>2019-01-26</v>
      </c>
      <c r="Y220" t="s">
        <v>62</v>
      </c>
      <c r="Z220" t="s">
        <v>45</v>
      </c>
      <c r="AA220">
        <v>1</v>
      </c>
      <c r="AB220">
        <v>3</v>
      </c>
      <c r="AC220" t="s">
        <v>31</v>
      </c>
      <c r="AD220" t="s">
        <v>41</v>
      </c>
      <c r="AE220" t="s">
        <v>47</v>
      </c>
    </row>
    <row r="221" spans="1:31" x14ac:dyDescent="0.3">
      <c r="A221">
        <v>35</v>
      </c>
      <c r="B221" t="s">
        <v>40</v>
      </c>
      <c r="C221" t="s">
        <v>32</v>
      </c>
      <c r="D221" t="s">
        <v>52</v>
      </c>
      <c r="E221">
        <v>2</v>
      </c>
      <c r="F221" t="s">
        <v>57</v>
      </c>
      <c r="G221">
        <v>3</v>
      </c>
      <c r="H221">
        <v>1</v>
      </c>
      <c r="I221" t="s">
        <v>53</v>
      </c>
      <c r="J221">
        <v>4</v>
      </c>
      <c r="K221" t="s">
        <v>49</v>
      </c>
      <c r="L221" s="16">
        <f t="shared" ca="1" si="3"/>
        <v>5577</v>
      </c>
      <c r="M221">
        <v>1</v>
      </c>
      <c r="N221" t="s">
        <v>40</v>
      </c>
      <c r="O221">
        <v>13</v>
      </c>
      <c r="P221">
        <v>3</v>
      </c>
      <c r="Q221">
        <v>0</v>
      </c>
      <c r="R221">
        <v>2</v>
      </c>
      <c r="S221">
        <v>3</v>
      </c>
      <c r="T221">
        <v>2</v>
      </c>
      <c r="U221">
        <v>2</v>
      </c>
      <c r="V221">
        <v>2</v>
      </c>
      <c r="W221" t="s">
        <v>64</v>
      </c>
      <c r="X221" s="1" t="d">
        <v>2019-04-16</v>
      </c>
      <c r="Y221" t="s">
        <v>38</v>
      </c>
      <c r="Z221" t="s">
        <v>39</v>
      </c>
      <c r="AA221">
        <v>1</v>
      </c>
      <c r="AB221">
        <v>1</v>
      </c>
      <c r="AC221" t="s">
        <v>40</v>
      </c>
      <c r="AD221" t="s">
        <v>41</v>
      </c>
      <c r="AE221" t="s">
        <v>56</v>
      </c>
    </row>
    <row r="222" spans="1:31" x14ac:dyDescent="0.3">
      <c r="A222">
        <v>28</v>
      </c>
      <c r="B222" t="s">
        <v>31</v>
      </c>
      <c r="C222" t="s">
        <v>32</v>
      </c>
      <c r="D222" t="s">
        <v>33</v>
      </c>
      <c r="E222">
        <v>5</v>
      </c>
      <c r="F222" t="s">
        <v>34</v>
      </c>
      <c r="G222">
        <v>3</v>
      </c>
      <c r="H222">
        <v>1</v>
      </c>
      <c r="I222" t="s">
        <v>35</v>
      </c>
      <c r="J222">
        <v>3</v>
      </c>
      <c r="K222" t="s">
        <v>36</v>
      </c>
      <c r="L222" s="16">
        <f t="shared" ca="1" si="3"/>
        <v>12015</v>
      </c>
      <c r="M222">
        <v>1</v>
      </c>
      <c r="N222" t="s">
        <v>31</v>
      </c>
      <c r="O222">
        <v>13</v>
      </c>
      <c r="P222">
        <v>3</v>
      </c>
      <c r="Q222">
        <v>0</v>
      </c>
      <c r="R222">
        <v>2</v>
      </c>
      <c r="S222">
        <v>3</v>
      </c>
      <c r="T222">
        <v>2</v>
      </c>
      <c r="U222">
        <v>2</v>
      </c>
      <c r="V222">
        <v>2</v>
      </c>
      <c r="W222" t="s">
        <v>55</v>
      </c>
      <c r="X222" s="1" t="d">
        <v>2019-05-03</v>
      </c>
      <c r="Y222" t="s">
        <v>38</v>
      </c>
      <c r="Z222" t="s">
        <v>39</v>
      </c>
      <c r="AA222">
        <v>2</v>
      </c>
      <c r="AB222">
        <v>2</v>
      </c>
      <c r="AC222" t="s">
        <v>31</v>
      </c>
      <c r="AD222" t="s">
        <v>41</v>
      </c>
      <c r="AE222" t="s">
        <v>42</v>
      </c>
    </row>
    <row r="223" spans="1:31" x14ac:dyDescent="0.3">
      <c r="A223">
        <v>26</v>
      </c>
      <c r="B223" t="s">
        <v>40</v>
      </c>
      <c r="C223" t="s">
        <v>32</v>
      </c>
      <c r="D223" t="s">
        <v>52</v>
      </c>
      <c r="E223">
        <v>23</v>
      </c>
      <c r="F223" t="s">
        <v>57</v>
      </c>
      <c r="G223">
        <v>2</v>
      </c>
      <c r="H223">
        <v>2</v>
      </c>
      <c r="I223" t="s">
        <v>63</v>
      </c>
      <c r="J223">
        <v>4</v>
      </c>
      <c r="K223" t="s">
        <v>49</v>
      </c>
      <c r="L223" s="16">
        <f t="shared" ca="1" si="3"/>
        <v>12410</v>
      </c>
      <c r="M223">
        <v>7</v>
      </c>
      <c r="N223" t="s">
        <v>31</v>
      </c>
      <c r="O223">
        <v>19</v>
      </c>
      <c r="P223">
        <v>3</v>
      </c>
      <c r="Q223">
        <v>1</v>
      </c>
      <c r="R223">
        <v>5</v>
      </c>
      <c r="S223">
        <v>2</v>
      </c>
      <c r="T223">
        <v>2</v>
      </c>
      <c r="U223">
        <v>0</v>
      </c>
      <c r="V223">
        <v>0</v>
      </c>
      <c r="W223" t="s">
        <v>50</v>
      </c>
      <c r="X223" s="1" t="d">
        <v>2019-05-17</v>
      </c>
      <c r="Y223" t="s">
        <v>44</v>
      </c>
      <c r="Z223" t="s">
        <v>45</v>
      </c>
      <c r="AA223">
        <v>4</v>
      </c>
      <c r="AB223">
        <v>3</v>
      </c>
      <c r="AC223" t="s">
        <v>31</v>
      </c>
      <c r="AD223" t="s">
        <v>46</v>
      </c>
      <c r="AE223" t="s">
        <v>56</v>
      </c>
    </row>
    <row r="224" spans="1:31" x14ac:dyDescent="0.3">
      <c r="A224">
        <v>35</v>
      </c>
      <c r="B224" t="s">
        <v>40</v>
      </c>
      <c r="C224" t="s">
        <v>32</v>
      </c>
      <c r="D224" t="s">
        <v>33</v>
      </c>
      <c r="E224">
        <v>23</v>
      </c>
      <c r="F224" t="s">
        <v>57</v>
      </c>
      <c r="G224">
        <v>3</v>
      </c>
      <c r="H224">
        <v>1</v>
      </c>
      <c r="I224" t="s">
        <v>35</v>
      </c>
      <c r="J224">
        <v>1</v>
      </c>
      <c r="K224" t="s">
        <v>49</v>
      </c>
      <c r="L224" s="16">
        <f t="shared" ca="1" si="3"/>
        <v>12565</v>
      </c>
      <c r="M224">
        <v>3</v>
      </c>
      <c r="N224" t="s">
        <v>31</v>
      </c>
      <c r="O224">
        <v>15</v>
      </c>
      <c r="P224">
        <v>3</v>
      </c>
      <c r="Q224">
        <v>1</v>
      </c>
      <c r="R224">
        <v>4</v>
      </c>
      <c r="S224">
        <v>3</v>
      </c>
      <c r="T224">
        <v>2</v>
      </c>
      <c r="U224">
        <v>2</v>
      </c>
      <c r="V224">
        <v>2</v>
      </c>
      <c r="W224" t="s">
        <v>55</v>
      </c>
      <c r="X224" s="1" t="d">
        <v>2019-02-04</v>
      </c>
      <c r="Y224" t="s">
        <v>62</v>
      </c>
      <c r="Z224" t="s">
        <v>45</v>
      </c>
      <c r="AA224">
        <v>3</v>
      </c>
      <c r="AB224">
        <v>0</v>
      </c>
      <c r="AC224" t="s">
        <v>40</v>
      </c>
      <c r="AD224" t="s">
        <v>59</v>
      </c>
      <c r="AE224" t="s">
        <v>47</v>
      </c>
    </row>
    <row r="225" spans="1:31" x14ac:dyDescent="0.3">
      <c r="A225">
        <v>25</v>
      </c>
      <c r="B225" t="s">
        <v>40</v>
      </c>
      <c r="C225" t="s">
        <v>32</v>
      </c>
      <c r="D225" t="s">
        <v>33</v>
      </c>
      <c r="E225">
        <v>7</v>
      </c>
      <c r="F225" t="s">
        <v>34</v>
      </c>
      <c r="G225">
        <v>2</v>
      </c>
      <c r="H225">
        <v>1</v>
      </c>
      <c r="I225" t="s">
        <v>43</v>
      </c>
      <c r="J225">
        <v>4</v>
      </c>
      <c r="K225" t="s">
        <v>49</v>
      </c>
      <c r="L225" s="16">
        <f t="shared" ca="1" si="3"/>
        <v>2941</v>
      </c>
      <c r="M225">
        <v>1</v>
      </c>
      <c r="N225" t="s">
        <v>40</v>
      </c>
      <c r="O225">
        <v>11</v>
      </c>
      <c r="P225">
        <v>3</v>
      </c>
      <c r="Q225">
        <v>2</v>
      </c>
      <c r="R225">
        <v>2</v>
      </c>
      <c r="S225">
        <v>2</v>
      </c>
      <c r="T225">
        <v>2</v>
      </c>
      <c r="U225">
        <v>2</v>
      </c>
      <c r="V225">
        <v>1</v>
      </c>
      <c r="W225" t="s">
        <v>64</v>
      </c>
      <c r="X225" s="1" t="d">
        <v>2019-05-27</v>
      </c>
      <c r="Y225" t="s">
        <v>51</v>
      </c>
      <c r="Z225" t="s">
        <v>45</v>
      </c>
      <c r="AA225">
        <v>4</v>
      </c>
      <c r="AB225">
        <v>0</v>
      </c>
      <c r="AC225" t="s">
        <v>40</v>
      </c>
      <c r="AD225" t="s">
        <v>59</v>
      </c>
      <c r="AE225" t="s">
        <v>42</v>
      </c>
    </row>
    <row r="226" spans="1:31" x14ac:dyDescent="0.3">
      <c r="A226">
        <v>22</v>
      </c>
      <c r="B226" t="s">
        <v>40</v>
      </c>
      <c r="C226" t="s">
        <v>32</v>
      </c>
      <c r="D226" t="s">
        <v>33</v>
      </c>
      <c r="E226">
        <v>2</v>
      </c>
      <c r="F226" t="s">
        <v>34</v>
      </c>
      <c r="G226">
        <v>3</v>
      </c>
      <c r="H226">
        <v>1</v>
      </c>
      <c r="I226" t="s">
        <v>35</v>
      </c>
      <c r="J226">
        <v>4</v>
      </c>
      <c r="K226" t="s">
        <v>49</v>
      </c>
      <c r="L226" s="16">
        <f t="shared" ca="1" si="3"/>
        <v>6230</v>
      </c>
      <c r="M226">
        <v>0</v>
      </c>
      <c r="N226" t="s">
        <v>40</v>
      </c>
      <c r="O226">
        <v>14</v>
      </c>
      <c r="P226">
        <v>3</v>
      </c>
      <c r="Q226">
        <v>1</v>
      </c>
      <c r="R226">
        <v>3</v>
      </c>
      <c r="S226">
        <v>2</v>
      </c>
      <c r="T226">
        <v>2</v>
      </c>
      <c r="U226">
        <v>2</v>
      </c>
      <c r="V226">
        <v>1</v>
      </c>
      <c r="W226" t="s">
        <v>37</v>
      </c>
      <c r="X226" s="1" t="d">
        <v>2019-06-30</v>
      </c>
      <c r="Y226" t="s">
        <v>51</v>
      </c>
      <c r="Z226" t="s">
        <v>39</v>
      </c>
      <c r="AA226">
        <v>4</v>
      </c>
      <c r="AB226">
        <v>0</v>
      </c>
      <c r="AC226" t="s">
        <v>31</v>
      </c>
      <c r="AD226" t="s">
        <v>61</v>
      </c>
      <c r="AE226" t="s">
        <v>56</v>
      </c>
    </row>
    <row r="227" spans="1:31" x14ac:dyDescent="0.3">
      <c r="A227">
        <v>50</v>
      </c>
      <c r="B227" t="s">
        <v>40</v>
      </c>
      <c r="C227" t="s">
        <v>60</v>
      </c>
      <c r="D227" t="s">
        <v>52</v>
      </c>
      <c r="E227">
        <v>12</v>
      </c>
      <c r="F227" t="s">
        <v>57</v>
      </c>
      <c r="G227">
        <v>3</v>
      </c>
      <c r="H227">
        <v>3</v>
      </c>
      <c r="I227" t="s">
        <v>63</v>
      </c>
      <c r="J227">
        <v>4</v>
      </c>
      <c r="K227" t="s">
        <v>36</v>
      </c>
      <c r="L227" s="16">
        <f t="shared" ca="1" si="3"/>
        <v>3921</v>
      </c>
      <c r="M227">
        <v>4</v>
      </c>
      <c r="N227" t="s">
        <v>40</v>
      </c>
      <c r="O227">
        <v>11</v>
      </c>
      <c r="P227">
        <v>3</v>
      </c>
      <c r="Q227">
        <v>0</v>
      </c>
      <c r="R227">
        <v>16</v>
      </c>
      <c r="S227">
        <v>3</v>
      </c>
      <c r="T227">
        <v>2</v>
      </c>
      <c r="U227">
        <v>2</v>
      </c>
      <c r="V227">
        <v>1</v>
      </c>
      <c r="W227" t="s">
        <v>64</v>
      </c>
      <c r="X227" s="1" t="d">
        <v>2019-04-16</v>
      </c>
      <c r="Y227" t="s">
        <v>38</v>
      </c>
      <c r="Z227" t="s">
        <v>39</v>
      </c>
      <c r="AA227">
        <v>5</v>
      </c>
      <c r="AB227">
        <v>0</v>
      </c>
      <c r="AC227" t="s">
        <v>40</v>
      </c>
      <c r="AD227" t="s">
        <v>59</v>
      </c>
      <c r="AE227" t="s">
        <v>42</v>
      </c>
    </row>
    <row r="228" spans="1:31" x14ac:dyDescent="0.3">
      <c r="A228">
        <v>31</v>
      </c>
      <c r="B228" t="s">
        <v>31</v>
      </c>
      <c r="C228" t="s">
        <v>32</v>
      </c>
      <c r="D228" t="s">
        <v>52</v>
      </c>
      <c r="E228">
        <v>20</v>
      </c>
      <c r="F228" t="s">
        <v>57</v>
      </c>
      <c r="G228">
        <v>1</v>
      </c>
      <c r="H228">
        <v>2</v>
      </c>
      <c r="I228" t="s">
        <v>63</v>
      </c>
      <c r="J228">
        <v>3</v>
      </c>
      <c r="K228" t="s">
        <v>49</v>
      </c>
      <c r="L228" s="16">
        <f t="shared" ca="1" si="3"/>
        <v>9753</v>
      </c>
      <c r="M228">
        <v>3</v>
      </c>
      <c r="N228" t="s">
        <v>31</v>
      </c>
      <c r="O228">
        <v>11</v>
      </c>
      <c r="P228">
        <v>3</v>
      </c>
      <c r="Q228">
        <v>1</v>
      </c>
      <c r="R228">
        <v>4</v>
      </c>
      <c r="S228">
        <v>2</v>
      </c>
      <c r="T228">
        <v>2</v>
      </c>
      <c r="U228">
        <v>2</v>
      </c>
      <c r="V228">
        <v>2</v>
      </c>
      <c r="W228" t="s">
        <v>37</v>
      </c>
      <c r="X228" s="1" t="d">
        <v>2019-06-07</v>
      </c>
      <c r="Y228" t="s">
        <v>38</v>
      </c>
      <c r="Z228" t="s">
        <v>39</v>
      </c>
      <c r="AA228">
        <v>0</v>
      </c>
      <c r="AB228">
        <v>3</v>
      </c>
      <c r="AC228" t="s">
        <v>40</v>
      </c>
      <c r="AD228" t="s">
        <v>61</v>
      </c>
      <c r="AE228" t="s">
        <v>47</v>
      </c>
    </row>
    <row r="229" spans="1:31" x14ac:dyDescent="0.3">
      <c r="A229">
        <v>25</v>
      </c>
      <c r="B229" t="s">
        <v>40</v>
      </c>
      <c r="C229" t="s">
        <v>32</v>
      </c>
      <c r="D229" t="s">
        <v>52</v>
      </c>
      <c r="E229">
        <v>28</v>
      </c>
      <c r="F229" t="s">
        <v>34</v>
      </c>
      <c r="G229">
        <v>2</v>
      </c>
      <c r="H229">
        <v>2</v>
      </c>
      <c r="I229" t="s">
        <v>63</v>
      </c>
      <c r="J229">
        <v>3</v>
      </c>
      <c r="K229" t="s">
        <v>49</v>
      </c>
      <c r="L229" s="16">
        <f t="shared" ca="1" si="3"/>
        <v>13288</v>
      </c>
      <c r="M229">
        <v>2</v>
      </c>
      <c r="N229" t="s">
        <v>40</v>
      </c>
      <c r="O229">
        <v>18</v>
      </c>
      <c r="P229">
        <v>3</v>
      </c>
      <c r="Q229">
        <v>0</v>
      </c>
      <c r="R229">
        <v>6</v>
      </c>
      <c r="S229">
        <v>3</v>
      </c>
      <c r="T229">
        <v>2</v>
      </c>
      <c r="U229">
        <v>2</v>
      </c>
      <c r="V229">
        <v>2</v>
      </c>
      <c r="W229" t="s">
        <v>50</v>
      </c>
      <c r="X229" s="1" t="d">
        <v>2019-02-11</v>
      </c>
      <c r="Y229" t="s">
        <v>62</v>
      </c>
      <c r="Z229" t="s">
        <v>39</v>
      </c>
      <c r="AA229">
        <v>1</v>
      </c>
      <c r="AB229">
        <v>2</v>
      </c>
      <c r="AC229" t="s">
        <v>31</v>
      </c>
      <c r="AD229" t="s">
        <v>59</v>
      </c>
      <c r="AE229" t="s">
        <v>42</v>
      </c>
    </row>
    <row r="230" spans="1:31" x14ac:dyDescent="0.3">
      <c r="A230">
        <v>22</v>
      </c>
      <c r="B230" t="s">
        <v>40</v>
      </c>
      <c r="C230" t="s">
        <v>32</v>
      </c>
      <c r="D230" t="s">
        <v>33</v>
      </c>
      <c r="E230">
        <v>19</v>
      </c>
      <c r="F230" t="s">
        <v>34</v>
      </c>
      <c r="G230">
        <v>3</v>
      </c>
      <c r="H230">
        <v>1</v>
      </c>
      <c r="I230" t="s">
        <v>43</v>
      </c>
      <c r="J230">
        <v>4</v>
      </c>
      <c r="K230" t="s">
        <v>49</v>
      </c>
      <c r="L230" s="16">
        <f t="shared" ca="1" si="3"/>
        <v>9286</v>
      </c>
      <c r="M230">
        <v>1</v>
      </c>
      <c r="N230" t="s">
        <v>40</v>
      </c>
      <c r="O230">
        <v>24</v>
      </c>
      <c r="P230">
        <v>4</v>
      </c>
      <c r="Q230">
        <v>2</v>
      </c>
      <c r="R230">
        <v>2</v>
      </c>
      <c r="S230">
        <v>6</v>
      </c>
      <c r="T230">
        <v>2</v>
      </c>
      <c r="U230">
        <v>2</v>
      </c>
      <c r="V230">
        <v>2</v>
      </c>
      <c r="W230" t="s">
        <v>64</v>
      </c>
      <c r="X230" s="1" t="d">
        <v>2019-04-13</v>
      </c>
      <c r="Y230" t="s">
        <v>62</v>
      </c>
      <c r="Z230" t="s">
        <v>45</v>
      </c>
      <c r="AA230">
        <v>5</v>
      </c>
      <c r="AB230">
        <v>0</v>
      </c>
      <c r="AC230" t="s">
        <v>31</v>
      </c>
      <c r="AD230" t="s">
        <v>61</v>
      </c>
      <c r="AE230" t="s">
        <v>47</v>
      </c>
    </row>
    <row r="231" spans="1:31" x14ac:dyDescent="0.3">
      <c r="A231">
        <v>27</v>
      </c>
      <c r="B231" t="s">
        <v>40</v>
      </c>
      <c r="C231" t="s">
        <v>67</v>
      </c>
      <c r="D231" t="s">
        <v>33</v>
      </c>
      <c r="E231">
        <v>9</v>
      </c>
      <c r="F231" t="s">
        <v>34</v>
      </c>
      <c r="G231">
        <v>3</v>
      </c>
      <c r="H231">
        <v>1</v>
      </c>
      <c r="I231" t="s">
        <v>43</v>
      </c>
      <c r="J231">
        <v>2</v>
      </c>
      <c r="K231" t="s">
        <v>54</v>
      </c>
      <c r="L231" s="16">
        <f t="shared" ca="1" si="3"/>
        <v>8526</v>
      </c>
      <c r="M231">
        <v>6</v>
      </c>
      <c r="N231" t="s">
        <v>40</v>
      </c>
      <c r="O231">
        <v>18</v>
      </c>
      <c r="P231">
        <v>3</v>
      </c>
      <c r="Q231">
        <v>1</v>
      </c>
      <c r="R231">
        <v>6</v>
      </c>
      <c r="S231">
        <v>1</v>
      </c>
      <c r="T231">
        <v>2</v>
      </c>
      <c r="U231">
        <v>2</v>
      </c>
      <c r="V231">
        <v>2</v>
      </c>
      <c r="W231" t="s">
        <v>50</v>
      </c>
      <c r="X231" s="1" t="d">
        <v>2019-03-19</v>
      </c>
      <c r="Y231" t="s">
        <v>51</v>
      </c>
      <c r="Z231" t="s">
        <v>39</v>
      </c>
      <c r="AA231">
        <v>4</v>
      </c>
      <c r="AB231">
        <v>1</v>
      </c>
      <c r="AC231" t="s">
        <v>40</v>
      </c>
      <c r="AD231" t="s">
        <v>59</v>
      </c>
      <c r="AE231" t="s">
        <v>42</v>
      </c>
    </row>
    <row r="232" spans="1:31" x14ac:dyDescent="0.3">
      <c r="A232">
        <v>56</v>
      </c>
      <c r="B232" t="s">
        <v>40</v>
      </c>
      <c r="C232" t="s">
        <v>32</v>
      </c>
      <c r="D232" t="s">
        <v>33</v>
      </c>
      <c r="E232">
        <v>8</v>
      </c>
      <c r="F232" t="s">
        <v>57</v>
      </c>
      <c r="G232">
        <v>3</v>
      </c>
      <c r="H232">
        <v>1</v>
      </c>
      <c r="I232" t="s">
        <v>43</v>
      </c>
      <c r="J232">
        <v>1</v>
      </c>
      <c r="K232" t="s">
        <v>54</v>
      </c>
      <c r="L232" s="16">
        <f t="shared" ca="1" si="3"/>
        <v>4788</v>
      </c>
      <c r="M232">
        <v>4</v>
      </c>
      <c r="N232" t="s">
        <v>31</v>
      </c>
      <c r="O232">
        <v>18</v>
      </c>
      <c r="P232">
        <v>3</v>
      </c>
      <c r="Q232">
        <v>1</v>
      </c>
      <c r="R232">
        <v>19</v>
      </c>
      <c r="S232">
        <v>3</v>
      </c>
      <c r="T232">
        <v>2</v>
      </c>
      <c r="U232">
        <v>2</v>
      </c>
      <c r="V232">
        <v>2</v>
      </c>
      <c r="W232" t="s">
        <v>37</v>
      </c>
      <c r="X232" s="1" t="d">
        <v>2019-04-27</v>
      </c>
      <c r="Y232" t="s">
        <v>51</v>
      </c>
      <c r="Z232" t="s">
        <v>39</v>
      </c>
      <c r="AA232">
        <v>1</v>
      </c>
      <c r="AB232">
        <v>1</v>
      </c>
      <c r="AC232" t="s">
        <v>40</v>
      </c>
      <c r="AD232" t="s">
        <v>46</v>
      </c>
      <c r="AE232" t="s">
        <v>47</v>
      </c>
    </row>
    <row r="233" spans="1:31" x14ac:dyDescent="0.3">
      <c r="A233">
        <v>38</v>
      </c>
      <c r="B233" t="s">
        <v>40</v>
      </c>
      <c r="C233" t="s">
        <v>32</v>
      </c>
      <c r="D233" t="s">
        <v>33</v>
      </c>
      <c r="E233">
        <v>9</v>
      </c>
      <c r="F233" t="s">
        <v>57</v>
      </c>
      <c r="G233">
        <v>3</v>
      </c>
      <c r="H233">
        <v>1</v>
      </c>
      <c r="I233" t="s">
        <v>35</v>
      </c>
      <c r="J233">
        <v>4</v>
      </c>
      <c r="K233" t="s">
        <v>36</v>
      </c>
      <c r="L233" s="16">
        <f t="shared" ca="1" si="3"/>
        <v>8707</v>
      </c>
      <c r="M233">
        <v>1</v>
      </c>
      <c r="N233" t="s">
        <v>40</v>
      </c>
      <c r="O233">
        <v>12</v>
      </c>
      <c r="P233">
        <v>3</v>
      </c>
      <c r="Q233">
        <v>0</v>
      </c>
      <c r="R233">
        <v>2</v>
      </c>
      <c r="S233">
        <v>3</v>
      </c>
      <c r="T233">
        <v>2</v>
      </c>
      <c r="U233">
        <v>2</v>
      </c>
      <c r="V233">
        <v>1</v>
      </c>
      <c r="W233" t="s">
        <v>50</v>
      </c>
      <c r="X233" s="1" t="d">
        <v>2019-06-28</v>
      </c>
      <c r="Y233" t="s">
        <v>62</v>
      </c>
      <c r="Z233" t="s">
        <v>45</v>
      </c>
      <c r="AA233">
        <v>5</v>
      </c>
      <c r="AB233">
        <v>1</v>
      </c>
      <c r="AC233" t="s">
        <v>31</v>
      </c>
      <c r="AD233" t="s">
        <v>46</v>
      </c>
      <c r="AE233" t="s">
        <v>56</v>
      </c>
    </row>
    <row r="234" spans="1:31" x14ac:dyDescent="0.3">
      <c r="A234">
        <v>27</v>
      </c>
      <c r="B234" t="s">
        <v>40</v>
      </c>
      <c r="C234" t="s">
        <v>60</v>
      </c>
      <c r="D234" t="s">
        <v>33</v>
      </c>
      <c r="E234">
        <v>1</v>
      </c>
      <c r="F234" t="s">
        <v>34</v>
      </c>
      <c r="G234">
        <v>2</v>
      </c>
      <c r="H234">
        <v>2</v>
      </c>
      <c r="I234" t="s">
        <v>66</v>
      </c>
      <c r="J234">
        <v>1</v>
      </c>
      <c r="K234" t="s">
        <v>49</v>
      </c>
      <c r="L234" s="16">
        <f t="shared" ca="1" si="3"/>
        <v>4361</v>
      </c>
      <c r="M234">
        <v>5</v>
      </c>
      <c r="N234" t="s">
        <v>40</v>
      </c>
      <c r="O234">
        <v>19</v>
      </c>
      <c r="P234">
        <v>3</v>
      </c>
      <c r="Q234">
        <v>1</v>
      </c>
      <c r="R234">
        <v>6</v>
      </c>
      <c r="S234">
        <v>1</v>
      </c>
      <c r="T234">
        <v>2</v>
      </c>
      <c r="U234">
        <v>2</v>
      </c>
      <c r="V234">
        <v>0</v>
      </c>
      <c r="W234" t="s">
        <v>50</v>
      </c>
      <c r="X234" s="1" t="d">
        <v>2019-05-05</v>
      </c>
      <c r="Y234" t="s">
        <v>44</v>
      </c>
      <c r="Z234" t="s">
        <v>45</v>
      </c>
      <c r="AA234">
        <v>4</v>
      </c>
      <c r="AB234">
        <v>3</v>
      </c>
      <c r="AC234" t="s">
        <v>31</v>
      </c>
      <c r="AD234" t="s">
        <v>61</v>
      </c>
      <c r="AE234" t="s">
        <v>42</v>
      </c>
    </row>
    <row r="235" spans="1:31" x14ac:dyDescent="0.3">
      <c r="A235">
        <v>52</v>
      </c>
      <c r="B235" t="s">
        <v>40</v>
      </c>
      <c r="C235" t="s">
        <v>32</v>
      </c>
      <c r="D235" t="s">
        <v>33</v>
      </c>
      <c r="E235">
        <v>2</v>
      </c>
      <c r="F235" t="s">
        <v>57</v>
      </c>
      <c r="G235">
        <v>2</v>
      </c>
      <c r="H235">
        <v>1</v>
      </c>
      <c r="I235" t="s">
        <v>35</v>
      </c>
      <c r="J235">
        <v>4</v>
      </c>
      <c r="K235" t="s">
        <v>36</v>
      </c>
      <c r="L235" s="16">
        <f t="shared" ca="1" si="3"/>
        <v>10010</v>
      </c>
      <c r="M235">
        <v>7</v>
      </c>
      <c r="N235" t="s">
        <v>40</v>
      </c>
      <c r="O235">
        <v>15</v>
      </c>
      <c r="P235">
        <v>3</v>
      </c>
      <c r="Q235">
        <v>0</v>
      </c>
      <c r="R235">
        <v>6</v>
      </c>
      <c r="S235">
        <v>3</v>
      </c>
      <c r="T235">
        <v>2</v>
      </c>
      <c r="U235">
        <v>2</v>
      </c>
      <c r="V235">
        <v>2</v>
      </c>
      <c r="W235" t="s">
        <v>50</v>
      </c>
      <c r="X235" s="1" t="d">
        <v>2019-03-02</v>
      </c>
      <c r="Y235" t="s">
        <v>51</v>
      </c>
      <c r="Z235" t="s">
        <v>45</v>
      </c>
      <c r="AA235">
        <v>2</v>
      </c>
      <c r="AB235">
        <v>3</v>
      </c>
      <c r="AC235" t="s">
        <v>31</v>
      </c>
      <c r="AD235" t="s">
        <v>59</v>
      </c>
      <c r="AE235" t="s">
        <v>42</v>
      </c>
    </row>
    <row r="236" spans="1:31" x14ac:dyDescent="0.3">
      <c r="A236">
        <v>59</v>
      </c>
      <c r="B236" t="s">
        <v>40</v>
      </c>
      <c r="C236" t="s">
        <v>32</v>
      </c>
      <c r="D236" t="s">
        <v>69</v>
      </c>
      <c r="E236">
        <v>6</v>
      </c>
      <c r="F236" t="s">
        <v>34</v>
      </c>
      <c r="G236">
        <v>3</v>
      </c>
      <c r="H236">
        <v>1</v>
      </c>
      <c r="I236" t="s">
        <v>69</v>
      </c>
      <c r="J236">
        <v>3</v>
      </c>
      <c r="K236" t="s">
        <v>49</v>
      </c>
      <c r="L236" s="16">
        <f t="shared" ca="1" si="3"/>
        <v>8718</v>
      </c>
      <c r="M236">
        <v>8</v>
      </c>
      <c r="N236" t="s">
        <v>40</v>
      </c>
      <c r="O236">
        <v>17</v>
      </c>
      <c r="P236">
        <v>3</v>
      </c>
      <c r="Q236">
        <v>0</v>
      </c>
      <c r="R236">
        <v>7</v>
      </c>
      <c r="S236">
        <v>2</v>
      </c>
      <c r="T236">
        <v>2</v>
      </c>
      <c r="U236">
        <v>2</v>
      </c>
      <c r="V236">
        <v>2</v>
      </c>
      <c r="W236" t="s">
        <v>64</v>
      </c>
      <c r="X236" s="1" t="d">
        <v>2019-01-11</v>
      </c>
      <c r="Y236" t="s">
        <v>44</v>
      </c>
      <c r="Z236" t="s">
        <v>39</v>
      </c>
      <c r="AA236">
        <v>2</v>
      </c>
      <c r="AB236">
        <v>3</v>
      </c>
      <c r="AC236" t="s">
        <v>31</v>
      </c>
      <c r="AD236" t="s">
        <v>61</v>
      </c>
      <c r="AE236" t="s">
        <v>42</v>
      </c>
    </row>
    <row r="237" spans="1:31" x14ac:dyDescent="0.3">
      <c r="A237">
        <v>31</v>
      </c>
      <c r="B237" t="s">
        <v>40</v>
      </c>
      <c r="C237" t="s">
        <v>60</v>
      </c>
      <c r="D237" t="s">
        <v>33</v>
      </c>
      <c r="E237">
        <v>3</v>
      </c>
      <c r="F237" t="s">
        <v>34</v>
      </c>
      <c r="G237">
        <v>3</v>
      </c>
      <c r="H237">
        <v>3</v>
      </c>
      <c r="I237" t="s">
        <v>48</v>
      </c>
      <c r="J237">
        <v>3</v>
      </c>
      <c r="K237" t="s">
        <v>54</v>
      </c>
      <c r="L237" s="16">
        <f t="shared" ca="1" si="3"/>
        <v>9546</v>
      </c>
      <c r="M237">
        <v>9</v>
      </c>
      <c r="N237" t="s">
        <v>40</v>
      </c>
      <c r="O237">
        <v>12</v>
      </c>
      <c r="P237">
        <v>3</v>
      </c>
      <c r="Q237">
        <v>1</v>
      </c>
      <c r="R237">
        <v>9</v>
      </c>
      <c r="S237">
        <v>3</v>
      </c>
      <c r="T237">
        <v>2</v>
      </c>
      <c r="U237">
        <v>2</v>
      </c>
      <c r="V237">
        <v>2</v>
      </c>
      <c r="W237" t="s">
        <v>64</v>
      </c>
      <c r="X237" s="1" t="d">
        <v>2019-04-22</v>
      </c>
      <c r="Y237" t="s">
        <v>51</v>
      </c>
      <c r="Z237" t="s">
        <v>45</v>
      </c>
      <c r="AA237">
        <v>1</v>
      </c>
      <c r="AB237">
        <v>3</v>
      </c>
      <c r="AC237" t="s">
        <v>40</v>
      </c>
      <c r="AD237" t="s">
        <v>59</v>
      </c>
      <c r="AE237" t="s">
        <v>42</v>
      </c>
    </row>
    <row r="238" spans="1:31" x14ac:dyDescent="0.3">
      <c r="A238">
        <v>33</v>
      </c>
      <c r="B238" t="s">
        <v>40</v>
      </c>
      <c r="C238" t="s">
        <v>32</v>
      </c>
      <c r="D238" t="s">
        <v>33</v>
      </c>
      <c r="E238">
        <v>5</v>
      </c>
      <c r="F238" t="s">
        <v>57</v>
      </c>
      <c r="G238">
        <v>2</v>
      </c>
      <c r="H238">
        <v>1</v>
      </c>
      <c r="I238" t="s">
        <v>43</v>
      </c>
      <c r="J238">
        <v>4</v>
      </c>
      <c r="K238" t="s">
        <v>49</v>
      </c>
      <c r="L238" s="16">
        <f t="shared" ca="1" si="3"/>
        <v>5701</v>
      </c>
      <c r="M238">
        <v>1</v>
      </c>
      <c r="N238" t="s">
        <v>40</v>
      </c>
      <c r="O238">
        <v>13</v>
      </c>
      <c r="P238">
        <v>3</v>
      </c>
      <c r="Q238">
        <v>1</v>
      </c>
      <c r="R238">
        <v>2</v>
      </c>
      <c r="S238">
        <v>2</v>
      </c>
      <c r="T238">
        <v>2</v>
      </c>
      <c r="U238">
        <v>0</v>
      </c>
      <c r="V238">
        <v>2</v>
      </c>
      <c r="W238" t="s">
        <v>50</v>
      </c>
      <c r="X238" s="1" t="d">
        <v>2019-06-07</v>
      </c>
      <c r="Y238" t="s">
        <v>58</v>
      </c>
      <c r="Z238" t="s">
        <v>45</v>
      </c>
      <c r="AA238">
        <v>4</v>
      </c>
      <c r="AB238">
        <v>2</v>
      </c>
      <c r="AC238" t="s">
        <v>31</v>
      </c>
      <c r="AD238" t="s">
        <v>46</v>
      </c>
      <c r="AE238" t="s">
        <v>47</v>
      </c>
    </row>
    <row r="239" spans="1:31" x14ac:dyDescent="0.3">
      <c r="A239">
        <v>38</v>
      </c>
      <c r="B239" t="s">
        <v>40</v>
      </c>
      <c r="C239" t="s">
        <v>32</v>
      </c>
      <c r="D239" t="s">
        <v>33</v>
      </c>
      <c r="E239">
        <v>23</v>
      </c>
      <c r="F239" t="s">
        <v>34</v>
      </c>
      <c r="G239">
        <v>3</v>
      </c>
      <c r="H239">
        <v>2</v>
      </c>
      <c r="I239" t="s">
        <v>68</v>
      </c>
      <c r="J239">
        <v>4</v>
      </c>
      <c r="K239" t="s">
        <v>54</v>
      </c>
      <c r="L239" s="16">
        <f t="shared" ca="1" si="3"/>
        <v>5978</v>
      </c>
      <c r="M239">
        <v>9</v>
      </c>
      <c r="N239" t="s">
        <v>40</v>
      </c>
      <c r="O239">
        <v>14</v>
      </c>
      <c r="P239">
        <v>3</v>
      </c>
      <c r="Q239">
        <v>1</v>
      </c>
      <c r="R239">
        <v>10</v>
      </c>
      <c r="S239">
        <v>2</v>
      </c>
      <c r="T239">
        <v>2</v>
      </c>
      <c r="U239">
        <v>1</v>
      </c>
      <c r="V239">
        <v>2</v>
      </c>
      <c r="W239" t="s">
        <v>64</v>
      </c>
      <c r="X239" s="1" t="d">
        <v>2019-01-24</v>
      </c>
      <c r="Y239" t="s">
        <v>58</v>
      </c>
      <c r="Z239" t="s">
        <v>39</v>
      </c>
      <c r="AA239">
        <v>5</v>
      </c>
      <c r="AB239">
        <v>2</v>
      </c>
      <c r="AC239" t="s">
        <v>31</v>
      </c>
      <c r="AD239" t="s">
        <v>61</v>
      </c>
      <c r="AE239" t="s">
        <v>56</v>
      </c>
    </row>
    <row r="240" spans="1:31" x14ac:dyDescent="0.3">
      <c r="A240">
        <v>31</v>
      </c>
      <c r="B240" t="s">
        <v>40</v>
      </c>
      <c r="C240" t="s">
        <v>60</v>
      </c>
      <c r="D240" t="s">
        <v>52</v>
      </c>
      <c r="E240">
        <v>5</v>
      </c>
      <c r="F240" t="s">
        <v>57</v>
      </c>
      <c r="G240">
        <v>3</v>
      </c>
      <c r="H240">
        <v>1</v>
      </c>
      <c r="I240" t="s">
        <v>53</v>
      </c>
      <c r="J240">
        <v>2</v>
      </c>
      <c r="K240" t="s">
        <v>54</v>
      </c>
      <c r="L240" s="16">
        <f t="shared" ca="1" si="3"/>
        <v>3180</v>
      </c>
      <c r="M240">
        <v>1</v>
      </c>
      <c r="N240" t="s">
        <v>40</v>
      </c>
      <c r="O240">
        <v>11</v>
      </c>
      <c r="P240">
        <v>3</v>
      </c>
      <c r="Q240">
        <v>1</v>
      </c>
      <c r="R240">
        <v>2</v>
      </c>
      <c r="S240">
        <v>5</v>
      </c>
      <c r="T240">
        <v>2</v>
      </c>
      <c r="U240">
        <v>2</v>
      </c>
      <c r="V240">
        <v>2</v>
      </c>
      <c r="W240" t="s">
        <v>64</v>
      </c>
      <c r="X240" s="1" t="d">
        <v>2019-01-01</v>
      </c>
      <c r="Y240" t="s">
        <v>44</v>
      </c>
      <c r="Z240" t="s">
        <v>45</v>
      </c>
      <c r="AA240">
        <v>0</v>
      </c>
      <c r="AB240">
        <v>2</v>
      </c>
      <c r="AC240" t="s">
        <v>40</v>
      </c>
      <c r="AD240" t="s">
        <v>46</v>
      </c>
      <c r="AE240" t="s">
        <v>56</v>
      </c>
    </row>
    <row r="241" spans="1:31" x14ac:dyDescent="0.3">
      <c r="A241">
        <v>31</v>
      </c>
      <c r="B241" t="s">
        <v>40</v>
      </c>
      <c r="C241" t="s">
        <v>32</v>
      </c>
      <c r="D241" t="s">
        <v>69</v>
      </c>
      <c r="E241">
        <v>2</v>
      </c>
      <c r="F241" t="s">
        <v>34</v>
      </c>
      <c r="G241">
        <v>2</v>
      </c>
      <c r="H241">
        <v>2</v>
      </c>
      <c r="I241" t="s">
        <v>69</v>
      </c>
      <c r="J241">
        <v>1</v>
      </c>
      <c r="K241" t="s">
        <v>49</v>
      </c>
      <c r="L241" s="16">
        <f t="shared" ca="1" si="3"/>
        <v>6881</v>
      </c>
      <c r="M241">
        <v>3</v>
      </c>
      <c r="N241" t="s">
        <v>40</v>
      </c>
      <c r="O241">
        <v>12</v>
      </c>
      <c r="P241">
        <v>3</v>
      </c>
      <c r="Q241">
        <v>0</v>
      </c>
      <c r="R241">
        <v>9</v>
      </c>
      <c r="S241">
        <v>1</v>
      </c>
      <c r="T241">
        <v>2</v>
      </c>
      <c r="U241">
        <v>1</v>
      </c>
      <c r="V241">
        <v>0</v>
      </c>
      <c r="W241" t="s">
        <v>37</v>
      </c>
      <c r="X241" s="1" t="d">
        <v>2019-02-19</v>
      </c>
      <c r="Y241" t="s">
        <v>38</v>
      </c>
      <c r="Z241" t="s">
        <v>39</v>
      </c>
      <c r="AA241">
        <v>1</v>
      </c>
      <c r="AB241">
        <v>1</v>
      </c>
      <c r="AC241" t="s">
        <v>31</v>
      </c>
      <c r="AD241" t="s">
        <v>59</v>
      </c>
      <c r="AE241" t="s">
        <v>42</v>
      </c>
    </row>
    <row r="242" spans="1:31" x14ac:dyDescent="0.3">
      <c r="A242">
        <v>31</v>
      </c>
      <c r="B242" t="s">
        <v>40</v>
      </c>
      <c r="C242" t="s">
        <v>32</v>
      </c>
      <c r="D242" t="s">
        <v>33</v>
      </c>
      <c r="E242">
        <v>2</v>
      </c>
      <c r="F242" t="s">
        <v>34</v>
      </c>
      <c r="G242">
        <v>3</v>
      </c>
      <c r="H242">
        <v>1</v>
      </c>
      <c r="I242" t="s">
        <v>43</v>
      </c>
      <c r="J242">
        <v>4</v>
      </c>
      <c r="K242" t="s">
        <v>54</v>
      </c>
      <c r="L242" s="16">
        <f t="shared" ca="1" si="3"/>
        <v>12655</v>
      </c>
      <c r="M242">
        <v>0</v>
      </c>
      <c r="N242" t="s">
        <v>31</v>
      </c>
      <c r="O242">
        <v>18</v>
      </c>
      <c r="P242">
        <v>3</v>
      </c>
      <c r="Q242">
        <v>1</v>
      </c>
      <c r="R242">
        <v>3</v>
      </c>
      <c r="S242">
        <v>2</v>
      </c>
      <c r="T242">
        <v>2</v>
      </c>
      <c r="U242">
        <v>2</v>
      </c>
      <c r="V242">
        <v>2</v>
      </c>
      <c r="W242" t="s">
        <v>37</v>
      </c>
      <c r="X242" s="1" t="d">
        <v>2019-03-08</v>
      </c>
      <c r="Y242" t="s">
        <v>58</v>
      </c>
      <c r="Z242" t="s">
        <v>45</v>
      </c>
      <c r="AA242">
        <v>2</v>
      </c>
      <c r="AB242">
        <v>3</v>
      </c>
      <c r="AC242" t="s">
        <v>31</v>
      </c>
      <c r="AD242" t="s">
        <v>41</v>
      </c>
      <c r="AE242" t="s">
        <v>47</v>
      </c>
    </row>
    <row r="243" spans="1:31" x14ac:dyDescent="0.3">
      <c r="A243">
        <v>30</v>
      </c>
      <c r="B243" t="s">
        <v>40</v>
      </c>
      <c r="C243" t="s">
        <v>67</v>
      </c>
      <c r="D243" t="s">
        <v>52</v>
      </c>
      <c r="E243">
        <v>25</v>
      </c>
      <c r="F243" t="s">
        <v>57</v>
      </c>
      <c r="G243">
        <v>3</v>
      </c>
      <c r="H243">
        <v>2</v>
      </c>
      <c r="I243" t="s">
        <v>63</v>
      </c>
      <c r="J243">
        <v>3</v>
      </c>
      <c r="K243" t="s">
        <v>49</v>
      </c>
      <c r="L243" s="16">
        <f t="shared" ca="1" si="3"/>
        <v>12614</v>
      </c>
      <c r="M243">
        <v>7</v>
      </c>
      <c r="N243" t="s">
        <v>31</v>
      </c>
      <c r="O243">
        <v>12</v>
      </c>
      <c r="P243">
        <v>3</v>
      </c>
      <c r="Q243">
        <v>1</v>
      </c>
      <c r="R243">
        <v>4</v>
      </c>
      <c r="S243">
        <v>2</v>
      </c>
      <c r="T243">
        <v>2</v>
      </c>
      <c r="U243">
        <v>2</v>
      </c>
      <c r="V243">
        <v>2</v>
      </c>
      <c r="W243" t="s">
        <v>50</v>
      </c>
      <c r="X243" s="1" t="d">
        <v>2019-06-29</v>
      </c>
      <c r="Y243" t="s">
        <v>51</v>
      </c>
      <c r="Z243" t="s">
        <v>39</v>
      </c>
      <c r="AA243">
        <v>0</v>
      </c>
      <c r="AB243">
        <v>3</v>
      </c>
      <c r="AC243" t="s">
        <v>40</v>
      </c>
      <c r="AD243" t="s">
        <v>61</v>
      </c>
      <c r="AE243" t="s">
        <v>47</v>
      </c>
    </row>
    <row r="244" spans="1:31" x14ac:dyDescent="0.3">
      <c r="A244">
        <v>31</v>
      </c>
      <c r="B244" t="s">
        <v>40</v>
      </c>
      <c r="C244" t="s">
        <v>32</v>
      </c>
      <c r="D244" t="s">
        <v>33</v>
      </c>
      <c r="E244">
        <v>9</v>
      </c>
      <c r="F244" t="s">
        <v>34</v>
      </c>
      <c r="G244">
        <v>2</v>
      </c>
      <c r="H244">
        <v>1</v>
      </c>
      <c r="I244" t="s">
        <v>43</v>
      </c>
      <c r="J244">
        <v>2</v>
      </c>
      <c r="K244" t="s">
        <v>36</v>
      </c>
      <c r="L244" s="16">
        <f t="shared" ca="1" si="3"/>
        <v>2160</v>
      </c>
      <c r="M244">
        <v>0</v>
      </c>
      <c r="N244" t="s">
        <v>31</v>
      </c>
      <c r="O244">
        <v>16</v>
      </c>
      <c r="P244">
        <v>3</v>
      </c>
      <c r="Q244">
        <v>0</v>
      </c>
      <c r="R244">
        <v>3</v>
      </c>
      <c r="S244">
        <v>5</v>
      </c>
      <c r="T244">
        <v>2</v>
      </c>
      <c r="U244">
        <v>2</v>
      </c>
      <c r="V244">
        <v>2</v>
      </c>
      <c r="W244" t="s">
        <v>50</v>
      </c>
      <c r="X244" s="1" t="d">
        <v>2019-03-16</v>
      </c>
      <c r="Y244" t="s">
        <v>38</v>
      </c>
      <c r="Z244" t="s">
        <v>45</v>
      </c>
      <c r="AA244">
        <v>5</v>
      </c>
      <c r="AB244">
        <v>2</v>
      </c>
      <c r="AC244" t="s">
        <v>31</v>
      </c>
      <c r="AD244" t="s">
        <v>46</v>
      </c>
      <c r="AE244" t="s">
        <v>47</v>
      </c>
    </row>
    <row r="245" spans="1:31" x14ac:dyDescent="0.3">
      <c r="A245">
        <v>36</v>
      </c>
      <c r="B245" t="s">
        <v>40</v>
      </c>
      <c r="C245" t="s">
        <v>32</v>
      </c>
      <c r="D245" t="s">
        <v>33</v>
      </c>
      <c r="E245">
        <v>2</v>
      </c>
      <c r="F245" t="s">
        <v>57</v>
      </c>
      <c r="G245">
        <v>3</v>
      </c>
      <c r="H245">
        <v>1</v>
      </c>
      <c r="I245" t="s">
        <v>43</v>
      </c>
      <c r="J245">
        <v>3</v>
      </c>
      <c r="K245" t="s">
        <v>49</v>
      </c>
      <c r="L245" s="16">
        <f t="shared" ca="1" si="3"/>
        <v>2120</v>
      </c>
      <c r="M245">
        <v>4</v>
      </c>
      <c r="N245" t="s">
        <v>40</v>
      </c>
      <c r="O245">
        <v>13</v>
      </c>
      <c r="P245">
        <v>3</v>
      </c>
      <c r="Q245">
        <v>1</v>
      </c>
      <c r="R245">
        <v>6</v>
      </c>
      <c r="S245">
        <v>3</v>
      </c>
      <c r="T245">
        <v>2</v>
      </c>
      <c r="U245">
        <v>2</v>
      </c>
      <c r="V245">
        <v>2</v>
      </c>
      <c r="W245" t="s">
        <v>50</v>
      </c>
      <c r="X245" s="1" t="d">
        <v>2019-05-21</v>
      </c>
      <c r="Y245" t="s">
        <v>58</v>
      </c>
      <c r="Z245" t="s">
        <v>39</v>
      </c>
      <c r="AA245">
        <v>4</v>
      </c>
      <c r="AB245">
        <v>3</v>
      </c>
      <c r="AC245" t="s">
        <v>31</v>
      </c>
      <c r="AD245" t="s">
        <v>46</v>
      </c>
      <c r="AE245" t="s">
        <v>42</v>
      </c>
    </row>
    <row r="246" spans="1:31" x14ac:dyDescent="0.3">
      <c r="A246">
        <v>22</v>
      </c>
      <c r="B246" t="s">
        <v>40</v>
      </c>
      <c r="C246" t="s">
        <v>32</v>
      </c>
      <c r="D246" t="s">
        <v>33</v>
      </c>
      <c r="E246">
        <v>11</v>
      </c>
      <c r="F246" t="s">
        <v>57</v>
      </c>
      <c r="G246">
        <v>3</v>
      </c>
      <c r="H246">
        <v>1</v>
      </c>
      <c r="I246" t="s">
        <v>43</v>
      </c>
      <c r="J246">
        <v>2</v>
      </c>
      <c r="K246" t="s">
        <v>49</v>
      </c>
      <c r="L246" s="16">
        <f t="shared" ca="1" si="3"/>
        <v>13206</v>
      </c>
      <c r="M246">
        <v>1</v>
      </c>
      <c r="N246" t="s">
        <v>40</v>
      </c>
      <c r="O246">
        <v>13</v>
      </c>
      <c r="P246">
        <v>3</v>
      </c>
      <c r="Q246">
        <v>1</v>
      </c>
      <c r="R246">
        <v>2</v>
      </c>
      <c r="S246">
        <v>1</v>
      </c>
      <c r="T246">
        <v>2</v>
      </c>
      <c r="U246">
        <v>1</v>
      </c>
      <c r="V246">
        <v>2</v>
      </c>
      <c r="W246" t="s">
        <v>55</v>
      </c>
      <c r="X246" s="1" t="d">
        <v>2019-06-03</v>
      </c>
      <c r="Y246" t="s">
        <v>38</v>
      </c>
      <c r="Z246" t="s">
        <v>39</v>
      </c>
      <c r="AA246">
        <v>4</v>
      </c>
      <c r="AB246">
        <v>2</v>
      </c>
      <c r="AC246" t="s">
        <v>31</v>
      </c>
      <c r="AD246" t="s">
        <v>41</v>
      </c>
      <c r="AE246" t="s">
        <v>42</v>
      </c>
    </row>
    <row r="247" spans="1:31" x14ac:dyDescent="0.3">
      <c r="A247">
        <v>25</v>
      </c>
      <c r="B247" t="s">
        <v>31</v>
      </c>
      <c r="C247" t="s">
        <v>32</v>
      </c>
      <c r="D247" t="s">
        <v>33</v>
      </c>
      <c r="E247">
        <v>3</v>
      </c>
      <c r="F247" t="s">
        <v>34</v>
      </c>
      <c r="G247">
        <v>3</v>
      </c>
      <c r="H247">
        <v>1</v>
      </c>
      <c r="I247" t="s">
        <v>35</v>
      </c>
      <c r="J247">
        <v>1</v>
      </c>
      <c r="K247" t="s">
        <v>49</v>
      </c>
      <c r="L247" s="16">
        <f t="shared" ca="1" si="3"/>
        <v>9315</v>
      </c>
      <c r="M247">
        <v>5</v>
      </c>
      <c r="N247" t="s">
        <v>40</v>
      </c>
      <c r="O247">
        <v>13</v>
      </c>
      <c r="P247">
        <v>3</v>
      </c>
      <c r="Q247">
        <v>1</v>
      </c>
      <c r="R247">
        <v>6</v>
      </c>
      <c r="S247">
        <v>5</v>
      </c>
      <c r="T247">
        <v>2</v>
      </c>
      <c r="U247">
        <v>0</v>
      </c>
      <c r="V247">
        <v>2</v>
      </c>
      <c r="W247" t="s">
        <v>55</v>
      </c>
      <c r="X247" s="1" t="d">
        <v>2019-01-29</v>
      </c>
      <c r="Y247" t="s">
        <v>44</v>
      </c>
      <c r="Z247" t="s">
        <v>39</v>
      </c>
      <c r="AA247">
        <v>2</v>
      </c>
      <c r="AB247">
        <v>1</v>
      </c>
      <c r="AC247" t="s">
        <v>40</v>
      </c>
      <c r="AD247" t="s">
        <v>46</v>
      </c>
      <c r="AE247" t="s">
        <v>42</v>
      </c>
    </row>
    <row r="248" spans="1:31" x14ac:dyDescent="0.3">
      <c r="A248">
        <v>45</v>
      </c>
      <c r="B248" t="s">
        <v>40</v>
      </c>
      <c r="C248" t="s">
        <v>32</v>
      </c>
      <c r="D248" t="s">
        <v>33</v>
      </c>
      <c r="E248">
        <v>10</v>
      </c>
      <c r="F248" t="s">
        <v>34</v>
      </c>
      <c r="G248">
        <v>3</v>
      </c>
      <c r="H248">
        <v>1</v>
      </c>
      <c r="I248" t="s">
        <v>43</v>
      </c>
      <c r="J248">
        <v>4</v>
      </c>
      <c r="K248" t="s">
        <v>49</v>
      </c>
      <c r="L248" s="16">
        <f t="shared" ca="1" si="3"/>
        <v>7630</v>
      </c>
      <c r="M248">
        <v>3</v>
      </c>
      <c r="N248" t="s">
        <v>40</v>
      </c>
      <c r="O248">
        <v>21</v>
      </c>
      <c r="P248">
        <v>4</v>
      </c>
      <c r="Q248">
        <v>2</v>
      </c>
      <c r="R248">
        <v>8</v>
      </c>
      <c r="S248">
        <v>3</v>
      </c>
      <c r="T248">
        <v>2</v>
      </c>
      <c r="U248">
        <v>0</v>
      </c>
      <c r="V248">
        <v>2</v>
      </c>
      <c r="W248" t="s">
        <v>50</v>
      </c>
      <c r="X248" s="1" t="d">
        <v>2019-03-10</v>
      </c>
      <c r="Y248" t="s">
        <v>62</v>
      </c>
      <c r="Z248" t="s">
        <v>45</v>
      </c>
      <c r="AA248">
        <v>2</v>
      </c>
      <c r="AB248">
        <v>2</v>
      </c>
      <c r="AC248" t="s">
        <v>31</v>
      </c>
      <c r="AD248" t="s">
        <v>61</v>
      </c>
      <c r="AE248" t="s">
        <v>56</v>
      </c>
    </row>
    <row r="249" spans="1:31" x14ac:dyDescent="0.3">
      <c r="A249">
        <v>34</v>
      </c>
      <c r="B249" t="s">
        <v>31</v>
      </c>
      <c r="C249" t="s">
        <v>60</v>
      </c>
      <c r="D249" t="s">
        <v>52</v>
      </c>
      <c r="E249">
        <v>6</v>
      </c>
      <c r="F249" t="s">
        <v>57</v>
      </c>
      <c r="G249">
        <v>1</v>
      </c>
      <c r="H249">
        <v>1</v>
      </c>
      <c r="I249" t="s">
        <v>53</v>
      </c>
      <c r="J249">
        <v>3</v>
      </c>
      <c r="K249" t="s">
        <v>54</v>
      </c>
      <c r="L249" s="16">
        <f t="shared" ca="1" si="3"/>
        <v>3162</v>
      </c>
      <c r="M249">
        <v>0</v>
      </c>
      <c r="N249" t="s">
        <v>40</v>
      </c>
      <c r="O249">
        <v>16</v>
      </c>
      <c r="P249">
        <v>3</v>
      </c>
      <c r="Q249">
        <v>1</v>
      </c>
      <c r="R249">
        <v>3</v>
      </c>
      <c r="S249">
        <v>3</v>
      </c>
      <c r="T249">
        <v>2</v>
      </c>
      <c r="U249">
        <v>1</v>
      </c>
      <c r="V249">
        <v>0</v>
      </c>
      <c r="W249" t="s">
        <v>55</v>
      </c>
      <c r="X249" s="1" t="d">
        <v>2019-05-25</v>
      </c>
      <c r="Y249" t="s">
        <v>44</v>
      </c>
      <c r="Z249" t="s">
        <v>45</v>
      </c>
      <c r="AA249">
        <v>1</v>
      </c>
      <c r="AB249">
        <v>2</v>
      </c>
      <c r="AC249" t="s">
        <v>40</v>
      </c>
      <c r="AD249" t="s">
        <v>46</v>
      </c>
      <c r="AE249" t="s">
        <v>56</v>
      </c>
    </row>
    <row r="250" spans="1:31" x14ac:dyDescent="0.3">
      <c r="A250">
        <v>29</v>
      </c>
      <c r="B250" t="s">
        <v>31</v>
      </c>
      <c r="C250" t="s">
        <v>32</v>
      </c>
      <c r="D250" t="s">
        <v>33</v>
      </c>
      <c r="E250">
        <v>25</v>
      </c>
      <c r="F250" t="s">
        <v>57</v>
      </c>
      <c r="G250">
        <v>2</v>
      </c>
      <c r="H250">
        <v>1</v>
      </c>
      <c r="I250" t="s">
        <v>43</v>
      </c>
      <c r="J250">
        <v>2</v>
      </c>
      <c r="K250" t="s">
        <v>49</v>
      </c>
      <c r="L250" s="16">
        <f t="shared" ca="1" si="3"/>
        <v>4096</v>
      </c>
      <c r="M250">
        <v>5</v>
      </c>
      <c r="N250" t="s">
        <v>40</v>
      </c>
      <c r="O250">
        <v>16</v>
      </c>
      <c r="P250">
        <v>3</v>
      </c>
      <c r="Q250">
        <v>0</v>
      </c>
      <c r="R250">
        <v>6</v>
      </c>
      <c r="S250">
        <v>2</v>
      </c>
      <c r="T250">
        <v>2</v>
      </c>
      <c r="U250">
        <v>1</v>
      </c>
      <c r="V250">
        <v>1</v>
      </c>
      <c r="W250" t="s">
        <v>37</v>
      </c>
      <c r="X250" s="1" t="d">
        <v>2019-01-26</v>
      </c>
      <c r="Y250" t="s">
        <v>51</v>
      </c>
      <c r="Z250" t="s">
        <v>45</v>
      </c>
      <c r="AA250">
        <v>4</v>
      </c>
      <c r="AB250">
        <v>3</v>
      </c>
      <c r="AC250" t="s">
        <v>31</v>
      </c>
      <c r="AD250" t="s">
        <v>59</v>
      </c>
      <c r="AE250" t="s">
        <v>56</v>
      </c>
    </row>
    <row r="251" spans="1:31" x14ac:dyDescent="0.3">
      <c r="A251">
        <v>42</v>
      </c>
      <c r="B251" t="s">
        <v>40</v>
      </c>
      <c r="C251" t="s">
        <v>60</v>
      </c>
      <c r="D251" t="s">
        <v>33</v>
      </c>
      <c r="E251">
        <v>5</v>
      </c>
      <c r="F251" t="s">
        <v>34</v>
      </c>
      <c r="G251">
        <v>3</v>
      </c>
      <c r="H251">
        <v>1</v>
      </c>
      <c r="I251" t="s">
        <v>35</v>
      </c>
      <c r="J251">
        <v>3</v>
      </c>
      <c r="K251" t="s">
        <v>49</v>
      </c>
      <c r="L251" s="16">
        <f t="shared" ca="1" si="3"/>
        <v>13285</v>
      </c>
      <c r="M251">
        <v>4</v>
      </c>
      <c r="N251" t="s">
        <v>40</v>
      </c>
      <c r="O251">
        <v>17</v>
      </c>
      <c r="P251">
        <v>3</v>
      </c>
      <c r="Q251">
        <v>1</v>
      </c>
      <c r="R251">
        <v>8</v>
      </c>
      <c r="S251">
        <v>4</v>
      </c>
      <c r="T251">
        <v>2</v>
      </c>
      <c r="U251">
        <v>2</v>
      </c>
      <c r="V251">
        <v>0</v>
      </c>
      <c r="W251" t="s">
        <v>50</v>
      </c>
      <c r="X251" s="1" t="d">
        <v>2019-01-19</v>
      </c>
      <c r="Y251" t="s">
        <v>62</v>
      </c>
      <c r="Z251" t="s">
        <v>45</v>
      </c>
      <c r="AA251">
        <v>2</v>
      </c>
      <c r="AB251">
        <v>1</v>
      </c>
      <c r="AC251" t="s">
        <v>31</v>
      </c>
      <c r="AD251" t="s">
        <v>41</v>
      </c>
      <c r="AE251" t="s">
        <v>42</v>
      </c>
    </row>
    <row r="252" spans="1:31" x14ac:dyDescent="0.3">
      <c r="A252">
        <v>22</v>
      </c>
      <c r="B252" t="s">
        <v>31</v>
      </c>
      <c r="C252" t="s">
        <v>60</v>
      </c>
      <c r="D252" t="s">
        <v>33</v>
      </c>
      <c r="E252">
        <v>4</v>
      </c>
      <c r="F252" t="s">
        <v>34</v>
      </c>
      <c r="G252">
        <v>2</v>
      </c>
      <c r="H252">
        <v>1</v>
      </c>
      <c r="I252" t="s">
        <v>35</v>
      </c>
      <c r="J252">
        <v>3</v>
      </c>
      <c r="K252" t="s">
        <v>36</v>
      </c>
      <c r="L252" s="16">
        <f t="shared" ca="1" si="3"/>
        <v>9378</v>
      </c>
      <c r="M252">
        <v>5</v>
      </c>
      <c r="N252" t="s">
        <v>40</v>
      </c>
      <c r="O252">
        <v>16</v>
      </c>
      <c r="P252">
        <v>3</v>
      </c>
      <c r="Q252">
        <v>0</v>
      </c>
      <c r="R252">
        <v>4</v>
      </c>
      <c r="S252">
        <v>3</v>
      </c>
      <c r="T252">
        <v>2</v>
      </c>
      <c r="U252">
        <v>1</v>
      </c>
      <c r="V252">
        <v>2</v>
      </c>
      <c r="W252" t="s">
        <v>50</v>
      </c>
      <c r="X252" s="1" t="d">
        <v>2019-03-04</v>
      </c>
      <c r="Y252" t="s">
        <v>51</v>
      </c>
      <c r="Z252" t="s">
        <v>39</v>
      </c>
      <c r="AA252">
        <v>2</v>
      </c>
      <c r="AB252">
        <v>1</v>
      </c>
      <c r="AC252" t="s">
        <v>40</v>
      </c>
      <c r="AD252" t="s">
        <v>41</v>
      </c>
      <c r="AE252" t="s">
        <v>42</v>
      </c>
    </row>
    <row r="253" spans="1:31" x14ac:dyDescent="0.3">
      <c r="A253">
        <v>46</v>
      </c>
      <c r="B253" t="s">
        <v>40</v>
      </c>
      <c r="C253" t="s">
        <v>60</v>
      </c>
      <c r="D253" t="s">
        <v>33</v>
      </c>
      <c r="E253">
        <v>18</v>
      </c>
      <c r="F253" t="s">
        <v>57</v>
      </c>
      <c r="G253">
        <v>3</v>
      </c>
      <c r="H253">
        <v>3</v>
      </c>
      <c r="I253" t="s">
        <v>68</v>
      </c>
      <c r="J253">
        <v>3</v>
      </c>
      <c r="K253" t="s">
        <v>49</v>
      </c>
      <c r="L253" s="16">
        <f t="shared" ca="1" si="3"/>
        <v>10183</v>
      </c>
      <c r="M253">
        <v>5</v>
      </c>
      <c r="N253" t="s">
        <v>40</v>
      </c>
      <c r="O253">
        <v>11</v>
      </c>
      <c r="P253">
        <v>3</v>
      </c>
      <c r="Q253">
        <v>0</v>
      </c>
      <c r="R253">
        <v>28</v>
      </c>
      <c r="S253">
        <v>3</v>
      </c>
      <c r="T253">
        <v>2</v>
      </c>
      <c r="U253">
        <v>1</v>
      </c>
      <c r="V253">
        <v>2</v>
      </c>
      <c r="W253" t="s">
        <v>50</v>
      </c>
      <c r="X253" s="1" t="d">
        <v>2019-04-27</v>
      </c>
      <c r="Y253" t="s">
        <v>58</v>
      </c>
      <c r="Z253" t="s">
        <v>45</v>
      </c>
      <c r="AA253">
        <v>1</v>
      </c>
      <c r="AB253">
        <v>0</v>
      </c>
      <c r="AC253" t="s">
        <v>31</v>
      </c>
      <c r="AD253" t="s">
        <v>59</v>
      </c>
      <c r="AE253" t="s">
        <v>42</v>
      </c>
    </row>
    <row r="254" spans="1:31" x14ac:dyDescent="0.3">
      <c r="A254">
        <v>24</v>
      </c>
      <c r="B254" t="s">
        <v>40</v>
      </c>
      <c r="C254" t="s">
        <v>60</v>
      </c>
      <c r="D254" t="s">
        <v>52</v>
      </c>
      <c r="E254">
        <v>24</v>
      </c>
      <c r="F254" t="s">
        <v>34</v>
      </c>
      <c r="G254">
        <v>3</v>
      </c>
      <c r="H254">
        <v>1</v>
      </c>
      <c r="I254" t="s">
        <v>53</v>
      </c>
      <c r="J254">
        <v>4</v>
      </c>
      <c r="K254" t="s">
        <v>49</v>
      </c>
      <c r="L254" s="16">
        <f t="shared" ca="1" si="3"/>
        <v>3263</v>
      </c>
      <c r="M254">
        <v>0</v>
      </c>
      <c r="N254" t="s">
        <v>40</v>
      </c>
      <c r="O254">
        <v>13</v>
      </c>
      <c r="P254">
        <v>3</v>
      </c>
      <c r="Q254">
        <v>2</v>
      </c>
      <c r="R254">
        <v>3</v>
      </c>
      <c r="S254">
        <v>3</v>
      </c>
      <c r="T254">
        <v>2</v>
      </c>
      <c r="U254">
        <v>2</v>
      </c>
      <c r="V254">
        <v>1</v>
      </c>
      <c r="W254" t="s">
        <v>55</v>
      </c>
      <c r="X254" s="1" t="d">
        <v>2019-02-04</v>
      </c>
      <c r="Y254" t="s">
        <v>58</v>
      </c>
      <c r="Z254" t="s">
        <v>39</v>
      </c>
      <c r="AA254">
        <v>2</v>
      </c>
      <c r="AB254">
        <v>3</v>
      </c>
      <c r="AC254" t="s">
        <v>40</v>
      </c>
      <c r="AD254" t="s">
        <v>61</v>
      </c>
      <c r="AE254" t="s">
        <v>56</v>
      </c>
    </row>
    <row r="255" spans="1:31" x14ac:dyDescent="0.3">
      <c r="A255">
        <v>44</v>
      </c>
      <c r="B255" t="s">
        <v>40</v>
      </c>
      <c r="C255" t="s">
        <v>32</v>
      </c>
      <c r="D255" t="s">
        <v>69</v>
      </c>
      <c r="E255">
        <v>1</v>
      </c>
      <c r="F255" t="s">
        <v>57</v>
      </c>
      <c r="G255">
        <v>2</v>
      </c>
      <c r="H255">
        <v>2</v>
      </c>
      <c r="I255" t="s">
        <v>69</v>
      </c>
      <c r="J255">
        <v>3</v>
      </c>
      <c r="K255" t="s">
        <v>36</v>
      </c>
      <c r="L255" s="16">
        <f t="shared" ca="1" si="3"/>
        <v>12374</v>
      </c>
      <c r="M255">
        <v>4</v>
      </c>
      <c r="N255" t="s">
        <v>40</v>
      </c>
      <c r="O255">
        <v>11</v>
      </c>
      <c r="P255">
        <v>3</v>
      </c>
      <c r="Q255">
        <v>0</v>
      </c>
      <c r="R255">
        <v>10</v>
      </c>
      <c r="S255">
        <v>1</v>
      </c>
      <c r="T255">
        <v>2</v>
      </c>
      <c r="U255">
        <v>0</v>
      </c>
      <c r="V255">
        <v>2</v>
      </c>
      <c r="W255" t="s">
        <v>64</v>
      </c>
      <c r="X255" s="1" t="d">
        <v>2019-04-12</v>
      </c>
      <c r="Y255" t="s">
        <v>62</v>
      </c>
      <c r="Z255" t="s">
        <v>39</v>
      </c>
      <c r="AA255">
        <v>0</v>
      </c>
      <c r="AB255">
        <v>0</v>
      </c>
      <c r="AC255" t="s">
        <v>40</v>
      </c>
      <c r="AD255" t="s">
        <v>41</v>
      </c>
      <c r="AE255" t="s">
        <v>47</v>
      </c>
    </row>
    <row r="256" spans="1:31" x14ac:dyDescent="0.3">
      <c r="A256">
        <v>44</v>
      </c>
      <c r="B256" t="s">
        <v>40</v>
      </c>
      <c r="C256" t="s">
        <v>32</v>
      </c>
      <c r="D256" t="s">
        <v>33</v>
      </c>
      <c r="E256">
        <v>3</v>
      </c>
      <c r="F256" t="s">
        <v>34</v>
      </c>
      <c r="G256">
        <v>3</v>
      </c>
      <c r="H256">
        <v>5</v>
      </c>
      <c r="I256" t="s">
        <v>65</v>
      </c>
      <c r="J256">
        <v>4</v>
      </c>
      <c r="K256" t="s">
        <v>49</v>
      </c>
      <c r="L256" s="16">
        <f t="shared" ca="1" si="3"/>
        <v>3226</v>
      </c>
      <c r="M256">
        <v>4</v>
      </c>
      <c r="N256" t="s">
        <v>31</v>
      </c>
      <c r="O256">
        <v>12</v>
      </c>
      <c r="P256">
        <v>3</v>
      </c>
      <c r="Q256">
        <v>1</v>
      </c>
      <c r="R256">
        <v>26</v>
      </c>
      <c r="S256">
        <v>2</v>
      </c>
      <c r="T256">
        <v>2</v>
      </c>
      <c r="U256">
        <v>0</v>
      </c>
      <c r="V256">
        <v>1</v>
      </c>
      <c r="W256" t="s">
        <v>50</v>
      </c>
      <c r="X256" s="1" t="d">
        <v>2019-01-01</v>
      </c>
      <c r="Y256" t="s">
        <v>62</v>
      </c>
      <c r="Z256" t="s">
        <v>39</v>
      </c>
      <c r="AA256">
        <v>2</v>
      </c>
      <c r="AB256">
        <v>2</v>
      </c>
      <c r="AC256" t="s">
        <v>40</v>
      </c>
      <c r="AD256" t="s">
        <v>46</v>
      </c>
      <c r="AE256" t="s">
        <v>56</v>
      </c>
    </row>
    <row r="257" spans="1:31" x14ac:dyDescent="0.3">
      <c r="A257">
        <v>22</v>
      </c>
      <c r="B257" t="s">
        <v>40</v>
      </c>
      <c r="C257" t="s">
        <v>32</v>
      </c>
      <c r="D257" t="s">
        <v>33</v>
      </c>
      <c r="E257">
        <v>6</v>
      </c>
      <c r="F257" t="s">
        <v>34</v>
      </c>
      <c r="G257">
        <v>3</v>
      </c>
      <c r="H257">
        <v>1</v>
      </c>
      <c r="I257" t="s">
        <v>43</v>
      </c>
      <c r="J257">
        <v>3</v>
      </c>
      <c r="K257" t="s">
        <v>49</v>
      </c>
      <c r="L257" s="16">
        <f t="shared" ca="1" si="3"/>
        <v>12262</v>
      </c>
      <c r="M257">
        <v>0</v>
      </c>
      <c r="N257" t="s">
        <v>40</v>
      </c>
      <c r="O257">
        <v>20</v>
      </c>
      <c r="P257">
        <v>4</v>
      </c>
      <c r="Q257">
        <v>0</v>
      </c>
      <c r="R257">
        <v>3</v>
      </c>
      <c r="S257">
        <v>3</v>
      </c>
      <c r="T257">
        <v>2</v>
      </c>
      <c r="U257">
        <v>2</v>
      </c>
      <c r="V257">
        <v>2</v>
      </c>
      <c r="W257" t="s">
        <v>64</v>
      </c>
      <c r="X257" s="1" t="d">
        <v>2019-06-30</v>
      </c>
      <c r="Y257" t="s">
        <v>51</v>
      </c>
      <c r="Z257" t="s">
        <v>39</v>
      </c>
      <c r="AA257">
        <v>1</v>
      </c>
      <c r="AB257">
        <v>1</v>
      </c>
      <c r="AC257" t="s">
        <v>31</v>
      </c>
      <c r="AD257" t="s">
        <v>61</v>
      </c>
      <c r="AE257" t="s">
        <v>56</v>
      </c>
    </row>
    <row r="258" spans="1:31" x14ac:dyDescent="0.3">
      <c r="A258">
        <v>48</v>
      </c>
      <c r="B258" t="s">
        <v>40</v>
      </c>
      <c r="C258" t="s">
        <v>32</v>
      </c>
      <c r="D258" t="s">
        <v>52</v>
      </c>
      <c r="E258">
        <v>2</v>
      </c>
      <c r="F258" t="s">
        <v>34</v>
      </c>
      <c r="G258">
        <v>4</v>
      </c>
      <c r="H258">
        <v>2</v>
      </c>
      <c r="I258" t="s">
        <v>63</v>
      </c>
      <c r="J258">
        <v>2</v>
      </c>
      <c r="K258" t="s">
        <v>49</v>
      </c>
      <c r="L258" s="16">
        <f t="shared" ref="L258:L321" ca="1" si="4">RANDBETWEEN(2000,14000)</f>
        <v>10400</v>
      </c>
      <c r="M258">
        <v>3</v>
      </c>
      <c r="N258" t="s">
        <v>40</v>
      </c>
      <c r="O258">
        <v>12</v>
      </c>
      <c r="P258">
        <v>3</v>
      </c>
      <c r="Q258">
        <v>0</v>
      </c>
      <c r="R258">
        <v>12</v>
      </c>
      <c r="S258">
        <v>3</v>
      </c>
      <c r="T258">
        <v>2</v>
      </c>
      <c r="U258">
        <v>2</v>
      </c>
      <c r="V258">
        <v>2</v>
      </c>
      <c r="W258" t="s">
        <v>50</v>
      </c>
      <c r="X258" s="1" t="d">
        <v>2019-05-15</v>
      </c>
      <c r="Y258" t="s">
        <v>38</v>
      </c>
      <c r="Z258" t="s">
        <v>39</v>
      </c>
      <c r="AA258">
        <v>4</v>
      </c>
      <c r="AB258">
        <v>1</v>
      </c>
      <c r="AC258" t="s">
        <v>40</v>
      </c>
      <c r="AD258" t="s">
        <v>61</v>
      </c>
      <c r="AE258" t="s">
        <v>47</v>
      </c>
    </row>
    <row r="259" spans="1:31" x14ac:dyDescent="0.3">
      <c r="A259">
        <v>24</v>
      </c>
      <c r="B259" t="s">
        <v>31</v>
      </c>
      <c r="C259" t="s">
        <v>32</v>
      </c>
      <c r="D259" t="s">
        <v>52</v>
      </c>
      <c r="E259">
        <v>3</v>
      </c>
      <c r="F259" t="s">
        <v>57</v>
      </c>
      <c r="G259">
        <v>3</v>
      </c>
      <c r="H259">
        <v>2</v>
      </c>
      <c r="I259" t="s">
        <v>63</v>
      </c>
      <c r="J259">
        <v>3</v>
      </c>
      <c r="K259" t="s">
        <v>36</v>
      </c>
      <c r="L259" s="16">
        <f t="shared" ca="1" si="4"/>
        <v>6545</v>
      </c>
      <c r="M259">
        <v>9</v>
      </c>
      <c r="N259" t="s">
        <v>40</v>
      </c>
      <c r="O259">
        <v>14</v>
      </c>
      <c r="P259">
        <v>3</v>
      </c>
      <c r="Q259">
        <v>0</v>
      </c>
      <c r="R259">
        <v>4</v>
      </c>
      <c r="S259">
        <v>3</v>
      </c>
      <c r="T259">
        <v>2</v>
      </c>
      <c r="U259">
        <v>2</v>
      </c>
      <c r="V259">
        <v>0</v>
      </c>
      <c r="W259" t="s">
        <v>64</v>
      </c>
      <c r="X259" s="1" t="d">
        <v>2019-03-01</v>
      </c>
      <c r="Y259" t="s">
        <v>38</v>
      </c>
      <c r="Z259" t="s">
        <v>39</v>
      </c>
      <c r="AA259">
        <v>3</v>
      </c>
      <c r="AB259">
        <v>0</v>
      </c>
      <c r="AC259" t="s">
        <v>40</v>
      </c>
      <c r="AD259" t="s">
        <v>41</v>
      </c>
      <c r="AE259" t="s">
        <v>42</v>
      </c>
    </row>
    <row r="260" spans="1:31" x14ac:dyDescent="0.3">
      <c r="A260">
        <v>60</v>
      </c>
      <c r="B260" t="s">
        <v>40</v>
      </c>
      <c r="C260" t="s">
        <v>32</v>
      </c>
      <c r="D260" t="s">
        <v>52</v>
      </c>
      <c r="E260">
        <v>16</v>
      </c>
      <c r="F260" t="s">
        <v>34</v>
      </c>
      <c r="G260">
        <v>3</v>
      </c>
      <c r="H260">
        <v>2</v>
      </c>
      <c r="I260" t="s">
        <v>63</v>
      </c>
      <c r="J260">
        <v>1</v>
      </c>
      <c r="K260" t="s">
        <v>36</v>
      </c>
      <c r="L260" s="16">
        <f t="shared" ca="1" si="4"/>
        <v>10690</v>
      </c>
      <c r="M260">
        <v>8</v>
      </c>
      <c r="N260" t="s">
        <v>40</v>
      </c>
      <c r="O260">
        <v>14</v>
      </c>
      <c r="P260">
        <v>3</v>
      </c>
      <c r="Q260">
        <v>0</v>
      </c>
      <c r="R260">
        <v>10</v>
      </c>
      <c r="S260">
        <v>1</v>
      </c>
      <c r="T260">
        <v>2</v>
      </c>
      <c r="U260">
        <v>2</v>
      </c>
      <c r="V260">
        <v>2</v>
      </c>
      <c r="W260" t="s">
        <v>55</v>
      </c>
      <c r="X260" s="1" t="d">
        <v>2019-01-09</v>
      </c>
      <c r="Y260" t="s">
        <v>44</v>
      </c>
      <c r="Z260" t="s">
        <v>45</v>
      </c>
      <c r="AA260">
        <v>1</v>
      </c>
      <c r="AB260">
        <v>1</v>
      </c>
      <c r="AC260" t="s">
        <v>31</v>
      </c>
      <c r="AD260" t="s">
        <v>59</v>
      </c>
      <c r="AE260" t="s">
        <v>56</v>
      </c>
    </row>
    <row r="261" spans="1:31" x14ac:dyDescent="0.3">
      <c r="A261">
        <v>50</v>
      </c>
      <c r="B261" t="s">
        <v>40</v>
      </c>
      <c r="C261" t="s">
        <v>32</v>
      </c>
      <c r="D261" t="s">
        <v>52</v>
      </c>
      <c r="E261">
        <v>8</v>
      </c>
      <c r="F261" t="s">
        <v>34</v>
      </c>
      <c r="G261">
        <v>3</v>
      </c>
      <c r="H261">
        <v>1</v>
      </c>
      <c r="I261" t="s">
        <v>53</v>
      </c>
      <c r="J261">
        <v>2</v>
      </c>
      <c r="K261" t="s">
        <v>49</v>
      </c>
      <c r="L261" s="16">
        <f t="shared" ca="1" si="4"/>
        <v>10540</v>
      </c>
      <c r="M261">
        <v>7</v>
      </c>
      <c r="N261" t="s">
        <v>40</v>
      </c>
      <c r="O261">
        <v>15</v>
      </c>
      <c r="P261">
        <v>3</v>
      </c>
      <c r="Q261">
        <v>1</v>
      </c>
      <c r="R261">
        <v>4</v>
      </c>
      <c r="S261">
        <v>2</v>
      </c>
      <c r="T261">
        <v>2</v>
      </c>
      <c r="U261">
        <v>2</v>
      </c>
      <c r="V261">
        <v>2</v>
      </c>
      <c r="W261" t="s">
        <v>37</v>
      </c>
      <c r="X261" s="1" t="d">
        <v>2019-04-27</v>
      </c>
      <c r="Y261" t="s">
        <v>62</v>
      </c>
      <c r="Z261" t="s">
        <v>45</v>
      </c>
      <c r="AA261">
        <v>3</v>
      </c>
      <c r="AB261">
        <v>1</v>
      </c>
      <c r="AC261" t="s">
        <v>40</v>
      </c>
      <c r="AD261" t="s">
        <v>59</v>
      </c>
      <c r="AE261" t="s">
        <v>47</v>
      </c>
    </row>
    <row r="262" spans="1:31" x14ac:dyDescent="0.3">
      <c r="A262">
        <v>42</v>
      </c>
      <c r="B262" t="s">
        <v>31</v>
      </c>
      <c r="C262" t="s">
        <v>60</v>
      </c>
      <c r="D262" t="s">
        <v>33</v>
      </c>
      <c r="E262">
        <v>19</v>
      </c>
      <c r="F262" t="s">
        <v>34</v>
      </c>
      <c r="G262">
        <v>4</v>
      </c>
      <c r="H262">
        <v>1</v>
      </c>
      <c r="I262" t="s">
        <v>43</v>
      </c>
      <c r="J262">
        <v>3</v>
      </c>
      <c r="K262" t="s">
        <v>54</v>
      </c>
      <c r="L262" s="16">
        <f t="shared" ca="1" si="4"/>
        <v>13945</v>
      </c>
      <c r="M262">
        <v>6</v>
      </c>
      <c r="N262" t="s">
        <v>31</v>
      </c>
      <c r="O262">
        <v>12</v>
      </c>
      <c r="P262">
        <v>3</v>
      </c>
      <c r="Q262">
        <v>0</v>
      </c>
      <c r="R262">
        <v>7</v>
      </c>
      <c r="S262">
        <v>2</v>
      </c>
      <c r="T262">
        <v>2</v>
      </c>
      <c r="U262">
        <v>2</v>
      </c>
      <c r="V262">
        <v>2</v>
      </c>
      <c r="W262" t="s">
        <v>50</v>
      </c>
      <c r="X262" s="1" t="d">
        <v>2019-02-08</v>
      </c>
      <c r="Y262" t="s">
        <v>62</v>
      </c>
      <c r="Z262" t="s">
        <v>39</v>
      </c>
      <c r="AA262">
        <v>4</v>
      </c>
      <c r="AB262">
        <v>0</v>
      </c>
      <c r="AC262" t="s">
        <v>31</v>
      </c>
      <c r="AD262" t="s">
        <v>59</v>
      </c>
      <c r="AE262" t="s">
        <v>56</v>
      </c>
    </row>
    <row r="263" spans="1:31" x14ac:dyDescent="0.3">
      <c r="A263">
        <v>43</v>
      </c>
      <c r="B263" t="s">
        <v>40</v>
      </c>
      <c r="C263" t="s">
        <v>60</v>
      </c>
      <c r="D263" t="s">
        <v>52</v>
      </c>
      <c r="E263">
        <v>15</v>
      </c>
      <c r="F263" t="s">
        <v>34</v>
      </c>
      <c r="G263">
        <v>2</v>
      </c>
      <c r="H263">
        <v>2</v>
      </c>
      <c r="I263" t="s">
        <v>63</v>
      </c>
      <c r="J263">
        <v>4</v>
      </c>
      <c r="K263" t="s">
        <v>49</v>
      </c>
      <c r="L263" s="16">
        <f t="shared" ca="1" si="4"/>
        <v>12257</v>
      </c>
      <c r="M263">
        <v>3</v>
      </c>
      <c r="N263" t="s">
        <v>40</v>
      </c>
      <c r="O263">
        <v>18</v>
      </c>
      <c r="P263">
        <v>3</v>
      </c>
      <c r="Q263">
        <v>1</v>
      </c>
      <c r="R263">
        <v>7</v>
      </c>
      <c r="S263">
        <v>5</v>
      </c>
      <c r="T263">
        <v>2</v>
      </c>
      <c r="U263">
        <v>2</v>
      </c>
      <c r="V263">
        <v>2</v>
      </c>
      <c r="W263" t="s">
        <v>64</v>
      </c>
      <c r="X263" s="1" t="d">
        <v>2019-03-04</v>
      </c>
      <c r="Y263" t="s">
        <v>38</v>
      </c>
      <c r="Z263" t="s">
        <v>45</v>
      </c>
      <c r="AA263">
        <v>5</v>
      </c>
      <c r="AB263">
        <v>2</v>
      </c>
      <c r="AC263" t="s">
        <v>31</v>
      </c>
      <c r="AD263" t="s">
        <v>61</v>
      </c>
      <c r="AE263" t="s">
        <v>56</v>
      </c>
    </row>
    <row r="264" spans="1:31" x14ac:dyDescent="0.3">
      <c r="A264">
        <v>29</v>
      </c>
      <c r="B264" t="s">
        <v>40</v>
      </c>
      <c r="C264" t="s">
        <v>32</v>
      </c>
      <c r="D264" t="s">
        <v>52</v>
      </c>
      <c r="E264">
        <v>10</v>
      </c>
      <c r="F264" t="s">
        <v>34</v>
      </c>
      <c r="G264">
        <v>3</v>
      </c>
      <c r="H264">
        <v>1</v>
      </c>
      <c r="I264" t="s">
        <v>53</v>
      </c>
      <c r="J264">
        <v>2</v>
      </c>
      <c r="K264" t="s">
        <v>54</v>
      </c>
      <c r="L264" s="16">
        <f t="shared" ca="1" si="4"/>
        <v>5129</v>
      </c>
      <c r="M264">
        <v>1</v>
      </c>
      <c r="N264" t="s">
        <v>40</v>
      </c>
      <c r="O264">
        <v>14</v>
      </c>
      <c r="P264">
        <v>3</v>
      </c>
      <c r="Q264">
        <v>2</v>
      </c>
      <c r="R264">
        <v>2</v>
      </c>
      <c r="S264">
        <v>2</v>
      </c>
      <c r="T264">
        <v>2</v>
      </c>
      <c r="U264">
        <v>2</v>
      </c>
      <c r="V264">
        <v>2</v>
      </c>
      <c r="W264" t="s">
        <v>37</v>
      </c>
      <c r="X264" s="1" t="d">
        <v>2019-01-13</v>
      </c>
      <c r="Y264" t="s">
        <v>62</v>
      </c>
      <c r="Z264" t="s">
        <v>45</v>
      </c>
      <c r="AA264">
        <v>5</v>
      </c>
      <c r="AB264">
        <v>2</v>
      </c>
      <c r="AC264" t="s">
        <v>40</v>
      </c>
      <c r="AD264" t="s">
        <v>61</v>
      </c>
      <c r="AE264" t="s">
        <v>56</v>
      </c>
    </row>
    <row r="265" spans="1:31" x14ac:dyDescent="0.3">
      <c r="A265">
        <v>53</v>
      </c>
      <c r="B265" t="s">
        <v>40</v>
      </c>
      <c r="C265" t="s">
        <v>32</v>
      </c>
      <c r="D265" t="s">
        <v>33</v>
      </c>
      <c r="E265">
        <v>6</v>
      </c>
      <c r="F265" t="s">
        <v>34</v>
      </c>
      <c r="G265">
        <v>3</v>
      </c>
      <c r="H265">
        <v>2</v>
      </c>
      <c r="I265" t="s">
        <v>35</v>
      </c>
      <c r="J265">
        <v>4</v>
      </c>
      <c r="K265" t="s">
        <v>36</v>
      </c>
      <c r="L265" s="16">
        <f t="shared" ca="1" si="4"/>
        <v>9434</v>
      </c>
      <c r="M265">
        <v>2</v>
      </c>
      <c r="N265" t="s">
        <v>40</v>
      </c>
      <c r="O265">
        <v>17</v>
      </c>
      <c r="P265">
        <v>3</v>
      </c>
      <c r="Q265">
        <v>0</v>
      </c>
      <c r="R265">
        <v>19</v>
      </c>
      <c r="S265">
        <v>4</v>
      </c>
      <c r="T265">
        <v>2</v>
      </c>
      <c r="U265">
        <v>2</v>
      </c>
      <c r="V265">
        <v>2</v>
      </c>
      <c r="W265" t="s">
        <v>55</v>
      </c>
      <c r="X265" s="1" t="d">
        <v>2019-05-26</v>
      </c>
      <c r="Y265" t="s">
        <v>51</v>
      </c>
      <c r="Z265" t="s">
        <v>39</v>
      </c>
      <c r="AA265">
        <v>5</v>
      </c>
      <c r="AB265">
        <v>3</v>
      </c>
      <c r="AC265" t="s">
        <v>31</v>
      </c>
      <c r="AD265" t="s">
        <v>61</v>
      </c>
      <c r="AE265" t="s">
        <v>56</v>
      </c>
    </row>
    <row r="266" spans="1:31" x14ac:dyDescent="0.3">
      <c r="A266">
        <v>23</v>
      </c>
      <c r="B266" t="s">
        <v>40</v>
      </c>
      <c r="C266" t="s">
        <v>32</v>
      </c>
      <c r="D266" t="s">
        <v>33</v>
      </c>
      <c r="E266">
        <v>10</v>
      </c>
      <c r="F266" t="s">
        <v>34</v>
      </c>
      <c r="G266">
        <v>4</v>
      </c>
      <c r="H266">
        <v>1</v>
      </c>
      <c r="I266" t="s">
        <v>43</v>
      </c>
      <c r="J266">
        <v>3</v>
      </c>
      <c r="K266" t="s">
        <v>36</v>
      </c>
      <c r="L266" s="16">
        <f t="shared" ca="1" si="4"/>
        <v>4386</v>
      </c>
      <c r="M266">
        <v>1</v>
      </c>
      <c r="N266" t="s">
        <v>40</v>
      </c>
      <c r="O266">
        <v>18</v>
      </c>
      <c r="P266">
        <v>3</v>
      </c>
      <c r="Q266">
        <v>0</v>
      </c>
      <c r="R266">
        <v>2</v>
      </c>
      <c r="S266">
        <v>3</v>
      </c>
      <c r="T266">
        <v>2</v>
      </c>
      <c r="U266">
        <v>0</v>
      </c>
      <c r="V266">
        <v>2</v>
      </c>
      <c r="W266" t="s">
        <v>50</v>
      </c>
      <c r="X266" s="1" t="d">
        <v>2019-04-19</v>
      </c>
      <c r="Y266" t="s">
        <v>58</v>
      </c>
      <c r="Z266" t="s">
        <v>39</v>
      </c>
      <c r="AA266">
        <v>2</v>
      </c>
      <c r="AB266">
        <v>0</v>
      </c>
      <c r="AC266" t="s">
        <v>40</v>
      </c>
      <c r="AD266" t="s">
        <v>46</v>
      </c>
      <c r="AE266" t="s">
        <v>42</v>
      </c>
    </row>
    <row r="267" spans="1:31" x14ac:dyDescent="0.3">
      <c r="A267">
        <v>26</v>
      </c>
      <c r="B267" t="s">
        <v>40</v>
      </c>
      <c r="C267" t="s">
        <v>60</v>
      </c>
      <c r="D267" t="s">
        <v>33</v>
      </c>
      <c r="E267">
        <v>1</v>
      </c>
      <c r="F267" t="s">
        <v>57</v>
      </c>
      <c r="G267">
        <v>1</v>
      </c>
      <c r="H267">
        <v>1</v>
      </c>
      <c r="I267" t="s">
        <v>35</v>
      </c>
      <c r="J267">
        <v>4</v>
      </c>
      <c r="K267" t="s">
        <v>54</v>
      </c>
      <c r="L267" s="16">
        <f t="shared" ca="1" si="4"/>
        <v>11824</v>
      </c>
      <c r="M267">
        <v>3</v>
      </c>
      <c r="N267" t="s">
        <v>40</v>
      </c>
      <c r="O267">
        <v>14</v>
      </c>
      <c r="P267">
        <v>3</v>
      </c>
      <c r="Q267">
        <v>1</v>
      </c>
      <c r="R267">
        <v>5</v>
      </c>
      <c r="S267">
        <v>2</v>
      </c>
      <c r="T267">
        <v>2</v>
      </c>
      <c r="U267">
        <v>2</v>
      </c>
      <c r="V267">
        <v>0</v>
      </c>
      <c r="W267" t="s">
        <v>55</v>
      </c>
      <c r="X267" s="1" t="d">
        <v>2019-04-23</v>
      </c>
      <c r="Y267" t="s">
        <v>51</v>
      </c>
      <c r="Z267" t="s">
        <v>45</v>
      </c>
      <c r="AA267">
        <v>5</v>
      </c>
      <c r="AB267">
        <v>2</v>
      </c>
      <c r="AC267" t="s">
        <v>31</v>
      </c>
      <c r="AD267" t="s">
        <v>59</v>
      </c>
      <c r="AE267" t="s">
        <v>42</v>
      </c>
    </row>
    <row r="268" spans="1:31" x14ac:dyDescent="0.3">
      <c r="A268">
        <v>30</v>
      </c>
      <c r="B268" t="s">
        <v>40</v>
      </c>
      <c r="C268" t="s">
        <v>32</v>
      </c>
      <c r="D268" t="s">
        <v>33</v>
      </c>
      <c r="E268">
        <v>1</v>
      </c>
      <c r="F268" t="s">
        <v>34</v>
      </c>
      <c r="G268">
        <v>1</v>
      </c>
      <c r="H268">
        <v>1</v>
      </c>
      <c r="I268" t="s">
        <v>35</v>
      </c>
      <c r="J268">
        <v>3</v>
      </c>
      <c r="K268" t="s">
        <v>49</v>
      </c>
      <c r="L268" s="16">
        <f t="shared" ca="1" si="4"/>
        <v>13350</v>
      </c>
      <c r="M268">
        <v>3</v>
      </c>
      <c r="N268" t="s">
        <v>40</v>
      </c>
      <c r="O268">
        <v>21</v>
      </c>
      <c r="P268">
        <v>4</v>
      </c>
      <c r="Q268">
        <v>2</v>
      </c>
      <c r="R268">
        <v>7</v>
      </c>
      <c r="S268">
        <v>2</v>
      </c>
      <c r="T268">
        <v>2</v>
      </c>
      <c r="U268">
        <v>0</v>
      </c>
      <c r="V268">
        <v>2</v>
      </c>
      <c r="W268" t="s">
        <v>64</v>
      </c>
      <c r="X268" s="1" t="d">
        <v>2019-02-27</v>
      </c>
      <c r="Y268" t="s">
        <v>62</v>
      </c>
      <c r="Z268" t="s">
        <v>39</v>
      </c>
      <c r="AA268">
        <v>0</v>
      </c>
      <c r="AB268">
        <v>2</v>
      </c>
      <c r="AC268" t="s">
        <v>31</v>
      </c>
      <c r="AD268" t="s">
        <v>46</v>
      </c>
      <c r="AE268" t="s">
        <v>56</v>
      </c>
    </row>
    <row r="269" spans="1:31" x14ac:dyDescent="0.3">
      <c r="A269">
        <v>35</v>
      </c>
      <c r="B269" t="s">
        <v>40</v>
      </c>
      <c r="C269" t="s">
        <v>32</v>
      </c>
      <c r="D269" t="s">
        <v>33</v>
      </c>
      <c r="E269">
        <v>1</v>
      </c>
      <c r="F269" t="s">
        <v>57</v>
      </c>
      <c r="G269">
        <v>4</v>
      </c>
      <c r="H269">
        <v>1</v>
      </c>
      <c r="I269" t="s">
        <v>43</v>
      </c>
      <c r="J269">
        <v>3</v>
      </c>
      <c r="K269" t="s">
        <v>36</v>
      </c>
      <c r="L269" s="16">
        <f t="shared" ca="1" si="4"/>
        <v>5352</v>
      </c>
      <c r="M269">
        <v>3</v>
      </c>
      <c r="N269" t="s">
        <v>40</v>
      </c>
      <c r="O269">
        <v>13</v>
      </c>
      <c r="P269">
        <v>3</v>
      </c>
      <c r="Q269">
        <v>0</v>
      </c>
      <c r="R269">
        <v>7</v>
      </c>
      <c r="S269">
        <v>0</v>
      </c>
      <c r="T269">
        <v>2</v>
      </c>
      <c r="U269">
        <v>2</v>
      </c>
      <c r="V269">
        <v>2</v>
      </c>
      <c r="W269" t="s">
        <v>55</v>
      </c>
      <c r="X269" s="1" t="d">
        <v>2019-01-12</v>
      </c>
      <c r="Y269" t="s">
        <v>44</v>
      </c>
      <c r="Z269" t="s">
        <v>39</v>
      </c>
      <c r="AA269">
        <v>3</v>
      </c>
      <c r="AB269">
        <v>3</v>
      </c>
      <c r="AC269" t="s">
        <v>31</v>
      </c>
      <c r="AD269" t="s">
        <v>46</v>
      </c>
      <c r="AE269" t="s">
        <v>47</v>
      </c>
    </row>
    <row r="270" spans="1:31" x14ac:dyDescent="0.3">
      <c r="A270">
        <v>28</v>
      </c>
      <c r="B270" t="s">
        <v>31</v>
      </c>
      <c r="C270" t="s">
        <v>32</v>
      </c>
      <c r="D270" t="s">
        <v>33</v>
      </c>
      <c r="E270">
        <v>2</v>
      </c>
      <c r="F270" t="s">
        <v>34</v>
      </c>
      <c r="G270">
        <v>3</v>
      </c>
      <c r="H270">
        <v>1</v>
      </c>
      <c r="I270" t="s">
        <v>43</v>
      </c>
      <c r="J270">
        <v>3</v>
      </c>
      <c r="K270" t="s">
        <v>36</v>
      </c>
      <c r="L270" s="16">
        <f t="shared" ca="1" si="4"/>
        <v>2012</v>
      </c>
      <c r="M270">
        <v>6</v>
      </c>
      <c r="N270" t="s">
        <v>40</v>
      </c>
      <c r="O270">
        <v>17</v>
      </c>
      <c r="P270">
        <v>3</v>
      </c>
      <c r="Q270">
        <v>0</v>
      </c>
      <c r="R270">
        <v>5</v>
      </c>
      <c r="S270">
        <v>3</v>
      </c>
      <c r="T270">
        <v>2</v>
      </c>
      <c r="U270">
        <v>2</v>
      </c>
      <c r="V270">
        <v>1</v>
      </c>
      <c r="W270" t="s">
        <v>55</v>
      </c>
      <c r="X270" s="1" t="d">
        <v>2019-06-22</v>
      </c>
      <c r="Y270" t="s">
        <v>58</v>
      </c>
      <c r="Z270" t="s">
        <v>45</v>
      </c>
      <c r="AA270">
        <v>0</v>
      </c>
      <c r="AB270">
        <v>2</v>
      </c>
      <c r="AC270" t="s">
        <v>40</v>
      </c>
      <c r="AD270" t="s">
        <v>61</v>
      </c>
      <c r="AE270" t="s">
        <v>42</v>
      </c>
    </row>
    <row r="271" spans="1:31" x14ac:dyDescent="0.3">
      <c r="A271">
        <v>22</v>
      </c>
      <c r="B271" t="s">
        <v>40</v>
      </c>
      <c r="C271" t="s">
        <v>32</v>
      </c>
      <c r="D271" t="s">
        <v>33</v>
      </c>
      <c r="E271">
        <v>1</v>
      </c>
      <c r="F271" t="s">
        <v>34</v>
      </c>
      <c r="G271">
        <v>2</v>
      </c>
      <c r="H271">
        <v>2</v>
      </c>
      <c r="I271" t="s">
        <v>66</v>
      </c>
      <c r="J271">
        <v>4</v>
      </c>
      <c r="K271" t="s">
        <v>49</v>
      </c>
      <c r="L271" s="16">
        <f t="shared" ca="1" si="4"/>
        <v>6764</v>
      </c>
      <c r="M271">
        <v>6</v>
      </c>
      <c r="N271" t="s">
        <v>40</v>
      </c>
      <c r="O271">
        <v>22</v>
      </c>
      <c r="P271">
        <v>4</v>
      </c>
      <c r="Q271">
        <v>2</v>
      </c>
      <c r="R271">
        <v>4</v>
      </c>
      <c r="S271">
        <v>2</v>
      </c>
      <c r="T271">
        <v>2</v>
      </c>
      <c r="U271">
        <v>2</v>
      </c>
      <c r="V271">
        <v>2</v>
      </c>
      <c r="W271" t="s">
        <v>37</v>
      </c>
      <c r="X271" s="1" t="d">
        <v>2019-03-22</v>
      </c>
      <c r="Y271" t="s">
        <v>58</v>
      </c>
      <c r="Z271" t="s">
        <v>39</v>
      </c>
      <c r="AA271">
        <v>3</v>
      </c>
      <c r="AB271">
        <v>2</v>
      </c>
      <c r="AC271" t="s">
        <v>31</v>
      </c>
      <c r="AD271" t="s">
        <v>59</v>
      </c>
      <c r="AE271" t="s">
        <v>42</v>
      </c>
    </row>
    <row r="272" spans="1:31" x14ac:dyDescent="0.3">
      <c r="A272">
        <v>42</v>
      </c>
      <c r="B272" t="s">
        <v>40</v>
      </c>
      <c r="C272" t="s">
        <v>60</v>
      </c>
      <c r="D272" t="s">
        <v>33</v>
      </c>
      <c r="E272">
        <v>2</v>
      </c>
      <c r="F272" t="s">
        <v>34</v>
      </c>
      <c r="G272">
        <v>3</v>
      </c>
      <c r="H272">
        <v>1</v>
      </c>
      <c r="I272" t="s">
        <v>43</v>
      </c>
      <c r="J272">
        <v>4</v>
      </c>
      <c r="K272" t="s">
        <v>36</v>
      </c>
      <c r="L272" s="16">
        <f t="shared" ca="1" si="4"/>
        <v>7292</v>
      </c>
      <c r="M272">
        <v>5</v>
      </c>
      <c r="N272" t="s">
        <v>31</v>
      </c>
      <c r="O272">
        <v>14</v>
      </c>
      <c r="P272">
        <v>3</v>
      </c>
      <c r="Q272">
        <v>0</v>
      </c>
      <c r="R272">
        <v>8</v>
      </c>
      <c r="S272">
        <v>2</v>
      </c>
      <c r="T272">
        <v>2</v>
      </c>
      <c r="U272">
        <v>2</v>
      </c>
      <c r="V272">
        <v>2</v>
      </c>
      <c r="W272" t="s">
        <v>64</v>
      </c>
      <c r="X272" s="1" t="d">
        <v>2019-01-12</v>
      </c>
      <c r="Y272" t="s">
        <v>38</v>
      </c>
      <c r="Z272" t="s">
        <v>45</v>
      </c>
      <c r="AA272">
        <v>1</v>
      </c>
      <c r="AB272">
        <v>3</v>
      </c>
      <c r="AC272" t="s">
        <v>40</v>
      </c>
      <c r="AD272" t="s">
        <v>46</v>
      </c>
      <c r="AE272" t="s">
        <v>42</v>
      </c>
    </row>
    <row r="273" spans="1:31" x14ac:dyDescent="0.3">
      <c r="A273">
        <v>38</v>
      </c>
      <c r="B273" t="s">
        <v>40</v>
      </c>
      <c r="C273" t="s">
        <v>32</v>
      </c>
      <c r="D273" t="s">
        <v>52</v>
      </c>
      <c r="E273">
        <v>9</v>
      </c>
      <c r="F273" t="s">
        <v>34</v>
      </c>
      <c r="G273">
        <v>2</v>
      </c>
      <c r="H273">
        <v>1</v>
      </c>
      <c r="I273" t="s">
        <v>53</v>
      </c>
      <c r="J273">
        <v>2</v>
      </c>
      <c r="K273" t="s">
        <v>49</v>
      </c>
      <c r="L273" s="16">
        <f t="shared" ca="1" si="4"/>
        <v>13934</v>
      </c>
      <c r="M273">
        <v>0</v>
      </c>
      <c r="N273" t="s">
        <v>40</v>
      </c>
      <c r="O273">
        <v>19</v>
      </c>
      <c r="P273">
        <v>3</v>
      </c>
      <c r="Q273">
        <v>1</v>
      </c>
      <c r="R273">
        <v>3</v>
      </c>
      <c r="S273">
        <v>3</v>
      </c>
      <c r="T273">
        <v>2</v>
      </c>
      <c r="U273">
        <v>1</v>
      </c>
      <c r="V273">
        <v>2</v>
      </c>
      <c r="W273" t="s">
        <v>37</v>
      </c>
      <c r="X273" s="1" t="d">
        <v>2019-02-24</v>
      </c>
      <c r="Y273" t="s">
        <v>44</v>
      </c>
      <c r="Z273" t="s">
        <v>45</v>
      </c>
      <c r="AA273">
        <v>4</v>
      </c>
      <c r="AB273">
        <v>0</v>
      </c>
      <c r="AC273" t="s">
        <v>31</v>
      </c>
      <c r="AD273" t="s">
        <v>61</v>
      </c>
      <c r="AE273" t="s">
        <v>47</v>
      </c>
    </row>
    <row r="274" spans="1:31" x14ac:dyDescent="0.3">
      <c r="A274">
        <v>53</v>
      </c>
      <c r="B274" t="s">
        <v>40</v>
      </c>
      <c r="C274" t="s">
        <v>32</v>
      </c>
      <c r="D274" t="s">
        <v>52</v>
      </c>
      <c r="E274">
        <v>8</v>
      </c>
      <c r="F274" t="s">
        <v>34</v>
      </c>
      <c r="G274">
        <v>3</v>
      </c>
      <c r="H274">
        <v>4</v>
      </c>
      <c r="I274" t="s">
        <v>63</v>
      </c>
      <c r="J274">
        <v>4</v>
      </c>
      <c r="K274" t="s">
        <v>49</v>
      </c>
      <c r="L274" s="16">
        <f t="shared" ca="1" si="4"/>
        <v>13864</v>
      </c>
      <c r="M274">
        <v>5</v>
      </c>
      <c r="N274" t="s">
        <v>40</v>
      </c>
      <c r="O274">
        <v>14</v>
      </c>
      <c r="P274">
        <v>3</v>
      </c>
      <c r="Q274">
        <v>1</v>
      </c>
      <c r="R274">
        <v>28</v>
      </c>
      <c r="S274">
        <v>3</v>
      </c>
      <c r="T274">
        <v>2</v>
      </c>
      <c r="U274">
        <v>2</v>
      </c>
      <c r="V274">
        <v>2</v>
      </c>
      <c r="W274" t="s">
        <v>37</v>
      </c>
      <c r="X274" s="1" t="d">
        <v>2019-03-03</v>
      </c>
      <c r="Y274" t="s">
        <v>62</v>
      </c>
      <c r="Z274" t="s">
        <v>45</v>
      </c>
      <c r="AA274">
        <v>3</v>
      </c>
      <c r="AB274">
        <v>0</v>
      </c>
      <c r="AC274" t="s">
        <v>31</v>
      </c>
      <c r="AD274" t="s">
        <v>46</v>
      </c>
      <c r="AE274" t="s">
        <v>56</v>
      </c>
    </row>
    <row r="275" spans="1:31" x14ac:dyDescent="0.3">
      <c r="A275">
        <v>20</v>
      </c>
      <c r="B275" t="s">
        <v>31</v>
      </c>
      <c r="C275" t="s">
        <v>32</v>
      </c>
      <c r="D275" t="s">
        <v>52</v>
      </c>
      <c r="E275">
        <v>2</v>
      </c>
      <c r="F275" t="s">
        <v>57</v>
      </c>
      <c r="G275">
        <v>2</v>
      </c>
      <c r="H275">
        <v>1</v>
      </c>
      <c r="I275" t="s">
        <v>53</v>
      </c>
      <c r="J275">
        <v>3</v>
      </c>
      <c r="K275" t="s">
        <v>36</v>
      </c>
      <c r="L275" s="16">
        <f t="shared" ca="1" si="4"/>
        <v>7320</v>
      </c>
      <c r="M275">
        <v>1</v>
      </c>
      <c r="N275" t="s">
        <v>40</v>
      </c>
      <c r="O275">
        <v>13</v>
      </c>
      <c r="P275">
        <v>3</v>
      </c>
      <c r="Q275">
        <v>0</v>
      </c>
      <c r="R275">
        <v>2</v>
      </c>
      <c r="S275">
        <v>3</v>
      </c>
      <c r="T275">
        <v>2</v>
      </c>
      <c r="U275">
        <v>0</v>
      </c>
      <c r="V275">
        <v>2</v>
      </c>
      <c r="W275" t="s">
        <v>64</v>
      </c>
      <c r="X275" s="1" t="d">
        <v>2019-06-18</v>
      </c>
      <c r="Y275" t="s">
        <v>38</v>
      </c>
      <c r="Z275" t="s">
        <v>45</v>
      </c>
      <c r="AA275">
        <v>5</v>
      </c>
      <c r="AB275">
        <v>3</v>
      </c>
      <c r="AC275" t="s">
        <v>31</v>
      </c>
      <c r="AD275" t="s">
        <v>61</v>
      </c>
      <c r="AE275" t="s">
        <v>56</v>
      </c>
    </row>
    <row r="276" spans="1:31" x14ac:dyDescent="0.3">
      <c r="A276">
        <v>28</v>
      </c>
      <c r="B276" t="s">
        <v>40</v>
      </c>
      <c r="C276" t="s">
        <v>32</v>
      </c>
      <c r="D276" t="s">
        <v>33</v>
      </c>
      <c r="E276">
        <v>9</v>
      </c>
      <c r="F276" t="s">
        <v>57</v>
      </c>
      <c r="G276">
        <v>3</v>
      </c>
      <c r="H276">
        <v>1</v>
      </c>
      <c r="I276" t="s">
        <v>43</v>
      </c>
      <c r="J276">
        <v>3</v>
      </c>
      <c r="K276" t="s">
        <v>54</v>
      </c>
      <c r="L276" s="16">
        <f t="shared" ca="1" si="4"/>
        <v>7331</v>
      </c>
      <c r="M276">
        <v>5</v>
      </c>
      <c r="N276" t="s">
        <v>40</v>
      </c>
      <c r="O276">
        <v>18</v>
      </c>
      <c r="P276">
        <v>3</v>
      </c>
      <c r="Q276">
        <v>1</v>
      </c>
      <c r="R276">
        <v>6</v>
      </c>
      <c r="S276">
        <v>2</v>
      </c>
      <c r="T276">
        <v>2</v>
      </c>
      <c r="U276">
        <v>2</v>
      </c>
      <c r="V276">
        <v>2</v>
      </c>
      <c r="W276" t="s">
        <v>37</v>
      </c>
      <c r="X276" s="1" t="d">
        <v>2019-04-20</v>
      </c>
      <c r="Y276" t="s">
        <v>51</v>
      </c>
      <c r="Z276" t="s">
        <v>45</v>
      </c>
      <c r="AA276">
        <v>1</v>
      </c>
      <c r="AB276">
        <v>0</v>
      </c>
      <c r="AC276" t="s">
        <v>40</v>
      </c>
      <c r="AD276" t="s">
        <v>61</v>
      </c>
      <c r="AE276" t="s">
        <v>56</v>
      </c>
    </row>
    <row r="277" spans="1:31" x14ac:dyDescent="0.3">
      <c r="A277">
        <v>39</v>
      </c>
      <c r="B277" t="s">
        <v>31</v>
      </c>
      <c r="C277" t="s">
        <v>32</v>
      </c>
      <c r="D277" t="s">
        <v>33</v>
      </c>
      <c r="E277">
        <v>6</v>
      </c>
      <c r="F277" t="s">
        <v>34</v>
      </c>
      <c r="G277">
        <v>3</v>
      </c>
      <c r="H277">
        <v>1</v>
      </c>
      <c r="I277" t="s">
        <v>35</v>
      </c>
      <c r="J277">
        <v>1</v>
      </c>
      <c r="K277" t="s">
        <v>49</v>
      </c>
      <c r="L277" s="16">
        <f t="shared" ca="1" si="4"/>
        <v>2487</v>
      </c>
      <c r="M277">
        <v>7</v>
      </c>
      <c r="N277" t="s">
        <v>31</v>
      </c>
      <c r="O277">
        <v>21</v>
      </c>
      <c r="P277">
        <v>4</v>
      </c>
      <c r="Q277">
        <v>0</v>
      </c>
      <c r="R277">
        <v>8</v>
      </c>
      <c r="S277">
        <v>2</v>
      </c>
      <c r="T277">
        <v>2</v>
      </c>
      <c r="U277">
        <v>2</v>
      </c>
      <c r="V277">
        <v>2</v>
      </c>
      <c r="W277" t="s">
        <v>50</v>
      </c>
      <c r="X277" s="1" t="d">
        <v>2019-03-24</v>
      </c>
      <c r="Y277" t="s">
        <v>38</v>
      </c>
      <c r="Z277" t="s">
        <v>45</v>
      </c>
      <c r="AA277">
        <v>0</v>
      </c>
      <c r="AB277">
        <v>3</v>
      </c>
      <c r="AC277" t="s">
        <v>31</v>
      </c>
      <c r="AD277" t="s">
        <v>61</v>
      </c>
      <c r="AE277" t="s">
        <v>56</v>
      </c>
    </row>
    <row r="278" spans="1:31" x14ac:dyDescent="0.3">
      <c r="A278">
        <v>27</v>
      </c>
      <c r="B278" t="s">
        <v>40</v>
      </c>
      <c r="C278" t="s">
        <v>32</v>
      </c>
      <c r="D278" t="s">
        <v>33</v>
      </c>
      <c r="E278">
        <v>16</v>
      </c>
      <c r="F278" t="s">
        <v>57</v>
      </c>
      <c r="G278">
        <v>3</v>
      </c>
      <c r="H278">
        <v>1</v>
      </c>
      <c r="I278" t="s">
        <v>35</v>
      </c>
      <c r="J278">
        <v>2</v>
      </c>
      <c r="K278" t="s">
        <v>49</v>
      </c>
      <c r="L278" s="16">
        <f t="shared" ca="1" si="4"/>
        <v>6162</v>
      </c>
      <c r="M278">
        <v>9</v>
      </c>
      <c r="N278" t="s">
        <v>40</v>
      </c>
      <c r="O278">
        <v>14</v>
      </c>
      <c r="P278">
        <v>3</v>
      </c>
      <c r="Q278">
        <v>1</v>
      </c>
      <c r="R278">
        <v>4</v>
      </c>
      <c r="S278">
        <v>2</v>
      </c>
      <c r="T278">
        <v>2</v>
      </c>
      <c r="U278">
        <v>2</v>
      </c>
      <c r="V278">
        <v>2</v>
      </c>
      <c r="W278" t="s">
        <v>37</v>
      </c>
      <c r="X278" s="1" t="d">
        <v>2019-06-24</v>
      </c>
      <c r="Y278" t="s">
        <v>62</v>
      </c>
      <c r="Z278" t="s">
        <v>45</v>
      </c>
      <c r="AA278">
        <v>5</v>
      </c>
      <c r="AB278">
        <v>2</v>
      </c>
      <c r="AC278" t="s">
        <v>31</v>
      </c>
      <c r="AD278" t="s">
        <v>59</v>
      </c>
      <c r="AE278" t="s">
        <v>47</v>
      </c>
    </row>
    <row r="279" spans="1:31" x14ac:dyDescent="0.3">
      <c r="A279">
        <v>38</v>
      </c>
      <c r="B279" t="s">
        <v>40</v>
      </c>
      <c r="C279" t="s">
        <v>60</v>
      </c>
      <c r="D279" t="s">
        <v>33</v>
      </c>
      <c r="E279">
        <v>10</v>
      </c>
      <c r="F279" t="s">
        <v>34</v>
      </c>
      <c r="G279">
        <v>3</v>
      </c>
      <c r="H279">
        <v>1</v>
      </c>
      <c r="I279" t="s">
        <v>43</v>
      </c>
      <c r="J279">
        <v>3</v>
      </c>
      <c r="K279" t="s">
        <v>49</v>
      </c>
      <c r="L279" s="16">
        <f t="shared" ca="1" si="4"/>
        <v>7426</v>
      </c>
      <c r="M279">
        <v>0</v>
      </c>
      <c r="N279" t="s">
        <v>40</v>
      </c>
      <c r="O279">
        <v>17</v>
      </c>
      <c r="P279">
        <v>3</v>
      </c>
      <c r="Q279">
        <v>1</v>
      </c>
      <c r="R279">
        <v>3</v>
      </c>
      <c r="S279">
        <v>0</v>
      </c>
      <c r="T279">
        <v>2</v>
      </c>
      <c r="U279">
        <v>0</v>
      </c>
      <c r="V279">
        <v>2</v>
      </c>
      <c r="W279" t="s">
        <v>55</v>
      </c>
      <c r="X279" s="1" t="d">
        <v>2019-03-02</v>
      </c>
      <c r="Y279" t="s">
        <v>38</v>
      </c>
      <c r="Z279" t="s">
        <v>45</v>
      </c>
      <c r="AA279">
        <v>3</v>
      </c>
      <c r="AB279">
        <v>1</v>
      </c>
      <c r="AC279" t="s">
        <v>40</v>
      </c>
      <c r="AD279" t="s">
        <v>59</v>
      </c>
      <c r="AE279" t="s">
        <v>47</v>
      </c>
    </row>
    <row r="280" spans="1:31" x14ac:dyDescent="0.3">
      <c r="A280">
        <v>48</v>
      </c>
      <c r="B280" t="s">
        <v>40</v>
      </c>
      <c r="C280" t="s">
        <v>32</v>
      </c>
      <c r="D280" t="s">
        <v>33</v>
      </c>
      <c r="E280">
        <v>6</v>
      </c>
      <c r="F280" t="s">
        <v>34</v>
      </c>
      <c r="G280">
        <v>2</v>
      </c>
      <c r="H280">
        <v>2</v>
      </c>
      <c r="I280" t="s">
        <v>68</v>
      </c>
      <c r="J280">
        <v>3</v>
      </c>
      <c r="K280" t="s">
        <v>36</v>
      </c>
      <c r="L280" s="16">
        <f t="shared" ca="1" si="4"/>
        <v>13055</v>
      </c>
      <c r="M280">
        <v>2</v>
      </c>
      <c r="N280" t="s">
        <v>40</v>
      </c>
      <c r="O280">
        <v>13</v>
      </c>
      <c r="P280">
        <v>3</v>
      </c>
      <c r="Q280">
        <v>0</v>
      </c>
      <c r="R280">
        <v>19</v>
      </c>
      <c r="S280">
        <v>0</v>
      </c>
      <c r="T280">
        <v>2</v>
      </c>
      <c r="U280">
        <v>2</v>
      </c>
      <c r="V280">
        <v>2</v>
      </c>
      <c r="W280" t="s">
        <v>64</v>
      </c>
      <c r="X280" s="1" t="d">
        <v>2019-06-20</v>
      </c>
      <c r="Y280" t="s">
        <v>38</v>
      </c>
      <c r="Z280" t="s">
        <v>45</v>
      </c>
      <c r="AA280">
        <v>2</v>
      </c>
      <c r="AB280">
        <v>3</v>
      </c>
      <c r="AC280" t="s">
        <v>40</v>
      </c>
      <c r="AD280" t="s">
        <v>61</v>
      </c>
      <c r="AE280" t="s">
        <v>56</v>
      </c>
    </row>
    <row r="281" spans="1:31" x14ac:dyDescent="0.3">
      <c r="A281">
        <v>41</v>
      </c>
      <c r="B281" t="s">
        <v>40</v>
      </c>
      <c r="C281" t="s">
        <v>32</v>
      </c>
      <c r="D281" t="s">
        <v>33</v>
      </c>
      <c r="E281">
        <v>7</v>
      </c>
      <c r="F281" t="s">
        <v>57</v>
      </c>
      <c r="G281">
        <v>3</v>
      </c>
      <c r="H281">
        <v>2</v>
      </c>
      <c r="I281" t="s">
        <v>66</v>
      </c>
      <c r="J281">
        <v>3</v>
      </c>
      <c r="K281" t="s">
        <v>36</v>
      </c>
      <c r="L281" s="16">
        <f t="shared" ca="1" si="4"/>
        <v>4284</v>
      </c>
      <c r="M281">
        <v>6</v>
      </c>
      <c r="N281" t="s">
        <v>40</v>
      </c>
      <c r="O281">
        <v>14</v>
      </c>
      <c r="P281">
        <v>3</v>
      </c>
      <c r="Q281">
        <v>0</v>
      </c>
      <c r="R281">
        <v>8</v>
      </c>
      <c r="S281">
        <v>6</v>
      </c>
      <c r="T281">
        <v>2</v>
      </c>
      <c r="U281">
        <v>2</v>
      </c>
      <c r="V281">
        <v>1</v>
      </c>
      <c r="W281" t="s">
        <v>37</v>
      </c>
      <c r="X281" s="1" t="d">
        <v>2019-04-09</v>
      </c>
      <c r="Y281" t="s">
        <v>51</v>
      </c>
      <c r="Z281" t="s">
        <v>45</v>
      </c>
      <c r="AA281">
        <v>4</v>
      </c>
      <c r="AB281">
        <v>2</v>
      </c>
      <c r="AC281" t="s">
        <v>40</v>
      </c>
      <c r="AD281" t="s">
        <v>41</v>
      </c>
      <c r="AE281" t="s">
        <v>47</v>
      </c>
    </row>
    <row r="282" spans="1:31" x14ac:dyDescent="0.3">
      <c r="A282">
        <v>26</v>
      </c>
      <c r="B282" t="s">
        <v>31</v>
      </c>
      <c r="C282" t="s">
        <v>67</v>
      </c>
      <c r="D282" t="s">
        <v>52</v>
      </c>
      <c r="E282">
        <v>29</v>
      </c>
      <c r="F282" t="s">
        <v>34</v>
      </c>
      <c r="G282">
        <v>1</v>
      </c>
      <c r="H282">
        <v>2</v>
      </c>
      <c r="I282" t="s">
        <v>63</v>
      </c>
      <c r="J282">
        <v>1</v>
      </c>
      <c r="K282" t="s">
        <v>36</v>
      </c>
      <c r="L282" s="16">
        <f t="shared" ca="1" si="4"/>
        <v>12983</v>
      </c>
      <c r="M282">
        <v>8</v>
      </c>
      <c r="N282" t="s">
        <v>40</v>
      </c>
      <c r="O282">
        <v>18</v>
      </c>
      <c r="P282">
        <v>3</v>
      </c>
      <c r="Q282">
        <v>0</v>
      </c>
      <c r="R282">
        <v>7</v>
      </c>
      <c r="S282">
        <v>6</v>
      </c>
      <c r="T282">
        <v>2</v>
      </c>
      <c r="U282">
        <v>2</v>
      </c>
      <c r="V282">
        <v>2</v>
      </c>
      <c r="W282" t="s">
        <v>37</v>
      </c>
      <c r="X282" s="1" t="d">
        <v>2019-01-11</v>
      </c>
      <c r="Y282" t="s">
        <v>51</v>
      </c>
      <c r="Z282" t="s">
        <v>39</v>
      </c>
      <c r="AA282">
        <v>5</v>
      </c>
      <c r="AB282">
        <v>0</v>
      </c>
      <c r="AC282" t="s">
        <v>31</v>
      </c>
      <c r="AD282" t="s">
        <v>59</v>
      </c>
      <c r="AE282" t="s">
        <v>42</v>
      </c>
    </row>
    <row r="283" spans="1:31" x14ac:dyDescent="0.3">
      <c r="A283">
        <v>33</v>
      </c>
      <c r="B283" t="s">
        <v>40</v>
      </c>
      <c r="C283" t="s">
        <v>67</v>
      </c>
      <c r="D283" t="s">
        <v>52</v>
      </c>
      <c r="E283">
        <v>8</v>
      </c>
      <c r="F283" t="s">
        <v>57</v>
      </c>
      <c r="G283">
        <v>2</v>
      </c>
      <c r="H283">
        <v>1</v>
      </c>
      <c r="I283" t="s">
        <v>53</v>
      </c>
      <c r="J283">
        <v>4</v>
      </c>
      <c r="K283" t="s">
        <v>36</v>
      </c>
      <c r="L283" s="16">
        <f t="shared" ca="1" si="4"/>
        <v>12889</v>
      </c>
      <c r="M283">
        <v>0</v>
      </c>
      <c r="N283" t="s">
        <v>40</v>
      </c>
      <c r="O283">
        <v>19</v>
      </c>
      <c r="P283">
        <v>3</v>
      </c>
      <c r="Q283">
        <v>0</v>
      </c>
      <c r="R283">
        <v>3</v>
      </c>
      <c r="S283">
        <v>2</v>
      </c>
      <c r="T283">
        <v>2</v>
      </c>
      <c r="U283">
        <v>2</v>
      </c>
      <c r="V283">
        <v>2</v>
      </c>
      <c r="W283" t="s">
        <v>50</v>
      </c>
      <c r="X283" s="1" t="d">
        <v>2019-06-19</v>
      </c>
      <c r="Y283" t="s">
        <v>62</v>
      </c>
      <c r="Z283" t="s">
        <v>39</v>
      </c>
      <c r="AA283">
        <v>5</v>
      </c>
      <c r="AB283">
        <v>3</v>
      </c>
      <c r="AC283" t="s">
        <v>31</v>
      </c>
      <c r="AD283" t="s">
        <v>46</v>
      </c>
      <c r="AE283" t="s">
        <v>47</v>
      </c>
    </row>
    <row r="284" spans="1:31" x14ac:dyDescent="0.3">
      <c r="A284">
        <v>38</v>
      </c>
      <c r="B284" t="s">
        <v>40</v>
      </c>
      <c r="C284" t="s">
        <v>60</v>
      </c>
      <c r="D284" t="s">
        <v>33</v>
      </c>
      <c r="E284">
        <v>3</v>
      </c>
      <c r="F284" t="s">
        <v>34</v>
      </c>
      <c r="G284">
        <v>3</v>
      </c>
      <c r="H284">
        <v>1</v>
      </c>
      <c r="I284" t="s">
        <v>43</v>
      </c>
      <c r="J284">
        <v>3</v>
      </c>
      <c r="K284" t="s">
        <v>49</v>
      </c>
      <c r="L284" s="16">
        <f t="shared" ca="1" si="4"/>
        <v>5952</v>
      </c>
      <c r="M284">
        <v>3</v>
      </c>
      <c r="N284" t="s">
        <v>40</v>
      </c>
      <c r="O284">
        <v>16</v>
      </c>
      <c r="P284">
        <v>3</v>
      </c>
      <c r="Q284">
        <v>1</v>
      </c>
      <c r="R284">
        <v>8</v>
      </c>
      <c r="S284">
        <v>2</v>
      </c>
      <c r="T284">
        <v>2</v>
      </c>
      <c r="U284">
        <v>2</v>
      </c>
      <c r="V284">
        <v>2</v>
      </c>
      <c r="W284" t="s">
        <v>64</v>
      </c>
      <c r="X284" s="1" t="d">
        <v>2019-03-19</v>
      </c>
      <c r="Y284" t="s">
        <v>62</v>
      </c>
      <c r="Z284" t="s">
        <v>45</v>
      </c>
      <c r="AA284">
        <v>4</v>
      </c>
      <c r="AB284">
        <v>1</v>
      </c>
      <c r="AC284" t="s">
        <v>40</v>
      </c>
      <c r="AD284" t="s">
        <v>46</v>
      </c>
      <c r="AE284" t="s">
        <v>56</v>
      </c>
    </row>
    <row r="285" spans="1:31" x14ac:dyDescent="0.3">
      <c r="A285">
        <v>46</v>
      </c>
      <c r="B285" t="s">
        <v>40</v>
      </c>
      <c r="C285" t="s">
        <v>32</v>
      </c>
      <c r="D285" t="s">
        <v>33</v>
      </c>
      <c r="E285">
        <v>1</v>
      </c>
      <c r="F285" t="s">
        <v>34</v>
      </c>
      <c r="G285">
        <v>3</v>
      </c>
      <c r="H285">
        <v>5</v>
      </c>
      <c r="I285" t="s">
        <v>48</v>
      </c>
      <c r="J285">
        <v>4</v>
      </c>
      <c r="K285" t="s">
        <v>54</v>
      </c>
      <c r="L285" s="16">
        <f t="shared" ca="1" si="4"/>
        <v>3756</v>
      </c>
      <c r="M285">
        <v>9</v>
      </c>
      <c r="N285" t="s">
        <v>40</v>
      </c>
      <c r="O285">
        <v>17</v>
      </c>
      <c r="P285">
        <v>3</v>
      </c>
      <c r="Q285">
        <v>2</v>
      </c>
      <c r="R285">
        <v>23</v>
      </c>
      <c r="S285">
        <v>0</v>
      </c>
      <c r="T285">
        <v>2</v>
      </c>
      <c r="U285">
        <v>2</v>
      </c>
      <c r="V285">
        <v>2</v>
      </c>
      <c r="W285" t="s">
        <v>64</v>
      </c>
      <c r="X285" s="1" t="d">
        <v>2019-05-29</v>
      </c>
      <c r="Y285" t="s">
        <v>44</v>
      </c>
      <c r="Z285" t="s">
        <v>45</v>
      </c>
      <c r="AA285">
        <v>0</v>
      </c>
      <c r="AB285">
        <v>1</v>
      </c>
      <c r="AC285" t="s">
        <v>40</v>
      </c>
      <c r="AD285" t="s">
        <v>41</v>
      </c>
      <c r="AE285" t="s">
        <v>56</v>
      </c>
    </row>
    <row r="286" spans="1:31" x14ac:dyDescent="0.3">
      <c r="A286">
        <v>20</v>
      </c>
      <c r="B286" t="s">
        <v>31</v>
      </c>
      <c r="C286" t="s">
        <v>60</v>
      </c>
      <c r="D286" t="s">
        <v>52</v>
      </c>
      <c r="E286">
        <v>9</v>
      </c>
      <c r="F286" t="s">
        <v>57</v>
      </c>
      <c r="G286">
        <v>3</v>
      </c>
      <c r="H286">
        <v>1</v>
      </c>
      <c r="I286" t="s">
        <v>53</v>
      </c>
      <c r="J286">
        <v>4</v>
      </c>
      <c r="K286" t="s">
        <v>36</v>
      </c>
      <c r="L286" s="16">
        <f t="shared" ca="1" si="4"/>
        <v>9937</v>
      </c>
      <c r="M286">
        <v>1</v>
      </c>
      <c r="N286" t="s">
        <v>31</v>
      </c>
      <c r="O286">
        <v>14</v>
      </c>
      <c r="P286">
        <v>3</v>
      </c>
      <c r="Q286">
        <v>0</v>
      </c>
      <c r="R286">
        <v>2</v>
      </c>
      <c r="S286">
        <v>3</v>
      </c>
      <c r="T286">
        <v>2</v>
      </c>
      <c r="U286">
        <v>0</v>
      </c>
      <c r="V286">
        <v>2</v>
      </c>
      <c r="W286" t="s">
        <v>55</v>
      </c>
      <c r="X286" s="1" t="d">
        <v>2019-01-22</v>
      </c>
      <c r="Y286" t="s">
        <v>62</v>
      </c>
      <c r="Z286" t="s">
        <v>45</v>
      </c>
      <c r="AA286">
        <v>1</v>
      </c>
      <c r="AB286">
        <v>2</v>
      </c>
      <c r="AC286" t="s">
        <v>40</v>
      </c>
      <c r="AD286" t="s">
        <v>46</v>
      </c>
      <c r="AE286" t="s">
        <v>47</v>
      </c>
    </row>
    <row r="287" spans="1:31" x14ac:dyDescent="0.3">
      <c r="A287">
        <v>33</v>
      </c>
      <c r="B287" t="s">
        <v>31</v>
      </c>
      <c r="C287" t="s">
        <v>32</v>
      </c>
      <c r="D287" t="s">
        <v>33</v>
      </c>
      <c r="E287">
        <v>25</v>
      </c>
      <c r="F287" t="s">
        <v>34</v>
      </c>
      <c r="G287">
        <v>2</v>
      </c>
      <c r="H287">
        <v>1</v>
      </c>
      <c r="I287" t="s">
        <v>43</v>
      </c>
      <c r="J287">
        <v>2</v>
      </c>
      <c r="K287" t="s">
        <v>36</v>
      </c>
      <c r="L287" s="16">
        <f t="shared" ca="1" si="4"/>
        <v>4533</v>
      </c>
      <c r="M287">
        <v>4</v>
      </c>
      <c r="N287" t="s">
        <v>31</v>
      </c>
      <c r="O287">
        <v>20</v>
      </c>
      <c r="P287">
        <v>4</v>
      </c>
      <c r="Q287">
        <v>0</v>
      </c>
      <c r="R287">
        <v>5</v>
      </c>
      <c r="S287">
        <v>0</v>
      </c>
      <c r="T287">
        <v>2</v>
      </c>
      <c r="U287">
        <v>2</v>
      </c>
      <c r="V287">
        <v>2</v>
      </c>
      <c r="W287" t="s">
        <v>37</v>
      </c>
      <c r="X287" s="1" t="d">
        <v>2019-01-05</v>
      </c>
      <c r="Y287" t="s">
        <v>51</v>
      </c>
      <c r="Z287" t="s">
        <v>45</v>
      </c>
      <c r="AA287">
        <v>2</v>
      </c>
      <c r="AB287">
        <v>1</v>
      </c>
      <c r="AC287" t="s">
        <v>40</v>
      </c>
      <c r="AD287" t="s">
        <v>41</v>
      </c>
      <c r="AE287" t="s">
        <v>42</v>
      </c>
    </row>
    <row r="288" spans="1:31" x14ac:dyDescent="0.3">
      <c r="A288">
        <v>21</v>
      </c>
      <c r="B288" t="s">
        <v>40</v>
      </c>
      <c r="C288" t="s">
        <v>32</v>
      </c>
      <c r="D288" t="s">
        <v>33</v>
      </c>
      <c r="E288">
        <v>1</v>
      </c>
      <c r="F288" t="s">
        <v>57</v>
      </c>
      <c r="G288">
        <v>2</v>
      </c>
      <c r="H288">
        <v>1</v>
      </c>
      <c r="I288" t="s">
        <v>43</v>
      </c>
      <c r="J288">
        <v>2</v>
      </c>
      <c r="K288" t="s">
        <v>36</v>
      </c>
      <c r="L288" s="16">
        <f t="shared" ca="1" si="4"/>
        <v>6266</v>
      </c>
      <c r="M288">
        <v>1</v>
      </c>
      <c r="N288" t="s">
        <v>31</v>
      </c>
      <c r="O288">
        <v>11</v>
      </c>
      <c r="P288">
        <v>3</v>
      </c>
      <c r="Q288">
        <v>0</v>
      </c>
      <c r="R288">
        <v>2</v>
      </c>
      <c r="S288">
        <v>6</v>
      </c>
      <c r="T288">
        <v>2</v>
      </c>
      <c r="U288">
        <v>2</v>
      </c>
      <c r="V288">
        <v>2</v>
      </c>
      <c r="W288" t="s">
        <v>64</v>
      </c>
      <c r="X288" s="1" t="d">
        <v>2019-05-06</v>
      </c>
      <c r="Y288" t="s">
        <v>38</v>
      </c>
      <c r="Z288" t="s">
        <v>45</v>
      </c>
      <c r="AA288">
        <v>4</v>
      </c>
      <c r="AB288">
        <v>2</v>
      </c>
      <c r="AC288" t="s">
        <v>31</v>
      </c>
      <c r="AD288" t="s">
        <v>46</v>
      </c>
      <c r="AE288" t="s">
        <v>42</v>
      </c>
    </row>
    <row r="289" spans="1:31" x14ac:dyDescent="0.3">
      <c r="A289">
        <v>31</v>
      </c>
      <c r="B289" t="s">
        <v>40</v>
      </c>
      <c r="C289" t="s">
        <v>60</v>
      </c>
      <c r="D289" t="s">
        <v>52</v>
      </c>
      <c r="E289">
        <v>20</v>
      </c>
      <c r="F289" t="s">
        <v>34</v>
      </c>
      <c r="G289">
        <v>4</v>
      </c>
      <c r="H289">
        <v>1</v>
      </c>
      <c r="I289" t="s">
        <v>53</v>
      </c>
      <c r="J289">
        <v>4</v>
      </c>
      <c r="K289" t="s">
        <v>49</v>
      </c>
      <c r="L289" s="16">
        <f t="shared" ca="1" si="4"/>
        <v>2822</v>
      </c>
      <c r="M289">
        <v>0</v>
      </c>
      <c r="N289" t="s">
        <v>40</v>
      </c>
      <c r="O289">
        <v>12</v>
      </c>
      <c r="P289">
        <v>3</v>
      </c>
      <c r="Q289">
        <v>1</v>
      </c>
      <c r="R289">
        <v>3</v>
      </c>
      <c r="S289">
        <v>4</v>
      </c>
      <c r="T289">
        <v>2</v>
      </c>
      <c r="U289">
        <v>2</v>
      </c>
      <c r="V289">
        <v>2</v>
      </c>
      <c r="W289" t="s">
        <v>64</v>
      </c>
      <c r="X289" s="1" t="d">
        <v>2019-02-21</v>
      </c>
      <c r="Y289" t="s">
        <v>44</v>
      </c>
      <c r="Z289" t="s">
        <v>45</v>
      </c>
      <c r="AA289">
        <v>5</v>
      </c>
      <c r="AB289">
        <v>2</v>
      </c>
      <c r="AC289" t="s">
        <v>40</v>
      </c>
      <c r="AD289" t="s">
        <v>41</v>
      </c>
      <c r="AE289" t="s">
        <v>56</v>
      </c>
    </row>
    <row r="290" spans="1:31" x14ac:dyDescent="0.3">
      <c r="A290">
        <v>31</v>
      </c>
      <c r="B290" t="s">
        <v>31</v>
      </c>
      <c r="C290" t="s">
        <v>60</v>
      </c>
      <c r="D290" t="s">
        <v>33</v>
      </c>
      <c r="E290">
        <v>15</v>
      </c>
      <c r="F290" t="s">
        <v>34</v>
      </c>
      <c r="G290">
        <v>3</v>
      </c>
      <c r="H290">
        <v>1</v>
      </c>
      <c r="I290" t="s">
        <v>35</v>
      </c>
      <c r="J290">
        <v>3</v>
      </c>
      <c r="K290" t="s">
        <v>49</v>
      </c>
      <c r="L290" s="16">
        <f t="shared" ca="1" si="4"/>
        <v>3568</v>
      </c>
      <c r="M290">
        <v>1</v>
      </c>
      <c r="N290" t="s">
        <v>40</v>
      </c>
      <c r="O290">
        <v>12</v>
      </c>
      <c r="P290">
        <v>3</v>
      </c>
      <c r="Q290">
        <v>1</v>
      </c>
      <c r="R290">
        <v>2</v>
      </c>
      <c r="S290">
        <v>5</v>
      </c>
      <c r="T290">
        <v>2</v>
      </c>
      <c r="U290">
        <v>2</v>
      </c>
      <c r="V290">
        <v>2</v>
      </c>
      <c r="W290" t="s">
        <v>37</v>
      </c>
      <c r="X290" s="1" t="d">
        <v>2019-05-13</v>
      </c>
      <c r="Y290" t="s">
        <v>51</v>
      </c>
      <c r="Z290" t="s">
        <v>45</v>
      </c>
      <c r="AA290">
        <v>3</v>
      </c>
      <c r="AB290">
        <v>3</v>
      </c>
      <c r="AC290" t="s">
        <v>40</v>
      </c>
      <c r="AD290" t="s">
        <v>59</v>
      </c>
      <c r="AE290" t="s">
        <v>56</v>
      </c>
    </row>
    <row r="291" spans="1:31" x14ac:dyDescent="0.3">
      <c r="A291">
        <v>35</v>
      </c>
      <c r="B291" t="s">
        <v>40</v>
      </c>
      <c r="C291" t="s">
        <v>60</v>
      </c>
      <c r="D291" t="s">
        <v>33</v>
      </c>
      <c r="E291">
        <v>4</v>
      </c>
      <c r="F291" t="s">
        <v>34</v>
      </c>
      <c r="G291">
        <v>2</v>
      </c>
      <c r="H291">
        <v>1</v>
      </c>
      <c r="I291" t="s">
        <v>35</v>
      </c>
      <c r="J291">
        <v>4</v>
      </c>
      <c r="K291" t="s">
        <v>49</v>
      </c>
      <c r="L291" s="16">
        <f t="shared" ca="1" si="4"/>
        <v>8066</v>
      </c>
      <c r="M291">
        <v>1</v>
      </c>
      <c r="N291" t="s">
        <v>40</v>
      </c>
      <c r="O291">
        <v>13</v>
      </c>
      <c r="P291">
        <v>3</v>
      </c>
      <c r="Q291">
        <v>1</v>
      </c>
      <c r="R291">
        <v>2</v>
      </c>
      <c r="S291">
        <v>2</v>
      </c>
      <c r="T291">
        <v>2</v>
      </c>
      <c r="U291">
        <v>2</v>
      </c>
      <c r="V291">
        <v>2</v>
      </c>
      <c r="W291" t="s">
        <v>64</v>
      </c>
      <c r="X291" s="1" t="d">
        <v>2019-03-11</v>
      </c>
      <c r="Y291" t="s">
        <v>51</v>
      </c>
      <c r="Z291" t="s">
        <v>45</v>
      </c>
      <c r="AA291">
        <v>5</v>
      </c>
      <c r="AB291">
        <v>2</v>
      </c>
      <c r="AC291" t="s">
        <v>40</v>
      </c>
      <c r="AD291" t="s">
        <v>46</v>
      </c>
      <c r="AE291" t="s">
        <v>56</v>
      </c>
    </row>
    <row r="292" spans="1:31" x14ac:dyDescent="0.3">
      <c r="A292">
        <v>20</v>
      </c>
      <c r="B292" t="s">
        <v>40</v>
      </c>
      <c r="C292" t="s">
        <v>32</v>
      </c>
      <c r="D292" t="s">
        <v>33</v>
      </c>
      <c r="E292">
        <v>3</v>
      </c>
      <c r="F292" t="s">
        <v>34</v>
      </c>
      <c r="G292">
        <v>2</v>
      </c>
      <c r="H292">
        <v>1</v>
      </c>
      <c r="I292" t="s">
        <v>35</v>
      </c>
      <c r="J292">
        <v>3</v>
      </c>
      <c r="K292" t="s">
        <v>36</v>
      </c>
      <c r="L292" s="16">
        <f t="shared" ca="1" si="4"/>
        <v>10810</v>
      </c>
      <c r="M292">
        <v>1</v>
      </c>
      <c r="N292" t="s">
        <v>40</v>
      </c>
      <c r="O292">
        <v>12</v>
      </c>
      <c r="P292">
        <v>3</v>
      </c>
      <c r="Q292">
        <v>0</v>
      </c>
      <c r="R292">
        <v>2</v>
      </c>
      <c r="S292">
        <v>2</v>
      </c>
      <c r="T292">
        <v>2</v>
      </c>
      <c r="U292">
        <v>1</v>
      </c>
      <c r="V292">
        <v>2</v>
      </c>
      <c r="W292" t="s">
        <v>37</v>
      </c>
      <c r="X292" s="1" t="d">
        <v>2019-03-31</v>
      </c>
      <c r="Y292" t="s">
        <v>38</v>
      </c>
      <c r="Z292" t="s">
        <v>45</v>
      </c>
      <c r="AA292">
        <v>1</v>
      </c>
      <c r="AB292">
        <v>0</v>
      </c>
      <c r="AC292" t="s">
        <v>40</v>
      </c>
      <c r="AD292" t="s">
        <v>61</v>
      </c>
      <c r="AE292" t="s">
        <v>42</v>
      </c>
    </row>
    <row r="293" spans="1:31" x14ac:dyDescent="0.3">
      <c r="A293">
        <v>50</v>
      </c>
      <c r="B293" t="s">
        <v>40</v>
      </c>
      <c r="C293" t="s">
        <v>60</v>
      </c>
      <c r="D293" t="s">
        <v>33</v>
      </c>
      <c r="E293">
        <v>2</v>
      </c>
      <c r="F293" t="s">
        <v>57</v>
      </c>
      <c r="G293">
        <v>3</v>
      </c>
      <c r="H293">
        <v>4</v>
      </c>
      <c r="I293" t="s">
        <v>65</v>
      </c>
      <c r="J293">
        <v>1</v>
      </c>
      <c r="K293" t="s">
        <v>49</v>
      </c>
      <c r="L293" s="16">
        <f t="shared" ca="1" si="4"/>
        <v>4593</v>
      </c>
      <c r="M293">
        <v>2</v>
      </c>
      <c r="N293" t="s">
        <v>40</v>
      </c>
      <c r="O293">
        <v>22</v>
      </c>
      <c r="P293">
        <v>4</v>
      </c>
      <c r="Q293">
        <v>1</v>
      </c>
      <c r="R293">
        <v>32</v>
      </c>
      <c r="S293">
        <v>3</v>
      </c>
      <c r="T293">
        <v>2</v>
      </c>
      <c r="U293">
        <v>2</v>
      </c>
      <c r="V293">
        <v>2</v>
      </c>
      <c r="W293" t="s">
        <v>55</v>
      </c>
      <c r="X293" s="1" t="d">
        <v>2019-06-18</v>
      </c>
      <c r="Y293" t="s">
        <v>38</v>
      </c>
      <c r="Z293" t="s">
        <v>45</v>
      </c>
      <c r="AA293">
        <v>4</v>
      </c>
      <c r="AB293">
        <v>0</v>
      </c>
      <c r="AC293" t="s">
        <v>40</v>
      </c>
      <c r="AD293" t="s">
        <v>59</v>
      </c>
      <c r="AE293" t="s">
        <v>47</v>
      </c>
    </row>
    <row r="294" spans="1:31" x14ac:dyDescent="0.3">
      <c r="A294">
        <v>20</v>
      </c>
      <c r="B294" t="s">
        <v>40</v>
      </c>
      <c r="C294" t="s">
        <v>32</v>
      </c>
      <c r="D294" t="s">
        <v>52</v>
      </c>
      <c r="E294">
        <v>21</v>
      </c>
      <c r="F294" t="s">
        <v>34</v>
      </c>
      <c r="G294">
        <v>4</v>
      </c>
      <c r="H294">
        <v>1</v>
      </c>
      <c r="I294" t="s">
        <v>53</v>
      </c>
      <c r="J294">
        <v>4</v>
      </c>
      <c r="K294" t="s">
        <v>36</v>
      </c>
      <c r="L294" s="16">
        <f t="shared" ca="1" si="4"/>
        <v>12207</v>
      </c>
      <c r="M294">
        <v>1</v>
      </c>
      <c r="N294" t="s">
        <v>40</v>
      </c>
      <c r="O294">
        <v>17</v>
      </c>
      <c r="P294">
        <v>3</v>
      </c>
      <c r="Q294">
        <v>0</v>
      </c>
      <c r="R294">
        <v>2</v>
      </c>
      <c r="S294">
        <v>2</v>
      </c>
      <c r="T294">
        <v>2</v>
      </c>
      <c r="U294">
        <v>2</v>
      </c>
      <c r="V294">
        <v>2</v>
      </c>
      <c r="W294" t="s">
        <v>37</v>
      </c>
      <c r="X294" s="1" t="d">
        <v>2019-02-12</v>
      </c>
      <c r="Y294" t="s">
        <v>38</v>
      </c>
      <c r="Z294" t="s">
        <v>45</v>
      </c>
      <c r="AA294">
        <v>1</v>
      </c>
      <c r="AB294">
        <v>1</v>
      </c>
      <c r="AC294" t="s">
        <v>31</v>
      </c>
      <c r="AD294" t="s">
        <v>46</v>
      </c>
      <c r="AE294" t="s">
        <v>42</v>
      </c>
    </row>
    <row r="295" spans="1:31" x14ac:dyDescent="0.3">
      <c r="A295">
        <v>32</v>
      </c>
      <c r="B295" t="s">
        <v>40</v>
      </c>
      <c r="C295" t="s">
        <v>60</v>
      </c>
      <c r="D295" t="s">
        <v>33</v>
      </c>
      <c r="E295">
        <v>13</v>
      </c>
      <c r="F295" t="s">
        <v>57</v>
      </c>
      <c r="G295">
        <v>2</v>
      </c>
      <c r="H295">
        <v>1</v>
      </c>
      <c r="I295" t="s">
        <v>35</v>
      </c>
      <c r="J295">
        <v>2</v>
      </c>
      <c r="K295" t="s">
        <v>49</v>
      </c>
      <c r="L295" s="16">
        <f t="shared" ca="1" si="4"/>
        <v>10154</v>
      </c>
      <c r="M295">
        <v>1</v>
      </c>
      <c r="N295" t="s">
        <v>40</v>
      </c>
      <c r="O295">
        <v>20</v>
      </c>
      <c r="P295">
        <v>4</v>
      </c>
      <c r="Q295">
        <v>1</v>
      </c>
      <c r="R295">
        <v>2</v>
      </c>
      <c r="S295">
        <v>2</v>
      </c>
      <c r="T295">
        <v>2</v>
      </c>
      <c r="U295">
        <v>2</v>
      </c>
      <c r="V295">
        <v>2</v>
      </c>
      <c r="W295" t="s">
        <v>55</v>
      </c>
      <c r="X295" s="1" t="d">
        <v>2019-01-12</v>
      </c>
      <c r="Y295" t="s">
        <v>44</v>
      </c>
      <c r="Z295" t="s">
        <v>45</v>
      </c>
      <c r="AA295">
        <v>4</v>
      </c>
      <c r="AB295">
        <v>3</v>
      </c>
      <c r="AC295" t="s">
        <v>40</v>
      </c>
      <c r="AD295" t="s">
        <v>46</v>
      </c>
      <c r="AE295" t="s">
        <v>56</v>
      </c>
    </row>
    <row r="296" spans="1:31" x14ac:dyDescent="0.3">
      <c r="A296">
        <v>21</v>
      </c>
      <c r="B296" t="s">
        <v>31</v>
      </c>
      <c r="C296" t="s">
        <v>60</v>
      </c>
      <c r="D296" t="s">
        <v>33</v>
      </c>
      <c r="E296">
        <v>10</v>
      </c>
      <c r="F296" t="s">
        <v>57</v>
      </c>
      <c r="G296">
        <v>2</v>
      </c>
      <c r="H296">
        <v>1</v>
      </c>
      <c r="I296" t="s">
        <v>35</v>
      </c>
      <c r="J296">
        <v>3</v>
      </c>
      <c r="K296" t="s">
        <v>36</v>
      </c>
      <c r="L296" s="16">
        <f t="shared" ca="1" si="4"/>
        <v>13826</v>
      </c>
      <c r="M296">
        <v>1</v>
      </c>
      <c r="N296" t="s">
        <v>40</v>
      </c>
      <c r="O296">
        <v>20</v>
      </c>
      <c r="P296">
        <v>4</v>
      </c>
      <c r="Q296">
        <v>0</v>
      </c>
      <c r="R296">
        <v>2</v>
      </c>
      <c r="S296">
        <v>2</v>
      </c>
      <c r="T296">
        <v>2</v>
      </c>
      <c r="U296">
        <v>2</v>
      </c>
      <c r="V296">
        <v>2</v>
      </c>
      <c r="W296" t="s">
        <v>55</v>
      </c>
      <c r="X296" s="1" t="d">
        <v>2019-04-12</v>
      </c>
      <c r="Y296" t="s">
        <v>58</v>
      </c>
      <c r="Z296" t="s">
        <v>39</v>
      </c>
      <c r="AA296">
        <v>1</v>
      </c>
      <c r="AB296">
        <v>0</v>
      </c>
      <c r="AC296" t="s">
        <v>40</v>
      </c>
      <c r="AD296" t="s">
        <v>61</v>
      </c>
      <c r="AE296" t="s">
        <v>56</v>
      </c>
    </row>
    <row r="297" spans="1:31" x14ac:dyDescent="0.3">
      <c r="A297">
        <v>28</v>
      </c>
      <c r="B297" t="s">
        <v>40</v>
      </c>
      <c r="C297" t="s">
        <v>60</v>
      </c>
      <c r="D297" t="s">
        <v>33</v>
      </c>
      <c r="E297">
        <v>2</v>
      </c>
      <c r="F297" t="s">
        <v>34</v>
      </c>
      <c r="G297">
        <v>2</v>
      </c>
      <c r="H297">
        <v>1</v>
      </c>
      <c r="I297" t="s">
        <v>35</v>
      </c>
      <c r="J297">
        <v>4</v>
      </c>
      <c r="K297" t="s">
        <v>49</v>
      </c>
      <c r="L297" s="16">
        <f t="shared" ca="1" si="4"/>
        <v>8690</v>
      </c>
      <c r="M297">
        <v>1</v>
      </c>
      <c r="N297" t="s">
        <v>31</v>
      </c>
      <c r="O297">
        <v>12</v>
      </c>
      <c r="P297">
        <v>3</v>
      </c>
      <c r="Q297">
        <v>1</v>
      </c>
      <c r="R297">
        <v>2</v>
      </c>
      <c r="S297">
        <v>2</v>
      </c>
      <c r="T297">
        <v>2</v>
      </c>
      <c r="U297">
        <v>2</v>
      </c>
      <c r="V297">
        <v>2</v>
      </c>
      <c r="W297" t="s">
        <v>37</v>
      </c>
      <c r="X297" s="1" t="d">
        <v>2019-04-20</v>
      </c>
      <c r="Y297" t="s">
        <v>44</v>
      </c>
      <c r="Z297" t="s">
        <v>39</v>
      </c>
      <c r="AA297">
        <v>3</v>
      </c>
      <c r="AB297">
        <v>0</v>
      </c>
      <c r="AC297" t="s">
        <v>40</v>
      </c>
      <c r="AD297" t="s">
        <v>41</v>
      </c>
      <c r="AE297" t="s">
        <v>42</v>
      </c>
    </row>
    <row r="298" spans="1:31" x14ac:dyDescent="0.3">
      <c r="A298">
        <v>25</v>
      </c>
      <c r="B298" t="s">
        <v>40</v>
      </c>
      <c r="C298" t="s">
        <v>32</v>
      </c>
      <c r="D298" t="s">
        <v>33</v>
      </c>
      <c r="E298">
        <v>1</v>
      </c>
      <c r="F298" t="s">
        <v>57</v>
      </c>
      <c r="G298">
        <v>3</v>
      </c>
      <c r="H298">
        <v>1</v>
      </c>
      <c r="I298" t="s">
        <v>43</v>
      </c>
      <c r="J298">
        <v>2</v>
      </c>
      <c r="K298" t="s">
        <v>36</v>
      </c>
      <c r="L298" s="16">
        <f t="shared" ca="1" si="4"/>
        <v>2245</v>
      </c>
      <c r="M298">
        <v>1</v>
      </c>
      <c r="N298" t="s">
        <v>40</v>
      </c>
      <c r="O298">
        <v>18</v>
      </c>
      <c r="P298">
        <v>3</v>
      </c>
      <c r="Q298">
        <v>0</v>
      </c>
      <c r="R298">
        <v>2</v>
      </c>
      <c r="S298">
        <v>3</v>
      </c>
      <c r="T298">
        <v>2</v>
      </c>
      <c r="U298">
        <v>2</v>
      </c>
      <c r="V298">
        <v>1</v>
      </c>
      <c r="W298" t="s">
        <v>55</v>
      </c>
      <c r="X298" s="1" t="d">
        <v>2019-05-14</v>
      </c>
      <c r="Y298" t="s">
        <v>44</v>
      </c>
      <c r="Z298" t="s">
        <v>45</v>
      </c>
      <c r="AA298">
        <v>2</v>
      </c>
      <c r="AB298">
        <v>2</v>
      </c>
      <c r="AC298" t="s">
        <v>31</v>
      </c>
      <c r="AD298" t="s">
        <v>46</v>
      </c>
      <c r="AE298" t="s">
        <v>56</v>
      </c>
    </row>
    <row r="299" spans="1:31" x14ac:dyDescent="0.3">
      <c r="A299">
        <v>58</v>
      </c>
      <c r="B299" t="s">
        <v>40</v>
      </c>
      <c r="C299" t="s">
        <v>32</v>
      </c>
      <c r="D299" t="s">
        <v>33</v>
      </c>
      <c r="E299">
        <v>23</v>
      </c>
      <c r="F299" t="s">
        <v>34</v>
      </c>
      <c r="G299">
        <v>3</v>
      </c>
      <c r="H299">
        <v>1</v>
      </c>
      <c r="I299" t="s">
        <v>43</v>
      </c>
      <c r="J299">
        <v>3</v>
      </c>
      <c r="K299" t="s">
        <v>54</v>
      </c>
      <c r="L299" s="16">
        <f t="shared" ca="1" si="4"/>
        <v>6712</v>
      </c>
      <c r="M299">
        <v>1</v>
      </c>
      <c r="N299" t="s">
        <v>40</v>
      </c>
      <c r="O299">
        <v>12</v>
      </c>
      <c r="P299">
        <v>3</v>
      </c>
      <c r="Q299">
        <v>2</v>
      </c>
      <c r="R299">
        <v>2</v>
      </c>
      <c r="S299">
        <v>3</v>
      </c>
      <c r="T299">
        <v>2</v>
      </c>
      <c r="U299">
        <v>2</v>
      </c>
      <c r="V299">
        <v>2</v>
      </c>
      <c r="W299" t="s">
        <v>37</v>
      </c>
      <c r="X299" s="1" t="d">
        <v>2019-06-25</v>
      </c>
      <c r="Y299" t="s">
        <v>58</v>
      </c>
      <c r="Z299" t="s">
        <v>39</v>
      </c>
      <c r="AA299">
        <v>3</v>
      </c>
      <c r="AB299">
        <v>1</v>
      </c>
      <c r="AC299" t="s">
        <v>31</v>
      </c>
      <c r="AD299" t="s">
        <v>46</v>
      </c>
      <c r="AE299" t="s">
        <v>56</v>
      </c>
    </row>
    <row r="300" spans="1:31" x14ac:dyDescent="0.3">
      <c r="A300">
        <v>35</v>
      </c>
      <c r="B300" t="s">
        <v>40</v>
      </c>
      <c r="C300" t="s">
        <v>60</v>
      </c>
      <c r="D300" t="s">
        <v>33</v>
      </c>
      <c r="E300">
        <v>18</v>
      </c>
      <c r="F300" t="s">
        <v>34</v>
      </c>
      <c r="G300">
        <v>3</v>
      </c>
      <c r="H300">
        <v>3</v>
      </c>
      <c r="I300" t="s">
        <v>66</v>
      </c>
      <c r="J300">
        <v>4</v>
      </c>
      <c r="K300" t="s">
        <v>36</v>
      </c>
      <c r="L300" s="16">
        <f t="shared" ca="1" si="4"/>
        <v>2274</v>
      </c>
      <c r="M300">
        <v>2</v>
      </c>
      <c r="N300" t="s">
        <v>40</v>
      </c>
      <c r="O300">
        <v>11</v>
      </c>
      <c r="P300">
        <v>3</v>
      </c>
      <c r="Q300">
        <v>0</v>
      </c>
      <c r="R300">
        <v>10</v>
      </c>
      <c r="S300">
        <v>2</v>
      </c>
      <c r="T300">
        <v>2</v>
      </c>
      <c r="U300">
        <v>2</v>
      </c>
      <c r="V300">
        <v>2</v>
      </c>
      <c r="W300" t="s">
        <v>50</v>
      </c>
      <c r="X300" s="1" t="d">
        <v>2019-06-25</v>
      </c>
      <c r="Y300" t="s">
        <v>44</v>
      </c>
      <c r="Z300" t="s">
        <v>45</v>
      </c>
      <c r="AA300">
        <v>3</v>
      </c>
      <c r="AB300">
        <v>3</v>
      </c>
      <c r="AC300" t="s">
        <v>31</v>
      </c>
      <c r="AD300" t="s">
        <v>46</v>
      </c>
      <c r="AE300" t="s">
        <v>47</v>
      </c>
    </row>
    <row r="301" spans="1:31" x14ac:dyDescent="0.3">
      <c r="A301">
        <v>31</v>
      </c>
      <c r="B301" t="s">
        <v>31</v>
      </c>
      <c r="C301" t="s">
        <v>60</v>
      </c>
      <c r="D301" t="s">
        <v>33</v>
      </c>
      <c r="E301">
        <v>2</v>
      </c>
      <c r="F301" t="s">
        <v>34</v>
      </c>
      <c r="G301">
        <v>3</v>
      </c>
      <c r="H301">
        <v>1</v>
      </c>
      <c r="I301" t="s">
        <v>35</v>
      </c>
      <c r="J301">
        <v>4</v>
      </c>
      <c r="K301" t="s">
        <v>49</v>
      </c>
      <c r="L301" s="16">
        <f t="shared" ca="1" si="4"/>
        <v>8088</v>
      </c>
      <c r="M301">
        <v>6</v>
      </c>
      <c r="N301" t="s">
        <v>31</v>
      </c>
      <c r="O301">
        <v>13</v>
      </c>
      <c r="P301">
        <v>3</v>
      </c>
      <c r="Q301">
        <v>1</v>
      </c>
      <c r="R301">
        <v>7</v>
      </c>
      <c r="S301">
        <v>2</v>
      </c>
      <c r="T301">
        <v>2</v>
      </c>
      <c r="U301">
        <v>2</v>
      </c>
      <c r="V301">
        <v>2</v>
      </c>
      <c r="W301" t="s">
        <v>64</v>
      </c>
      <c r="X301" s="1" t="d">
        <v>2019-03-31</v>
      </c>
      <c r="Y301" t="s">
        <v>38</v>
      </c>
      <c r="Z301" t="s">
        <v>45</v>
      </c>
      <c r="AA301">
        <v>0</v>
      </c>
      <c r="AB301">
        <v>0</v>
      </c>
      <c r="AC301" t="s">
        <v>31</v>
      </c>
      <c r="AD301" t="s">
        <v>59</v>
      </c>
      <c r="AE301" t="s">
        <v>56</v>
      </c>
    </row>
    <row r="302" spans="1:31" x14ac:dyDescent="0.3">
      <c r="A302">
        <v>48</v>
      </c>
      <c r="B302" t="s">
        <v>40</v>
      </c>
      <c r="C302" t="s">
        <v>32</v>
      </c>
      <c r="D302" t="s">
        <v>52</v>
      </c>
      <c r="E302">
        <v>7</v>
      </c>
      <c r="F302" t="s">
        <v>34</v>
      </c>
      <c r="G302">
        <v>3</v>
      </c>
      <c r="H302">
        <v>2</v>
      </c>
      <c r="I302" t="s">
        <v>63</v>
      </c>
      <c r="J302">
        <v>1</v>
      </c>
      <c r="K302" t="s">
        <v>54</v>
      </c>
      <c r="L302" s="16">
        <f t="shared" ca="1" si="4"/>
        <v>5261</v>
      </c>
      <c r="M302">
        <v>4</v>
      </c>
      <c r="N302" t="s">
        <v>40</v>
      </c>
      <c r="O302">
        <v>11</v>
      </c>
      <c r="P302">
        <v>3</v>
      </c>
      <c r="Q302">
        <v>3</v>
      </c>
      <c r="R302">
        <v>15</v>
      </c>
      <c r="S302">
        <v>3</v>
      </c>
      <c r="T302">
        <v>2</v>
      </c>
      <c r="U302">
        <v>2</v>
      </c>
      <c r="V302">
        <v>2</v>
      </c>
      <c r="W302" t="s">
        <v>37</v>
      </c>
      <c r="X302" s="1" t="d">
        <v>2019-04-30</v>
      </c>
      <c r="Y302" t="s">
        <v>62</v>
      </c>
      <c r="Z302" t="s">
        <v>39</v>
      </c>
      <c r="AA302">
        <v>4</v>
      </c>
      <c r="AB302">
        <v>3</v>
      </c>
      <c r="AC302" t="s">
        <v>31</v>
      </c>
      <c r="AD302" t="s">
        <v>61</v>
      </c>
      <c r="AE302" t="s">
        <v>56</v>
      </c>
    </row>
    <row r="303" spans="1:31" x14ac:dyDescent="0.3">
      <c r="A303">
        <v>34</v>
      </c>
      <c r="B303" t="s">
        <v>31</v>
      </c>
      <c r="C303" t="s">
        <v>32</v>
      </c>
      <c r="D303" t="s">
        <v>69</v>
      </c>
      <c r="E303">
        <v>9</v>
      </c>
      <c r="F303" t="s">
        <v>57</v>
      </c>
      <c r="G303">
        <v>3</v>
      </c>
      <c r="H303">
        <v>1</v>
      </c>
      <c r="I303" t="s">
        <v>69</v>
      </c>
      <c r="J303">
        <v>3</v>
      </c>
      <c r="K303" t="s">
        <v>49</v>
      </c>
      <c r="L303" s="16">
        <f t="shared" ca="1" si="4"/>
        <v>6218</v>
      </c>
      <c r="M303">
        <v>1</v>
      </c>
      <c r="N303" t="s">
        <v>40</v>
      </c>
      <c r="O303">
        <v>15</v>
      </c>
      <c r="P303">
        <v>3</v>
      </c>
      <c r="Q303">
        <v>0</v>
      </c>
      <c r="R303">
        <v>2</v>
      </c>
      <c r="S303">
        <v>0</v>
      </c>
      <c r="T303">
        <v>2</v>
      </c>
      <c r="U303">
        <v>2</v>
      </c>
      <c r="V303">
        <v>2</v>
      </c>
      <c r="W303" t="s">
        <v>55</v>
      </c>
      <c r="X303" s="1" t="d">
        <v>2019-02-06</v>
      </c>
      <c r="Y303" t="s">
        <v>62</v>
      </c>
      <c r="Z303" t="s">
        <v>39</v>
      </c>
      <c r="AA303">
        <v>0</v>
      </c>
      <c r="AB303">
        <v>0</v>
      </c>
      <c r="AC303" t="s">
        <v>40</v>
      </c>
      <c r="AD303" t="s">
        <v>41</v>
      </c>
      <c r="AE303" t="s">
        <v>42</v>
      </c>
    </row>
    <row r="304" spans="1:31" x14ac:dyDescent="0.3">
      <c r="A304">
        <v>30</v>
      </c>
      <c r="B304" t="s">
        <v>40</v>
      </c>
      <c r="C304" t="s">
        <v>32</v>
      </c>
      <c r="D304" t="s">
        <v>52</v>
      </c>
      <c r="E304">
        <v>16</v>
      </c>
      <c r="F304" t="s">
        <v>34</v>
      </c>
      <c r="G304">
        <v>3</v>
      </c>
      <c r="H304">
        <v>2</v>
      </c>
      <c r="I304" t="s">
        <v>63</v>
      </c>
      <c r="J304">
        <v>3</v>
      </c>
      <c r="K304" t="s">
        <v>49</v>
      </c>
      <c r="L304" s="16">
        <f t="shared" ca="1" si="4"/>
        <v>4240</v>
      </c>
      <c r="M304">
        <v>8</v>
      </c>
      <c r="N304" t="s">
        <v>40</v>
      </c>
      <c r="O304">
        <v>15</v>
      </c>
      <c r="P304">
        <v>3</v>
      </c>
      <c r="Q304">
        <v>2</v>
      </c>
      <c r="R304">
        <v>4</v>
      </c>
      <c r="S304">
        <v>2</v>
      </c>
      <c r="T304">
        <v>2</v>
      </c>
      <c r="U304">
        <v>2</v>
      </c>
      <c r="V304">
        <v>2</v>
      </c>
      <c r="W304" t="s">
        <v>37</v>
      </c>
      <c r="X304" s="1" t="d">
        <v>2019-06-12</v>
      </c>
      <c r="Y304" t="s">
        <v>51</v>
      </c>
      <c r="Z304" t="s">
        <v>39</v>
      </c>
      <c r="AA304">
        <v>2</v>
      </c>
      <c r="AB304">
        <v>3</v>
      </c>
      <c r="AC304" t="s">
        <v>31</v>
      </c>
      <c r="AD304" t="s">
        <v>59</v>
      </c>
      <c r="AE304" t="s">
        <v>56</v>
      </c>
    </row>
    <row r="305" spans="1:31" x14ac:dyDescent="0.3">
      <c r="A305">
        <v>44</v>
      </c>
      <c r="B305" t="s">
        <v>40</v>
      </c>
      <c r="C305" t="s">
        <v>60</v>
      </c>
      <c r="D305" t="s">
        <v>33</v>
      </c>
      <c r="E305">
        <v>2</v>
      </c>
      <c r="F305" t="s">
        <v>34</v>
      </c>
      <c r="G305">
        <v>3</v>
      </c>
      <c r="H305">
        <v>3</v>
      </c>
      <c r="I305" t="s">
        <v>66</v>
      </c>
      <c r="J305">
        <v>3</v>
      </c>
      <c r="K305" t="s">
        <v>36</v>
      </c>
      <c r="L305" s="16">
        <f t="shared" ca="1" si="4"/>
        <v>3209</v>
      </c>
      <c r="M305">
        <v>5</v>
      </c>
      <c r="N305" t="s">
        <v>31</v>
      </c>
      <c r="O305">
        <v>18</v>
      </c>
      <c r="P305">
        <v>3</v>
      </c>
      <c r="Q305">
        <v>0</v>
      </c>
      <c r="R305">
        <v>16</v>
      </c>
      <c r="S305">
        <v>2</v>
      </c>
      <c r="T305">
        <v>2</v>
      </c>
      <c r="U305">
        <v>2</v>
      </c>
      <c r="V305">
        <v>2</v>
      </c>
      <c r="W305" t="s">
        <v>37</v>
      </c>
      <c r="X305" s="1" t="d">
        <v>2019-04-30</v>
      </c>
      <c r="Y305" t="s">
        <v>38</v>
      </c>
      <c r="Z305" t="s">
        <v>39</v>
      </c>
      <c r="AA305">
        <v>5</v>
      </c>
      <c r="AB305">
        <v>2</v>
      </c>
      <c r="AC305" t="s">
        <v>31</v>
      </c>
      <c r="AD305" t="s">
        <v>46</v>
      </c>
      <c r="AE305" t="s">
        <v>42</v>
      </c>
    </row>
    <row r="306" spans="1:31" x14ac:dyDescent="0.3">
      <c r="A306">
        <v>39</v>
      </c>
      <c r="B306" t="s">
        <v>40</v>
      </c>
      <c r="C306" t="s">
        <v>32</v>
      </c>
      <c r="D306" t="s">
        <v>33</v>
      </c>
      <c r="E306">
        <v>6</v>
      </c>
      <c r="F306" t="s">
        <v>57</v>
      </c>
      <c r="G306">
        <v>3</v>
      </c>
      <c r="H306">
        <v>3</v>
      </c>
      <c r="I306" t="s">
        <v>66</v>
      </c>
      <c r="J306">
        <v>2</v>
      </c>
      <c r="K306" t="s">
        <v>36</v>
      </c>
      <c r="L306" s="16">
        <f t="shared" ca="1" si="4"/>
        <v>11515</v>
      </c>
      <c r="M306">
        <v>4</v>
      </c>
      <c r="N306" t="s">
        <v>40</v>
      </c>
      <c r="O306">
        <v>18</v>
      </c>
      <c r="P306">
        <v>3</v>
      </c>
      <c r="Q306">
        <v>0</v>
      </c>
      <c r="R306">
        <v>9</v>
      </c>
      <c r="S306">
        <v>3</v>
      </c>
      <c r="T306">
        <v>2</v>
      </c>
      <c r="U306">
        <v>2</v>
      </c>
      <c r="V306">
        <v>2</v>
      </c>
      <c r="W306" t="s">
        <v>64</v>
      </c>
      <c r="X306" s="1" t="d">
        <v>2019-02-21</v>
      </c>
      <c r="Y306" t="s">
        <v>58</v>
      </c>
      <c r="Z306" t="s">
        <v>39</v>
      </c>
      <c r="AA306">
        <v>0</v>
      </c>
      <c r="AB306">
        <v>3</v>
      </c>
      <c r="AC306" t="s">
        <v>31</v>
      </c>
      <c r="AD306" t="s">
        <v>41</v>
      </c>
      <c r="AE306" t="s">
        <v>56</v>
      </c>
    </row>
    <row r="307" spans="1:31" x14ac:dyDescent="0.3">
      <c r="A307">
        <v>40</v>
      </c>
      <c r="B307" t="s">
        <v>40</v>
      </c>
      <c r="C307" t="s">
        <v>67</v>
      </c>
      <c r="D307" t="s">
        <v>33</v>
      </c>
      <c r="E307">
        <v>8</v>
      </c>
      <c r="F307" t="s">
        <v>34</v>
      </c>
      <c r="G307">
        <v>3</v>
      </c>
      <c r="H307">
        <v>2</v>
      </c>
      <c r="I307" t="s">
        <v>68</v>
      </c>
      <c r="J307">
        <v>4</v>
      </c>
      <c r="K307" t="s">
        <v>54</v>
      </c>
      <c r="L307" s="16">
        <f t="shared" ca="1" si="4"/>
        <v>9869</v>
      </c>
      <c r="M307">
        <v>3</v>
      </c>
      <c r="N307" t="s">
        <v>31</v>
      </c>
      <c r="O307">
        <v>18</v>
      </c>
      <c r="P307">
        <v>3</v>
      </c>
      <c r="Q307">
        <v>0</v>
      </c>
      <c r="R307">
        <v>8</v>
      </c>
      <c r="S307">
        <v>2</v>
      </c>
      <c r="T307">
        <v>2</v>
      </c>
      <c r="U307">
        <v>2</v>
      </c>
      <c r="V307">
        <v>2</v>
      </c>
      <c r="W307" t="s">
        <v>50</v>
      </c>
      <c r="X307" s="1" t="d">
        <v>2019-03-06</v>
      </c>
      <c r="Y307" t="s">
        <v>44</v>
      </c>
      <c r="Z307" t="s">
        <v>39</v>
      </c>
      <c r="AA307">
        <v>4</v>
      </c>
      <c r="AB307">
        <v>1</v>
      </c>
      <c r="AC307" t="s">
        <v>40</v>
      </c>
      <c r="AD307" t="s">
        <v>41</v>
      </c>
      <c r="AE307" t="s">
        <v>56</v>
      </c>
    </row>
    <row r="308" spans="1:31" x14ac:dyDescent="0.3">
      <c r="A308">
        <v>33</v>
      </c>
      <c r="B308" t="s">
        <v>40</v>
      </c>
      <c r="C308" t="s">
        <v>32</v>
      </c>
      <c r="D308" t="s">
        <v>52</v>
      </c>
      <c r="E308">
        <v>8</v>
      </c>
      <c r="F308" t="s">
        <v>34</v>
      </c>
      <c r="G308">
        <v>3</v>
      </c>
      <c r="H308">
        <v>2</v>
      </c>
      <c r="I308" t="s">
        <v>63</v>
      </c>
      <c r="J308">
        <v>1</v>
      </c>
      <c r="K308" t="s">
        <v>49</v>
      </c>
      <c r="L308" s="16">
        <f t="shared" ca="1" si="4"/>
        <v>5478</v>
      </c>
      <c r="M308">
        <v>2</v>
      </c>
      <c r="N308" t="s">
        <v>40</v>
      </c>
      <c r="O308">
        <v>13</v>
      </c>
      <c r="P308">
        <v>3</v>
      </c>
      <c r="Q308">
        <v>1</v>
      </c>
      <c r="R308">
        <v>8</v>
      </c>
      <c r="S308">
        <v>6</v>
      </c>
      <c r="T308">
        <v>2</v>
      </c>
      <c r="U308">
        <v>2</v>
      </c>
      <c r="V308">
        <v>2</v>
      </c>
      <c r="W308" t="s">
        <v>64</v>
      </c>
      <c r="X308" s="1" t="d">
        <v>2019-04-28</v>
      </c>
      <c r="Y308" t="s">
        <v>51</v>
      </c>
      <c r="Z308" t="s">
        <v>39</v>
      </c>
      <c r="AA308">
        <v>4</v>
      </c>
      <c r="AB308">
        <v>1</v>
      </c>
      <c r="AC308" t="s">
        <v>40</v>
      </c>
      <c r="AD308" t="s">
        <v>61</v>
      </c>
      <c r="AE308" t="s">
        <v>56</v>
      </c>
    </row>
    <row r="309" spans="1:31" x14ac:dyDescent="0.3">
      <c r="A309">
        <v>34</v>
      </c>
      <c r="B309" t="s">
        <v>40</v>
      </c>
      <c r="C309" t="s">
        <v>32</v>
      </c>
      <c r="D309" t="s">
        <v>33</v>
      </c>
      <c r="E309">
        <v>1</v>
      </c>
      <c r="F309" t="s">
        <v>34</v>
      </c>
      <c r="G309">
        <v>3</v>
      </c>
      <c r="H309">
        <v>2</v>
      </c>
      <c r="I309" t="s">
        <v>43</v>
      </c>
      <c r="J309">
        <v>4</v>
      </c>
      <c r="K309" t="s">
        <v>49</v>
      </c>
      <c r="L309" s="16">
        <f t="shared" ca="1" si="4"/>
        <v>9476</v>
      </c>
      <c r="M309">
        <v>9</v>
      </c>
      <c r="N309" t="s">
        <v>40</v>
      </c>
      <c r="O309">
        <v>17</v>
      </c>
      <c r="P309">
        <v>3</v>
      </c>
      <c r="Q309">
        <v>1</v>
      </c>
      <c r="R309">
        <v>9</v>
      </c>
      <c r="S309">
        <v>3</v>
      </c>
      <c r="T309">
        <v>2</v>
      </c>
      <c r="U309">
        <v>2</v>
      </c>
      <c r="V309">
        <v>1</v>
      </c>
      <c r="W309" t="s">
        <v>37</v>
      </c>
      <c r="X309" s="1" t="d">
        <v>2019-03-15</v>
      </c>
      <c r="Y309" t="s">
        <v>38</v>
      </c>
      <c r="Z309" t="s">
        <v>39</v>
      </c>
      <c r="AA309">
        <v>0</v>
      </c>
      <c r="AB309">
        <v>2</v>
      </c>
      <c r="AC309" t="s">
        <v>31</v>
      </c>
      <c r="AD309" t="s">
        <v>41</v>
      </c>
      <c r="AE309" t="s">
        <v>56</v>
      </c>
    </row>
    <row r="310" spans="1:31" x14ac:dyDescent="0.3">
      <c r="A310">
        <v>23</v>
      </c>
      <c r="B310" t="s">
        <v>40</v>
      </c>
      <c r="C310" t="s">
        <v>32</v>
      </c>
      <c r="D310" t="s">
        <v>33</v>
      </c>
      <c r="E310">
        <v>10</v>
      </c>
      <c r="F310" t="s">
        <v>34</v>
      </c>
      <c r="G310">
        <v>4</v>
      </c>
      <c r="H310">
        <v>1</v>
      </c>
      <c r="I310" t="s">
        <v>43</v>
      </c>
      <c r="J310">
        <v>3</v>
      </c>
      <c r="K310" t="s">
        <v>49</v>
      </c>
      <c r="L310" s="16">
        <f t="shared" ca="1" si="4"/>
        <v>9118</v>
      </c>
      <c r="M310">
        <v>2</v>
      </c>
      <c r="N310" t="s">
        <v>40</v>
      </c>
      <c r="O310">
        <v>16</v>
      </c>
      <c r="P310">
        <v>3</v>
      </c>
      <c r="Q310">
        <v>1</v>
      </c>
      <c r="R310">
        <v>4</v>
      </c>
      <c r="S310">
        <v>2</v>
      </c>
      <c r="T310">
        <v>2</v>
      </c>
      <c r="U310">
        <v>2</v>
      </c>
      <c r="V310">
        <v>2</v>
      </c>
      <c r="W310" t="s">
        <v>37</v>
      </c>
      <c r="X310" s="1" t="d">
        <v>2019-05-16</v>
      </c>
      <c r="Y310" t="s">
        <v>58</v>
      </c>
      <c r="Z310" t="s">
        <v>39</v>
      </c>
      <c r="AA310">
        <v>0</v>
      </c>
      <c r="AB310">
        <v>2</v>
      </c>
      <c r="AC310" t="s">
        <v>40</v>
      </c>
      <c r="AD310" t="s">
        <v>46</v>
      </c>
      <c r="AE310" t="s">
        <v>56</v>
      </c>
    </row>
    <row r="311" spans="1:31" x14ac:dyDescent="0.3">
      <c r="A311">
        <v>21</v>
      </c>
      <c r="B311" t="s">
        <v>40</v>
      </c>
      <c r="C311" t="s">
        <v>32</v>
      </c>
      <c r="D311" t="s">
        <v>33</v>
      </c>
      <c r="E311">
        <v>5</v>
      </c>
      <c r="F311" t="s">
        <v>34</v>
      </c>
      <c r="G311">
        <v>3</v>
      </c>
      <c r="H311">
        <v>1</v>
      </c>
      <c r="I311" t="s">
        <v>43</v>
      </c>
      <c r="J311">
        <v>4</v>
      </c>
      <c r="K311" t="s">
        <v>36</v>
      </c>
      <c r="L311" s="16">
        <f t="shared" ca="1" si="4"/>
        <v>2391</v>
      </c>
      <c r="M311">
        <v>1</v>
      </c>
      <c r="N311" t="s">
        <v>40</v>
      </c>
      <c r="O311">
        <v>18</v>
      </c>
      <c r="P311">
        <v>3</v>
      </c>
      <c r="Q311">
        <v>0</v>
      </c>
      <c r="R311">
        <v>3</v>
      </c>
      <c r="S311">
        <v>2</v>
      </c>
      <c r="T311">
        <v>2</v>
      </c>
      <c r="U311">
        <v>2</v>
      </c>
      <c r="V311">
        <v>2</v>
      </c>
      <c r="W311" t="s">
        <v>37</v>
      </c>
      <c r="X311" s="1" t="d">
        <v>2019-01-08</v>
      </c>
      <c r="Y311" t="s">
        <v>58</v>
      </c>
      <c r="Z311" t="s">
        <v>39</v>
      </c>
      <c r="AA311">
        <v>4</v>
      </c>
      <c r="AB311">
        <v>0</v>
      </c>
      <c r="AC311" t="s">
        <v>40</v>
      </c>
      <c r="AD311" t="s">
        <v>46</v>
      </c>
      <c r="AE311" t="s">
        <v>56</v>
      </c>
    </row>
    <row r="312" spans="1:31" x14ac:dyDescent="0.3">
      <c r="A312">
        <v>48</v>
      </c>
      <c r="B312" t="s">
        <v>40</v>
      </c>
      <c r="C312" t="s">
        <v>60</v>
      </c>
      <c r="D312" t="s">
        <v>33</v>
      </c>
      <c r="E312">
        <v>4</v>
      </c>
      <c r="F312" t="s">
        <v>34</v>
      </c>
      <c r="G312">
        <v>2</v>
      </c>
      <c r="H312">
        <v>4</v>
      </c>
      <c r="I312" t="s">
        <v>65</v>
      </c>
      <c r="J312">
        <v>4</v>
      </c>
      <c r="K312" t="s">
        <v>49</v>
      </c>
      <c r="L312" s="16">
        <f t="shared" ca="1" si="4"/>
        <v>2454</v>
      </c>
      <c r="M312">
        <v>2</v>
      </c>
      <c r="N312" t="s">
        <v>40</v>
      </c>
      <c r="O312">
        <v>25</v>
      </c>
      <c r="P312">
        <v>4</v>
      </c>
      <c r="Q312">
        <v>1</v>
      </c>
      <c r="R312">
        <v>23</v>
      </c>
      <c r="S312">
        <v>3</v>
      </c>
      <c r="T312">
        <v>2</v>
      </c>
      <c r="U312">
        <v>2</v>
      </c>
      <c r="V312">
        <v>2</v>
      </c>
      <c r="W312" t="s">
        <v>50</v>
      </c>
      <c r="X312" s="1" t="d">
        <v>2019-04-08</v>
      </c>
      <c r="Y312" t="s">
        <v>58</v>
      </c>
      <c r="Z312" t="s">
        <v>45</v>
      </c>
      <c r="AA312">
        <v>0</v>
      </c>
      <c r="AB312">
        <v>1</v>
      </c>
      <c r="AC312" t="s">
        <v>40</v>
      </c>
      <c r="AD312" t="s">
        <v>61</v>
      </c>
      <c r="AE312" t="s">
        <v>56</v>
      </c>
    </row>
    <row r="313" spans="1:31" x14ac:dyDescent="0.3">
      <c r="A313">
        <v>35</v>
      </c>
      <c r="B313" t="s">
        <v>31</v>
      </c>
      <c r="C313" t="s">
        <v>32</v>
      </c>
      <c r="D313" t="s">
        <v>52</v>
      </c>
      <c r="E313">
        <v>15</v>
      </c>
      <c r="F313" t="s">
        <v>34</v>
      </c>
      <c r="G313">
        <v>1</v>
      </c>
      <c r="H313">
        <v>2</v>
      </c>
      <c r="I313" t="s">
        <v>63</v>
      </c>
      <c r="J313">
        <v>4</v>
      </c>
      <c r="K313" t="s">
        <v>54</v>
      </c>
      <c r="L313" s="16">
        <f t="shared" ca="1" si="4"/>
        <v>11795</v>
      </c>
      <c r="M313">
        <v>6</v>
      </c>
      <c r="N313" t="s">
        <v>31</v>
      </c>
      <c r="O313">
        <v>14</v>
      </c>
      <c r="P313">
        <v>3</v>
      </c>
      <c r="Q313">
        <v>2</v>
      </c>
      <c r="R313">
        <v>7</v>
      </c>
      <c r="S313">
        <v>2</v>
      </c>
      <c r="T313">
        <v>2</v>
      </c>
      <c r="U313">
        <v>2</v>
      </c>
      <c r="V313">
        <v>2</v>
      </c>
      <c r="W313" t="s">
        <v>37</v>
      </c>
      <c r="X313" s="1" t="d">
        <v>2019-05-22</v>
      </c>
      <c r="Y313" t="s">
        <v>58</v>
      </c>
      <c r="Z313" t="s">
        <v>39</v>
      </c>
      <c r="AA313">
        <v>1</v>
      </c>
      <c r="AB313">
        <v>2</v>
      </c>
      <c r="AC313" t="s">
        <v>40</v>
      </c>
      <c r="AD313" t="s">
        <v>41</v>
      </c>
      <c r="AE313" t="s">
        <v>47</v>
      </c>
    </row>
    <row r="314" spans="1:31" x14ac:dyDescent="0.3">
      <c r="A314">
        <v>20</v>
      </c>
      <c r="B314" t="s">
        <v>40</v>
      </c>
      <c r="C314" t="s">
        <v>32</v>
      </c>
      <c r="D314" t="s">
        <v>52</v>
      </c>
      <c r="E314">
        <v>2</v>
      </c>
      <c r="F314" t="s">
        <v>57</v>
      </c>
      <c r="G314">
        <v>3</v>
      </c>
      <c r="H314">
        <v>1</v>
      </c>
      <c r="I314" t="s">
        <v>53</v>
      </c>
      <c r="J314">
        <v>3</v>
      </c>
      <c r="K314" t="s">
        <v>36</v>
      </c>
      <c r="L314" s="16">
        <f t="shared" ca="1" si="4"/>
        <v>13768</v>
      </c>
      <c r="M314">
        <v>1</v>
      </c>
      <c r="N314" t="s">
        <v>40</v>
      </c>
      <c r="O314">
        <v>19</v>
      </c>
      <c r="P314">
        <v>3</v>
      </c>
      <c r="Q314">
        <v>0</v>
      </c>
      <c r="R314">
        <v>2</v>
      </c>
      <c r="S314">
        <v>3</v>
      </c>
      <c r="T314">
        <v>2</v>
      </c>
      <c r="U314">
        <v>2</v>
      </c>
      <c r="V314">
        <v>2</v>
      </c>
      <c r="W314" t="s">
        <v>64</v>
      </c>
      <c r="X314" s="1" t="d">
        <v>2019-02-08</v>
      </c>
      <c r="Y314" t="s">
        <v>51</v>
      </c>
      <c r="Z314" t="s">
        <v>39</v>
      </c>
      <c r="AA314">
        <v>1</v>
      </c>
      <c r="AB314">
        <v>1</v>
      </c>
      <c r="AC314" t="s">
        <v>40</v>
      </c>
      <c r="AD314" t="s">
        <v>59</v>
      </c>
      <c r="AE314" t="s">
        <v>47</v>
      </c>
    </row>
    <row r="315" spans="1:31" x14ac:dyDescent="0.3">
      <c r="A315">
        <v>49</v>
      </c>
      <c r="B315" t="s">
        <v>40</v>
      </c>
      <c r="C315" t="s">
        <v>32</v>
      </c>
      <c r="D315" t="s">
        <v>33</v>
      </c>
      <c r="E315">
        <v>16</v>
      </c>
      <c r="F315" t="s">
        <v>57</v>
      </c>
      <c r="G315">
        <v>3</v>
      </c>
      <c r="H315">
        <v>1</v>
      </c>
      <c r="I315" t="s">
        <v>35</v>
      </c>
      <c r="J315">
        <v>1</v>
      </c>
      <c r="K315" t="s">
        <v>54</v>
      </c>
      <c r="L315" s="16">
        <f t="shared" ca="1" si="4"/>
        <v>6423</v>
      </c>
      <c r="M315">
        <v>4</v>
      </c>
      <c r="N315" t="s">
        <v>31</v>
      </c>
      <c r="O315">
        <v>16</v>
      </c>
      <c r="P315">
        <v>3</v>
      </c>
      <c r="Q315">
        <v>1</v>
      </c>
      <c r="R315">
        <v>17</v>
      </c>
      <c r="S315">
        <v>2</v>
      </c>
      <c r="T315">
        <v>2</v>
      </c>
      <c r="U315">
        <v>2</v>
      </c>
      <c r="V315">
        <v>2</v>
      </c>
      <c r="W315" t="s">
        <v>50</v>
      </c>
      <c r="X315" s="1" t="d">
        <v>2019-05-07</v>
      </c>
      <c r="Y315" t="s">
        <v>44</v>
      </c>
      <c r="Z315" t="s">
        <v>45</v>
      </c>
      <c r="AA315">
        <v>5</v>
      </c>
      <c r="AB315">
        <v>1</v>
      </c>
      <c r="AC315" t="s">
        <v>40</v>
      </c>
      <c r="AD315" t="s">
        <v>46</v>
      </c>
      <c r="AE315" t="s">
        <v>47</v>
      </c>
    </row>
    <row r="316" spans="1:31" x14ac:dyDescent="0.3">
      <c r="A316">
        <v>41</v>
      </c>
      <c r="B316" t="s">
        <v>40</v>
      </c>
      <c r="C316" t="s">
        <v>32</v>
      </c>
      <c r="D316" t="s">
        <v>52</v>
      </c>
      <c r="E316">
        <v>23</v>
      </c>
      <c r="F316" t="s">
        <v>34</v>
      </c>
      <c r="G316">
        <v>3</v>
      </c>
      <c r="H316">
        <v>3</v>
      </c>
      <c r="I316" t="s">
        <v>63</v>
      </c>
      <c r="J316">
        <v>3</v>
      </c>
      <c r="K316" t="s">
        <v>36</v>
      </c>
      <c r="L316" s="16">
        <f t="shared" ca="1" si="4"/>
        <v>8951</v>
      </c>
      <c r="M316">
        <v>3</v>
      </c>
      <c r="N316" t="s">
        <v>31</v>
      </c>
      <c r="O316">
        <v>16</v>
      </c>
      <c r="P316">
        <v>3</v>
      </c>
      <c r="Q316">
        <v>0</v>
      </c>
      <c r="R316">
        <v>21</v>
      </c>
      <c r="S316">
        <v>2</v>
      </c>
      <c r="T316">
        <v>2</v>
      </c>
      <c r="U316">
        <v>0</v>
      </c>
      <c r="V316">
        <v>2</v>
      </c>
      <c r="W316" t="s">
        <v>64</v>
      </c>
      <c r="X316" s="1" t="d">
        <v>2019-06-24</v>
      </c>
      <c r="Y316" t="s">
        <v>44</v>
      </c>
      <c r="Z316" t="s">
        <v>45</v>
      </c>
      <c r="AA316">
        <v>0</v>
      </c>
      <c r="AB316">
        <v>2</v>
      </c>
      <c r="AC316" t="s">
        <v>31</v>
      </c>
      <c r="AD316" t="s">
        <v>59</v>
      </c>
      <c r="AE316" t="s">
        <v>42</v>
      </c>
    </row>
    <row r="317" spans="1:31" x14ac:dyDescent="0.3">
      <c r="A317">
        <v>20</v>
      </c>
      <c r="B317" t="s">
        <v>40</v>
      </c>
      <c r="C317" t="s">
        <v>32</v>
      </c>
      <c r="D317" t="s">
        <v>52</v>
      </c>
      <c r="E317">
        <v>9</v>
      </c>
      <c r="F317" t="s">
        <v>34</v>
      </c>
      <c r="G317">
        <v>3</v>
      </c>
      <c r="H317">
        <v>1</v>
      </c>
      <c r="I317" t="s">
        <v>53</v>
      </c>
      <c r="J317">
        <v>1</v>
      </c>
      <c r="K317" t="s">
        <v>36</v>
      </c>
      <c r="L317" s="16">
        <f t="shared" ca="1" si="4"/>
        <v>10123</v>
      </c>
      <c r="M317">
        <v>1</v>
      </c>
      <c r="N317" t="s">
        <v>40</v>
      </c>
      <c r="O317">
        <v>11</v>
      </c>
      <c r="P317">
        <v>3</v>
      </c>
      <c r="Q317">
        <v>0</v>
      </c>
      <c r="R317">
        <v>2</v>
      </c>
      <c r="S317">
        <v>3</v>
      </c>
      <c r="T317">
        <v>2</v>
      </c>
      <c r="U317">
        <v>0</v>
      </c>
      <c r="V317">
        <v>2</v>
      </c>
      <c r="W317" t="s">
        <v>37</v>
      </c>
      <c r="X317" s="1" t="d">
        <v>2019-06-25</v>
      </c>
      <c r="Y317" t="s">
        <v>38</v>
      </c>
      <c r="Z317" t="s">
        <v>39</v>
      </c>
      <c r="AA317">
        <v>0</v>
      </c>
      <c r="AB317">
        <v>0</v>
      </c>
      <c r="AC317" t="s">
        <v>40</v>
      </c>
      <c r="AD317" t="s">
        <v>61</v>
      </c>
      <c r="AE317" t="s">
        <v>42</v>
      </c>
    </row>
    <row r="318" spans="1:31" x14ac:dyDescent="0.3">
      <c r="A318">
        <v>44</v>
      </c>
      <c r="B318" t="s">
        <v>40</v>
      </c>
      <c r="C318" t="s">
        <v>32</v>
      </c>
      <c r="D318" t="s">
        <v>69</v>
      </c>
      <c r="E318">
        <v>1</v>
      </c>
      <c r="F318" t="s">
        <v>57</v>
      </c>
      <c r="G318">
        <v>3</v>
      </c>
      <c r="H318">
        <v>1</v>
      </c>
      <c r="I318" t="s">
        <v>69</v>
      </c>
      <c r="J318">
        <v>4</v>
      </c>
      <c r="K318" t="s">
        <v>54</v>
      </c>
      <c r="L318" s="16">
        <f t="shared" ca="1" si="4"/>
        <v>8910</v>
      </c>
      <c r="M318">
        <v>4</v>
      </c>
      <c r="N318" t="s">
        <v>31</v>
      </c>
      <c r="O318">
        <v>18</v>
      </c>
      <c r="P318">
        <v>3</v>
      </c>
      <c r="Q318">
        <v>3</v>
      </c>
      <c r="R318">
        <v>8</v>
      </c>
      <c r="S318">
        <v>2</v>
      </c>
      <c r="T318">
        <v>2</v>
      </c>
      <c r="U318">
        <v>2</v>
      </c>
      <c r="V318">
        <v>2</v>
      </c>
      <c r="W318" t="s">
        <v>64</v>
      </c>
      <c r="X318" s="1" t="d">
        <v>2019-04-12</v>
      </c>
      <c r="Y318" t="s">
        <v>44</v>
      </c>
      <c r="Z318" t="s">
        <v>45</v>
      </c>
      <c r="AA318">
        <v>4</v>
      </c>
      <c r="AB318">
        <v>3</v>
      </c>
      <c r="AC318" t="s">
        <v>31</v>
      </c>
      <c r="AD318" t="s">
        <v>46</v>
      </c>
      <c r="AE318" t="s">
        <v>56</v>
      </c>
    </row>
    <row r="319" spans="1:31" x14ac:dyDescent="0.3">
      <c r="A319">
        <v>36</v>
      </c>
      <c r="B319" t="s">
        <v>31</v>
      </c>
      <c r="C319" t="s">
        <v>32</v>
      </c>
      <c r="D319" t="s">
        <v>52</v>
      </c>
      <c r="E319">
        <v>13</v>
      </c>
      <c r="F319" t="s">
        <v>34</v>
      </c>
      <c r="G319">
        <v>2</v>
      </c>
      <c r="H319">
        <v>2</v>
      </c>
      <c r="I319" t="s">
        <v>63</v>
      </c>
      <c r="J319">
        <v>1</v>
      </c>
      <c r="K319" t="s">
        <v>54</v>
      </c>
      <c r="L319" s="16">
        <f t="shared" ca="1" si="4"/>
        <v>10540</v>
      </c>
      <c r="M319">
        <v>5</v>
      </c>
      <c r="N319" t="s">
        <v>31</v>
      </c>
      <c r="O319">
        <v>13</v>
      </c>
      <c r="P319">
        <v>3</v>
      </c>
      <c r="Q319">
        <v>3</v>
      </c>
      <c r="R319">
        <v>16</v>
      </c>
      <c r="S319">
        <v>3</v>
      </c>
      <c r="T319">
        <v>2</v>
      </c>
      <c r="U319">
        <v>2</v>
      </c>
      <c r="V319">
        <v>2</v>
      </c>
      <c r="W319" t="s">
        <v>55</v>
      </c>
      <c r="X319" s="1" t="d">
        <v>2019-03-12</v>
      </c>
      <c r="Y319" t="s">
        <v>44</v>
      </c>
      <c r="Z319" t="s">
        <v>45</v>
      </c>
      <c r="AA319">
        <v>4</v>
      </c>
      <c r="AB319">
        <v>0</v>
      </c>
      <c r="AC319" t="s">
        <v>40</v>
      </c>
      <c r="AD319" t="s">
        <v>46</v>
      </c>
      <c r="AE319" t="s">
        <v>47</v>
      </c>
    </row>
    <row r="320" spans="1:31" x14ac:dyDescent="0.3">
      <c r="A320">
        <v>24</v>
      </c>
      <c r="B320" t="s">
        <v>40</v>
      </c>
      <c r="C320" t="s">
        <v>60</v>
      </c>
      <c r="D320" t="s">
        <v>69</v>
      </c>
      <c r="E320">
        <v>10</v>
      </c>
      <c r="F320" t="s">
        <v>34</v>
      </c>
      <c r="G320">
        <v>3</v>
      </c>
      <c r="H320">
        <v>1</v>
      </c>
      <c r="I320" t="s">
        <v>69</v>
      </c>
      <c r="J320">
        <v>4</v>
      </c>
      <c r="K320" t="s">
        <v>49</v>
      </c>
      <c r="L320" s="16">
        <f t="shared" ca="1" si="4"/>
        <v>12857</v>
      </c>
      <c r="M320">
        <v>0</v>
      </c>
      <c r="N320" t="s">
        <v>40</v>
      </c>
      <c r="O320">
        <v>14</v>
      </c>
      <c r="P320">
        <v>3</v>
      </c>
      <c r="Q320">
        <v>1</v>
      </c>
      <c r="R320">
        <v>3</v>
      </c>
      <c r="S320">
        <v>2</v>
      </c>
      <c r="T320">
        <v>2</v>
      </c>
      <c r="U320">
        <v>2</v>
      </c>
      <c r="V320">
        <v>1</v>
      </c>
      <c r="W320" t="s">
        <v>37</v>
      </c>
      <c r="X320" s="1" t="d">
        <v>2019-03-17</v>
      </c>
      <c r="Y320" t="s">
        <v>58</v>
      </c>
      <c r="Z320" t="s">
        <v>39</v>
      </c>
      <c r="AA320">
        <v>2</v>
      </c>
      <c r="AB320">
        <v>3</v>
      </c>
      <c r="AC320" t="s">
        <v>40</v>
      </c>
      <c r="AD320" t="s">
        <v>61</v>
      </c>
      <c r="AE320" t="s">
        <v>56</v>
      </c>
    </row>
    <row r="321" spans="1:31" x14ac:dyDescent="0.3">
      <c r="A321">
        <v>29</v>
      </c>
      <c r="B321" t="s">
        <v>31</v>
      </c>
      <c r="C321" t="s">
        <v>32</v>
      </c>
      <c r="D321" t="s">
        <v>52</v>
      </c>
      <c r="E321">
        <v>9</v>
      </c>
      <c r="F321" t="s">
        <v>57</v>
      </c>
      <c r="G321">
        <v>1</v>
      </c>
      <c r="H321">
        <v>1</v>
      </c>
      <c r="I321" t="s">
        <v>53</v>
      </c>
      <c r="J321">
        <v>2</v>
      </c>
      <c r="K321" t="s">
        <v>36</v>
      </c>
      <c r="L321" s="16">
        <f t="shared" ca="1" si="4"/>
        <v>7694</v>
      </c>
      <c r="M321">
        <v>1</v>
      </c>
      <c r="N321" t="s">
        <v>40</v>
      </c>
      <c r="O321">
        <v>13</v>
      </c>
      <c r="P321">
        <v>3</v>
      </c>
      <c r="Q321">
        <v>0</v>
      </c>
      <c r="R321">
        <v>2</v>
      </c>
      <c r="S321">
        <v>3</v>
      </c>
      <c r="T321">
        <v>2</v>
      </c>
      <c r="U321">
        <v>2</v>
      </c>
      <c r="V321">
        <v>2</v>
      </c>
      <c r="W321" t="s">
        <v>64</v>
      </c>
      <c r="X321" s="1" t="d">
        <v>2019-04-14</v>
      </c>
      <c r="Y321" t="s">
        <v>51</v>
      </c>
      <c r="Z321" t="s">
        <v>45</v>
      </c>
      <c r="AA321">
        <v>5</v>
      </c>
      <c r="AB321">
        <v>1</v>
      </c>
      <c r="AC321" t="s">
        <v>31</v>
      </c>
      <c r="AD321" t="s">
        <v>61</v>
      </c>
      <c r="AE321" t="s">
        <v>47</v>
      </c>
    </row>
    <row r="322" spans="1:31" x14ac:dyDescent="0.3">
      <c r="A322">
        <v>34</v>
      </c>
      <c r="B322" t="s">
        <v>40</v>
      </c>
      <c r="C322" t="s">
        <v>32</v>
      </c>
      <c r="D322" t="s">
        <v>52</v>
      </c>
      <c r="E322">
        <v>3</v>
      </c>
      <c r="F322" t="s">
        <v>57</v>
      </c>
      <c r="G322">
        <v>1</v>
      </c>
      <c r="H322">
        <v>2</v>
      </c>
      <c r="I322" t="s">
        <v>63</v>
      </c>
      <c r="J322">
        <v>4</v>
      </c>
      <c r="K322" t="s">
        <v>36</v>
      </c>
      <c r="L322" s="16">
        <f t="shared" ref="L322:L385" ca="1" si="5">RANDBETWEEN(2000,14000)</f>
        <v>6862</v>
      </c>
      <c r="M322">
        <v>5</v>
      </c>
      <c r="N322" t="s">
        <v>40</v>
      </c>
      <c r="O322">
        <v>12</v>
      </c>
      <c r="P322">
        <v>3</v>
      </c>
      <c r="Q322">
        <v>0</v>
      </c>
      <c r="R322">
        <v>6</v>
      </c>
      <c r="S322">
        <v>3</v>
      </c>
      <c r="T322">
        <v>2</v>
      </c>
      <c r="U322">
        <v>2</v>
      </c>
      <c r="V322">
        <v>2</v>
      </c>
      <c r="W322" t="s">
        <v>50</v>
      </c>
      <c r="X322" s="1" t="d">
        <v>2019-06-02</v>
      </c>
      <c r="Y322" t="s">
        <v>51</v>
      </c>
      <c r="Z322" t="s">
        <v>45</v>
      </c>
      <c r="AA322">
        <v>1</v>
      </c>
      <c r="AB322">
        <v>1</v>
      </c>
      <c r="AC322" t="s">
        <v>40</v>
      </c>
      <c r="AD322" t="s">
        <v>46</v>
      </c>
      <c r="AE322" t="s">
        <v>56</v>
      </c>
    </row>
    <row r="323" spans="1:31" x14ac:dyDescent="0.3">
      <c r="A323">
        <v>51</v>
      </c>
      <c r="B323" t="s">
        <v>40</v>
      </c>
      <c r="C323" t="s">
        <v>32</v>
      </c>
      <c r="D323" t="s">
        <v>33</v>
      </c>
      <c r="E323">
        <v>3</v>
      </c>
      <c r="F323" t="s">
        <v>57</v>
      </c>
      <c r="G323">
        <v>3</v>
      </c>
      <c r="H323">
        <v>3</v>
      </c>
      <c r="I323" t="s">
        <v>65</v>
      </c>
      <c r="J323">
        <v>3</v>
      </c>
      <c r="K323" t="s">
        <v>49</v>
      </c>
      <c r="L323" s="16">
        <f t="shared" ca="1" si="5"/>
        <v>11252</v>
      </c>
      <c r="M323">
        <v>2</v>
      </c>
      <c r="N323" t="s">
        <v>40</v>
      </c>
      <c r="O323">
        <v>11</v>
      </c>
      <c r="P323">
        <v>3</v>
      </c>
      <c r="Q323">
        <v>0</v>
      </c>
      <c r="R323">
        <v>15</v>
      </c>
      <c r="S323">
        <v>2</v>
      </c>
      <c r="T323">
        <v>2</v>
      </c>
      <c r="U323">
        <v>2</v>
      </c>
      <c r="V323">
        <v>2</v>
      </c>
      <c r="W323" t="s">
        <v>50</v>
      </c>
      <c r="X323" s="1" t="d">
        <v>2019-01-02</v>
      </c>
      <c r="Y323" t="s">
        <v>58</v>
      </c>
      <c r="Z323" t="s">
        <v>39</v>
      </c>
      <c r="AA323">
        <v>1</v>
      </c>
      <c r="AB323">
        <v>2</v>
      </c>
      <c r="AC323" t="s">
        <v>31</v>
      </c>
      <c r="AD323" t="s">
        <v>41</v>
      </c>
      <c r="AE323" t="s">
        <v>56</v>
      </c>
    </row>
    <row r="324" spans="1:31" x14ac:dyDescent="0.3">
      <c r="A324">
        <v>46</v>
      </c>
      <c r="B324" t="s">
        <v>40</v>
      </c>
      <c r="C324" t="s">
        <v>32</v>
      </c>
      <c r="D324" t="s">
        <v>33</v>
      </c>
      <c r="E324">
        <v>2</v>
      </c>
      <c r="F324" t="s">
        <v>34</v>
      </c>
      <c r="G324">
        <v>3</v>
      </c>
      <c r="H324">
        <v>5</v>
      </c>
      <c r="I324" t="s">
        <v>48</v>
      </c>
      <c r="J324">
        <v>4</v>
      </c>
      <c r="K324" t="s">
        <v>54</v>
      </c>
      <c r="L324" s="16">
        <f t="shared" ca="1" si="5"/>
        <v>10789</v>
      </c>
      <c r="M324">
        <v>7</v>
      </c>
      <c r="N324" t="s">
        <v>31</v>
      </c>
      <c r="O324">
        <v>17</v>
      </c>
      <c r="P324">
        <v>3</v>
      </c>
      <c r="Q324">
        <v>1</v>
      </c>
      <c r="R324">
        <v>24</v>
      </c>
      <c r="S324">
        <v>3</v>
      </c>
      <c r="T324">
        <v>2</v>
      </c>
      <c r="U324">
        <v>2</v>
      </c>
      <c r="V324">
        <v>2</v>
      </c>
      <c r="W324" t="s">
        <v>55</v>
      </c>
      <c r="X324" s="1" t="d">
        <v>2019-02-19</v>
      </c>
      <c r="Y324" t="s">
        <v>62</v>
      </c>
      <c r="Z324" t="s">
        <v>45</v>
      </c>
      <c r="AA324">
        <v>3</v>
      </c>
      <c r="AB324">
        <v>0</v>
      </c>
      <c r="AC324" t="s">
        <v>40</v>
      </c>
      <c r="AD324" t="s">
        <v>46</v>
      </c>
      <c r="AE324" t="s">
        <v>42</v>
      </c>
    </row>
    <row r="325" spans="1:31" x14ac:dyDescent="0.3">
      <c r="A325">
        <v>46</v>
      </c>
      <c r="B325" t="s">
        <v>40</v>
      </c>
      <c r="C325" t="s">
        <v>67</v>
      </c>
      <c r="D325" t="s">
        <v>52</v>
      </c>
      <c r="E325">
        <v>26</v>
      </c>
      <c r="F325" t="s">
        <v>34</v>
      </c>
      <c r="G325">
        <v>2</v>
      </c>
      <c r="H325">
        <v>2</v>
      </c>
      <c r="I325" t="s">
        <v>63</v>
      </c>
      <c r="J325">
        <v>2</v>
      </c>
      <c r="K325" t="s">
        <v>36</v>
      </c>
      <c r="L325" s="16">
        <f t="shared" ca="1" si="5"/>
        <v>5121</v>
      </c>
      <c r="M325">
        <v>8</v>
      </c>
      <c r="N325" t="s">
        <v>40</v>
      </c>
      <c r="O325">
        <v>15</v>
      </c>
      <c r="P325">
        <v>3</v>
      </c>
      <c r="Q325">
        <v>0</v>
      </c>
      <c r="R325">
        <v>6</v>
      </c>
      <c r="S325">
        <v>3</v>
      </c>
      <c r="T325">
        <v>2</v>
      </c>
      <c r="U325">
        <v>2</v>
      </c>
      <c r="V325">
        <v>2</v>
      </c>
      <c r="W325" t="s">
        <v>37</v>
      </c>
      <c r="X325" s="1" t="d">
        <v>2019-04-19</v>
      </c>
      <c r="Y325" t="s">
        <v>51</v>
      </c>
      <c r="Z325" t="s">
        <v>39</v>
      </c>
      <c r="AA325">
        <v>5</v>
      </c>
      <c r="AB325">
        <v>0</v>
      </c>
      <c r="AC325" t="s">
        <v>40</v>
      </c>
      <c r="AD325" t="s">
        <v>59</v>
      </c>
      <c r="AE325" t="s">
        <v>42</v>
      </c>
    </row>
    <row r="326" spans="1:31" x14ac:dyDescent="0.3">
      <c r="A326">
        <v>39</v>
      </c>
      <c r="B326" t="s">
        <v>40</v>
      </c>
      <c r="C326" t="s">
        <v>60</v>
      </c>
      <c r="D326" t="s">
        <v>52</v>
      </c>
      <c r="E326">
        <v>20</v>
      </c>
      <c r="F326" t="s">
        <v>34</v>
      </c>
      <c r="G326">
        <v>3</v>
      </c>
      <c r="H326">
        <v>2</v>
      </c>
      <c r="I326" t="s">
        <v>63</v>
      </c>
      <c r="J326">
        <v>4</v>
      </c>
      <c r="K326" t="s">
        <v>54</v>
      </c>
      <c r="L326" s="16">
        <f t="shared" ca="1" si="5"/>
        <v>8520</v>
      </c>
      <c r="M326">
        <v>2</v>
      </c>
      <c r="N326" t="s">
        <v>40</v>
      </c>
      <c r="O326">
        <v>18</v>
      </c>
      <c r="P326">
        <v>3</v>
      </c>
      <c r="Q326">
        <v>1</v>
      </c>
      <c r="R326">
        <v>7</v>
      </c>
      <c r="S326">
        <v>6</v>
      </c>
      <c r="T326">
        <v>2</v>
      </c>
      <c r="U326">
        <v>2</v>
      </c>
      <c r="V326">
        <v>2</v>
      </c>
      <c r="W326" t="s">
        <v>55</v>
      </c>
      <c r="X326" s="1" t="d">
        <v>2019-03-10</v>
      </c>
      <c r="Y326" t="s">
        <v>51</v>
      </c>
      <c r="Z326" t="s">
        <v>45</v>
      </c>
      <c r="AA326">
        <v>2</v>
      </c>
      <c r="AB326">
        <v>1</v>
      </c>
      <c r="AC326" t="s">
        <v>40</v>
      </c>
      <c r="AD326" t="s">
        <v>59</v>
      </c>
      <c r="AE326" t="s">
        <v>42</v>
      </c>
    </row>
    <row r="327" spans="1:31" x14ac:dyDescent="0.3">
      <c r="A327">
        <v>58</v>
      </c>
      <c r="B327" t="s">
        <v>40</v>
      </c>
      <c r="C327" t="s">
        <v>60</v>
      </c>
      <c r="D327" t="s">
        <v>33</v>
      </c>
      <c r="E327">
        <v>15</v>
      </c>
      <c r="F327" t="s">
        <v>34</v>
      </c>
      <c r="G327">
        <v>3</v>
      </c>
      <c r="H327">
        <v>4</v>
      </c>
      <c r="I327" t="s">
        <v>48</v>
      </c>
      <c r="J327">
        <v>3</v>
      </c>
      <c r="K327" t="s">
        <v>49</v>
      </c>
      <c r="L327" s="16">
        <f t="shared" ca="1" si="5"/>
        <v>5916</v>
      </c>
      <c r="M327">
        <v>2</v>
      </c>
      <c r="N327" t="s">
        <v>31</v>
      </c>
      <c r="O327">
        <v>14</v>
      </c>
      <c r="P327">
        <v>3</v>
      </c>
      <c r="Q327">
        <v>0</v>
      </c>
      <c r="R327">
        <v>23</v>
      </c>
      <c r="S327">
        <v>3</v>
      </c>
      <c r="T327">
        <v>2</v>
      </c>
      <c r="U327">
        <v>2</v>
      </c>
      <c r="V327">
        <v>2</v>
      </c>
      <c r="W327" t="s">
        <v>64</v>
      </c>
      <c r="X327" s="1" t="d">
        <v>2019-05-29</v>
      </c>
      <c r="Y327" t="s">
        <v>51</v>
      </c>
      <c r="Z327" t="s">
        <v>45</v>
      </c>
      <c r="AA327">
        <v>0</v>
      </c>
      <c r="AB327">
        <v>2</v>
      </c>
      <c r="AC327" t="s">
        <v>40</v>
      </c>
      <c r="AD327" t="s">
        <v>61</v>
      </c>
      <c r="AE327" t="s">
        <v>56</v>
      </c>
    </row>
    <row r="328" spans="1:31" x14ac:dyDescent="0.3">
      <c r="A328">
        <v>29</v>
      </c>
      <c r="B328" t="s">
        <v>31</v>
      </c>
      <c r="C328" t="s">
        <v>32</v>
      </c>
      <c r="D328" t="s">
        <v>69</v>
      </c>
      <c r="E328">
        <v>13</v>
      </c>
      <c r="F328" t="s">
        <v>34</v>
      </c>
      <c r="G328">
        <v>2</v>
      </c>
      <c r="H328">
        <v>1</v>
      </c>
      <c r="I328" t="s">
        <v>69</v>
      </c>
      <c r="J328">
        <v>1</v>
      </c>
      <c r="K328" t="s">
        <v>54</v>
      </c>
      <c r="L328" s="16">
        <f t="shared" ca="1" si="5"/>
        <v>3887</v>
      </c>
      <c r="M328">
        <v>4</v>
      </c>
      <c r="N328" t="s">
        <v>31</v>
      </c>
      <c r="O328">
        <v>15</v>
      </c>
      <c r="P328">
        <v>3</v>
      </c>
      <c r="Q328">
        <v>3</v>
      </c>
      <c r="R328">
        <v>4</v>
      </c>
      <c r="S328">
        <v>3</v>
      </c>
      <c r="T328">
        <v>2</v>
      </c>
      <c r="U328">
        <v>2</v>
      </c>
      <c r="V328">
        <v>0</v>
      </c>
      <c r="W328" t="s">
        <v>64</v>
      </c>
      <c r="X328" s="1" t="d">
        <v>2019-04-06</v>
      </c>
      <c r="Y328" t="s">
        <v>44</v>
      </c>
      <c r="Z328" t="s">
        <v>45</v>
      </c>
      <c r="AA328">
        <v>3</v>
      </c>
      <c r="AB328">
        <v>0</v>
      </c>
      <c r="AC328" t="s">
        <v>31</v>
      </c>
      <c r="AD328" t="s">
        <v>59</v>
      </c>
      <c r="AE328" t="s">
        <v>56</v>
      </c>
    </row>
    <row r="329" spans="1:31" x14ac:dyDescent="0.3">
      <c r="A329">
        <v>47</v>
      </c>
      <c r="B329" t="s">
        <v>40</v>
      </c>
      <c r="C329" t="s">
        <v>32</v>
      </c>
      <c r="D329" t="s">
        <v>33</v>
      </c>
      <c r="E329">
        <v>9</v>
      </c>
      <c r="F329" t="s">
        <v>57</v>
      </c>
      <c r="G329">
        <v>3</v>
      </c>
      <c r="H329">
        <v>1</v>
      </c>
      <c r="I329" t="s">
        <v>35</v>
      </c>
      <c r="J329">
        <v>3</v>
      </c>
      <c r="K329" t="s">
        <v>36</v>
      </c>
      <c r="L329" s="16">
        <f t="shared" ca="1" si="5"/>
        <v>2151</v>
      </c>
      <c r="M329">
        <v>4</v>
      </c>
      <c r="N329" t="s">
        <v>40</v>
      </c>
      <c r="O329">
        <v>12</v>
      </c>
      <c r="P329">
        <v>3</v>
      </c>
      <c r="Q329">
        <v>0</v>
      </c>
      <c r="R329">
        <v>7</v>
      </c>
      <c r="S329">
        <v>2</v>
      </c>
      <c r="T329">
        <v>2</v>
      </c>
      <c r="U329">
        <v>2</v>
      </c>
      <c r="V329">
        <v>0</v>
      </c>
      <c r="W329" t="s">
        <v>64</v>
      </c>
      <c r="X329" s="1" t="d">
        <v>2019-01-05</v>
      </c>
      <c r="Y329" t="s">
        <v>58</v>
      </c>
      <c r="Z329" t="s">
        <v>45</v>
      </c>
      <c r="AA329">
        <v>1</v>
      </c>
      <c r="AB329">
        <v>1</v>
      </c>
      <c r="AC329" t="s">
        <v>31</v>
      </c>
      <c r="AD329" t="s">
        <v>46</v>
      </c>
      <c r="AE329" t="s">
        <v>42</v>
      </c>
    </row>
    <row r="330" spans="1:31" x14ac:dyDescent="0.3">
      <c r="A330">
        <v>32</v>
      </c>
      <c r="B330" t="s">
        <v>31</v>
      </c>
      <c r="C330" t="s">
        <v>32</v>
      </c>
      <c r="D330" t="s">
        <v>52</v>
      </c>
      <c r="E330">
        <v>2</v>
      </c>
      <c r="F330" t="s">
        <v>34</v>
      </c>
      <c r="G330">
        <v>2</v>
      </c>
      <c r="H330">
        <v>2</v>
      </c>
      <c r="I330" t="s">
        <v>63</v>
      </c>
      <c r="J330">
        <v>2</v>
      </c>
      <c r="K330" t="s">
        <v>36</v>
      </c>
      <c r="L330" s="16">
        <f t="shared" ca="1" si="5"/>
        <v>7157</v>
      </c>
      <c r="M330">
        <v>7</v>
      </c>
      <c r="N330" t="s">
        <v>31</v>
      </c>
      <c r="O330">
        <v>12</v>
      </c>
      <c r="P330">
        <v>3</v>
      </c>
      <c r="Q330">
        <v>0</v>
      </c>
      <c r="R330">
        <v>7</v>
      </c>
      <c r="S330">
        <v>3</v>
      </c>
      <c r="T330">
        <v>2</v>
      </c>
      <c r="U330">
        <v>2</v>
      </c>
      <c r="V330">
        <v>2</v>
      </c>
      <c r="W330" t="s">
        <v>50</v>
      </c>
      <c r="X330" s="1" t="d">
        <v>2019-03-21</v>
      </c>
      <c r="Y330" t="s">
        <v>58</v>
      </c>
      <c r="Z330" t="s">
        <v>39</v>
      </c>
      <c r="AA330">
        <v>5</v>
      </c>
      <c r="AB330">
        <v>3</v>
      </c>
      <c r="AC330" t="s">
        <v>40</v>
      </c>
      <c r="AD330" t="s">
        <v>46</v>
      </c>
      <c r="AE330" t="s">
        <v>47</v>
      </c>
    </row>
    <row r="331" spans="1:31" x14ac:dyDescent="0.3">
      <c r="A331">
        <v>39</v>
      </c>
      <c r="B331" t="s">
        <v>40</v>
      </c>
      <c r="C331" t="s">
        <v>32</v>
      </c>
      <c r="D331" t="s">
        <v>33</v>
      </c>
      <c r="E331">
        <v>19</v>
      </c>
      <c r="F331" t="s">
        <v>34</v>
      </c>
      <c r="G331">
        <v>3</v>
      </c>
      <c r="H331">
        <v>2</v>
      </c>
      <c r="I331" t="s">
        <v>43</v>
      </c>
      <c r="J331">
        <v>4</v>
      </c>
      <c r="K331" t="s">
        <v>54</v>
      </c>
      <c r="L331" s="16">
        <f t="shared" ca="1" si="5"/>
        <v>3848</v>
      </c>
      <c r="M331">
        <v>8</v>
      </c>
      <c r="N331" t="s">
        <v>40</v>
      </c>
      <c r="O331">
        <v>14</v>
      </c>
      <c r="P331">
        <v>3</v>
      </c>
      <c r="Q331">
        <v>3</v>
      </c>
      <c r="R331">
        <v>7</v>
      </c>
      <c r="S331">
        <v>2</v>
      </c>
      <c r="T331">
        <v>2</v>
      </c>
      <c r="U331">
        <v>2</v>
      </c>
      <c r="V331">
        <v>2</v>
      </c>
      <c r="W331" t="s">
        <v>37</v>
      </c>
      <c r="X331" s="1" t="d">
        <v>2019-03-11</v>
      </c>
      <c r="Y331" t="s">
        <v>38</v>
      </c>
      <c r="Z331" t="s">
        <v>39</v>
      </c>
      <c r="AA331">
        <v>1</v>
      </c>
      <c r="AB331">
        <v>2</v>
      </c>
      <c r="AC331" t="s">
        <v>31</v>
      </c>
      <c r="AD331" t="s">
        <v>59</v>
      </c>
      <c r="AE331" t="s">
        <v>47</v>
      </c>
    </row>
    <row r="332" spans="1:31" x14ac:dyDescent="0.3">
      <c r="A332">
        <v>44</v>
      </c>
      <c r="B332" t="s">
        <v>40</v>
      </c>
      <c r="C332" t="s">
        <v>32</v>
      </c>
      <c r="D332" t="s">
        <v>33</v>
      </c>
      <c r="E332">
        <v>1</v>
      </c>
      <c r="F332" t="s">
        <v>34</v>
      </c>
      <c r="G332">
        <v>4</v>
      </c>
      <c r="H332">
        <v>2</v>
      </c>
      <c r="I332" t="s">
        <v>68</v>
      </c>
      <c r="J332">
        <v>1</v>
      </c>
      <c r="K332" t="s">
        <v>49</v>
      </c>
      <c r="L332" s="16">
        <f t="shared" ca="1" si="5"/>
        <v>12056</v>
      </c>
      <c r="M332">
        <v>2</v>
      </c>
      <c r="N332" t="s">
        <v>40</v>
      </c>
      <c r="O332">
        <v>15</v>
      </c>
      <c r="P332">
        <v>3</v>
      </c>
      <c r="Q332">
        <v>1</v>
      </c>
      <c r="R332">
        <v>10</v>
      </c>
      <c r="S332">
        <v>5</v>
      </c>
      <c r="T332">
        <v>2</v>
      </c>
      <c r="U332">
        <v>2</v>
      </c>
      <c r="V332">
        <v>2</v>
      </c>
      <c r="W332" t="s">
        <v>55</v>
      </c>
      <c r="X332" s="1" t="d">
        <v>2019-06-30</v>
      </c>
      <c r="Y332" t="s">
        <v>44</v>
      </c>
      <c r="Z332" t="s">
        <v>45</v>
      </c>
      <c r="AA332">
        <v>0</v>
      </c>
      <c r="AB332">
        <v>2</v>
      </c>
      <c r="AC332" t="s">
        <v>40</v>
      </c>
      <c r="AD332" t="s">
        <v>61</v>
      </c>
      <c r="AE332" t="s">
        <v>56</v>
      </c>
    </row>
    <row r="333" spans="1:31" x14ac:dyDescent="0.3">
      <c r="A333">
        <v>31</v>
      </c>
      <c r="B333" t="s">
        <v>40</v>
      </c>
      <c r="C333" t="s">
        <v>32</v>
      </c>
      <c r="D333" t="s">
        <v>33</v>
      </c>
      <c r="E333">
        <v>4</v>
      </c>
      <c r="F333" t="s">
        <v>57</v>
      </c>
      <c r="G333">
        <v>4</v>
      </c>
      <c r="H333">
        <v>1</v>
      </c>
      <c r="I333" t="s">
        <v>35</v>
      </c>
      <c r="J333">
        <v>3</v>
      </c>
      <c r="K333" t="s">
        <v>54</v>
      </c>
      <c r="L333" s="16">
        <f t="shared" ca="1" si="5"/>
        <v>6185</v>
      </c>
      <c r="M333">
        <v>8</v>
      </c>
      <c r="N333" t="s">
        <v>40</v>
      </c>
      <c r="O333">
        <v>12</v>
      </c>
      <c r="P333">
        <v>3</v>
      </c>
      <c r="Q333">
        <v>1</v>
      </c>
      <c r="R333">
        <v>4</v>
      </c>
      <c r="S333">
        <v>0</v>
      </c>
      <c r="T333">
        <v>2</v>
      </c>
      <c r="U333">
        <v>2</v>
      </c>
      <c r="V333">
        <v>2</v>
      </c>
      <c r="W333" t="s">
        <v>50</v>
      </c>
      <c r="X333" s="1" t="d">
        <v>2019-03-06</v>
      </c>
      <c r="Y333" t="s">
        <v>51</v>
      </c>
      <c r="Z333" t="s">
        <v>39</v>
      </c>
      <c r="AA333">
        <v>4</v>
      </c>
      <c r="AB333">
        <v>2</v>
      </c>
      <c r="AC333" t="s">
        <v>31</v>
      </c>
      <c r="AD333" t="s">
        <v>46</v>
      </c>
      <c r="AE333" t="s">
        <v>56</v>
      </c>
    </row>
    <row r="334" spans="1:31" x14ac:dyDescent="0.3">
      <c r="A334">
        <v>28</v>
      </c>
      <c r="B334" t="s">
        <v>31</v>
      </c>
      <c r="C334" t="s">
        <v>32</v>
      </c>
      <c r="D334" t="s">
        <v>52</v>
      </c>
      <c r="E334">
        <v>13</v>
      </c>
      <c r="F334" t="s">
        <v>57</v>
      </c>
      <c r="G334">
        <v>3</v>
      </c>
      <c r="H334">
        <v>2</v>
      </c>
      <c r="I334" t="s">
        <v>63</v>
      </c>
      <c r="J334">
        <v>3</v>
      </c>
      <c r="K334" t="s">
        <v>36</v>
      </c>
      <c r="L334" s="16">
        <f t="shared" ca="1" si="5"/>
        <v>10176</v>
      </c>
      <c r="M334">
        <v>3</v>
      </c>
      <c r="N334" t="s">
        <v>31</v>
      </c>
      <c r="O334">
        <v>11</v>
      </c>
      <c r="P334">
        <v>3</v>
      </c>
      <c r="Q334">
        <v>0</v>
      </c>
      <c r="R334">
        <v>6</v>
      </c>
      <c r="S334">
        <v>0</v>
      </c>
      <c r="T334">
        <v>2</v>
      </c>
      <c r="U334">
        <v>2</v>
      </c>
      <c r="V334">
        <v>2</v>
      </c>
      <c r="W334" t="s">
        <v>64</v>
      </c>
      <c r="X334" s="1" t="d">
        <v>2019-06-27</v>
      </c>
      <c r="Y334" t="s">
        <v>44</v>
      </c>
      <c r="Z334" t="s">
        <v>39</v>
      </c>
      <c r="AA334">
        <v>4</v>
      </c>
      <c r="AB334">
        <v>2</v>
      </c>
      <c r="AC334" t="s">
        <v>31</v>
      </c>
      <c r="AD334" t="s">
        <v>61</v>
      </c>
      <c r="AE334" t="s">
        <v>47</v>
      </c>
    </row>
    <row r="335" spans="1:31" x14ac:dyDescent="0.3">
      <c r="A335">
        <v>53</v>
      </c>
      <c r="B335" t="s">
        <v>31</v>
      </c>
      <c r="C335" t="s">
        <v>32</v>
      </c>
      <c r="D335" t="s">
        <v>52</v>
      </c>
      <c r="E335">
        <v>24</v>
      </c>
      <c r="F335" t="s">
        <v>34</v>
      </c>
      <c r="G335">
        <v>3</v>
      </c>
      <c r="H335">
        <v>3</v>
      </c>
      <c r="I335" t="s">
        <v>63</v>
      </c>
      <c r="J335">
        <v>1</v>
      </c>
      <c r="K335" t="s">
        <v>36</v>
      </c>
      <c r="L335" s="16">
        <f t="shared" ca="1" si="5"/>
        <v>2325</v>
      </c>
      <c r="M335">
        <v>6</v>
      </c>
      <c r="N335" t="s">
        <v>31</v>
      </c>
      <c r="O335">
        <v>13</v>
      </c>
      <c r="P335">
        <v>3</v>
      </c>
      <c r="Q335">
        <v>0</v>
      </c>
      <c r="R335">
        <v>15</v>
      </c>
      <c r="S335">
        <v>2</v>
      </c>
      <c r="T335">
        <v>2</v>
      </c>
      <c r="U335">
        <v>2</v>
      </c>
      <c r="V335">
        <v>2</v>
      </c>
      <c r="W335" t="s">
        <v>64</v>
      </c>
      <c r="X335" s="1" t="d">
        <v>2019-05-09</v>
      </c>
      <c r="Y335" t="s">
        <v>62</v>
      </c>
      <c r="Z335" t="s">
        <v>39</v>
      </c>
      <c r="AA335">
        <v>5</v>
      </c>
      <c r="AB335">
        <v>0</v>
      </c>
      <c r="AC335" t="s">
        <v>31</v>
      </c>
      <c r="AD335" t="s">
        <v>59</v>
      </c>
      <c r="AE335" t="s">
        <v>42</v>
      </c>
    </row>
    <row r="336" spans="1:31" x14ac:dyDescent="0.3">
      <c r="A336">
        <v>25</v>
      </c>
      <c r="B336" t="s">
        <v>40</v>
      </c>
      <c r="C336" t="s">
        <v>32</v>
      </c>
      <c r="D336" t="s">
        <v>69</v>
      </c>
      <c r="E336">
        <v>2</v>
      </c>
      <c r="F336" t="s">
        <v>57</v>
      </c>
      <c r="G336">
        <v>3</v>
      </c>
      <c r="H336">
        <v>1</v>
      </c>
      <c r="I336" t="s">
        <v>69</v>
      </c>
      <c r="J336">
        <v>2</v>
      </c>
      <c r="K336" t="s">
        <v>49</v>
      </c>
      <c r="L336" s="16">
        <f t="shared" ca="1" si="5"/>
        <v>10167</v>
      </c>
      <c r="M336">
        <v>4</v>
      </c>
      <c r="N336" t="s">
        <v>40</v>
      </c>
      <c r="O336">
        <v>14</v>
      </c>
      <c r="P336">
        <v>3</v>
      </c>
      <c r="Q336">
        <v>0</v>
      </c>
      <c r="R336">
        <v>6</v>
      </c>
      <c r="S336">
        <v>3</v>
      </c>
      <c r="T336">
        <v>2</v>
      </c>
      <c r="U336">
        <v>1</v>
      </c>
      <c r="V336">
        <v>2</v>
      </c>
      <c r="W336" t="s">
        <v>37</v>
      </c>
      <c r="X336" s="1" t="d">
        <v>2019-05-24</v>
      </c>
      <c r="Y336" t="s">
        <v>38</v>
      </c>
      <c r="Z336" t="s">
        <v>39</v>
      </c>
      <c r="AA336">
        <v>3</v>
      </c>
      <c r="AB336">
        <v>0</v>
      </c>
      <c r="AC336" t="s">
        <v>40</v>
      </c>
      <c r="AD336" t="s">
        <v>61</v>
      </c>
      <c r="AE336" t="s">
        <v>47</v>
      </c>
    </row>
    <row r="337" spans="1:31" x14ac:dyDescent="0.3">
      <c r="A337">
        <v>25</v>
      </c>
      <c r="B337" t="s">
        <v>40</v>
      </c>
      <c r="C337" t="s">
        <v>32</v>
      </c>
      <c r="D337" t="s">
        <v>33</v>
      </c>
      <c r="E337">
        <v>2</v>
      </c>
      <c r="F337" t="s">
        <v>34</v>
      </c>
      <c r="G337">
        <v>3</v>
      </c>
      <c r="H337">
        <v>1</v>
      </c>
      <c r="I337" t="s">
        <v>35</v>
      </c>
      <c r="J337">
        <v>3</v>
      </c>
      <c r="K337" t="s">
        <v>54</v>
      </c>
      <c r="L337" s="16">
        <f t="shared" ca="1" si="5"/>
        <v>7878</v>
      </c>
      <c r="M337">
        <v>6</v>
      </c>
      <c r="N337" t="s">
        <v>31</v>
      </c>
      <c r="O337">
        <v>19</v>
      </c>
      <c r="P337">
        <v>3</v>
      </c>
      <c r="Q337">
        <v>1</v>
      </c>
      <c r="R337">
        <v>7</v>
      </c>
      <c r="S337">
        <v>2</v>
      </c>
      <c r="T337">
        <v>2</v>
      </c>
      <c r="U337">
        <v>0</v>
      </c>
      <c r="V337">
        <v>2</v>
      </c>
      <c r="W337" t="s">
        <v>64</v>
      </c>
      <c r="X337" s="1" t="d">
        <v>2019-06-24</v>
      </c>
      <c r="Y337" t="s">
        <v>51</v>
      </c>
      <c r="Z337" t="s">
        <v>45</v>
      </c>
      <c r="AA337">
        <v>2</v>
      </c>
      <c r="AB337">
        <v>2</v>
      </c>
      <c r="AC337" t="s">
        <v>31</v>
      </c>
      <c r="AD337" t="s">
        <v>41</v>
      </c>
      <c r="AE337" t="s">
        <v>42</v>
      </c>
    </row>
    <row r="338" spans="1:31" x14ac:dyDescent="0.3">
      <c r="A338">
        <v>31</v>
      </c>
      <c r="B338" t="s">
        <v>40</v>
      </c>
      <c r="C338" t="s">
        <v>32</v>
      </c>
      <c r="D338" t="s">
        <v>52</v>
      </c>
      <c r="E338">
        <v>2</v>
      </c>
      <c r="F338" t="s">
        <v>34</v>
      </c>
      <c r="G338">
        <v>3</v>
      </c>
      <c r="H338">
        <v>1</v>
      </c>
      <c r="I338" t="s">
        <v>53</v>
      </c>
      <c r="J338">
        <v>3</v>
      </c>
      <c r="K338" t="s">
        <v>49</v>
      </c>
      <c r="L338" s="16">
        <f t="shared" ca="1" si="5"/>
        <v>8478</v>
      </c>
      <c r="M338">
        <v>0</v>
      </c>
      <c r="N338" t="s">
        <v>40</v>
      </c>
      <c r="O338">
        <v>19</v>
      </c>
      <c r="P338">
        <v>3</v>
      </c>
      <c r="Q338">
        <v>1</v>
      </c>
      <c r="R338">
        <v>3</v>
      </c>
      <c r="S338">
        <v>1</v>
      </c>
      <c r="T338">
        <v>2</v>
      </c>
      <c r="U338">
        <v>1</v>
      </c>
      <c r="V338">
        <v>2</v>
      </c>
      <c r="W338" t="s">
        <v>64</v>
      </c>
      <c r="X338" s="1" t="d">
        <v>2019-01-15</v>
      </c>
      <c r="Y338" t="s">
        <v>44</v>
      </c>
      <c r="Z338" t="s">
        <v>45</v>
      </c>
      <c r="AA338">
        <v>0</v>
      </c>
      <c r="AB338">
        <v>2</v>
      </c>
      <c r="AC338" t="s">
        <v>40</v>
      </c>
      <c r="AD338" t="s">
        <v>46</v>
      </c>
      <c r="AE338" t="s">
        <v>56</v>
      </c>
    </row>
    <row r="339" spans="1:31" x14ac:dyDescent="0.3">
      <c r="A339">
        <v>35</v>
      </c>
      <c r="B339" t="s">
        <v>40</v>
      </c>
      <c r="C339" t="s">
        <v>32</v>
      </c>
      <c r="D339" t="s">
        <v>33</v>
      </c>
      <c r="E339">
        <v>11</v>
      </c>
      <c r="F339" t="s">
        <v>34</v>
      </c>
      <c r="G339">
        <v>3</v>
      </c>
      <c r="H339">
        <v>1</v>
      </c>
      <c r="I339" t="s">
        <v>35</v>
      </c>
      <c r="J339">
        <v>3</v>
      </c>
      <c r="K339" t="s">
        <v>49</v>
      </c>
      <c r="L339" s="16">
        <f t="shared" ca="1" si="5"/>
        <v>10206</v>
      </c>
      <c r="M339">
        <v>7</v>
      </c>
      <c r="N339" t="s">
        <v>31</v>
      </c>
      <c r="O339">
        <v>11</v>
      </c>
      <c r="P339">
        <v>3</v>
      </c>
      <c r="Q339">
        <v>1</v>
      </c>
      <c r="R339">
        <v>5</v>
      </c>
      <c r="S339">
        <v>3</v>
      </c>
      <c r="T339">
        <v>2</v>
      </c>
      <c r="U339">
        <v>2</v>
      </c>
      <c r="V339">
        <v>2</v>
      </c>
      <c r="W339" t="s">
        <v>55</v>
      </c>
      <c r="X339" s="1" t="d">
        <v>2019-04-05</v>
      </c>
      <c r="Y339" t="s">
        <v>62</v>
      </c>
      <c r="Z339" t="s">
        <v>39</v>
      </c>
      <c r="AA339">
        <v>2</v>
      </c>
      <c r="AB339">
        <v>1</v>
      </c>
      <c r="AC339" t="s">
        <v>40</v>
      </c>
      <c r="AD339" t="s">
        <v>59</v>
      </c>
      <c r="AE339" t="s">
        <v>47</v>
      </c>
    </row>
    <row r="340" spans="1:31" x14ac:dyDescent="0.3">
      <c r="A340">
        <v>32</v>
      </c>
      <c r="B340" t="s">
        <v>40</v>
      </c>
      <c r="C340" t="s">
        <v>32</v>
      </c>
      <c r="D340" t="s">
        <v>52</v>
      </c>
      <c r="E340">
        <v>1</v>
      </c>
      <c r="F340" t="s">
        <v>34</v>
      </c>
      <c r="G340">
        <v>2</v>
      </c>
      <c r="H340">
        <v>1</v>
      </c>
      <c r="I340" t="s">
        <v>53</v>
      </c>
      <c r="J340">
        <v>2</v>
      </c>
      <c r="K340" t="s">
        <v>49</v>
      </c>
      <c r="L340" s="16">
        <f t="shared" ca="1" si="5"/>
        <v>9922</v>
      </c>
      <c r="M340">
        <v>0</v>
      </c>
      <c r="N340" t="s">
        <v>40</v>
      </c>
      <c r="O340">
        <v>14</v>
      </c>
      <c r="P340">
        <v>3</v>
      </c>
      <c r="Q340">
        <v>1</v>
      </c>
      <c r="R340">
        <v>3</v>
      </c>
      <c r="S340">
        <v>2</v>
      </c>
      <c r="T340">
        <v>2</v>
      </c>
      <c r="U340">
        <v>2</v>
      </c>
      <c r="V340">
        <v>2</v>
      </c>
      <c r="W340" t="s">
        <v>37</v>
      </c>
      <c r="X340" s="1" t="d">
        <v>2019-04-19</v>
      </c>
      <c r="Y340" t="s">
        <v>62</v>
      </c>
      <c r="Z340" t="s">
        <v>45</v>
      </c>
      <c r="AA340">
        <v>3</v>
      </c>
      <c r="AB340">
        <v>2</v>
      </c>
      <c r="AC340" t="s">
        <v>40</v>
      </c>
      <c r="AD340" t="s">
        <v>61</v>
      </c>
      <c r="AE340" t="s">
        <v>47</v>
      </c>
    </row>
    <row r="341" spans="1:31" x14ac:dyDescent="0.3">
      <c r="A341">
        <v>21</v>
      </c>
      <c r="B341" t="s">
        <v>40</v>
      </c>
      <c r="C341" t="s">
        <v>32</v>
      </c>
      <c r="D341" t="s">
        <v>52</v>
      </c>
      <c r="E341">
        <v>5</v>
      </c>
      <c r="F341" t="s">
        <v>34</v>
      </c>
      <c r="G341">
        <v>3</v>
      </c>
      <c r="H341">
        <v>1</v>
      </c>
      <c r="I341" t="s">
        <v>53</v>
      </c>
      <c r="J341">
        <v>1</v>
      </c>
      <c r="K341" t="s">
        <v>36</v>
      </c>
      <c r="L341" s="16">
        <f t="shared" ca="1" si="5"/>
        <v>8279</v>
      </c>
      <c r="M341">
        <v>1</v>
      </c>
      <c r="N341" t="s">
        <v>31</v>
      </c>
      <c r="O341">
        <v>11</v>
      </c>
      <c r="P341">
        <v>3</v>
      </c>
      <c r="Q341">
        <v>0</v>
      </c>
      <c r="R341">
        <v>2</v>
      </c>
      <c r="S341">
        <v>6</v>
      </c>
      <c r="T341">
        <v>2</v>
      </c>
      <c r="U341">
        <v>1</v>
      </c>
      <c r="V341">
        <v>2</v>
      </c>
      <c r="W341" t="s">
        <v>64</v>
      </c>
      <c r="X341" s="1" t="d">
        <v>2019-02-02</v>
      </c>
      <c r="Y341" t="s">
        <v>62</v>
      </c>
      <c r="Z341" t="s">
        <v>39</v>
      </c>
      <c r="AA341">
        <v>4</v>
      </c>
      <c r="AB341">
        <v>2</v>
      </c>
      <c r="AC341" t="s">
        <v>31</v>
      </c>
      <c r="AD341" t="s">
        <v>46</v>
      </c>
      <c r="AE341" t="s">
        <v>47</v>
      </c>
    </row>
    <row r="342" spans="1:31" x14ac:dyDescent="0.3">
      <c r="A342">
        <v>29</v>
      </c>
      <c r="B342" t="s">
        <v>31</v>
      </c>
      <c r="C342" t="s">
        <v>32</v>
      </c>
      <c r="D342" t="s">
        <v>33</v>
      </c>
      <c r="E342">
        <v>1</v>
      </c>
      <c r="F342" t="s">
        <v>34</v>
      </c>
      <c r="G342">
        <v>3</v>
      </c>
      <c r="H342">
        <v>1</v>
      </c>
      <c r="I342" t="s">
        <v>43</v>
      </c>
      <c r="J342">
        <v>4</v>
      </c>
      <c r="K342" t="s">
        <v>49</v>
      </c>
      <c r="L342" s="16">
        <f t="shared" ca="1" si="5"/>
        <v>11341</v>
      </c>
      <c r="M342">
        <v>9</v>
      </c>
      <c r="N342" t="s">
        <v>31</v>
      </c>
      <c r="O342">
        <v>14</v>
      </c>
      <c r="P342">
        <v>3</v>
      </c>
      <c r="Q342">
        <v>3</v>
      </c>
      <c r="R342">
        <v>4</v>
      </c>
      <c r="S342">
        <v>3</v>
      </c>
      <c r="T342">
        <v>2</v>
      </c>
      <c r="U342">
        <v>2</v>
      </c>
      <c r="V342">
        <v>2</v>
      </c>
      <c r="W342" t="s">
        <v>55</v>
      </c>
      <c r="X342" s="1" t="d">
        <v>2019-05-21</v>
      </c>
      <c r="Y342" t="s">
        <v>38</v>
      </c>
      <c r="Z342" t="s">
        <v>39</v>
      </c>
      <c r="AA342">
        <v>0</v>
      </c>
      <c r="AB342">
        <v>0</v>
      </c>
      <c r="AC342" t="s">
        <v>31</v>
      </c>
      <c r="AD342" t="s">
        <v>46</v>
      </c>
      <c r="AE342" t="s">
        <v>47</v>
      </c>
    </row>
    <row r="343" spans="1:31" x14ac:dyDescent="0.3">
      <c r="A343">
        <v>40</v>
      </c>
      <c r="B343" t="s">
        <v>40</v>
      </c>
      <c r="C343" t="s">
        <v>32</v>
      </c>
      <c r="D343" t="s">
        <v>33</v>
      </c>
      <c r="E343">
        <v>2</v>
      </c>
      <c r="F343" t="s">
        <v>34</v>
      </c>
      <c r="G343">
        <v>2</v>
      </c>
      <c r="H343">
        <v>1</v>
      </c>
      <c r="I343" t="s">
        <v>43</v>
      </c>
      <c r="J343">
        <v>3</v>
      </c>
      <c r="K343" t="s">
        <v>36</v>
      </c>
      <c r="L343" s="16">
        <f t="shared" ca="1" si="5"/>
        <v>13581</v>
      </c>
      <c r="M343">
        <v>2</v>
      </c>
      <c r="N343" t="s">
        <v>40</v>
      </c>
      <c r="O343">
        <v>14</v>
      </c>
      <c r="P343">
        <v>3</v>
      </c>
      <c r="Q343">
        <v>0</v>
      </c>
      <c r="R343">
        <v>8</v>
      </c>
      <c r="S343">
        <v>2</v>
      </c>
      <c r="T343">
        <v>2</v>
      </c>
      <c r="U343">
        <v>2</v>
      </c>
      <c r="V343">
        <v>2</v>
      </c>
      <c r="W343" t="s">
        <v>55</v>
      </c>
      <c r="X343" s="1" t="d">
        <v>2019-06-23</v>
      </c>
      <c r="Y343" t="s">
        <v>62</v>
      </c>
      <c r="Z343" t="s">
        <v>39</v>
      </c>
      <c r="AA343">
        <v>4</v>
      </c>
      <c r="AB343">
        <v>2</v>
      </c>
      <c r="AC343" t="s">
        <v>31</v>
      </c>
      <c r="AD343" t="s">
        <v>61</v>
      </c>
      <c r="AE343" t="s">
        <v>47</v>
      </c>
    </row>
    <row r="344" spans="1:31" x14ac:dyDescent="0.3">
      <c r="A344">
        <v>38</v>
      </c>
      <c r="B344" t="s">
        <v>40</v>
      </c>
      <c r="C344" t="s">
        <v>32</v>
      </c>
      <c r="D344" t="s">
        <v>33</v>
      </c>
      <c r="E344">
        <v>2</v>
      </c>
      <c r="F344" t="s">
        <v>34</v>
      </c>
      <c r="G344">
        <v>3</v>
      </c>
      <c r="H344">
        <v>1</v>
      </c>
      <c r="I344" t="s">
        <v>43</v>
      </c>
      <c r="J344">
        <v>4</v>
      </c>
      <c r="K344" t="s">
        <v>36</v>
      </c>
      <c r="L344" s="16">
        <f t="shared" ca="1" si="5"/>
        <v>13699</v>
      </c>
      <c r="M344">
        <v>5</v>
      </c>
      <c r="N344" t="s">
        <v>31</v>
      </c>
      <c r="O344">
        <v>11</v>
      </c>
      <c r="P344">
        <v>3</v>
      </c>
      <c r="Q344">
        <v>0</v>
      </c>
      <c r="R344">
        <v>6</v>
      </c>
      <c r="S344">
        <v>3</v>
      </c>
      <c r="T344">
        <v>3</v>
      </c>
      <c r="U344">
        <v>1</v>
      </c>
      <c r="V344">
        <v>2</v>
      </c>
      <c r="W344" t="s">
        <v>50</v>
      </c>
      <c r="X344" s="1" t="d">
        <v>2018-05-17</v>
      </c>
      <c r="Y344" t="s">
        <v>44</v>
      </c>
      <c r="Z344" t="s">
        <v>39</v>
      </c>
      <c r="AA344">
        <v>3</v>
      </c>
      <c r="AB344">
        <v>1</v>
      </c>
      <c r="AC344" t="s">
        <v>31</v>
      </c>
      <c r="AD344" t="s">
        <v>41</v>
      </c>
      <c r="AE344" t="s">
        <v>47</v>
      </c>
    </row>
    <row r="345" spans="1:31" x14ac:dyDescent="0.3">
      <c r="A345">
        <v>50</v>
      </c>
      <c r="B345" t="s">
        <v>31</v>
      </c>
      <c r="C345" t="s">
        <v>32</v>
      </c>
      <c r="D345" t="s">
        <v>52</v>
      </c>
      <c r="E345">
        <v>3</v>
      </c>
      <c r="F345" t="s">
        <v>34</v>
      </c>
      <c r="G345">
        <v>2</v>
      </c>
      <c r="H345">
        <v>1</v>
      </c>
      <c r="I345" t="s">
        <v>53</v>
      </c>
      <c r="J345">
        <v>3</v>
      </c>
      <c r="K345" t="s">
        <v>49</v>
      </c>
      <c r="L345" s="16">
        <f t="shared" ca="1" si="5"/>
        <v>4833</v>
      </c>
      <c r="M345">
        <v>1</v>
      </c>
      <c r="N345" t="s">
        <v>31</v>
      </c>
      <c r="O345">
        <v>14</v>
      </c>
      <c r="P345">
        <v>3</v>
      </c>
      <c r="Q345">
        <v>0</v>
      </c>
      <c r="R345">
        <v>3</v>
      </c>
      <c r="S345">
        <v>2</v>
      </c>
      <c r="T345">
        <v>3</v>
      </c>
      <c r="U345">
        <v>0</v>
      </c>
      <c r="V345">
        <v>2</v>
      </c>
      <c r="W345" t="s">
        <v>55</v>
      </c>
      <c r="X345" s="1" t="d">
        <v>2018-01-17</v>
      </c>
      <c r="Y345" t="s">
        <v>58</v>
      </c>
      <c r="Z345" t="s">
        <v>45</v>
      </c>
      <c r="AA345">
        <v>3</v>
      </c>
      <c r="AB345">
        <v>0</v>
      </c>
      <c r="AC345" t="s">
        <v>31</v>
      </c>
      <c r="AD345" t="s">
        <v>61</v>
      </c>
      <c r="AE345" t="s">
        <v>42</v>
      </c>
    </row>
    <row r="346" spans="1:31" x14ac:dyDescent="0.3">
      <c r="A346">
        <v>35</v>
      </c>
      <c r="B346" t="s">
        <v>40</v>
      </c>
      <c r="C346" t="s">
        <v>60</v>
      </c>
      <c r="D346" t="s">
        <v>33</v>
      </c>
      <c r="E346">
        <v>1</v>
      </c>
      <c r="F346" t="s">
        <v>34</v>
      </c>
      <c r="G346">
        <v>3</v>
      </c>
      <c r="H346">
        <v>1</v>
      </c>
      <c r="I346" t="s">
        <v>43</v>
      </c>
      <c r="J346">
        <v>1</v>
      </c>
      <c r="K346" t="s">
        <v>49</v>
      </c>
      <c r="L346" s="16">
        <f t="shared" ca="1" si="5"/>
        <v>2319</v>
      </c>
      <c r="M346">
        <v>4</v>
      </c>
      <c r="N346" t="s">
        <v>40</v>
      </c>
      <c r="O346">
        <v>13</v>
      </c>
      <c r="P346">
        <v>3</v>
      </c>
      <c r="Q346">
        <v>1</v>
      </c>
      <c r="R346">
        <v>5</v>
      </c>
      <c r="S346">
        <v>2</v>
      </c>
      <c r="T346">
        <v>3</v>
      </c>
      <c r="U346">
        <v>1</v>
      </c>
      <c r="V346">
        <v>2</v>
      </c>
      <c r="W346" t="s">
        <v>37</v>
      </c>
      <c r="X346" s="1" t="d">
        <v>2018-01-02</v>
      </c>
      <c r="Y346" t="s">
        <v>44</v>
      </c>
      <c r="Z346" t="s">
        <v>45</v>
      </c>
      <c r="AA346">
        <v>2</v>
      </c>
      <c r="AB346">
        <v>3</v>
      </c>
      <c r="AC346" t="s">
        <v>31</v>
      </c>
      <c r="AD346" t="s">
        <v>46</v>
      </c>
      <c r="AE346" t="s">
        <v>56</v>
      </c>
    </row>
    <row r="347" spans="1:31" x14ac:dyDescent="0.3">
      <c r="A347">
        <v>24</v>
      </c>
      <c r="B347" t="s">
        <v>40</v>
      </c>
      <c r="C347" t="s">
        <v>32</v>
      </c>
      <c r="D347" t="s">
        <v>52</v>
      </c>
      <c r="E347">
        <v>3</v>
      </c>
      <c r="F347" t="s">
        <v>57</v>
      </c>
      <c r="G347">
        <v>3</v>
      </c>
      <c r="H347">
        <v>2</v>
      </c>
      <c r="I347" t="s">
        <v>63</v>
      </c>
      <c r="J347">
        <v>3</v>
      </c>
      <c r="K347" t="s">
        <v>49</v>
      </c>
      <c r="L347" s="16">
        <f t="shared" ca="1" si="5"/>
        <v>7654</v>
      </c>
      <c r="M347">
        <v>0</v>
      </c>
      <c r="N347" t="s">
        <v>40</v>
      </c>
      <c r="O347">
        <v>21</v>
      </c>
      <c r="P347">
        <v>4</v>
      </c>
      <c r="Q347">
        <v>1</v>
      </c>
      <c r="R347">
        <v>4</v>
      </c>
      <c r="S347">
        <v>2</v>
      </c>
      <c r="T347">
        <v>3</v>
      </c>
      <c r="U347">
        <v>0</v>
      </c>
      <c r="V347">
        <v>2</v>
      </c>
      <c r="W347" t="s">
        <v>37</v>
      </c>
      <c r="X347" s="1" t="d">
        <v>2018-04-27</v>
      </c>
      <c r="Y347" t="s">
        <v>51</v>
      </c>
      <c r="Z347" t="s">
        <v>39</v>
      </c>
      <c r="AA347">
        <v>1</v>
      </c>
      <c r="AB347">
        <v>1</v>
      </c>
      <c r="AC347" t="s">
        <v>40</v>
      </c>
      <c r="AD347" t="s">
        <v>46</v>
      </c>
      <c r="AE347" t="s">
        <v>56</v>
      </c>
    </row>
    <row r="348" spans="1:31" x14ac:dyDescent="0.3">
      <c r="A348">
        <v>44</v>
      </c>
      <c r="B348" t="s">
        <v>40</v>
      </c>
      <c r="C348" t="s">
        <v>67</v>
      </c>
      <c r="D348" t="s">
        <v>33</v>
      </c>
      <c r="E348">
        <v>23</v>
      </c>
      <c r="F348" t="s">
        <v>34</v>
      </c>
      <c r="G348">
        <v>3</v>
      </c>
      <c r="H348">
        <v>2</v>
      </c>
      <c r="I348" t="s">
        <v>35</v>
      </c>
      <c r="J348">
        <v>2</v>
      </c>
      <c r="K348" t="s">
        <v>49</v>
      </c>
      <c r="L348" s="16">
        <f t="shared" ca="1" si="5"/>
        <v>8011</v>
      </c>
      <c r="M348">
        <v>4</v>
      </c>
      <c r="N348" t="s">
        <v>40</v>
      </c>
      <c r="O348">
        <v>12</v>
      </c>
      <c r="P348">
        <v>3</v>
      </c>
      <c r="Q348">
        <v>1</v>
      </c>
      <c r="R348">
        <v>17</v>
      </c>
      <c r="S348">
        <v>3</v>
      </c>
      <c r="T348">
        <v>3</v>
      </c>
      <c r="U348">
        <v>1</v>
      </c>
      <c r="V348">
        <v>2</v>
      </c>
      <c r="W348" t="s">
        <v>37</v>
      </c>
      <c r="X348" s="1" t="d">
        <v>2018-03-23</v>
      </c>
      <c r="Y348" t="s">
        <v>51</v>
      </c>
      <c r="Z348" t="s">
        <v>45</v>
      </c>
      <c r="AA348">
        <v>5</v>
      </c>
      <c r="AB348">
        <v>0</v>
      </c>
      <c r="AC348" t="s">
        <v>31</v>
      </c>
      <c r="AD348" t="s">
        <v>41</v>
      </c>
      <c r="AE348" t="s">
        <v>56</v>
      </c>
    </row>
    <row r="349" spans="1:31" x14ac:dyDescent="0.3">
      <c r="A349">
        <v>37</v>
      </c>
      <c r="B349" t="s">
        <v>31</v>
      </c>
      <c r="C349" t="s">
        <v>32</v>
      </c>
      <c r="D349" t="s">
        <v>69</v>
      </c>
      <c r="E349">
        <v>6</v>
      </c>
      <c r="F349" t="s">
        <v>34</v>
      </c>
      <c r="G349">
        <v>3</v>
      </c>
      <c r="H349">
        <v>1</v>
      </c>
      <c r="I349" t="s">
        <v>69</v>
      </c>
      <c r="J349">
        <v>1</v>
      </c>
      <c r="K349" t="s">
        <v>54</v>
      </c>
      <c r="L349" s="16">
        <f t="shared" ca="1" si="5"/>
        <v>8390</v>
      </c>
      <c r="M349">
        <v>4</v>
      </c>
      <c r="N349" t="s">
        <v>31</v>
      </c>
      <c r="O349">
        <v>22</v>
      </c>
      <c r="P349">
        <v>4</v>
      </c>
      <c r="Q349">
        <v>0</v>
      </c>
      <c r="R349">
        <v>7</v>
      </c>
      <c r="S349">
        <v>3</v>
      </c>
      <c r="T349">
        <v>3</v>
      </c>
      <c r="U349">
        <v>0</v>
      </c>
      <c r="V349">
        <v>2</v>
      </c>
      <c r="W349" t="s">
        <v>55</v>
      </c>
      <c r="X349" s="1" t="d">
        <v>2018-02-18</v>
      </c>
      <c r="Y349" t="s">
        <v>62</v>
      </c>
      <c r="Z349" t="s">
        <v>45</v>
      </c>
      <c r="AA349">
        <v>1</v>
      </c>
      <c r="AB349">
        <v>0</v>
      </c>
      <c r="AC349" t="s">
        <v>31</v>
      </c>
      <c r="AD349" t="s">
        <v>59</v>
      </c>
      <c r="AE349" t="s">
        <v>56</v>
      </c>
    </row>
    <row r="350" spans="1:31" x14ac:dyDescent="0.3">
      <c r="A350">
        <v>59</v>
      </c>
      <c r="B350" t="s">
        <v>40</v>
      </c>
      <c r="C350" t="s">
        <v>67</v>
      </c>
      <c r="D350" t="s">
        <v>69</v>
      </c>
      <c r="E350">
        <v>2</v>
      </c>
      <c r="F350" t="s">
        <v>57</v>
      </c>
      <c r="G350">
        <v>2</v>
      </c>
      <c r="H350">
        <v>5</v>
      </c>
      <c r="I350" t="s">
        <v>65</v>
      </c>
      <c r="J350">
        <v>4</v>
      </c>
      <c r="K350" t="s">
        <v>49</v>
      </c>
      <c r="L350" s="16">
        <f t="shared" ca="1" si="5"/>
        <v>5755</v>
      </c>
      <c r="M350">
        <v>9</v>
      </c>
      <c r="N350" t="s">
        <v>40</v>
      </c>
      <c r="O350">
        <v>21</v>
      </c>
      <c r="P350">
        <v>4</v>
      </c>
      <c r="Q350">
        <v>1</v>
      </c>
      <c r="R350">
        <v>30</v>
      </c>
      <c r="S350">
        <v>3</v>
      </c>
      <c r="T350">
        <v>3</v>
      </c>
      <c r="U350">
        <v>2</v>
      </c>
      <c r="V350">
        <v>2</v>
      </c>
      <c r="W350" t="s">
        <v>64</v>
      </c>
      <c r="X350" s="1" t="d">
        <v>2018-06-02</v>
      </c>
      <c r="Y350" t="s">
        <v>51</v>
      </c>
      <c r="Z350" t="s">
        <v>39</v>
      </c>
      <c r="AA350">
        <v>4</v>
      </c>
      <c r="AB350">
        <v>2</v>
      </c>
      <c r="AC350" t="s">
        <v>40</v>
      </c>
      <c r="AD350" t="s">
        <v>59</v>
      </c>
      <c r="AE350" t="s">
        <v>47</v>
      </c>
    </row>
    <row r="351" spans="1:31" x14ac:dyDescent="0.3">
      <c r="A351">
        <v>43</v>
      </c>
      <c r="B351" t="s">
        <v>40</v>
      </c>
      <c r="C351" t="s">
        <v>60</v>
      </c>
      <c r="D351" t="s">
        <v>33</v>
      </c>
      <c r="E351">
        <v>28</v>
      </c>
      <c r="F351" t="s">
        <v>57</v>
      </c>
      <c r="G351">
        <v>4</v>
      </c>
      <c r="H351">
        <v>1</v>
      </c>
      <c r="I351" t="s">
        <v>43</v>
      </c>
      <c r="J351">
        <v>3</v>
      </c>
      <c r="K351" t="s">
        <v>36</v>
      </c>
      <c r="L351" s="16">
        <f t="shared" ca="1" si="5"/>
        <v>4480</v>
      </c>
      <c r="M351">
        <v>4</v>
      </c>
      <c r="N351" t="s">
        <v>40</v>
      </c>
      <c r="O351">
        <v>12</v>
      </c>
      <c r="P351">
        <v>3</v>
      </c>
      <c r="Q351">
        <v>0</v>
      </c>
      <c r="R351">
        <v>18</v>
      </c>
      <c r="S351">
        <v>2</v>
      </c>
      <c r="T351">
        <v>3</v>
      </c>
      <c r="U351">
        <v>1</v>
      </c>
      <c r="V351">
        <v>2</v>
      </c>
      <c r="W351" t="s">
        <v>50</v>
      </c>
      <c r="X351" s="1" t="d">
        <v>2018-02-13</v>
      </c>
      <c r="Y351" t="s">
        <v>58</v>
      </c>
      <c r="Z351" t="s">
        <v>39</v>
      </c>
      <c r="AA351">
        <v>2</v>
      </c>
      <c r="AB351">
        <v>2</v>
      </c>
      <c r="AC351" t="s">
        <v>40</v>
      </c>
      <c r="AD351" t="s">
        <v>59</v>
      </c>
      <c r="AE351" t="s">
        <v>56</v>
      </c>
    </row>
    <row r="352" spans="1:31" x14ac:dyDescent="0.3">
      <c r="A352">
        <v>36</v>
      </c>
      <c r="B352" t="s">
        <v>40</v>
      </c>
      <c r="C352" t="s">
        <v>32</v>
      </c>
      <c r="D352" t="s">
        <v>33</v>
      </c>
      <c r="E352">
        <v>6</v>
      </c>
      <c r="F352" t="s">
        <v>34</v>
      </c>
      <c r="G352">
        <v>3</v>
      </c>
      <c r="H352">
        <v>2</v>
      </c>
      <c r="I352" t="s">
        <v>66</v>
      </c>
      <c r="J352">
        <v>2</v>
      </c>
      <c r="K352" t="s">
        <v>54</v>
      </c>
      <c r="L352" s="16">
        <f t="shared" ca="1" si="5"/>
        <v>6146</v>
      </c>
      <c r="M352">
        <v>6</v>
      </c>
      <c r="N352" t="s">
        <v>40</v>
      </c>
      <c r="O352">
        <v>20</v>
      </c>
      <c r="P352">
        <v>4</v>
      </c>
      <c r="Q352">
        <v>2</v>
      </c>
      <c r="R352">
        <v>7</v>
      </c>
      <c r="S352">
        <v>0</v>
      </c>
      <c r="T352">
        <v>3</v>
      </c>
      <c r="U352">
        <v>0</v>
      </c>
      <c r="V352">
        <v>1</v>
      </c>
      <c r="W352" t="s">
        <v>37</v>
      </c>
      <c r="X352" s="1" t="d">
        <v>2018-06-18</v>
      </c>
      <c r="Y352" t="s">
        <v>58</v>
      </c>
      <c r="Z352" t="s">
        <v>39</v>
      </c>
      <c r="AA352">
        <v>0</v>
      </c>
      <c r="AB352">
        <v>2</v>
      </c>
      <c r="AC352" t="s">
        <v>40</v>
      </c>
      <c r="AD352" t="s">
        <v>41</v>
      </c>
      <c r="AE352" t="s">
        <v>56</v>
      </c>
    </row>
    <row r="353" spans="1:31" x14ac:dyDescent="0.3">
      <c r="A353">
        <v>38</v>
      </c>
      <c r="B353" t="s">
        <v>40</v>
      </c>
      <c r="C353" t="s">
        <v>32</v>
      </c>
      <c r="D353" t="s">
        <v>33</v>
      </c>
      <c r="E353">
        <v>3</v>
      </c>
      <c r="F353" t="s">
        <v>57</v>
      </c>
      <c r="G353">
        <v>3</v>
      </c>
      <c r="H353">
        <v>2</v>
      </c>
      <c r="I353" t="s">
        <v>43</v>
      </c>
      <c r="J353">
        <v>3</v>
      </c>
      <c r="K353" t="s">
        <v>36</v>
      </c>
      <c r="L353" s="16">
        <f t="shared" ca="1" si="5"/>
        <v>4056</v>
      </c>
      <c r="M353">
        <v>3</v>
      </c>
      <c r="N353" t="s">
        <v>31</v>
      </c>
      <c r="O353">
        <v>20</v>
      </c>
      <c r="P353">
        <v>4</v>
      </c>
      <c r="Q353">
        <v>0</v>
      </c>
      <c r="R353">
        <v>19</v>
      </c>
      <c r="S353">
        <v>2</v>
      </c>
      <c r="T353">
        <v>3</v>
      </c>
      <c r="U353">
        <v>2</v>
      </c>
      <c r="V353">
        <v>2</v>
      </c>
      <c r="W353" t="s">
        <v>64</v>
      </c>
      <c r="X353" s="1" t="d">
        <v>2018-04-24</v>
      </c>
      <c r="Y353" t="s">
        <v>38</v>
      </c>
      <c r="Z353" t="s">
        <v>45</v>
      </c>
      <c r="AA353">
        <v>5</v>
      </c>
      <c r="AB353">
        <v>0</v>
      </c>
      <c r="AC353" t="s">
        <v>31</v>
      </c>
      <c r="AD353" t="s">
        <v>41</v>
      </c>
      <c r="AE353" t="s">
        <v>56</v>
      </c>
    </row>
    <row r="354" spans="1:31" x14ac:dyDescent="0.3">
      <c r="A354">
        <v>30</v>
      </c>
      <c r="B354" t="s">
        <v>40</v>
      </c>
      <c r="C354" t="s">
        <v>32</v>
      </c>
      <c r="D354" t="s">
        <v>33</v>
      </c>
      <c r="E354">
        <v>5</v>
      </c>
      <c r="F354" t="s">
        <v>57</v>
      </c>
      <c r="G354">
        <v>3</v>
      </c>
      <c r="H354">
        <v>1</v>
      </c>
      <c r="I354" t="s">
        <v>43</v>
      </c>
      <c r="J354">
        <v>1</v>
      </c>
      <c r="K354" t="s">
        <v>54</v>
      </c>
      <c r="L354" s="16">
        <f t="shared" ca="1" si="5"/>
        <v>11166</v>
      </c>
      <c r="M354">
        <v>5</v>
      </c>
      <c r="N354" t="s">
        <v>40</v>
      </c>
      <c r="O354">
        <v>14</v>
      </c>
      <c r="P354">
        <v>3</v>
      </c>
      <c r="Q354">
        <v>1</v>
      </c>
      <c r="R354">
        <v>8</v>
      </c>
      <c r="S354">
        <v>3</v>
      </c>
      <c r="T354">
        <v>3</v>
      </c>
      <c r="U354">
        <v>2</v>
      </c>
      <c r="V354">
        <v>2</v>
      </c>
      <c r="W354" t="s">
        <v>64</v>
      </c>
      <c r="X354" s="1" t="d">
        <v>2018-05-25</v>
      </c>
      <c r="Y354" t="s">
        <v>51</v>
      </c>
      <c r="Z354" t="s">
        <v>39</v>
      </c>
      <c r="AA354">
        <v>0</v>
      </c>
      <c r="AB354">
        <v>2</v>
      </c>
      <c r="AC354" t="s">
        <v>40</v>
      </c>
      <c r="AD354" t="s">
        <v>61</v>
      </c>
      <c r="AE354" t="s">
        <v>56</v>
      </c>
    </row>
    <row r="355" spans="1:31" x14ac:dyDescent="0.3">
      <c r="A355">
        <v>33</v>
      </c>
      <c r="B355" t="s">
        <v>40</v>
      </c>
      <c r="C355" t="s">
        <v>32</v>
      </c>
      <c r="D355" t="s">
        <v>33</v>
      </c>
      <c r="E355">
        <v>2</v>
      </c>
      <c r="F355" t="s">
        <v>34</v>
      </c>
      <c r="G355">
        <v>3</v>
      </c>
      <c r="H355">
        <v>1</v>
      </c>
      <c r="I355" t="s">
        <v>43</v>
      </c>
      <c r="J355">
        <v>4</v>
      </c>
      <c r="K355" t="s">
        <v>36</v>
      </c>
      <c r="L355" s="16">
        <f t="shared" ca="1" si="5"/>
        <v>2525</v>
      </c>
      <c r="M355">
        <v>0</v>
      </c>
      <c r="N355" t="s">
        <v>40</v>
      </c>
      <c r="O355">
        <v>14</v>
      </c>
      <c r="P355">
        <v>3</v>
      </c>
      <c r="Q355">
        <v>0</v>
      </c>
      <c r="R355">
        <v>4</v>
      </c>
      <c r="S355">
        <v>2</v>
      </c>
      <c r="T355">
        <v>3</v>
      </c>
      <c r="U355">
        <v>0</v>
      </c>
      <c r="V355">
        <v>2</v>
      </c>
      <c r="W355" t="s">
        <v>37</v>
      </c>
      <c r="X355" s="1" t="d">
        <v>2018-01-04</v>
      </c>
      <c r="Y355" t="s">
        <v>44</v>
      </c>
      <c r="Z355" t="s">
        <v>39</v>
      </c>
      <c r="AA355">
        <v>0</v>
      </c>
      <c r="AB355">
        <v>0</v>
      </c>
      <c r="AC355" t="s">
        <v>40</v>
      </c>
      <c r="AD355" t="s">
        <v>46</v>
      </c>
      <c r="AE355" t="s">
        <v>42</v>
      </c>
    </row>
    <row r="356" spans="1:31" x14ac:dyDescent="0.3">
      <c r="A356">
        <v>34</v>
      </c>
      <c r="B356" t="s">
        <v>40</v>
      </c>
      <c r="C356" t="s">
        <v>32</v>
      </c>
      <c r="D356" t="s">
        <v>33</v>
      </c>
      <c r="E356">
        <v>27</v>
      </c>
      <c r="F356" t="s">
        <v>57</v>
      </c>
      <c r="G356">
        <v>3</v>
      </c>
      <c r="H356">
        <v>1</v>
      </c>
      <c r="I356" t="s">
        <v>43</v>
      </c>
      <c r="J356">
        <v>2</v>
      </c>
      <c r="K356" t="s">
        <v>36</v>
      </c>
      <c r="L356" s="16">
        <f t="shared" ca="1" si="5"/>
        <v>5412</v>
      </c>
      <c r="M356">
        <v>2</v>
      </c>
      <c r="N356" t="s">
        <v>40</v>
      </c>
      <c r="O356">
        <v>15</v>
      </c>
      <c r="P356">
        <v>3</v>
      </c>
      <c r="Q356">
        <v>0</v>
      </c>
      <c r="R356">
        <v>9</v>
      </c>
      <c r="S356">
        <v>3</v>
      </c>
      <c r="T356">
        <v>3</v>
      </c>
      <c r="U356">
        <v>1</v>
      </c>
      <c r="V356">
        <v>2</v>
      </c>
      <c r="W356" t="s">
        <v>55</v>
      </c>
      <c r="X356" s="1" t="d">
        <v>2018-01-24</v>
      </c>
      <c r="Y356" t="s">
        <v>38</v>
      </c>
      <c r="Z356" t="s">
        <v>39</v>
      </c>
      <c r="AA356">
        <v>5</v>
      </c>
      <c r="AB356">
        <v>3</v>
      </c>
      <c r="AC356" t="s">
        <v>40</v>
      </c>
      <c r="AD356" t="s">
        <v>59</v>
      </c>
      <c r="AE356" t="s">
        <v>56</v>
      </c>
    </row>
    <row r="357" spans="1:31" x14ac:dyDescent="0.3">
      <c r="A357">
        <v>50</v>
      </c>
      <c r="B357" t="s">
        <v>40</v>
      </c>
      <c r="C357" t="s">
        <v>32</v>
      </c>
      <c r="D357" t="s">
        <v>33</v>
      </c>
      <c r="E357">
        <v>1</v>
      </c>
      <c r="F357" t="s">
        <v>34</v>
      </c>
      <c r="G357">
        <v>2</v>
      </c>
      <c r="H357">
        <v>1</v>
      </c>
      <c r="I357" t="s">
        <v>35</v>
      </c>
      <c r="J357">
        <v>3</v>
      </c>
      <c r="K357" t="s">
        <v>49</v>
      </c>
      <c r="L357" s="16">
        <f t="shared" ca="1" si="5"/>
        <v>13728</v>
      </c>
      <c r="M357">
        <v>2</v>
      </c>
      <c r="N357" t="s">
        <v>40</v>
      </c>
      <c r="O357">
        <v>15</v>
      </c>
      <c r="P357">
        <v>3</v>
      </c>
      <c r="Q357">
        <v>1</v>
      </c>
      <c r="R357">
        <v>5</v>
      </c>
      <c r="S357">
        <v>2</v>
      </c>
      <c r="T357">
        <v>3</v>
      </c>
      <c r="U357">
        <v>0</v>
      </c>
      <c r="V357">
        <v>2</v>
      </c>
      <c r="W357" t="s">
        <v>64</v>
      </c>
      <c r="X357" s="1" t="d">
        <v>2018-02-08</v>
      </c>
      <c r="Y357" t="s">
        <v>51</v>
      </c>
      <c r="Z357" t="s">
        <v>45</v>
      </c>
      <c r="AA357">
        <v>5</v>
      </c>
      <c r="AB357">
        <v>2</v>
      </c>
      <c r="AC357" t="s">
        <v>31</v>
      </c>
      <c r="AD357" t="s">
        <v>46</v>
      </c>
      <c r="AE357" t="s">
        <v>47</v>
      </c>
    </row>
    <row r="358" spans="1:31" x14ac:dyDescent="0.3">
      <c r="A358">
        <v>40</v>
      </c>
      <c r="B358" t="s">
        <v>40</v>
      </c>
      <c r="C358" t="s">
        <v>67</v>
      </c>
      <c r="D358" t="s">
        <v>33</v>
      </c>
      <c r="E358">
        <v>9</v>
      </c>
      <c r="F358" t="s">
        <v>34</v>
      </c>
      <c r="G358">
        <v>2</v>
      </c>
      <c r="H358">
        <v>2</v>
      </c>
      <c r="I358" t="s">
        <v>68</v>
      </c>
      <c r="J358">
        <v>4</v>
      </c>
      <c r="K358" t="s">
        <v>49</v>
      </c>
      <c r="L358" s="16">
        <f t="shared" ca="1" si="5"/>
        <v>8512</v>
      </c>
      <c r="M358">
        <v>9</v>
      </c>
      <c r="N358" t="s">
        <v>40</v>
      </c>
      <c r="O358">
        <v>14</v>
      </c>
      <c r="P358">
        <v>3</v>
      </c>
      <c r="Q358">
        <v>1</v>
      </c>
      <c r="R358">
        <v>5</v>
      </c>
      <c r="S358">
        <v>5</v>
      </c>
      <c r="T358">
        <v>3</v>
      </c>
      <c r="U358">
        <v>0</v>
      </c>
      <c r="V358">
        <v>2</v>
      </c>
      <c r="W358" t="s">
        <v>64</v>
      </c>
      <c r="X358" s="1" t="d">
        <v>2018-03-07</v>
      </c>
      <c r="Y358" t="s">
        <v>38</v>
      </c>
      <c r="Z358" t="s">
        <v>39</v>
      </c>
      <c r="AA358">
        <v>3</v>
      </c>
      <c r="AB358">
        <v>1</v>
      </c>
      <c r="AC358" t="s">
        <v>31</v>
      </c>
      <c r="AD358" t="s">
        <v>41</v>
      </c>
      <c r="AE358" t="s">
        <v>56</v>
      </c>
    </row>
    <row r="359" spans="1:31" x14ac:dyDescent="0.3">
      <c r="A359">
        <v>33</v>
      </c>
      <c r="B359" t="s">
        <v>40</v>
      </c>
      <c r="C359" t="s">
        <v>32</v>
      </c>
      <c r="D359" t="s">
        <v>33</v>
      </c>
      <c r="E359">
        <v>4</v>
      </c>
      <c r="F359" t="s">
        <v>57</v>
      </c>
      <c r="G359">
        <v>2</v>
      </c>
      <c r="H359">
        <v>1</v>
      </c>
      <c r="I359" t="s">
        <v>43</v>
      </c>
      <c r="J359">
        <v>2</v>
      </c>
      <c r="K359" t="s">
        <v>49</v>
      </c>
      <c r="L359" s="16">
        <f t="shared" ca="1" si="5"/>
        <v>7430</v>
      </c>
      <c r="M359">
        <v>6</v>
      </c>
      <c r="N359" t="s">
        <v>40</v>
      </c>
      <c r="O359">
        <v>21</v>
      </c>
      <c r="P359">
        <v>4</v>
      </c>
      <c r="Q359">
        <v>0</v>
      </c>
      <c r="R359">
        <v>7</v>
      </c>
      <c r="S359">
        <v>3</v>
      </c>
      <c r="T359">
        <v>3</v>
      </c>
      <c r="U359">
        <v>1</v>
      </c>
      <c r="V359">
        <v>1</v>
      </c>
      <c r="W359" t="s">
        <v>50</v>
      </c>
      <c r="X359" s="1" t="d">
        <v>2018-04-05</v>
      </c>
      <c r="Y359" t="s">
        <v>51</v>
      </c>
      <c r="Z359" t="s">
        <v>45</v>
      </c>
      <c r="AA359">
        <v>1</v>
      </c>
      <c r="AB359">
        <v>1</v>
      </c>
      <c r="AC359" t="s">
        <v>31</v>
      </c>
      <c r="AD359" t="s">
        <v>46</v>
      </c>
      <c r="AE359" t="s">
        <v>42</v>
      </c>
    </row>
    <row r="360" spans="1:31" x14ac:dyDescent="0.3">
      <c r="A360">
        <v>32</v>
      </c>
      <c r="B360" t="s">
        <v>31</v>
      </c>
      <c r="C360" t="s">
        <v>32</v>
      </c>
      <c r="D360" t="s">
        <v>33</v>
      </c>
      <c r="E360">
        <v>1</v>
      </c>
      <c r="F360" t="s">
        <v>34</v>
      </c>
      <c r="G360">
        <v>2</v>
      </c>
      <c r="H360">
        <v>1</v>
      </c>
      <c r="I360" t="s">
        <v>35</v>
      </c>
      <c r="J360">
        <v>3</v>
      </c>
      <c r="K360" t="s">
        <v>36</v>
      </c>
      <c r="L360" s="16">
        <f t="shared" ca="1" si="5"/>
        <v>13623</v>
      </c>
      <c r="M360">
        <v>0</v>
      </c>
      <c r="N360" t="s">
        <v>31</v>
      </c>
      <c r="O360">
        <v>14</v>
      </c>
      <c r="P360">
        <v>3</v>
      </c>
      <c r="Q360">
        <v>0</v>
      </c>
      <c r="R360">
        <v>4</v>
      </c>
      <c r="S360">
        <v>2</v>
      </c>
      <c r="T360">
        <v>3</v>
      </c>
      <c r="U360">
        <v>1</v>
      </c>
      <c r="V360">
        <v>2</v>
      </c>
      <c r="W360" t="s">
        <v>55</v>
      </c>
      <c r="X360" s="1" t="d">
        <v>2018-02-21</v>
      </c>
      <c r="Y360" t="s">
        <v>62</v>
      </c>
      <c r="Z360" t="s">
        <v>39</v>
      </c>
      <c r="AA360">
        <v>0</v>
      </c>
      <c r="AB360">
        <v>1</v>
      </c>
      <c r="AC360" t="s">
        <v>31</v>
      </c>
      <c r="AD360" t="s">
        <v>41</v>
      </c>
      <c r="AE360" t="s">
        <v>56</v>
      </c>
    </row>
    <row r="361" spans="1:31" x14ac:dyDescent="0.3">
      <c r="A361">
        <v>39</v>
      </c>
      <c r="B361" t="s">
        <v>40</v>
      </c>
      <c r="C361" t="s">
        <v>32</v>
      </c>
      <c r="D361" t="s">
        <v>33</v>
      </c>
      <c r="E361">
        <v>1</v>
      </c>
      <c r="F361" t="s">
        <v>57</v>
      </c>
      <c r="G361">
        <v>3</v>
      </c>
      <c r="H361">
        <v>1</v>
      </c>
      <c r="I361" t="s">
        <v>35</v>
      </c>
      <c r="J361">
        <v>3</v>
      </c>
      <c r="K361" t="s">
        <v>54</v>
      </c>
      <c r="L361" s="16">
        <f t="shared" ca="1" si="5"/>
        <v>3845</v>
      </c>
      <c r="M361">
        <v>7</v>
      </c>
      <c r="N361" t="s">
        <v>40</v>
      </c>
      <c r="O361">
        <v>14</v>
      </c>
      <c r="P361">
        <v>3</v>
      </c>
      <c r="Q361">
        <v>3</v>
      </c>
      <c r="R361">
        <v>7</v>
      </c>
      <c r="S361">
        <v>1</v>
      </c>
      <c r="T361">
        <v>3</v>
      </c>
      <c r="U361">
        <v>1</v>
      </c>
      <c r="V361">
        <v>2</v>
      </c>
      <c r="W361" t="s">
        <v>55</v>
      </c>
      <c r="X361" s="1" t="d">
        <v>2018-03-25</v>
      </c>
      <c r="Y361" t="s">
        <v>62</v>
      </c>
      <c r="Z361" t="s">
        <v>39</v>
      </c>
      <c r="AA361">
        <v>5</v>
      </c>
      <c r="AB361">
        <v>2</v>
      </c>
      <c r="AC361" t="s">
        <v>31</v>
      </c>
      <c r="AD361" t="s">
        <v>46</v>
      </c>
      <c r="AE361" t="s">
        <v>42</v>
      </c>
    </row>
    <row r="362" spans="1:31" x14ac:dyDescent="0.3">
      <c r="A362">
        <v>32</v>
      </c>
      <c r="B362" t="s">
        <v>40</v>
      </c>
      <c r="C362" t="s">
        <v>67</v>
      </c>
      <c r="D362" t="s">
        <v>52</v>
      </c>
      <c r="E362">
        <v>26</v>
      </c>
      <c r="F362" t="s">
        <v>34</v>
      </c>
      <c r="G362">
        <v>3</v>
      </c>
      <c r="H362">
        <v>2</v>
      </c>
      <c r="I362" t="s">
        <v>63</v>
      </c>
      <c r="J362">
        <v>4</v>
      </c>
      <c r="K362" t="s">
        <v>49</v>
      </c>
      <c r="L362" s="16">
        <f t="shared" ca="1" si="5"/>
        <v>9324</v>
      </c>
      <c r="M362">
        <v>0</v>
      </c>
      <c r="N362" t="s">
        <v>40</v>
      </c>
      <c r="O362">
        <v>18</v>
      </c>
      <c r="P362">
        <v>3</v>
      </c>
      <c r="Q362">
        <v>0</v>
      </c>
      <c r="R362">
        <v>4</v>
      </c>
      <c r="S362">
        <v>2</v>
      </c>
      <c r="T362">
        <v>3</v>
      </c>
      <c r="U362">
        <v>2</v>
      </c>
      <c r="V362">
        <v>2</v>
      </c>
      <c r="W362" t="s">
        <v>50</v>
      </c>
      <c r="X362" s="1" t="d">
        <v>2018-04-12</v>
      </c>
      <c r="Y362" t="s">
        <v>38</v>
      </c>
      <c r="Z362" t="s">
        <v>39</v>
      </c>
      <c r="AA362">
        <v>3</v>
      </c>
      <c r="AB362">
        <v>1</v>
      </c>
      <c r="AC362" t="s">
        <v>40</v>
      </c>
      <c r="AD362" t="s">
        <v>59</v>
      </c>
      <c r="AE362" t="s">
        <v>47</v>
      </c>
    </row>
    <row r="363" spans="1:31" x14ac:dyDescent="0.3">
      <c r="A363">
        <v>37</v>
      </c>
      <c r="B363" t="s">
        <v>40</v>
      </c>
      <c r="C363" t="s">
        <v>32</v>
      </c>
      <c r="D363" t="s">
        <v>33</v>
      </c>
      <c r="E363">
        <v>1</v>
      </c>
      <c r="F363" t="s">
        <v>57</v>
      </c>
      <c r="G363">
        <v>2</v>
      </c>
      <c r="H363">
        <v>1</v>
      </c>
      <c r="I363" t="s">
        <v>43</v>
      </c>
      <c r="J363">
        <v>1</v>
      </c>
      <c r="K363" t="s">
        <v>49</v>
      </c>
      <c r="L363" s="16">
        <f t="shared" ca="1" si="5"/>
        <v>2943</v>
      </c>
      <c r="M363">
        <v>2</v>
      </c>
      <c r="N363" t="s">
        <v>40</v>
      </c>
      <c r="O363">
        <v>14</v>
      </c>
      <c r="P363">
        <v>3</v>
      </c>
      <c r="Q363">
        <v>1</v>
      </c>
      <c r="R363">
        <v>17</v>
      </c>
      <c r="S363">
        <v>2</v>
      </c>
      <c r="T363">
        <v>3</v>
      </c>
      <c r="U363">
        <v>0</v>
      </c>
      <c r="V363">
        <v>2</v>
      </c>
      <c r="W363" t="s">
        <v>55</v>
      </c>
      <c r="X363" s="1" t="d">
        <v>2018-06-26</v>
      </c>
      <c r="Y363" t="s">
        <v>62</v>
      </c>
      <c r="Z363" t="s">
        <v>45</v>
      </c>
      <c r="AA363">
        <v>5</v>
      </c>
      <c r="AB363">
        <v>1</v>
      </c>
      <c r="AC363" t="s">
        <v>31</v>
      </c>
      <c r="AD363" t="s">
        <v>46</v>
      </c>
      <c r="AE363" t="s">
        <v>47</v>
      </c>
    </row>
    <row r="364" spans="1:31" x14ac:dyDescent="0.3">
      <c r="A364">
        <v>45</v>
      </c>
      <c r="B364" t="s">
        <v>40</v>
      </c>
      <c r="C364" t="s">
        <v>60</v>
      </c>
      <c r="D364" t="s">
        <v>33</v>
      </c>
      <c r="E364">
        <v>7</v>
      </c>
      <c r="F364" t="s">
        <v>34</v>
      </c>
      <c r="G364">
        <v>4</v>
      </c>
      <c r="H364">
        <v>2</v>
      </c>
      <c r="I364" t="s">
        <v>66</v>
      </c>
      <c r="J364">
        <v>3</v>
      </c>
      <c r="K364" t="s">
        <v>49</v>
      </c>
      <c r="L364" s="16">
        <f t="shared" ca="1" si="5"/>
        <v>2594</v>
      </c>
      <c r="M364">
        <v>4</v>
      </c>
      <c r="N364" t="s">
        <v>40</v>
      </c>
      <c r="O364">
        <v>17</v>
      </c>
      <c r="P364">
        <v>3</v>
      </c>
      <c r="Q364">
        <v>1</v>
      </c>
      <c r="R364">
        <v>9</v>
      </c>
      <c r="S364">
        <v>1</v>
      </c>
      <c r="T364">
        <v>3</v>
      </c>
      <c r="U364">
        <v>0</v>
      </c>
      <c r="V364">
        <v>2</v>
      </c>
      <c r="W364" t="s">
        <v>50</v>
      </c>
      <c r="X364" s="1" t="d">
        <v>2018-04-17</v>
      </c>
      <c r="Y364" t="s">
        <v>51</v>
      </c>
      <c r="Z364" t="s">
        <v>39</v>
      </c>
      <c r="AA364">
        <v>1</v>
      </c>
      <c r="AB364">
        <v>3</v>
      </c>
      <c r="AC364" t="s">
        <v>40</v>
      </c>
      <c r="AD364" t="s">
        <v>41</v>
      </c>
      <c r="AE364" t="s">
        <v>56</v>
      </c>
    </row>
    <row r="365" spans="1:31" x14ac:dyDescent="0.3">
      <c r="A365">
        <v>42</v>
      </c>
      <c r="B365" t="s">
        <v>40</v>
      </c>
      <c r="C365" t="s">
        <v>32</v>
      </c>
      <c r="D365" t="s">
        <v>33</v>
      </c>
      <c r="E365">
        <v>17</v>
      </c>
      <c r="F365" t="s">
        <v>57</v>
      </c>
      <c r="G365">
        <v>4</v>
      </c>
      <c r="H365">
        <v>2</v>
      </c>
      <c r="I365" t="s">
        <v>43</v>
      </c>
      <c r="J365">
        <v>1</v>
      </c>
      <c r="K365" t="s">
        <v>36</v>
      </c>
      <c r="L365" s="16">
        <f t="shared" ca="1" si="5"/>
        <v>5743</v>
      </c>
      <c r="M365">
        <v>3</v>
      </c>
      <c r="N365" t="s">
        <v>31</v>
      </c>
      <c r="O365">
        <v>13</v>
      </c>
      <c r="P365">
        <v>3</v>
      </c>
      <c r="Q365">
        <v>0</v>
      </c>
      <c r="R365">
        <v>10</v>
      </c>
      <c r="S365">
        <v>1</v>
      </c>
      <c r="T365">
        <v>3</v>
      </c>
      <c r="U365">
        <v>0</v>
      </c>
      <c r="V365">
        <v>2</v>
      </c>
      <c r="W365" t="s">
        <v>50</v>
      </c>
      <c r="X365" s="1" t="d">
        <v>2018-04-15</v>
      </c>
      <c r="Y365" t="s">
        <v>62</v>
      </c>
      <c r="Z365" t="s">
        <v>39</v>
      </c>
      <c r="AA365">
        <v>3</v>
      </c>
      <c r="AB365">
        <v>1</v>
      </c>
      <c r="AC365" t="s">
        <v>40</v>
      </c>
      <c r="AD365" t="s">
        <v>46</v>
      </c>
      <c r="AE365" t="s">
        <v>42</v>
      </c>
    </row>
    <row r="366" spans="1:31" x14ac:dyDescent="0.3">
      <c r="A366">
        <v>29</v>
      </c>
      <c r="B366" t="s">
        <v>40</v>
      </c>
      <c r="C366" t="s">
        <v>32</v>
      </c>
      <c r="D366" t="s">
        <v>52</v>
      </c>
      <c r="E366">
        <v>20</v>
      </c>
      <c r="F366" t="s">
        <v>34</v>
      </c>
      <c r="G366">
        <v>3</v>
      </c>
      <c r="H366">
        <v>2</v>
      </c>
      <c r="I366" t="s">
        <v>63</v>
      </c>
      <c r="J366">
        <v>4</v>
      </c>
      <c r="K366" t="s">
        <v>54</v>
      </c>
      <c r="L366" s="16">
        <f t="shared" ca="1" si="5"/>
        <v>13177</v>
      </c>
      <c r="M366">
        <v>2</v>
      </c>
      <c r="N366" t="s">
        <v>40</v>
      </c>
      <c r="O366">
        <v>14</v>
      </c>
      <c r="P366">
        <v>3</v>
      </c>
      <c r="Q366">
        <v>1</v>
      </c>
      <c r="R366">
        <v>10</v>
      </c>
      <c r="S366">
        <v>2</v>
      </c>
      <c r="T366">
        <v>3</v>
      </c>
      <c r="U366">
        <v>0</v>
      </c>
      <c r="V366">
        <v>2</v>
      </c>
      <c r="W366" t="s">
        <v>37</v>
      </c>
      <c r="X366" s="1" t="d">
        <v>2018-04-27</v>
      </c>
      <c r="Y366" t="s">
        <v>62</v>
      </c>
      <c r="Z366" t="s">
        <v>39</v>
      </c>
      <c r="AA366">
        <v>4</v>
      </c>
      <c r="AB366">
        <v>2</v>
      </c>
      <c r="AC366" t="s">
        <v>31</v>
      </c>
      <c r="AD366" t="s">
        <v>46</v>
      </c>
      <c r="AE366" t="s">
        <v>42</v>
      </c>
    </row>
    <row r="367" spans="1:31" x14ac:dyDescent="0.3">
      <c r="A367">
        <v>21</v>
      </c>
      <c r="B367" t="s">
        <v>40</v>
      </c>
      <c r="C367" t="s">
        <v>32</v>
      </c>
      <c r="D367" t="s">
        <v>33</v>
      </c>
      <c r="E367">
        <v>3</v>
      </c>
      <c r="F367" t="s">
        <v>34</v>
      </c>
      <c r="G367">
        <v>2</v>
      </c>
      <c r="H367">
        <v>1</v>
      </c>
      <c r="I367" t="s">
        <v>43</v>
      </c>
      <c r="J367">
        <v>3</v>
      </c>
      <c r="K367" t="s">
        <v>36</v>
      </c>
      <c r="L367" s="16">
        <f t="shared" ca="1" si="5"/>
        <v>2959</v>
      </c>
      <c r="M367">
        <v>1</v>
      </c>
      <c r="N367" t="s">
        <v>40</v>
      </c>
      <c r="O367">
        <v>17</v>
      </c>
      <c r="P367">
        <v>3</v>
      </c>
      <c r="Q367">
        <v>0</v>
      </c>
      <c r="R367">
        <v>3</v>
      </c>
      <c r="S367">
        <v>4</v>
      </c>
      <c r="T367">
        <v>3</v>
      </c>
      <c r="U367">
        <v>1</v>
      </c>
      <c r="V367">
        <v>0</v>
      </c>
      <c r="W367" t="s">
        <v>37</v>
      </c>
      <c r="X367" s="1" t="d">
        <v>2018-03-20</v>
      </c>
      <c r="Y367" t="s">
        <v>51</v>
      </c>
      <c r="Z367" t="s">
        <v>45</v>
      </c>
      <c r="AA367">
        <v>2</v>
      </c>
      <c r="AB367">
        <v>0</v>
      </c>
      <c r="AC367" t="s">
        <v>40</v>
      </c>
      <c r="AD367" t="s">
        <v>59</v>
      </c>
      <c r="AE367" t="s">
        <v>47</v>
      </c>
    </row>
    <row r="368" spans="1:31" x14ac:dyDescent="0.3">
      <c r="A368">
        <v>26</v>
      </c>
      <c r="B368" t="s">
        <v>31</v>
      </c>
      <c r="C368" t="s">
        <v>32</v>
      </c>
      <c r="D368" t="s">
        <v>33</v>
      </c>
      <c r="E368">
        <v>16</v>
      </c>
      <c r="F368" t="s">
        <v>34</v>
      </c>
      <c r="G368">
        <v>3</v>
      </c>
      <c r="H368">
        <v>1</v>
      </c>
      <c r="I368" t="s">
        <v>35</v>
      </c>
      <c r="J368">
        <v>2</v>
      </c>
      <c r="K368" t="s">
        <v>54</v>
      </c>
      <c r="L368" s="16">
        <f t="shared" ca="1" si="5"/>
        <v>6211</v>
      </c>
      <c r="M368">
        <v>2</v>
      </c>
      <c r="N368" t="s">
        <v>31</v>
      </c>
      <c r="O368">
        <v>13</v>
      </c>
      <c r="P368">
        <v>3</v>
      </c>
      <c r="Q368">
        <v>1</v>
      </c>
      <c r="R368">
        <v>5</v>
      </c>
      <c r="S368">
        <v>2</v>
      </c>
      <c r="T368">
        <v>3</v>
      </c>
      <c r="U368">
        <v>0</v>
      </c>
      <c r="V368">
        <v>2</v>
      </c>
      <c r="W368" t="s">
        <v>64</v>
      </c>
      <c r="X368" s="1" t="d">
        <v>2018-05-10</v>
      </c>
      <c r="Y368" t="s">
        <v>38</v>
      </c>
      <c r="Z368" t="s">
        <v>39</v>
      </c>
      <c r="AA368">
        <v>2</v>
      </c>
      <c r="AB368">
        <v>2</v>
      </c>
      <c r="AC368" t="s">
        <v>31</v>
      </c>
      <c r="AD368" t="s">
        <v>61</v>
      </c>
      <c r="AE368" t="s">
        <v>42</v>
      </c>
    </row>
    <row r="369" spans="1:31" x14ac:dyDescent="0.3">
      <c r="A369">
        <v>49</v>
      </c>
      <c r="B369" t="s">
        <v>40</v>
      </c>
      <c r="C369" t="s">
        <v>60</v>
      </c>
      <c r="D369" t="s">
        <v>33</v>
      </c>
      <c r="E369">
        <v>10</v>
      </c>
      <c r="F369" t="s">
        <v>57</v>
      </c>
      <c r="G369">
        <v>3</v>
      </c>
      <c r="H369">
        <v>5</v>
      </c>
      <c r="I369" t="s">
        <v>48</v>
      </c>
      <c r="J369">
        <v>1</v>
      </c>
      <c r="K369" t="s">
        <v>36</v>
      </c>
      <c r="L369" s="16">
        <f t="shared" ca="1" si="5"/>
        <v>13898</v>
      </c>
      <c r="M369">
        <v>9</v>
      </c>
      <c r="N369" t="s">
        <v>31</v>
      </c>
      <c r="O369">
        <v>11</v>
      </c>
      <c r="P369">
        <v>3</v>
      </c>
      <c r="Q369">
        <v>0</v>
      </c>
      <c r="R369">
        <v>22</v>
      </c>
      <c r="S369">
        <v>4</v>
      </c>
      <c r="T369">
        <v>3</v>
      </c>
      <c r="U369">
        <v>1</v>
      </c>
      <c r="V369">
        <v>2</v>
      </c>
      <c r="W369" t="s">
        <v>37</v>
      </c>
      <c r="X369" s="1" t="d">
        <v>2018-02-24</v>
      </c>
      <c r="Y369" t="s">
        <v>51</v>
      </c>
      <c r="Z369" t="s">
        <v>45</v>
      </c>
      <c r="AA369">
        <v>3</v>
      </c>
      <c r="AB369">
        <v>2</v>
      </c>
      <c r="AC369" t="s">
        <v>40</v>
      </c>
      <c r="AD369" t="s">
        <v>61</v>
      </c>
      <c r="AE369" t="s">
        <v>56</v>
      </c>
    </row>
    <row r="370" spans="1:31" x14ac:dyDescent="0.3">
      <c r="A370">
        <v>28</v>
      </c>
      <c r="B370" t="s">
        <v>31</v>
      </c>
      <c r="C370" t="s">
        <v>32</v>
      </c>
      <c r="D370" t="s">
        <v>33</v>
      </c>
      <c r="E370">
        <v>2</v>
      </c>
      <c r="F370" t="s">
        <v>34</v>
      </c>
      <c r="G370">
        <v>1</v>
      </c>
      <c r="H370">
        <v>1</v>
      </c>
      <c r="I370" t="s">
        <v>43</v>
      </c>
      <c r="J370">
        <v>4</v>
      </c>
      <c r="K370" t="s">
        <v>49</v>
      </c>
      <c r="L370" s="16">
        <f t="shared" ca="1" si="5"/>
        <v>12047</v>
      </c>
      <c r="M370">
        <v>5</v>
      </c>
      <c r="N370" t="s">
        <v>31</v>
      </c>
      <c r="O370">
        <v>13</v>
      </c>
      <c r="P370">
        <v>3</v>
      </c>
      <c r="Q370">
        <v>0</v>
      </c>
      <c r="R370">
        <v>5</v>
      </c>
      <c r="S370">
        <v>4</v>
      </c>
      <c r="T370">
        <v>3</v>
      </c>
      <c r="U370">
        <v>2</v>
      </c>
      <c r="V370">
        <v>2</v>
      </c>
      <c r="W370" t="s">
        <v>64</v>
      </c>
      <c r="X370" s="1" t="d">
        <v>2018-05-20</v>
      </c>
      <c r="Y370" t="s">
        <v>38</v>
      </c>
      <c r="Z370" t="s">
        <v>39</v>
      </c>
      <c r="AA370">
        <v>2</v>
      </c>
      <c r="AB370">
        <v>3</v>
      </c>
      <c r="AC370" t="s">
        <v>31</v>
      </c>
      <c r="AD370" t="s">
        <v>46</v>
      </c>
      <c r="AE370" t="s">
        <v>56</v>
      </c>
    </row>
    <row r="371" spans="1:31" x14ac:dyDescent="0.3">
      <c r="A371">
        <v>47</v>
      </c>
      <c r="B371" t="s">
        <v>40</v>
      </c>
      <c r="C371" t="s">
        <v>32</v>
      </c>
      <c r="D371" t="s">
        <v>33</v>
      </c>
      <c r="E371">
        <v>5</v>
      </c>
      <c r="F371" t="s">
        <v>34</v>
      </c>
      <c r="G371">
        <v>3</v>
      </c>
      <c r="H371">
        <v>5</v>
      </c>
      <c r="I371" t="s">
        <v>48</v>
      </c>
      <c r="J371">
        <v>3</v>
      </c>
      <c r="K371" t="s">
        <v>49</v>
      </c>
      <c r="L371" s="16">
        <f t="shared" ca="1" si="5"/>
        <v>7244</v>
      </c>
      <c r="M371">
        <v>4</v>
      </c>
      <c r="N371" t="s">
        <v>40</v>
      </c>
      <c r="O371">
        <v>11</v>
      </c>
      <c r="P371">
        <v>3</v>
      </c>
      <c r="Q371">
        <v>1</v>
      </c>
      <c r="R371">
        <v>21</v>
      </c>
      <c r="S371">
        <v>2</v>
      </c>
      <c r="T371">
        <v>3</v>
      </c>
      <c r="U371">
        <v>1</v>
      </c>
      <c r="V371">
        <v>1</v>
      </c>
      <c r="W371" t="s">
        <v>64</v>
      </c>
      <c r="X371" s="1" t="d">
        <v>2018-06-23</v>
      </c>
      <c r="Y371" t="s">
        <v>44</v>
      </c>
      <c r="Z371" t="s">
        <v>45</v>
      </c>
      <c r="AA371">
        <v>1</v>
      </c>
      <c r="AB371">
        <v>2</v>
      </c>
      <c r="AC371" t="s">
        <v>40</v>
      </c>
      <c r="AD371" t="s">
        <v>61</v>
      </c>
      <c r="AE371" t="s">
        <v>56</v>
      </c>
    </row>
    <row r="372" spans="1:31" x14ac:dyDescent="0.3">
      <c r="A372">
        <v>29</v>
      </c>
      <c r="B372" t="s">
        <v>40</v>
      </c>
      <c r="C372" t="s">
        <v>32</v>
      </c>
      <c r="D372" t="s">
        <v>33</v>
      </c>
      <c r="E372">
        <v>9</v>
      </c>
      <c r="F372" t="s">
        <v>34</v>
      </c>
      <c r="G372">
        <v>2</v>
      </c>
      <c r="H372">
        <v>1</v>
      </c>
      <c r="I372" t="s">
        <v>35</v>
      </c>
      <c r="J372">
        <v>4</v>
      </c>
      <c r="K372" t="s">
        <v>36</v>
      </c>
      <c r="L372" s="16">
        <f t="shared" ca="1" si="5"/>
        <v>3377</v>
      </c>
      <c r="M372">
        <v>0</v>
      </c>
      <c r="N372" t="s">
        <v>40</v>
      </c>
      <c r="O372">
        <v>17</v>
      </c>
      <c r="P372">
        <v>3</v>
      </c>
      <c r="Q372">
        <v>0</v>
      </c>
      <c r="R372">
        <v>4</v>
      </c>
      <c r="S372">
        <v>2</v>
      </c>
      <c r="T372">
        <v>3</v>
      </c>
      <c r="U372">
        <v>2</v>
      </c>
      <c r="V372">
        <v>2</v>
      </c>
      <c r="W372" t="s">
        <v>55</v>
      </c>
      <c r="X372" s="1" t="d">
        <v>2018-06-23</v>
      </c>
      <c r="Y372" t="s">
        <v>51</v>
      </c>
      <c r="Z372" t="s">
        <v>45</v>
      </c>
      <c r="AA372">
        <v>1</v>
      </c>
      <c r="AB372">
        <v>0</v>
      </c>
      <c r="AC372" t="s">
        <v>31</v>
      </c>
      <c r="AD372" t="s">
        <v>41</v>
      </c>
      <c r="AE372" t="s">
        <v>47</v>
      </c>
    </row>
    <row r="373" spans="1:31" x14ac:dyDescent="0.3">
      <c r="A373">
        <v>42</v>
      </c>
      <c r="B373" t="s">
        <v>40</v>
      </c>
      <c r="C373" t="s">
        <v>32</v>
      </c>
      <c r="D373" t="s">
        <v>69</v>
      </c>
      <c r="E373">
        <v>2</v>
      </c>
      <c r="F373" t="s">
        <v>34</v>
      </c>
      <c r="G373">
        <v>3</v>
      </c>
      <c r="H373">
        <v>1</v>
      </c>
      <c r="I373" t="s">
        <v>69</v>
      </c>
      <c r="J373">
        <v>3</v>
      </c>
      <c r="K373" t="s">
        <v>54</v>
      </c>
      <c r="L373" s="16">
        <f t="shared" ca="1" si="5"/>
        <v>5001</v>
      </c>
      <c r="M373">
        <v>0</v>
      </c>
      <c r="N373" t="s">
        <v>31</v>
      </c>
      <c r="O373">
        <v>11</v>
      </c>
      <c r="P373">
        <v>3</v>
      </c>
      <c r="Q373">
        <v>1</v>
      </c>
      <c r="R373">
        <v>4</v>
      </c>
      <c r="S373">
        <v>5</v>
      </c>
      <c r="T373">
        <v>3</v>
      </c>
      <c r="U373">
        <v>1</v>
      </c>
      <c r="V373">
        <v>0</v>
      </c>
      <c r="W373" t="s">
        <v>37</v>
      </c>
      <c r="X373" s="1" t="d">
        <v>2018-01-09</v>
      </c>
      <c r="Y373" t="s">
        <v>44</v>
      </c>
      <c r="Z373" t="s">
        <v>39</v>
      </c>
      <c r="AA373">
        <v>4</v>
      </c>
      <c r="AB373">
        <v>2</v>
      </c>
      <c r="AC373" t="s">
        <v>40</v>
      </c>
      <c r="AD373" t="s">
        <v>41</v>
      </c>
      <c r="AE373" t="s">
        <v>42</v>
      </c>
    </row>
    <row r="374" spans="1:31" x14ac:dyDescent="0.3">
      <c r="A374">
        <v>21</v>
      </c>
      <c r="B374" t="s">
        <v>31</v>
      </c>
      <c r="C374" t="s">
        <v>60</v>
      </c>
      <c r="D374" t="s">
        <v>52</v>
      </c>
      <c r="E374">
        <v>1</v>
      </c>
      <c r="F374" t="s">
        <v>57</v>
      </c>
      <c r="G374">
        <v>2</v>
      </c>
      <c r="H374">
        <v>1</v>
      </c>
      <c r="I374" t="s">
        <v>53</v>
      </c>
      <c r="J374">
        <v>2</v>
      </c>
      <c r="K374" t="s">
        <v>36</v>
      </c>
      <c r="L374" s="16">
        <f t="shared" ca="1" si="5"/>
        <v>8542</v>
      </c>
      <c r="M374">
        <v>1</v>
      </c>
      <c r="N374" t="s">
        <v>31</v>
      </c>
      <c r="O374">
        <v>11</v>
      </c>
      <c r="P374">
        <v>3</v>
      </c>
      <c r="Q374">
        <v>0</v>
      </c>
      <c r="R374">
        <v>3</v>
      </c>
      <c r="S374">
        <v>3</v>
      </c>
      <c r="T374">
        <v>3</v>
      </c>
      <c r="U374">
        <v>1</v>
      </c>
      <c r="V374">
        <v>2</v>
      </c>
      <c r="W374" t="s">
        <v>55</v>
      </c>
      <c r="X374" s="1" t="d">
        <v>2018-03-26</v>
      </c>
      <c r="Y374" t="s">
        <v>62</v>
      </c>
      <c r="Z374" t="s">
        <v>45</v>
      </c>
      <c r="AA374">
        <v>3</v>
      </c>
      <c r="AB374">
        <v>1</v>
      </c>
      <c r="AC374" t="s">
        <v>40</v>
      </c>
      <c r="AD374" t="s">
        <v>41</v>
      </c>
      <c r="AE374" t="s">
        <v>47</v>
      </c>
    </row>
    <row r="375" spans="1:31" x14ac:dyDescent="0.3">
      <c r="A375">
        <v>57</v>
      </c>
      <c r="B375" t="s">
        <v>40</v>
      </c>
      <c r="C375" t="s">
        <v>32</v>
      </c>
      <c r="D375" t="s">
        <v>33</v>
      </c>
      <c r="E375">
        <v>1</v>
      </c>
      <c r="F375" t="s">
        <v>34</v>
      </c>
      <c r="G375">
        <v>3</v>
      </c>
      <c r="H375">
        <v>2</v>
      </c>
      <c r="I375" t="s">
        <v>68</v>
      </c>
      <c r="J375">
        <v>3</v>
      </c>
      <c r="K375" t="s">
        <v>49</v>
      </c>
      <c r="L375" s="16">
        <f t="shared" ca="1" si="5"/>
        <v>13453</v>
      </c>
      <c r="M375">
        <v>2</v>
      </c>
      <c r="N375" t="s">
        <v>40</v>
      </c>
      <c r="O375">
        <v>11</v>
      </c>
      <c r="P375">
        <v>3</v>
      </c>
      <c r="Q375">
        <v>0</v>
      </c>
      <c r="R375">
        <v>15</v>
      </c>
      <c r="S375">
        <v>2</v>
      </c>
      <c r="T375">
        <v>3</v>
      </c>
      <c r="U375">
        <v>1</v>
      </c>
      <c r="V375">
        <v>2</v>
      </c>
      <c r="W375" t="s">
        <v>37</v>
      </c>
      <c r="X375" s="1" t="d">
        <v>2018-02-04</v>
      </c>
      <c r="Y375" t="s">
        <v>44</v>
      </c>
      <c r="Z375" t="s">
        <v>45</v>
      </c>
      <c r="AA375">
        <v>4</v>
      </c>
      <c r="AB375">
        <v>1</v>
      </c>
      <c r="AC375" t="s">
        <v>31</v>
      </c>
      <c r="AD375" t="s">
        <v>41</v>
      </c>
      <c r="AE375" t="s">
        <v>42</v>
      </c>
    </row>
    <row r="376" spans="1:31" x14ac:dyDescent="0.3">
      <c r="A376">
        <v>21</v>
      </c>
      <c r="B376" t="s">
        <v>40</v>
      </c>
      <c r="C376" t="s">
        <v>67</v>
      </c>
      <c r="D376" t="s">
        <v>52</v>
      </c>
      <c r="E376">
        <v>9</v>
      </c>
      <c r="F376" t="s">
        <v>34</v>
      </c>
      <c r="G376">
        <v>3</v>
      </c>
      <c r="H376">
        <v>1</v>
      </c>
      <c r="I376" t="s">
        <v>53</v>
      </c>
      <c r="J376">
        <v>4</v>
      </c>
      <c r="K376" t="s">
        <v>36</v>
      </c>
      <c r="L376" s="16">
        <f t="shared" ca="1" si="5"/>
        <v>8577</v>
      </c>
      <c r="M376">
        <v>1</v>
      </c>
      <c r="N376" t="s">
        <v>40</v>
      </c>
      <c r="O376">
        <v>24</v>
      </c>
      <c r="P376">
        <v>4</v>
      </c>
      <c r="Q376">
        <v>0</v>
      </c>
      <c r="R376">
        <v>3</v>
      </c>
      <c r="S376">
        <v>3</v>
      </c>
      <c r="T376">
        <v>3</v>
      </c>
      <c r="U376">
        <v>2</v>
      </c>
      <c r="V376">
        <v>2</v>
      </c>
      <c r="W376" t="s">
        <v>37</v>
      </c>
      <c r="X376" s="1" t="d">
        <v>2018-05-01</v>
      </c>
      <c r="Y376" t="s">
        <v>51</v>
      </c>
      <c r="Z376" t="s">
        <v>39</v>
      </c>
      <c r="AA376">
        <v>3</v>
      </c>
      <c r="AB376">
        <v>2</v>
      </c>
      <c r="AC376" t="s">
        <v>40</v>
      </c>
      <c r="AD376" t="s">
        <v>59</v>
      </c>
      <c r="AE376" t="s">
        <v>42</v>
      </c>
    </row>
    <row r="377" spans="1:31" x14ac:dyDescent="0.3">
      <c r="A377">
        <v>29</v>
      </c>
      <c r="B377" t="s">
        <v>40</v>
      </c>
      <c r="C377" t="s">
        <v>32</v>
      </c>
      <c r="D377" t="s">
        <v>33</v>
      </c>
      <c r="E377">
        <v>23</v>
      </c>
      <c r="F377" t="s">
        <v>34</v>
      </c>
      <c r="G377">
        <v>3</v>
      </c>
      <c r="H377">
        <v>1</v>
      </c>
      <c r="I377" t="s">
        <v>43</v>
      </c>
      <c r="J377">
        <v>4</v>
      </c>
      <c r="K377" t="s">
        <v>36</v>
      </c>
      <c r="L377" s="16">
        <f t="shared" ca="1" si="5"/>
        <v>2550</v>
      </c>
      <c r="M377">
        <v>9</v>
      </c>
      <c r="N377" t="s">
        <v>40</v>
      </c>
      <c r="O377">
        <v>16</v>
      </c>
      <c r="P377">
        <v>3</v>
      </c>
      <c r="Q377">
        <v>0</v>
      </c>
      <c r="R377">
        <v>6</v>
      </c>
      <c r="S377">
        <v>4</v>
      </c>
      <c r="T377">
        <v>3</v>
      </c>
      <c r="U377">
        <v>1</v>
      </c>
      <c r="V377">
        <v>2</v>
      </c>
      <c r="W377" t="s">
        <v>50</v>
      </c>
      <c r="X377" s="1" t="d">
        <v>2018-02-13</v>
      </c>
      <c r="Y377" t="s">
        <v>51</v>
      </c>
      <c r="Z377" t="s">
        <v>45</v>
      </c>
      <c r="AA377">
        <v>3</v>
      </c>
      <c r="AB377">
        <v>0</v>
      </c>
      <c r="AC377" t="s">
        <v>31</v>
      </c>
      <c r="AD377" t="s">
        <v>46</v>
      </c>
      <c r="AE377" t="s">
        <v>56</v>
      </c>
    </row>
    <row r="378" spans="1:31" x14ac:dyDescent="0.3">
      <c r="A378">
        <v>34</v>
      </c>
      <c r="B378" t="s">
        <v>40</v>
      </c>
      <c r="C378" t="s">
        <v>67</v>
      </c>
      <c r="D378" t="s">
        <v>52</v>
      </c>
      <c r="E378">
        <v>4</v>
      </c>
      <c r="F378" t="s">
        <v>57</v>
      </c>
      <c r="G378">
        <v>3</v>
      </c>
      <c r="H378">
        <v>2</v>
      </c>
      <c r="I378" t="s">
        <v>63</v>
      </c>
      <c r="J378">
        <v>3</v>
      </c>
      <c r="K378" t="s">
        <v>49</v>
      </c>
      <c r="L378" s="16">
        <f t="shared" ca="1" si="5"/>
        <v>9659</v>
      </c>
      <c r="M378">
        <v>9</v>
      </c>
      <c r="N378" t="s">
        <v>40</v>
      </c>
      <c r="O378">
        <v>15</v>
      </c>
      <c r="P378">
        <v>3</v>
      </c>
      <c r="Q378">
        <v>1</v>
      </c>
      <c r="R378">
        <v>6</v>
      </c>
      <c r="S378">
        <v>3</v>
      </c>
      <c r="T378">
        <v>3</v>
      </c>
      <c r="U378">
        <v>1</v>
      </c>
      <c r="V378">
        <v>2</v>
      </c>
      <c r="W378" t="s">
        <v>55</v>
      </c>
      <c r="X378" s="1" t="d">
        <v>2018-05-03</v>
      </c>
      <c r="Y378" t="s">
        <v>44</v>
      </c>
      <c r="Z378" t="s">
        <v>39</v>
      </c>
      <c r="AA378">
        <v>4</v>
      </c>
      <c r="AB378">
        <v>2</v>
      </c>
      <c r="AC378" t="s">
        <v>31</v>
      </c>
      <c r="AD378" t="s">
        <v>41</v>
      </c>
      <c r="AE378" t="s">
        <v>42</v>
      </c>
    </row>
    <row r="379" spans="1:31" x14ac:dyDescent="0.3">
      <c r="A379">
        <v>43</v>
      </c>
      <c r="B379" t="s">
        <v>40</v>
      </c>
      <c r="C379" t="s">
        <v>60</v>
      </c>
      <c r="D379" t="s">
        <v>33</v>
      </c>
      <c r="E379">
        <v>21</v>
      </c>
      <c r="F379" t="s">
        <v>34</v>
      </c>
      <c r="G379">
        <v>3</v>
      </c>
      <c r="H379">
        <v>1</v>
      </c>
      <c r="I379" t="s">
        <v>35</v>
      </c>
      <c r="J379">
        <v>4</v>
      </c>
      <c r="K379" t="s">
        <v>49</v>
      </c>
      <c r="L379" s="16">
        <f t="shared" ca="1" si="5"/>
        <v>13174</v>
      </c>
      <c r="M379">
        <v>7</v>
      </c>
      <c r="N379" t="s">
        <v>40</v>
      </c>
      <c r="O379">
        <v>20</v>
      </c>
      <c r="P379">
        <v>4</v>
      </c>
      <c r="Q379">
        <v>1</v>
      </c>
      <c r="R379">
        <v>8</v>
      </c>
      <c r="S379">
        <v>1</v>
      </c>
      <c r="T379">
        <v>3</v>
      </c>
      <c r="U379">
        <v>1</v>
      </c>
      <c r="V379">
        <v>2</v>
      </c>
      <c r="W379" t="s">
        <v>50</v>
      </c>
      <c r="X379" s="1" t="d">
        <v>2018-04-20</v>
      </c>
      <c r="Y379" t="s">
        <v>51</v>
      </c>
      <c r="Z379" t="s">
        <v>45</v>
      </c>
      <c r="AA379">
        <v>3</v>
      </c>
      <c r="AB379">
        <v>1</v>
      </c>
      <c r="AC379" t="s">
        <v>40</v>
      </c>
      <c r="AD379" t="s">
        <v>59</v>
      </c>
      <c r="AE379" t="s">
        <v>42</v>
      </c>
    </row>
    <row r="380" spans="1:31" x14ac:dyDescent="0.3">
      <c r="A380">
        <v>26</v>
      </c>
      <c r="B380" t="s">
        <v>40</v>
      </c>
      <c r="C380" t="s">
        <v>32</v>
      </c>
      <c r="D380" t="s">
        <v>33</v>
      </c>
      <c r="E380">
        <v>23</v>
      </c>
      <c r="F380" t="s">
        <v>57</v>
      </c>
      <c r="G380">
        <v>3</v>
      </c>
      <c r="H380">
        <v>1</v>
      </c>
      <c r="I380" t="s">
        <v>43</v>
      </c>
      <c r="J380">
        <v>4</v>
      </c>
      <c r="K380" t="s">
        <v>54</v>
      </c>
      <c r="L380" s="16">
        <f t="shared" ca="1" si="5"/>
        <v>2708</v>
      </c>
      <c r="M380">
        <v>1</v>
      </c>
      <c r="N380" t="s">
        <v>40</v>
      </c>
      <c r="O380">
        <v>22</v>
      </c>
      <c r="P380">
        <v>4</v>
      </c>
      <c r="Q380">
        <v>2</v>
      </c>
      <c r="R380">
        <v>3</v>
      </c>
      <c r="S380">
        <v>3</v>
      </c>
      <c r="T380">
        <v>3</v>
      </c>
      <c r="U380">
        <v>0</v>
      </c>
      <c r="V380">
        <v>2</v>
      </c>
      <c r="W380" t="s">
        <v>55</v>
      </c>
      <c r="X380" s="1" t="d">
        <v>2018-06-07</v>
      </c>
      <c r="Y380" t="s">
        <v>38</v>
      </c>
      <c r="Z380" t="s">
        <v>39</v>
      </c>
      <c r="AA380">
        <v>2</v>
      </c>
      <c r="AB380">
        <v>2</v>
      </c>
      <c r="AC380" t="s">
        <v>40</v>
      </c>
      <c r="AD380" t="s">
        <v>46</v>
      </c>
      <c r="AE380" t="s">
        <v>42</v>
      </c>
    </row>
    <row r="381" spans="1:31" x14ac:dyDescent="0.3">
      <c r="A381">
        <v>46</v>
      </c>
      <c r="B381" t="s">
        <v>40</v>
      </c>
      <c r="C381" t="s">
        <v>32</v>
      </c>
      <c r="D381" t="s">
        <v>33</v>
      </c>
      <c r="E381">
        <v>2</v>
      </c>
      <c r="F381" t="s">
        <v>34</v>
      </c>
      <c r="G381">
        <v>3</v>
      </c>
      <c r="H381">
        <v>4</v>
      </c>
      <c r="I381" t="s">
        <v>48</v>
      </c>
      <c r="J381">
        <v>3</v>
      </c>
      <c r="K381" t="s">
        <v>49</v>
      </c>
      <c r="L381" s="16">
        <f t="shared" ca="1" si="5"/>
        <v>6886</v>
      </c>
      <c r="M381">
        <v>6</v>
      </c>
      <c r="N381" t="s">
        <v>40</v>
      </c>
      <c r="O381">
        <v>13</v>
      </c>
      <c r="P381">
        <v>3</v>
      </c>
      <c r="Q381">
        <v>0</v>
      </c>
      <c r="R381">
        <v>26</v>
      </c>
      <c r="S381">
        <v>2</v>
      </c>
      <c r="T381">
        <v>3</v>
      </c>
      <c r="U381">
        <v>0</v>
      </c>
      <c r="V381">
        <v>1</v>
      </c>
      <c r="W381" t="s">
        <v>50</v>
      </c>
      <c r="X381" s="1" t="d">
        <v>2018-03-23</v>
      </c>
      <c r="Y381" t="s">
        <v>58</v>
      </c>
      <c r="Z381" t="s">
        <v>45</v>
      </c>
      <c r="AA381">
        <v>2</v>
      </c>
      <c r="AB381">
        <v>0</v>
      </c>
      <c r="AC381" t="s">
        <v>40</v>
      </c>
      <c r="AD381" t="s">
        <v>46</v>
      </c>
      <c r="AE381" t="s">
        <v>42</v>
      </c>
    </row>
    <row r="382" spans="1:31" x14ac:dyDescent="0.3">
      <c r="A382">
        <v>46</v>
      </c>
      <c r="B382" t="s">
        <v>40</v>
      </c>
      <c r="C382" t="s">
        <v>32</v>
      </c>
      <c r="D382" t="s">
        <v>52</v>
      </c>
      <c r="E382">
        <v>10</v>
      </c>
      <c r="F382" t="s">
        <v>57</v>
      </c>
      <c r="G382">
        <v>2</v>
      </c>
      <c r="H382">
        <v>3</v>
      </c>
      <c r="I382" t="s">
        <v>63</v>
      </c>
      <c r="J382">
        <v>4</v>
      </c>
      <c r="K382" t="s">
        <v>49</v>
      </c>
      <c r="L382" s="16">
        <f t="shared" ca="1" si="5"/>
        <v>13626</v>
      </c>
      <c r="M382">
        <v>2</v>
      </c>
      <c r="N382" t="s">
        <v>31</v>
      </c>
      <c r="O382">
        <v>19</v>
      </c>
      <c r="P382">
        <v>3</v>
      </c>
      <c r="Q382">
        <v>1</v>
      </c>
      <c r="R382">
        <v>15</v>
      </c>
      <c r="S382">
        <v>3</v>
      </c>
      <c r="T382">
        <v>3</v>
      </c>
      <c r="U382">
        <v>1</v>
      </c>
      <c r="V382">
        <v>2</v>
      </c>
      <c r="W382" t="s">
        <v>64</v>
      </c>
      <c r="X382" s="1" t="d">
        <v>2018-03-10</v>
      </c>
      <c r="Y382" t="s">
        <v>44</v>
      </c>
      <c r="Z382" t="s">
        <v>45</v>
      </c>
      <c r="AA382">
        <v>0</v>
      </c>
      <c r="AB382">
        <v>1</v>
      </c>
      <c r="AC382" t="s">
        <v>31</v>
      </c>
      <c r="AD382" t="s">
        <v>61</v>
      </c>
      <c r="AE382" t="s">
        <v>42</v>
      </c>
    </row>
    <row r="383" spans="1:31" x14ac:dyDescent="0.3">
      <c r="A383">
        <v>30</v>
      </c>
      <c r="B383" t="s">
        <v>40</v>
      </c>
      <c r="C383" t="s">
        <v>32</v>
      </c>
      <c r="D383" t="s">
        <v>52</v>
      </c>
      <c r="E383">
        <v>7</v>
      </c>
      <c r="F383" t="s">
        <v>34</v>
      </c>
      <c r="G383">
        <v>3</v>
      </c>
      <c r="H383">
        <v>1</v>
      </c>
      <c r="I383" t="s">
        <v>53</v>
      </c>
      <c r="J383">
        <v>2</v>
      </c>
      <c r="K383" t="s">
        <v>36</v>
      </c>
      <c r="L383" s="16">
        <f t="shared" ca="1" si="5"/>
        <v>4639</v>
      </c>
      <c r="M383">
        <v>0</v>
      </c>
      <c r="N383" t="s">
        <v>40</v>
      </c>
      <c r="O383">
        <v>14</v>
      </c>
      <c r="P383">
        <v>3</v>
      </c>
      <c r="Q383">
        <v>0</v>
      </c>
      <c r="R383">
        <v>4</v>
      </c>
      <c r="S383">
        <v>3</v>
      </c>
      <c r="T383">
        <v>3</v>
      </c>
      <c r="U383">
        <v>1</v>
      </c>
      <c r="V383">
        <v>2</v>
      </c>
      <c r="W383" t="s">
        <v>50</v>
      </c>
      <c r="X383" s="1" t="d">
        <v>2018-06-01</v>
      </c>
      <c r="Y383" t="s">
        <v>51</v>
      </c>
      <c r="Z383" t="s">
        <v>39</v>
      </c>
      <c r="AA383">
        <v>2</v>
      </c>
      <c r="AB383">
        <v>0</v>
      </c>
      <c r="AC383" t="s">
        <v>40</v>
      </c>
      <c r="AD383" t="s">
        <v>61</v>
      </c>
      <c r="AE383" t="s">
        <v>42</v>
      </c>
    </row>
    <row r="384" spans="1:31" x14ac:dyDescent="0.3">
      <c r="A384">
        <v>34</v>
      </c>
      <c r="B384" t="s">
        <v>31</v>
      </c>
      <c r="C384" t="s">
        <v>60</v>
      </c>
      <c r="D384" t="s">
        <v>69</v>
      </c>
      <c r="E384">
        <v>23</v>
      </c>
      <c r="F384" t="s">
        <v>57</v>
      </c>
      <c r="G384">
        <v>3</v>
      </c>
      <c r="H384">
        <v>3</v>
      </c>
      <c r="I384" t="s">
        <v>69</v>
      </c>
      <c r="J384">
        <v>1</v>
      </c>
      <c r="K384" t="s">
        <v>54</v>
      </c>
      <c r="L384" s="16">
        <f t="shared" ca="1" si="5"/>
        <v>13435</v>
      </c>
      <c r="M384">
        <v>9</v>
      </c>
      <c r="N384" t="s">
        <v>31</v>
      </c>
      <c r="O384">
        <v>15</v>
      </c>
      <c r="P384">
        <v>3</v>
      </c>
      <c r="Q384">
        <v>3</v>
      </c>
      <c r="R384">
        <v>11</v>
      </c>
      <c r="S384">
        <v>2</v>
      </c>
      <c r="T384">
        <v>3</v>
      </c>
      <c r="U384">
        <v>0</v>
      </c>
      <c r="V384">
        <v>2</v>
      </c>
      <c r="W384" t="s">
        <v>55</v>
      </c>
      <c r="X384" s="1" t="d">
        <v>2018-02-08</v>
      </c>
      <c r="Y384" t="s">
        <v>44</v>
      </c>
      <c r="Z384" t="s">
        <v>45</v>
      </c>
      <c r="AA384">
        <v>0</v>
      </c>
      <c r="AB384">
        <v>2</v>
      </c>
      <c r="AC384" t="s">
        <v>40</v>
      </c>
      <c r="AD384" t="s">
        <v>59</v>
      </c>
      <c r="AE384" t="s">
        <v>56</v>
      </c>
    </row>
    <row r="385" spans="1:31" x14ac:dyDescent="0.3">
      <c r="A385">
        <v>29</v>
      </c>
      <c r="B385" t="s">
        <v>40</v>
      </c>
      <c r="C385" t="s">
        <v>32</v>
      </c>
      <c r="D385" t="s">
        <v>33</v>
      </c>
      <c r="E385">
        <v>19</v>
      </c>
      <c r="F385" t="s">
        <v>34</v>
      </c>
      <c r="G385">
        <v>3</v>
      </c>
      <c r="H385">
        <v>2</v>
      </c>
      <c r="I385" t="s">
        <v>66</v>
      </c>
      <c r="J385">
        <v>4</v>
      </c>
      <c r="K385" t="s">
        <v>54</v>
      </c>
      <c r="L385" s="16">
        <f t="shared" ca="1" si="5"/>
        <v>4592</v>
      </c>
      <c r="M385">
        <v>4</v>
      </c>
      <c r="N385" t="s">
        <v>40</v>
      </c>
      <c r="O385">
        <v>12</v>
      </c>
      <c r="P385">
        <v>3</v>
      </c>
      <c r="Q385">
        <v>2</v>
      </c>
      <c r="R385">
        <v>8</v>
      </c>
      <c r="S385">
        <v>2</v>
      </c>
      <c r="T385">
        <v>3</v>
      </c>
      <c r="U385">
        <v>1</v>
      </c>
      <c r="V385">
        <v>2</v>
      </c>
      <c r="W385" t="s">
        <v>37</v>
      </c>
      <c r="X385" s="1" t="d">
        <v>2018-05-04</v>
      </c>
      <c r="Y385" t="s">
        <v>51</v>
      </c>
      <c r="Z385" t="s">
        <v>39</v>
      </c>
      <c r="AA385">
        <v>2</v>
      </c>
      <c r="AB385">
        <v>3</v>
      </c>
      <c r="AC385" t="s">
        <v>40</v>
      </c>
      <c r="AD385" t="s">
        <v>41</v>
      </c>
      <c r="AE385" t="s">
        <v>42</v>
      </c>
    </row>
    <row r="386" spans="1:31" x14ac:dyDescent="0.3">
      <c r="A386">
        <v>31</v>
      </c>
      <c r="B386" t="s">
        <v>31</v>
      </c>
      <c r="C386" t="s">
        <v>32</v>
      </c>
      <c r="D386" t="s">
        <v>52</v>
      </c>
      <c r="E386">
        <v>13</v>
      </c>
      <c r="F386" t="s">
        <v>34</v>
      </c>
      <c r="G386">
        <v>3</v>
      </c>
      <c r="H386">
        <v>2</v>
      </c>
      <c r="I386" t="s">
        <v>63</v>
      </c>
      <c r="J386">
        <v>1</v>
      </c>
      <c r="K386" t="s">
        <v>54</v>
      </c>
      <c r="L386" s="16">
        <f t="shared" ref="L386:L449" ca="1" si="6">RANDBETWEEN(2000,14000)</f>
        <v>6323</v>
      </c>
      <c r="M386">
        <v>2</v>
      </c>
      <c r="N386" t="s">
        <v>40</v>
      </c>
      <c r="O386">
        <v>17</v>
      </c>
      <c r="P386">
        <v>3</v>
      </c>
      <c r="Q386">
        <v>0</v>
      </c>
      <c r="R386">
        <v>9</v>
      </c>
      <c r="S386">
        <v>2</v>
      </c>
      <c r="T386">
        <v>3</v>
      </c>
      <c r="U386">
        <v>1</v>
      </c>
      <c r="V386">
        <v>2</v>
      </c>
      <c r="W386" t="s">
        <v>64</v>
      </c>
      <c r="X386" s="1" t="d">
        <v>2018-05-16</v>
      </c>
      <c r="Y386" t="s">
        <v>51</v>
      </c>
      <c r="Z386" t="s">
        <v>45</v>
      </c>
      <c r="AA386">
        <v>4</v>
      </c>
      <c r="AB386">
        <v>2</v>
      </c>
      <c r="AC386" t="s">
        <v>40</v>
      </c>
      <c r="AD386" t="s">
        <v>46</v>
      </c>
      <c r="AE386" t="s">
        <v>42</v>
      </c>
    </row>
    <row r="387" spans="1:31" x14ac:dyDescent="0.3">
      <c r="A387">
        <v>35</v>
      </c>
      <c r="B387" t="s">
        <v>40</v>
      </c>
      <c r="C387" t="s">
        <v>32</v>
      </c>
      <c r="D387" t="s">
        <v>33</v>
      </c>
      <c r="E387">
        <v>25</v>
      </c>
      <c r="F387" t="s">
        <v>34</v>
      </c>
      <c r="G387">
        <v>2</v>
      </c>
      <c r="H387">
        <v>2</v>
      </c>
      <c r="I387" t="s">
        <v>35</v>
      </c>
      <c r="J387">
        <v>4</v>
      </c>
      <c r="K387" t="s">
        <v>36</v>
      </c>
      <c r="L387" s="16">
        <f t="shared" ca="1" si="6"/>
        <v>13222</v>
      </c>
      <c r="M387">
        <v>4</v>
      </c>
      <c r="N387" t="s">
        <v>40</v>
      </c>
      <c r="O387">
        <v>14</v>
      </c>
      <c r="P387">
        <v>3</v>
      </c>
      <c r="Q387">
        <v>0</v>
      </c>
      <c r="R387">
        <v>9</v>
      </c>
      <c r="S387">
        <v>3</v>
      </c>
      <c r="T387">
        <v>3</v>
      </c>
      <c r="U387">
        <v>0</v>
      </c>
      <c r="V387">
        <v>2</v>
      </c>
      <c r="W387" t="s">
        <v>50</v>
      </c>
      <c r="X387" s="1" t="d">
        <v>2018-01-06</v>
      </c>
      <c r="Y387" t="s">
        <v>51</v>
      </c>
      <c r="Z387" t="s">
        <v>39</v>
      </c>
      <c r="AA387">
        <v>2</v>
      </c>
      <c r="AB387">
        <v>1</v>
      </c>
      <c r="AC387" t="s">
        <v>40</v>
      </c>
      <c r="AD387" t="s">
        <v>41</v>
      </c>
      <c r="AE387" t="s">
        <v>47</v>
      </c>
    </row>
    <row r="388" spans="1:31" x14ac:dyDescent="0.3">
      <c r="A388">
        <v>37</v>
      </c>
      <c r="B388" t="s">
        <v>40</v>
      </c>
      <c r="C388" t="s">
        <v>32</v>
      </c>
      <c r="D388" t="s">
        <v>52</v>
      </c>
      <c r="E388">
        <v>2</v>
      </c>
      <c r="F388" t="s">
        <v>34</v>
      </c>
      <c r="G388">
        <v>3</v>
      </c>
      <c r="H388">
        <v>2</v>
      </c>
      <c r="I388" t="s">
        <v>63</v>
      </c>
      <c r="J388">
        <v>3</v>
      </c>
      <c r="K388" t="s">
        <v>49</v>
      </c>
      <c r="L388" s="16">
        <f t="shared" ca="1" si="6"/>
        <v>5389</v>
      </c>
      <c r="M388">
        <v>4</v>
      </c>
      <c r="N388" t="s">
        <v>31</v>
      </c>
      <c r="O388">
        <v>11</v>
      </c>
      <c r="P388">
        <v>3</v>
      </c>
      <c r="Q388">
        <v>1</v>
      </c>
      <c r="R388">
        <v>17</v>
      </c>
      <c r="S388">
        <v>3</v>
      </c>
      <c r="T388">
        <v>3</v>
      </c>
      <c r="U388">
        <v>1</v>
      </c>
      <c r="V388">
        <v>0</v>
      </c>
      <c r="W388" t="s">
        <v>64</v>
      </c>
      <c r="X388" s="1" t="d">
        <v>2018-04-02</v>
      </c>
      <c r="Y388" t="s">
        <v>62</v>
      </c>
      <c r="Z388" t="s">
        <v>39</v>
      </c>
      <c r="AA388">
        <v>4</v>
      </c>
      <c r="AB388">
        <v>0</v>
      </c>
      <c r="AC388" t="s">
        <v>31</v>
      </c>
      <c r="AD388" t="s">
        <v>59</v>
      </c>
      <c r="AE388" t="s">
        <v>56</v>
      </c>
    </row>
    <row r="389" spans="1:31" x14ac:dyDescent="0.3">
      <c r="A389">
        <v>48</v>
      </c>
      <c r="B389" t="s">
        <v>40</v>
      </c>
      <c r="C389" t="s">
        <v>32</v>
      </c>
      <c r="D389" t="s">
        <v>33</v>
      </c>
      <c r="E389">
        <v>1</v>
      </c>
      <c r="F389" t="s">
        <v>57</v>
      </c>
      <c r="G389">
        <v>2</v>
      </c>
      <c r="H389">
        <v>4</v>
      </c>
      <c r="I389" t="s">
        <v>65</v>
      </c>
      <c r="J389">
        <v>1</v>
      </c>
      <c r="K389" t="s">
        <v>49</v>
      </c>
      <c r="L389" s="16">
        <f t="shared" ca="1" si="6"/>
        <v>3713</v>
      </c>
      <c r="M389">
        <v>7</v>
      </c>
      <c r="N389" t="s">
        <v>40</v>
      </c>
      <c r="O389">
        <v>11</v>
      </c>
      <c r="P389">
        <v>3</v>
      </c>
      <c r="Q389">
        <v>1</v>
      </c>
      <c r="R389">
        <v>21</v>
      </c>
      <c r="S389">
        <v>3</v>
      </c>
      <c r="T389">
        <v>3</v>
      </c>
      <c r="U389">
        <v>0</v>
      </c>
      <c r="V389">
        <v>2</v>
      </c>
      <c r="W389" t="s">
        <v>64</v>
      </c>
      <c r="X389" s="1" t="d">
        <v>2018-02-22</v>
      </c>
      <c r="Y389" t="s">
        <v>44</v>
      </c>
      <c r="Z389" t="s">
        <v>45</v>
      </c>
      <c r="AA389">
        <v>4</v>
      </c>
      <c r="AB389">
        <v>1</v>
      </c>
      <c r="AC389" t="s">
        <v>31</v>
      </c>
      <c r="AD389" t="s">
        <v>46</v>
      </c>
      <c r="AE389" t="s">
        <v>47</v>
      </c>
    </row>
    <row r="390" spans="1:31" x14ac:dyDescent="0.3">
      <c r="A390">
        <v>21</v>
      </c>
      <c r="B390" t="s">
        <v>40</v>
      </c>
      <c r="C390" t="s">
        <v>32</v>
      </c>
      <c r="D390" t="s">
        <v>52</v>
      </c>
      <c r="E390">
        <v>22</v>
      </c>
      <c r="F390" t="s">
        <v>34</v>
      </c>
      <c r="G390">
        <v>3</v>
      </c>
      <c r="H390">
        <v>1</v>
      </c>
      <c r="I390" t="s">
        <v>53</v>
      </c>
      <c r="J390">
        <v>3</v>
      </c>
      <c r="K390" t="s">
        <v>36</v>
      </c>
      <c r="L390" s="16">
        <f t="shared" ca="1" si="6"/>
        <v>2962</v>
      </c>
      <c r="M390">
        <v>1</v>
      </c>
      <c r="N390" t="s">
        <v>40</v>
      </c>
      <c r="O390">
        <v>11</v>
      </c>
      <c r="P390">
        <v>3</v>
      </c>
      <c r="Q390">
        <v>0</v>
      </c>
      <c r="R390">
        <v>3</v>
      </c>
      <c r="S390">
        <v>2</v>
      </c>
      <c r="T390">
        <v>3</v>
      </c>
      <c r="U390">
        <v>1</v>
      </c>
      <c r="V390">
        <v>2</v>
      </c>
      <c r="W390" t="s">
        <v>64</v>
      </c>
      <c r="X390" s="1" t="d">
        <v>2018-03-27</v>
      </c>
      <c r="Y390" t="s">
        <v>62</v>
      </c>
      <c r="Z390" t="s">
        <v>45</v>
      </c>
      <c r="AA390">
        <v>4</v>
      </c>
      <c r="AB390">
        <v>0</v>
      </c>
      <c r="AC390" t="s">
        <v>31</v>
      </c>
      <c r="AD390" t="s">
        <v>46</v>
      </c>
      <c r="AE390" t="s">
        <v>42</v>
      </c>
    </row>
    <row r="391" spans="1:31" x14ac:dyDescent="0.3">
      <c r="A391">
        <v>26</v>
      </c>
      <c r="B391" t="s">
        <v>40</v>
      </c>
      <c r="C391" t="s">
        <v>32</v>
      </c>
      <c r="D391" t="s">
        <v>33</v>
      </c>
      <c r="E391">
        <v>6</v>
      </c>
      <c r="F391" t="s">
        <v>57</v>
      </c>
      <c r="G391">
        <v>3</v>
      </c>
      <c r="H391">
        <v>1</v>
      </c>
      <c r="I391" t="s">
        <v>35</v>
      </c>
      <c r="J391">
        <v>4</v>
      </c>
      <c r="K391" t="s">
        <v>49</v>
      </c>
      <c r="L391" s="16">
        <f t="shared" ca="1" si="6"/>
        <v>7815</v>
      </c>
      <c r="M391">
        <v>1</v>
      </c>
      <c r="N391" t="s">
        <v>31</v>
      </c>
      <c r="O391">
        <v>13</v>
      </c>
      <c r="P391">
        <v>3</v>
      </c>
      <c r="Q391">
        <v>1</v>
      </c>
      <c r="R391">
        <v>3</v>
      </c>
      <c r="S391">
        <v>2</v>
      </c>
      <c r="T391">
        <v>3</v>
      </c>
      <c r="U391">
        <v>0</v>
      </c>
      <c r="V391">
        <v>2</v>
      </c>
      <c r="W391" t="s">
        <v>55</v>
      </c>
      <c r="X391" s="1" t="d">
        <v>2018-03-06</v>
      </c>
      <c r="Y391" t="s">
        <v>58</v>
      </c>
      <c r="Z391" t="s">
        <v>39</v>
      </c>
      <c r="AA391">
        <v>5</v>
      </c>
      <c r="AB391">
        <v>2</v>
      </c>
      <c r="AC391" t="s">
        <v>40</v>
      </c>
      <c r="AD391" t="s">
        <v>59</v>
      </c>
      <c r="AE391" t="s">
        <v>56</v>
      </c>
    </row>
    <row r="392" spans="1:31" x14ac:dyDescent="0.3">
      <c r="A392">
        <v>36</v>
      </c>
      <c r="B392" t="s">
        <v>40</v>
      </c>
      <c r="C392" t="s">
        <v>32</v>
      </c>
      <c r="D392" t="s">
        <v>33</v>
      </c>
      <c r="E392">
        <v>9</v>
      </c>
      <c r="F392" t="s">
        <v>34</v>
      </c>
      <c r="G392">
        <v>2</v>
      </c>
      <c r="H392">
        <v>2</v>
      </c>
      <c r="I392" t="s">
        <v>66</v>
      </c>
      <c r="J392">
        <v>2</v>
      </c>
      <c r="K392" t="s">
        <v>54</v>
      </c>
      <c r="L392" s="16">
        <f t="shared" ca="1" si="6"/>
        <v>7313</v>
      </c>
      <c r="M392">
        <v>2</v>
      </c>
      <c r="N392" t="s">
        <v>31</v>
      </c>
      <c r="O392">
        <v>11</v>
      </c>
      <c r="P392">
        <v>3</v>
      </c>
      <c r="Q392">
        <v>1</v>
      </c>
      <c r="R392">
        <v>13</v>
      </c>
      <c r="S392">
        <v>2</v>
      </c>
      <c r="T392">
        <v>3</v>
      </c>
      <c r="U392">
        <v>0</v>
      </c>
      <c r="V392">
        <v>2</v>
      </c>
      <c r="W392" t="s">
        <v>37</v>
      </c>
      <c r="X392" s="1" t="d">
        <v>2018-01-07</v>
      </c>
      <c r="Y392" t="s">
        <v>58</v>
      </c>
      <c r="Z392" t="s">
        <v>39</v>
      </c>
      <c r="AA392">
        <v>5</v>
      </c>
      <c r="AB392">
        <v>2</v>
      </c>
      <c r="AC392" t="s">
        <v>40</v>
      </c>
      <c r="AD392" t="s">
        <v>61</v>
      </c>
      <c r="AE392" t="s">
        <v>56</v>
      </c>
    </row>
    <row r="393" spans="1:31" x14ac:dyDescent="0.3">
      <c r="A393">
        <v>23</v>
      </c>
      <c r="B393" t="s">
        <v>40</v>
      </c>
      <c r="C393" t="s">
        <v>32</v>
      </c>
      <c r="D393" t="s">
        <v>33</v>
      </c>
      <c r="E393">
        <v>4</v>
      </c>
      <c r="F393" t="s">
        <v>34</v>
      </c>
      <c r="G393">
        <v>4</v>
      </c>
      <c r="H393">
        <v>1</v>
      </c>
      <c r="I393" t="s">
        <v>43</v>
      </c>
      <c r="J393">
        <v>1</v>
      </c>
      <c r="K393" t="s">
        <v>49</v>
      </c>
      <c r="L393" s="16">
        <f t="shared" ca="1" si="6"/>
        <v>6469</v>
      </c>
      <c r="M393">
        <v>2</v>
      </c>
      <c r="N393" t="s">
        <v>40</v>
      </c>
      <c r="O393">
        <v>16</v>
      </c>
      <c r="P393">
        <v>3</v>
      </c>
      <c r="Q393">
        <v>1</v>
      </c>
      <c r="R393">
        <v>5</v>
      </c>
      <c r="S393">
        <v>3</v>
      </c>
      <c r="T393">
        <v>3</v>
      </c>
      <c r="U393">
        <v>0</v>
      </c>
      <c r="V393">
        <v>2</v>
      </c>
      <c r="W393" t="s">
        <v>55</v>
      </c>
      <c r="X393" s="1" t="d">
        <v>2018-05-05</v>
      </c>
      <c r="Y393" t="s">
        <v>62</v>
      </c>
      <c r="Z393" t="s">
        <v>39</v>
      </c>
      <c r="AA393">
        <v>5</v>
      </c>
      <c r="AB393">
        <v>1</v>
      </c>
      <c r="AC393" t="s">
        <v>40</v>
      </c>
      <c r="AD393" t="s">
        <v>61</v>
      </c>
      <c r="AE393" t="s">
        <v>47</v>
      </c>
    </row>
    <row r="394" spans="1:31" x14ac:dyDescent="0.3">
      <c r="A394">
        <v>25</v>
      </c>
      <c r="B394" t="s">
        <v>40</v>
      </c>
      <c r="C394" t="s">
        <v>32</v>
      </c>
      <c r="D394" t="s">
        <v>52</v>
      </c>
      <c r="E394">
        <v>8</v>
      </c>
      <c r="F394" t="s">
        <v>34</v>
      </c>
      <c r="G394">
        <v>4</v>
      </c>
      <c r="H394">
        <v>2</v>
      </c>
      <c r="I394" t="s">
        <v>63</v>
      </c>
      <c r="J394">
        <v>2</v>
      </c>
      <c r="K394" t="s">
        <v>49</v>
      </c>
      <c r="L394" s="16">
        <f t="shared" ca="1" si="6"/>
        <v>6913</v>
      </c>
      <c r="M394">
        <v>0</v>
      </c>
      <c r="N394" t="s">
        <v>40</v>
      </c>
      <c r="O394">
        <v>22</v>
      </c>
      <c r="P394">
        <v>4</v>
      </c>
      <c r="Q394">
        <v>1</v>
      </c>
      <c r="R394">
        <v>4</v>
      </c>
      <c r="S394">
        <v>4</v>
      </c>
      <c r="T394">
        <v>3</v>
      </c>
      <c r="U394">
        <v>1</v>
      </c>
      <c r="V394">
        <v>2</v>
      </c>
      <c r="W394" t="s">
        <v>64</v>
      </c>
      <c r="X394" s="1" t="d">
        <v>2018-02-08</v>
      </c>
      <c r="Y394" t="s">
        <v>58</v>
      </c>
      <c r="Z394" t="s">
        <v>45</v>
      </c>
      <c r="AA394">
        <v>1</v>
      </c>
      <c r="AB394">
        <v>0</v>
      </c>
      <c r="AC394" t="s">
        <v>40</v>
      </c>
      <c r="AD394" t="s">
        <v>59</v>
      </c>
      <c r="AE394" t="s">
        <v>56</v>
      </c>
    </row>
    <row r="395" spans="1:31" x14ac:dyDescent="0.3">
      <c r="A395">
        <v>35</v>
      </c>
      <c r="B395" t="s">
        <v>40</v>
      </c>
      <c r="C395" t="s">
        <v>32</v>
      </c>
      <c r="D395" t="s">
        <v>52</v>
      </c>
      <c r="E395">
        <v>8</v>
      </c>
      <c r="F395" t="s">
        <v>57</v>
      </c>
      <c r="G395">
        <v>3</v>
      </c>
      <c r="H395">
        <v>1</v>
      </c>
      <c r="I395" t="s">
        <v>53</v>
      </c>
      <c r="J395">
        <v>4</v>
      </c>
      <c r="K395" t="s">
        <v>49</v>
      </c>
      <c r="L395" s="16">
        <f t="shared" ca="1" si="6"/>
        <v>5364</v>
      </c>
      <c r="M395">
        <v>1</v>
      </c>
      <c r="N395" t="s">
        <v>40</v>
      </c>
      <c r="O395">
        <v>16</v>
      </c>
      <c r="P395">
        <v>3</v>
      </c>
      <c r="Q395">
        <v>1</v>
      </c>
      <c r="R395">
        <v>3</v>
      </c>
      <c r="S395">
        <v>1</v>
      </c>
      <c r="T395">
        <v>3</v>
      </c>
      <c r="U395">
        <v>0</v>
      </c>
      <c r="V395">
        <v>2</v>
      </c>
      <c r="W395" t="s">
        <v>50</v>
      </c>
      <c r="X395" s="1" t="d">
        <v>2018-05-29</v>
      </c>
      <c r="Y395" t="s">
        <v>58</v>
      </c>
      <c r="Z395" t="s">
        <v>45</v>
      </c>
      <c r="AA395">
        <v>1</v>
      </c>
      <c r="AB395">
        <v>1</v>
      </c>
      <c r="AC395" t="s">
        <v>31</v>
      </c>
      <c r="AD395" t="s">
        <v>59</v>
      </c>
      <c r="AE395" t="s">
        <v>47</v>
      </c>
    </row>
    <row r="396" spans="1:31" x14ac:dyDescent="0.3">
      <c r="A396">
        <v>34</v>
      </c>
      <c r="B396" t="s">
        <v>40</v>
      </c>
      <c r="C396" t="s">
        <v>32</v>
      </c>
      <c r="D396" t="s">
        <v>52</v>
      </c>
      <c r="E396">
        <v>8</v>
      </c>
      <c r="F396" t="s">
        <v>57</v>
      </c>
      <c r="G396">
        <v>3</v>
      </c>
      <c r="H396">
        <v>2</v>
      </c>
      <c r="I396" t="s">
        <v>63</v>
      </c>
      <c r="J396">
        <v>1</v>
      </c>
      <c r="K396" t="s">
        <v>49</v>
      </c>
      <c r="L396" s="16">
        <f t="shared" ca="1" si="6"/>
        <v>11622</v>
      </c>
      <c r="M396">
        <v>5</v>
      </c>
      <c r="N396" t="s">
        <v>40</v>
      </c>
      <c r="O396">
        <v>17</v>
      </c>
      <c r="P396">
        <v>3</v>
      </c>
      <c r="Q396">
        <v>1</v>
      </c>
      <c r="R396">
        <v>6</v>
      </c>
      <c r="S396">
        <v>1</v>
      </c>
      <c r="T396">
        <v>3</v>
      </c>
      <c r="U396">
        <v>1</v>
      </c>
      <c r="V396">
        <v>2</v>
      </c>
      <c r="W396" t="s">
        <v>50</v>
      </c>
      <c r="X396" s="1" t="d">
        <v>2018-05-01</v>
      </c>
      <c r="Y396" t="s">
        <v>62</v>
      </c>
      <c r="Z396" t="s">
        <v>39</v>
      </c>
      <c r="AA396">
        <v>3</v>
      </c>
      <c r="AB396">
        <v>2</v>
      </c>
      <c r="AC396" t="s">
        <v>31</v>
      </c>
      <c r="AD396" t="s">
        <v>46</v>
      </c>
      <c r="AE396" t="s">
        <v>47</v>
      </c>
    </row>
    <row r="397" spans="1:31" x14ac:dyDescent="0.3">
      <c r="A397">
        <v>33</v>
      </c>
      <c r="B397" t="s">
        <v>31</v>
      </c>
      <c r="C397" t="s">
        <v>32</v>
      </c>
      <c r="D397" t="s">
        <v>52</v>
      </c>
      <c r="E397">
        <v>16</v>
      </c>
      <c r="F397" t="s">
        <v>57</v>
      </c>
      <c r="G397">
        <v>3</v>
      </c>
      <c r="H397">
        <v>2</v>
      </c>
      <c r="I397" t="s">
        <v>63</v>
      </c>
      <c r="J397">
        <v>1</v>
      </c>
      <c r="K397" t="s">
        <v>36</v>
      </c>
      <c r="L397" s="16">
        <f t="shared" ca="1" si="6"/>
        <v>10336</v>
      </c>
      <c r="M397">
        <v>5</v>
      </c>
      <c r="N397" t="s">
        <v>40</v>
      </c>
      <c r="O397">
        <v>15</v>
      </c>
      <c r="P397">
        <v>3</v>
      </c>
      <c r="Q397">
        <v>0</v>
      </c>
      <c r="R397">
        <v>6</v>
      </c>
      <c r="S397">
        <v>3</v>
      </c>
      <c r="T397">
        <v>3</v>
      </c>
      <c r="U397">
        <v>0</v>
      </c>
      <c r="V397">
        <v>2</v>
      </c>
      <c r="W397" t="s">
        <v>50</v>
      </c>
      <c r="X397" s="1" t="d">
        <v>2018-02-23</v>
      </c>
      <c r="Y397" t="s">
        <v>44</v>
      </c>
      <c r="Z397" t="s">
        <v>39</v>
      </c>
      <c r="AA397">
        <v>1</v>
      </c>
      <c r="AB397">
        <v>3</v>
      </c>
      <c r="AC397" t="s">
        <v>40</v>
      </c>
      <c r="AD397" t="s">
        <v>59</v>
      </c>
      <c r="AE397" t="s">
        <v>42</v>
      </c>
    </row>
    <row r="398" spans="1:31" x14ac:dyDescent="0.3">
      <c r="A398">
        <v>34</v>
      </c>
      <c r="B398" t="s">
        <v>40</v>
      </c>
      <c r="C398" t="s">
        <v>32</v>
      </c>
      <c r="D398" t="s">
        <v>69</v>
      </c>
      <c r="E398">
        <v>3</v>
      </c>
      <c r="F398" t="s">
        <v>34</v>
      </c>
      <c r="G398">
        <v>3</v>
      </c>
      <c r="H398">
        <v>1</v>
      </c>
      <c r="I398" t="s">
        <v>69</v>
      </c>
      <c r="J398">
        <v>4</v>
      </c>
      <c r="K398" t="s">
        <v>49</v>
      </c>
      <c r="L398" s="16">
        <f t="shared" ca="1" si="6"/>
        <v>10572</v>
      </c>
      <c r="M398">
        <v>0</v>
      </c>
      <c r="N398" t="s">
        <v>40</v>
      </c>
      <c r="O398">
        <v>19</v>
      </c>
      <c r="P398">
        <v>3</v>
      </c>
      <c r="Q398">
        <v>1</v>
      </c>
      <c r="R398">
        <v>4</v>
      </c>
      <c r="S398">
        <v>1</v>
      </c>
      <c r="T398">
        <v>3</v>
      </c>
      <c r="U398">
        <v>0</v>
      </c>
      <c r="V398">
        <v>2</v>
      </c>
      <c r="W398" t="s">
        <v>50</v>
      </c>
      <c r="X398" s="1" t="d">
        <v>2018-04-14</v>
      </c>
      <c r="Y398" t="s">
        <v>38</v>
      </c>
      <c r="Z398" t="s">
        <v>45</v>
      </c>
      <c r="AA398">
        <v>0</v>
      </c>
      <c r="AB398">
        <v>1</v>
      </c>
      <c r="AC398" t="s">
        <v>40</v>
      </c>
      <c r="AD398" t="s">
        <v>41</v>
      </c>
      <c r="AE398" t="s">
        <v>56</v>
      </c>
    </row>
    <row r="399" spans="1:31" x14ac:dyDescent="0.3">
      <c r="A399">
        <v>44</v>
      </c>
      <c r="B399" t="s">
        <v>40</v>
      </c>
      <c r="C399" t="s">
        <v>32</v>
      </c>
      <c r="D399" t="s">
        <v>33</v>
      </c>
      <c r="E399">
        <v>8</v>
      </c>
      <c r="F399" t="s">
        <v>34</v>
      </c>
      <c r="G399">
        <v>4</v>
      </c>
      <c r="H399">
        <v>1</v>
      </c>
      <c r="I399" t="s">
        <v>35</v>
      </c>
      <c r="J399">
        <v>4</v>
      </c>
      <c r="K399" t="s">
        <v>49</v>
      </c>
      <c r="L399" s="16">
        <f t="shared" ca="1" si="6"/>
        <v>13960</v>
      </c>
      <c r="M399">
        <v>2</v>
      </c>
      <c r="N399" t="s">
        <v>31</v>
      </c>
      <c r="O399">
        <v>24</v>
      </c>
      <c r="P399">
        <v>4</v>
      </c>
      <c r="Q399">
        <v>1</v>
      </c>
      <c r="R399">
        <v>10</v>
      </c>
      <c r="S399">
        <v>2</v>
      </c>
      <c r="T399">
        <v>3</v>
      </c>
      <c r="U399">
        <v>0</v>
      </c>
      <c r="V399">
        <v>2</v>
      </c>
      <c r="W399" t="s">
        <v>64</v>
      </c>
      <c r="X399" s="1" t="d">
        <v>2018-01-24</v>
      </c>
      <c r="Y399" t="s">
        <v>44</v>
      </c>
      <c r="Z399" t="s">
        <v>45</v>
      </c>
      <c r="AA399">
        <v>4</v>
      </c>
      <c r="AB399">
        <v>2</v>
      </c>
      <c r="AC399" t="s">
        <v>40</v>
      </c>
      <c r="AD399" t="s">
        <v>46</v>
      </c>
      <c r="AE399" t="s">
        <v>56</v>
      </c>
    </row>
    <row r="400" spans="1:31" x14ac:dyDescent="0.3">
      <c r="A400">
        <v>32</v>
      </c>
      <c r="B400" t="s">
        <v>40</v>
      </c>
      <c r="C400" t="s">
        <v>67</v>
      </c>
      <c r="D400" t="s">
        <v>33</v>
      </c>
      <c r="E400">
        <v>1</v>
      </c>
      <c r="F400" t="s">
        <v>34</v>
      </c>
      <c r="G400">
        <v>3</v>
      </c>
      <c r="H400">
        <v>1</v>
      </c>
      <c r="I400" t="s">
        <v>35</v>
      </c>
      <c r="J400">
        <v>4</v>
      </c>
      <c r="K400" t="s">
        <v>54</v>
      </c>
      <c r="L400" s="16">
        <f t="shared" ca="1" si="6"/>
        <v>6346</v>
      </c>
      <c r="M400">
        <v>0</v>
      </c>
      <c r="N400" t="s">
        <v>40</v>
      </c>
      <c r="O400">
        <v>12</v>
      </c>
      <c r="P400">
        <v>3</v>
      </c>
      <c r="Q400">
        <v>1</v>
      </c>
      <c r="R400">
        <v>4</v>
      </c>
      <c r="S400">
        <v>2</v>
      </c>
      <c r="T400">
        <v>3</v>
      </c>
      <c r="U400">
        <v>0</v>
      </c>
      <c r="V400">
        <v>2</v>
      </c>
      <c r="W400" t="s">
        <v>55</v>
      </c>
      <c r="X400" s="1" t="d">
        <v>2018-01-08</v>
      </c>
      <c r="Y400" t="s">
        <v>44</v>
      </c>
      <c r="Z400" t="s">
        <v>39</v>
      </c>
      <c r="AA400">
        <v>1</v>
      </c>
      <c r="AB400">
        <v>2</v>
      </c>
      <c r="AC400" t="s">
        <v>31</v>
      </c>
      <c r="AD400" t="s">
        <v>59</v>
      </c>
      <c r="AE400" t="s">
        <v>56</v>
      </c>
    </row>
    <row r="401" spans="1:31" x14ac:dyDescent="0.3">
      <c r="A401">
        <v>29</v>
      </c>
      <c r="B401" t="s">
        <v>31</v>
      </c>
      <c r="C401" t="s">
        <v>32</v>
      </c>
      <c r="D401" t="s">
        <v>52</v>
      </c>
      <c r="E401">
        <v>1</v>
      </c>
      <c r="F401" t="s">
        <v>57</v>
      </c>
      <c r="G401">
        <v>2</v>
      </c>
      <c r="H401">
        <v>1</v>
      </c>
      <c r="I401" t="s">
        <v>53</v>
      </c>
      <c r="J401">
        <v>3</v>
      </c>
      <c r="K401" t="s">
        <v>54</v>
      </c>
      <c r="L401" s="16">
        <f t="shared" ca="1" si="6"/>
        <v>3979</v>
      </c>
      <c r="M401">
        <v>6</v>
      </c>
      <c r="N401" t="s">
        <v>31</v>
      </c>
      <c r="O401">
        <v>19</v>
      </c>
      <c r="P401">
        <v>3</v>
      </c>
      <c r="Q401">
        <v>3</v>
      </c>
      <c r="R401">
        <v>5</v>
      </c>
      <c r="S401">
        <v>3</v>
      </c>
      <c r="T401">
        <v>3</v>
      </c>
      <c r="U401">
        <v>0</v>
      </c>
      <c r="V401">
        <v>2</v>
      </c>
      <c r="W401" t="s">
        <v>55</v>
      </c>
      <c r="X401" s="1" t="d">
        <v>2018-01-03</v>
      </c>
      <c r="Y401" t="s">
        <v>44</v>
      </c>
      <c r="Z401" t="s">
        <v>39</v>
      </c>
      <c r="AA401">
        <v>1</v>
      </c>
      <c r="AB401">
        <v>2</v>
      </c>
      <c r="AC401" t="s">
        <v>40</v>
      </c>
      <c r="AD401" t="s">
        <v>59</v>
      </c>
      <c r="AE401" t="s">
        <v>56</v>
      </c>
    </row>
    <row r="402" spans="1:31" x14ac:dyDescent="0.3">
      <c r="A402">
        <v>47</v>
      </c>
      <c r="B402" t="s">
        <v>40</v>
      </c>
      <c r="C402" t="s">
        <v>32</v>
      </c>
      <c r="D402" t="s">
        <v>52</v>
      </c>
      <c r="E402">
        <v>2</v>
      </c>
      <c r="F402" t="s">
        <v>57</v>
      </c>
      <c r="G402">
        <v>2</v>
      </c>
      <c r="H402">
        <v>1</v>
      </c>
      <c r="I402" t="s">
        <v>53</v>
      </c>
      <c r="J402">
        <v>4</v>
      </c>
      <c r="K402" t="s">
        <v>36</v>
      </c>
      <c r="L402" s="16">
        <f t="shared" ca="1" si="6"/>
        <v>2053</v>
      </c>
      <c r="M402">
        <v>1</v>
      </c>
      <c r="N402" t="s">
        <v>31</v>
      </c>
      <c r="O402">
        <v>18</v>
      </c>
      <c r="P402">
        <v>3</v>
      </c>
      <c r="Q402">
        <v>0</v>
      </c>
      <c r="R402">
        <v>3</v>
      </c>
      <c r="S402">
        <v>3</v>
      </c>
      <c r="T402">
        <v>3</v>
      </c>
      <c r="U402">
        <v>1</v>
      </c>
      <c r="V402">
        <v>2</v>
      </c>
      <c r="W402" t="s">
        <v>50</v>
      </c>
      <c r="X402" s="1" t="d">
        <v>2018-04-28</v>
      </c>
      <c r="Y402" t="s">
        <v>58</v>
      </c>
      <c r="Z402" t="s">
        <v>45</v>
      </c>
      <c r="AA402">
        <v>0</v>
      </c>
      <c r="AB402">
        <v>2</v>
      </c>
      <c r="AC402" t="s">
        <v>31</v>
      </c>
      <c r="AD402" t="s">
        <v>59</v>
      </c>
      <c r="AE402" t="s">
        <v>47</v>
      </c>
    </row>
    <row r="403" spans="1:31" x14ac:dyDescent="0.3">
      <c r="A403">
        <v>22</v>
      </c>
      <c r="B403" t="s">
        <v>31</v>
      </c>
      <c r="C403" t="s">
        <v>32</v>
      </c>
      <c r="D403" t="s">
        <v>33</v>
      </c>
      <c r="E403">
        <v>3</v>
      </c>
      <c r="F403" t="s">
        <v>57</v>
      </c>
      <c r="G403">
        <v>3</v>
      </c>
      <c r="H403">
        <v>2</v>
      </c>
      <c r="I403" t="s">
        <v>66</v>
      </c>
      <c r="J403">
        <v>3</v>
      </c>
      <c r="K403" t="s">
        <v>49</v>
      </c>
      <c r="L403" s="16">
        <f t="shared" ca="1" si="6"/>
        <v>3075</v>
      </c>
      <c r="M403">
        <v>0</v>
      </c>
      <c r="N403" t="s">
        <v>31</v>
      </c>
      <c r="O403">
        <v>19</v>
      </c>
      <c r="P403">
        <v>3</v>
      </c>
      <c r="Q403">
        <v>1</v>
      </c>
      <c r="R403">
        <v>4</v>
      </c>
      <c r="S403">
        <v>3</v>
      </c>
      <c r="T403">
        <v>3</v>
      </c>
      <c r="U403">
        <v>0</v>
      </c>
      <c r="V403">
        <v>2</v>
      </c>
      <c r="W403" t="s">
        <v>50</v>
      </c>
      <c r="X403" s="1" t="d">
        <v>2018-04-11</v>
      </c>
      <c r="Y403" t="s">
        <v>51</v>
      </c>
      <c r="Z403" t="s">
        <v>39</v>
      </c>
      <c r="AA403">
        <v>5</v>
      </c>
      <c r="AB403">
        <v>2</v>
      </c>
      <c r="AC403" t="s">
        <v>40</v>
      </c>
      <c r="AD403" t="s">
        <v>46</v>
      </c>
      <c r="AE403" t="s">
        <v>42</v>
      </c>
    </row>
    <row r="404" spans="1:31" x14ac:dyDescent="0.3">
      <c r="A404">
        <v>33</v>
      </c>
      <c r="B404" t="s">
        <v>40</v>
      </c>
      <c r="C404" t="s">
        <v>32</v>
      </c>
      <c r="D404" t="s">
        <v>33</v>
      </c>
      <c r="E404">
        <v>1</v>
      </c>
      <c r="F404" t="s">
        <v>34</v>
      </c>
      <c r="G404">
        <v>2</v>
      </c>
      <c r="H404">
        <v>1</v>
      </c>
      <c r="I404" t="s">
        <v>43</v>
      </c>
      <c r="J404">
        <v>1</v>
      </c>
      <c r="K404" t="s">
        <v>36</v>
      </c>
      <c r="L404" s="16">
        <f t="shared" ca="1" si="6"/>
        <v>11593</v>
      </c>
      <c r="M404">
        <v>3</v>
      </c>
      <c r="N404" t="s">
        <v>31</v>
      </c>
      <c r="O404">
        <v>11</v>
      </c>
      <c r="P404">
        <v>3</v>
      </c>
      <c r="Q404">
        <v>0</v>
      </c>
      <c r="R404">
        <v>6</v>
      </c>
      <c r="S404">
        <v>1</v>
      </c>
      <c r="T404">
        <v>3</v>
      </c>
      <c r="U404">
        <v>0</v>
      </c>
      <c r="V404">
        <v>2</v>
      </c>
      <c r="W404" t="s">
        <v>55</v>
      </c>
      <c r="X404" s="1" t="d">
        <v>2018-01-22</v>
      </c>
      <c r="Y404" t="s">
        <v>62</v>
      </c>
      <c r="Z404" t="s">
        <v>39</v>
      </c>
      <c r="AA404">
        <v>4</v>
      </c>
      <c r="AB404">
        <v>3</v>
      </c>
      <c r="AC404" t="s">
        <v>31</v>
      </c>
      <c r="AD404" t="s">
        <v>46</v>
      </c>
      <c r="AE404" t="s">
        <v>47</v>
      </c>
    </row>
    <row r="405" spans="1:31" x14ac:dyDescent="0.3">
      <c r="A405">
        <v>32</v>
      </c>
      <c r="B405" t="s">
        <v>40</v>
      </c>
      <c r="C405" t="s">
        <v>67</v>
      </c>
      <c r="D405" t="s">
        <v>33</v>
      </c>
      <c r="E405">
        <v>1</v>
      </c>
      <c r="F405" t="s">
        <v>57</v>
      </c>
      <c r="G405">
        <v>2</v>
      </c>
      <c r="H405">
        <v>1</v>
      </c>
      <c r="I405" t="s">
        <v>35</v>
      </c>
      <c r="J405">
        <v>2</v>
      </c>
      <c r="K405" t="s">
        <v>49</v>
      </c>
      <c r="L405" s="16">
        <f t="shared" ca="1" si="6"/>
        <v>10701</v>
      </c>
      <c r="M405">
        <v>6</v>
      </c>
      <c r="N405" t="s">
        <v>40</v>
      </c>
      <c r="O405">
        <v>20</v>
      </c>
      <c r="P405">
        <v>4</v>
      </c>
      <c r="Q405">
        <v>0</v>
      </c>
      <c r="R405">
        <v>5</v>
      </c>
      <c r="S405">
        <v>3</v>
      </c>
      <c r="T405">
        <v>3</v>
      </c>
      <c r="U405">
        <v>0</v>
      </c>
      <c r="V405">
        <v>2</v>
      </c>
      <c r="W405" t="s">
        <v>50</v>
      </c>
      <c r="X405" s="1" t="d">
        <v>2018-04-09</v>
      </c>
      <c r="Y405" t="s">
        <v>38</v>
      </c>
      <c r="Z405" t="s">
        <v>45</v>
      </c>
      <c r="AA405">
        <v>3</v>
      </c>
      <c r="AB405">
        <v>3</v>
      </c>
      <c r="AC405" t="s">
        <v>31</v>
      </c>
      <c r="AD405" t="s">
        <v>46</v>
      </c>
      <c r="AE405" t="s">
        <v>47</v>
      </c>
    </row>
    <row r="406" spans="1:31" x14ac:dyDescent="0.3">
      <c r="A406">
        <v>29</v>
      </c>
      <c r="B406" t="s">
        <v>40</v>
      </c>
      <c r="C406" t="s">
        <v>60</v>
      </c>
      <c r="D406" t="s">
        <v>52</v>
      </c>
      <c r="E406">
        <v>20</v>
      </c>
      <c r="F406" t="s">
        <v>57</v>
      </c>
      <c r="G406">
        <v>3</v>
      </c>
      <c r="H406">
        <v>1</v>
      </c>
      <c r="I406" t="s">
        <v>53</v>
      </c>
      <c r="J406">
        <v>4</v>
      </c>
      <c r="K406" t="s">
        <v>49</v>
      </c>
      <c r="L406" s="16">
        <f t="shared" ca="1" si="6"/>
        <v>11769</v>
      </c>
      <c r="M406">
        <v>1</v>
      </c>
      <c r="N406" t="s">
        <v>40</v>
      </c>
      <c r="O406">
        <v>15</v>
      </c>
      <c r="P406">
        <v>3</v>
      </c>
      <c r="Q406">
        <v>1</v>
      </c>
      <c r="R406">
        <v>3</v>
      </c>
      <c r="S406">
        <v>5</v>
      </c>
      <c r="T406">
        <v>3</v>
      </c>
      <c r="U406">
        <v>0</v>
      </c>
      <c r="V406">
        <v>2</v>
      </c>
      <c r="W406" t="s">
        <v>55</v>
      </c>
      <c r="X406" s="1" t="d">
        <v>2018-05-16</v>
      </c>
      <c r="Y406" t="s">
        <v>38</v>
      </c>
      <c r="Z406" t="s">
        <v>45</v>
      </c>
      <c r="AA406">
        <v>3</v>
      </c>
      <c r="AB406">
        <v>1</v>
      </c>
      <c r="AC406" t="s">
        <v>31</v>
      </c>
      <c r="AD406" t="s">
        <v>46</v>
      </c>
      <c r="AE406" t="s">
        <v>47</v>
      </c>
    </row>
    <row r="407" spans="1:31" x14ac:dyDescent="0.3">
      <c r="A407">
        <v>31</v>
      </c>
      <c r="B407" t="s">
        <v>31</v>
      </c>
      <c r="C407" t="s">
        <v>67</v>
      </c>
      <c r="D407" t="s">
        <v>33</v>
      </c>
      <c r="E407">
        <v>9</v>
      </c>
      <c r="F407" t="s">
        <v>34</v>
      </c>
      <c r="G407">
        <v>2</v>
      </c>
      <c r="H407">
        <v>1</v>
      </c>
      <c r="I407" t="s">
        <v>43</v>
      </c>
      <c r="J407">
        <v>1</v>
      </c>
      <c r="K407" t="s">
        <v>36</v>
      </c>
      <c r="L407" s="16">
        <f t="shared" ca="1" si="6"/>
        <v>5398</v>
      </c>
      <c r="M407">
        <v>0</v>
      </c>
      <c r="N407" t="s">
        <v>31</v>
      </c>
      <c r="O407">
        <v>22</v>
      </c>
      <c r="P407">
        <v>4</v>
      </c>
      <c r="Q407">
        <v>0</v>
      </c>
      <c r="R407">
        <v>4</v>
      </c>
      <c r="S407">
        <v>0</v>
      </c>
      <c r="T407">
        <v>3</v>
      </c>
      <c r="U407">
        <v>1</v>
      </c>
      <c r="V407">
        <v>2</v>
      </c>
      <c r="W407" t="s">
        <v>55</v>
      </c>
      <c r="X407" s="1" t="d">
        <v>2018-04-27</v>
      </c>
      <c r="Y407" t="s">
        <v>51</v>
      </c>
      <c r="Z407" t="s">
        <v>39</v>
      </c>
      <c r="AA407">
        <v>1</v>
      </c>
      <c r="AB407">
        <v>1</v>
      </c>
      <c r="AC407" t="s">
        <v>31</v>
      </c>
      <c r="AD407" t="s">
        <v>46</v>
      </c>
      <c r="AE407" t="s">
        <v>56</v>
      </c>
    </row>
    <row r="408" spans="1:31" x14ac:dyDescent="0.3">
      <c r="A408">
        <v>33</v>
      </c>
      <c r="B408" t="s">
        <v>40</v>
      </c>
      <c r="C408" t="s">
        <v>32</v>
      </c>
      <c r="D408" t="s">
        <v>33</v>
      </c>
      <c r="E408">
        <v>13</v>
      </c>
      <c r="F408" t="s">
        <v>57</v>
      </c>
      <c r="G408">
        <v>3</v>
      </c>
      <c r="H408">
        <v>1</v>
      </c>
      <c r="I408" t="s">
        <v>43</v>
      </c>
      <c r="J408">
        <v>4</v>
      </c>
      <c r="K408" t="s">
        <v>36</v>
      </c>
      <c r="L408" s="16">
        <f t="shared" ca="1" si="6"/>
        <v>12356</v>
      </c>
      <c r="M408">
        <v>3</v>
      </c>
      <c r="N408" t="s">
        <v>40</v>
      </c>
      <c r="O408">
        <v>18</v>
      </c>
      <c r="P408">
        <v>3</v>
      </c>
      <c r="Q408">
        <v>0</v>
      </c>
      <c r="R408">
        <v>5</v>
      </c>
      <c r="S408">
        <v>4</v>
      </c>
      <c r="T408">
        <v>3</v>
      </c>
      <c r="U408">
        <v>0</v>
      </c>
      <c r="V408">
        <v>2</v>
      </c>
      <c r="W408" t="s">
        <v>50</v>
      </c>
      <c r="X408" s="1" t="d">
        <v>2018-03-01</v>
      </c>
      <c r="Y408" t="s">
        <v>62</v>
      </c>
      <c r="Z408" t="s">
        <v>39</v>
      </c>
      <c r="AA408">
        <v>5</v>
      </c>
      <c r="AB408">
        <v>2</v>
      </c>
      <c r="AC408" t="s">
        <v>40</v>
      </c>
      <c r="AD408" t="s">
        <v>59</v>
      </c>
      <c r="AE408" t="s">
        <v>56</v>
      </c>
    </row>
    <row r="409" spans="1:31" x14ac:dyDescent="0.3">
      <c r="A409">
        <v>30</v>
      </c>
      <c r="B409" t="s">
        <v>31</v>
      </c>
      <c r="C409" t="s">
        <v>60</v>
      </c>
      <c r="D409" t="s">
        <v>33</v>
      </c>
      <c r="E409">
        <v>5</v>
      </c>
      <c r="F409" t="s">
        <v>57</v>
      </c>
      <c r="G409">
        <v>3</v>
      </c>
      <c r="H409">
        <v>1</v>
      </c>
      <c r="I409" t="s">
        <v>35</v>
      </c>
      <c r="J409">
        <v>2</v>
      </c>
      <c r="K409" t="s">
        <v>36</v>
      </c>
      <c r="L409" s="16">
        <f t="shared" ca="1" si="6"/>
        <v>13095</v>
      </c>
      <c r="M409">
        <v>0</v>
      </c>
      <c r="N409" t="s">
        <v>40</v>
      </c>
      <c r="O409">
        <v>17</v>
      </c>
      <c r="P409">
        <v>3</v>
      </c>
      <c r="Q409">
        <v>0</v>
      </c>
      <c r="R409">
        <v>4</v>
      </c>
      <c r="S409">
        <v>3</v>
      </c>
      <c r="T409">
        <v>3</v>
      </c>
      <c r="U409">
        <v>1</v>
      </c>
      <c r="V409">
        <v>2</v>
      </c>
      <c r="W409" t="s">
        <v>50</v>
      </c>
      <c r="X409" s="1" t="d">
        <v>2018-03-07</v>
      </c>
      <c r="Y409" t="s">
        <v>51</v>
      </c>
      <c r="Z409" t="s">
        <v>39</v>
      </c>
      <c r="AA409">
        <v>1</v>
      </c>
      <c r="AB409">
        <v>1</v>
      </c>
      <c r="AC409" t="s">
        <v>31</v>
      </c>
      <c r="AD409" t="s">
        <v>61</v>
      </c>
      <c r="AE409" t="s">
        <v>47</v>
      </c>
    </row>
    <row r="410" spans="1:31" x14ac:dyDescent="0.3">
      <c r="A410">
        <v>27</v>
      </c>
      <c r="B410" t="s">
        <v>40</v>
      </c>
      <c r="C410" t="s">
        <v>32</v>
      </c>
      <c r="D410" t="s">
        <v>33</v>
      </c>
      <c r="E410">
        <v>2</v>
      </c>
      <c r="F410" t="s">
        <v>57</v>
      </c>
      <c r="G410">
        <v>3</v>
      </c>
      <c r="H410">
        <v>2</v>
      </c>
      <c r="I410" t="s">
        <v>66</v>
      </c>
      <c r="J410">
        <v>4</v>
      </c>
      <c r="K410" t="s">
        <v>49</v>
      </c>
      <c r="L410" s="16">
        <f t="shared" ca="1" si="6"/>
        <v>9989</v>
      </c>
      <c r="M410">
        <v>0</v>
      </c>
      <c r="N410" t="s">
        <v>40</v>
      </c>
      <c r="O410">
        <v>18</v>
      </c>
      <c r="P410">
        <v>3</v>
      </c>
      <c r="Q410">
        <v>1</v>
      </c>
      <c r="R410">
        <v>4</v>
      </c>
      <c r="S410">
        <v>2</v>
      </c>
      <c r="T410">
        <v>3</v>
      </c>
      <c r="U410">
        <v>2</v>
      </c>
      <c r="V410">
        <v>2</v>
      </c>
      <c r="W410" t="s">
        <v>37</v>
      </c>
      <c r="X410" s="1" t="d">
        <v>2018-03-09</v>
      </c>
      <c r="Y410" t="s">
        <v>62</v>
      </c>
      <c r="Z410" t="s">
        <v>39</v>
      </c>
      <c r="AA410">
        <v>5</v>
      </c>
      <c r="AB410">
        <v>2</v>
      </c>
      <c r="AC410" t="s">
        <v>40</v>
      </c>
      <c r="AD410" t="s">
        <v>59</v>
      </c>
      <c r="AE410" t="s">
        <v>56</v>
      </c>
    </row>
    <row r="411" spans="1:31" x14ac:dyDescent="0.3">
      <c r="A411">
        <v>35</v>
      </c>
      <c r="B411" t="s">
        <v>40</v>
      </c>
      <c r="C411" t="s">
        <v>32</v>
      </c>
      <c r="D411" t="s">
        <v>33</v>
      </c>
      <c r="E411">
        <v>10</v>
      </c>
      <c r="F411" t="s">
        <v>34</v>
      </c>
      <c r="G411">
        <v>3</v>
      </c>
      <c r="H411">
        <v>1</v>
      </c>
      <c r="I411" t="s">
        <v>35</v>
      </c>
      <c r="J411">
        <v>4</v>
      </c>
      <c r="K411" t="s">
        <v>54</v>
      </c>
      <c r="L411" s="16">
        <f t="shared" ca="1" si="6"/>
        <v>11439</v>
      </c>
      <c r="M411">
        <v>1</v>
      </c>
      <c r="N411" t="s">
        <v>40</v>
      </c>
      <c r="O411">
        <v>20</v>
      </c>
      <c r="P411">
        <v>4</v>
      </c>
      <c r="Q411">
        <v>1</v>
      </c>
      <c r="R411">
        <v>3</v>
      </c>
      <c r="S411">
        <v>4</v>
      </c>
      <c r="T411">
        <v>3</v>
      </c>
      <c r="U411">
        <v>1</v>
      </c>
      <c r="V411">
        <v>2</v>
      </c>
      <c r="W411" t="s">
        <v>55</v>
      </c>
      <c r="X411" s="1" t="d">
        <v>2018-02-08</v>
      </c>
      <c r="Y411" t="s">
        <v>58</v>
      </c>
      <c r="Z411" t="s">
        <v>45</v>
      </c>
      <c r="AA411">
        <v>2</v>
      </c>
      <c r="AB411">
        <v>0</v>
      </c>
      <c r="AC411" t="s">
        <v>31</v>
      </c>
      <c r="AD411" t="s">
        <v>59</v>
      </c>
      <c r="AE411" t="s">
        <v>47</v>
      </c>
    </row>
    <row r="412" spans="1:31" x14ac:dyDescent="0.3">
      <c r="A412">
        <v>26</v>
      </c>
      <c r="B412" t="s">
        <v>31</v>
      </c>
      <c r="C412" t="s">
        <v>60</v>
      </c>
      <c r="D412" t="s">
        <v>33</v>
      </c>
      <c r="E412">
        <v>2</v>
      </c>
      <c r="F412" t="s">
        <v>34</v>
      </c>
      <c r="G412">
        <v>3</v>
      </c>
      <c r="H412">
        <v>1</v>
      </c>
      <c r="I412" t="s">
        <v>43</v>
      </c>
      <c r="J412">
        <v>1</v>
      </c>
      <c r="K412" t="s">
        <v>49</v>
      </c>
      <c r="L412" s="16">
        <f t="shared" ca="1" si="6"/>
        <v>8836</v>
      </c>
      <c r="M412">
        <v>6</v>
      </c>
      <c r="N412" t="s">
        <v>31</v>
      </c>
      <c r="O412">
        <v>14</v>
      </c>
      <c r="P412">
        <v>3</v>
      </c>
      <c r="Q412">
        <v>1</v>
      </c>
      <c r="R412">
        <v>6</v>
      </c>
      <c r="S412">
        <v>2</v>
      </c>
      <c r="T412">
        <v>3</v>
      </c>
      <c r="U412">
        <v>1</v>
      </c>
      <c r="V412">
        <v>2</v>
      </c>
      <c r="W412" t="s">
        <v>64</v>
      </c>
      <c r="X412" s="1" t="d">
        <v>2018-03-02</v>
      </c>
      <c r="Y412" t="s">
        <v>38</v>
      </c>
      <c r="Z412" t="s">
        <v>39</v>
      </c>
      <c r="AA412">
        <v>5</v>
      </c>
      <c r="AB412">
        <v>3</v>
      </c>
      <c r="AC412" t="s">
        <v>31</v>
      </c>
      <c r="AD412" t="s">
        <v>61</v>
      </c>
      <c r="AE412" t="s">
        <v>42</v>
      </c>
    </row>
    <row r="413" spans="1:31" x14ac:dyDescent="0.3">
      <c r="A413">
        <v>27</v>
      </c>
      <c r="B413" t="s">
        <v>40</v>
      </c>
      <c r="C413" t="s">
        <v>67</v>
      </c>
      <c r="D413" t="s">
        <v>33</v>
      </c>
      <c r="E413">
        <v>8</v>
      </c>
      <c r="F413" t="s">
        <v>34</v>
      </c>
      <c r="G413">
        <v>1</v>
      </c>
      <c r="H413">
        <v>1</v>
      </c>
      <c r="I413" t="s">
        <v>35</v>
      </c>
      <c r="J413">
        <v>3</v>
      </c>
      <c r="K413" t="s">
        <v>49</v>
      </c>
      <c r="L413" s="16">
        <f t="shared" ca="1" si="6"/>
        <v>13956</v>
      </c>
      <c r="M413">
        <v>1</v>
      </c>
      <c r="N413" t="s">
        <v>40</v>
      </c>
      <c r="O413">
        <v>19</v>
      </c>
      <c r="P413">
        <v>3</v>
      </c>
      <c r="Q413">
        <v>3</v>
      </c>
      <c r="R413">
        <v>3</v>
      </c>
      <c r="S413">
        <v>4</v>
      </c>
      <c r="T413">
        <v>3</v>
      </c>
      <c r="U413">
        <v>1</v>
      </c>
      <c r="V413">
        <v>2</v>
      </c>
      <c r="W413" t="s">
        <v>64</v>
      </c>
      <c r="X413" s="1" t="d">
        <v>2018-06-17</v>
      </c>
      <c r="Y413" t="s">
        <v>58</v>
      </c>
      <c r="Z413" t="s">
        <v>45</v>
      </c>
      <c r="AA413">
        <v>0</v>
      </c>
      <c r="AB413">
        <v>0</v>
      </c>
      <c r="AC413" t="s">
        <v>40</v>
      </c>
      <c r="AD413" t="s">
        <v>59</v>
      </c>
      <c r="AE413" t="s">
        <v>56</v>
      </c>
    </row>
    <row r="414" spans="1:31" x14ac:dyDescent="0.3">
      <c r="A414">
        <v>55</v>
      </c>
      <c r="B414" t="s">
        <v>40</v>
      </c>
      <c r="C414" t="s">
        <v>60</v>
      </c>
      <c r="D414" t="s">
        <v>33</v>
      </c>
      <c r="E414">
        <v>2</v>
      </c>
      <c r="F414" t="s">
        <v>34</v>
      </c>
      <c r="G414">
        <v>3</v>
      </c>
      <c r="H414">
        <v>3</v>
      </c>
      <c r="I414" t="s">
        <v>66</v>
      </c>
      <c r="J414">
        <v>2</v>
      </c>
      <c r="K414" t="s">
        <v>49</v>
      </c>
      <c r="L414" s="16">
        <f t="shared" ca="1" si="6"/>
        <v>10936</v>
      </c>
      <c r="M414">
        <v>3</v>
      </c>
      <c r="N414" t="s">
        <v>40</v>
      </c>
      <c r="O414">
        <v>18</v>
      </c>
      <c r="P414">
        <v>3</v>
      </c>
      <c r="Q414">
        <v>1</v>
      </c>
      <c r="R414">
        <v>23</v>
      </c>
      <c r="S414">
        <v>4</v>
      </c>
      <c r="T414">
        <v>3</v>
      </c>
      <c r="U414">
        <v>1</v>
      </c>
      <c r="V414">
        <v>2</v>
      </c>
      <c r="W414" t="s">
        <v>50</v>
      </c>
      <c r="X414" s="1" t="d">
        <v>2018-06-30</v>
      </c>
      <c r="Y414" t="s">
        <v>44</v>
      </c>
      <c r="Z414" t="s">
        <v>39</v>
      </c>
      <c r="AA414">
        <v>1</v>
      </c>
      <c r="AB414">
        <v>3</v>
      </c>
      <c r="AC414" t="s">
        <v>31</v>
      </c>
      <c r="AD414" t="s">
        <v>46</v>
      </c>
      <c r="AE414" t="s">
        <v>42</v>
      </c>
    </row>
    <row r="415" spans="1:31" x14ac:dyDescent="0.3">
      <c r="A415">
        <v>33</v>
      </c>
      <c r="B415" t="s">
        <v>40</v>
      </c>
      <c r="C415" t="s">
        <v>32</v>
      </c>
      <c r="D415" t="s">
        <v>33</v>
      </c>
      <c r="E415">
        <v>5</v>
      </c>
      <c r="F415" t="s">
        <v>34</v>
      </c>
      <c r="G415">
        <v>2</v>
      </c>
      <c r="H415">
        <v>3</v>
      </c>
      <c r="I415" t="s">
        <v>68</v>
      </c>
      <c r="J415">
        <v>4</v>
      </c>
      <c r="K415" t="s">
        <v>54</v>
      </c>
      <c r="L415" s="16">
        <f t="shared" ca="1" si="6"/>
        <v>10634</v>
      </c>
      <c r="M415">
        <v>4</v>
      </c>
      <c r="N415" t="s">
        <v>40</v>
      </c>
      <c r="O415">
        <v>15</v>
      </c>
      <c r="P415">
        <v>3</v>
      </c>
      <c r="Q415">
        <v>1</v>
      </c>
      <c r="R415">
        <v>9</v>
      </c>
      <c r="S415">
        <v>2</v>
      </c>
      <c r="T415">
        <v>3</v>
      </c>
      <c r="U415">
        <v>1</v>
      </c>
      <c r="V415">
        <v>2</v>
      </c>
      <c r="W415" t="s">
        <v>50</v>
      </c>
      <c r="X415" s="1" t="d">
        <v>2018-05-02</v>
      </c>
      <c r="Y415" t="s">
        <v>62</v>
      </c>
      <c r="Z415" t="s">
        <v>45</v>
      </c>
      <c r="AA415">
        <v>4</v>
      </c>
      <c r="AB415">
        <v>0</v>
      </c>
      <c r="AC415" t="s">
        <v>31</v>
      </c>
      <c r="AD415" t="s">
        <v>41</v>
      </c>
      <c r="AE415" t="s">
        <v>56</v>
      </c>
    </row>
    <row r="416" spans="1:31" x14ac:dyDescent="0.3">
      <c r="A416">
        <v>33</v>
      </c>
      <c r="B416" t="s">
        <v>40</v>
      </c>
      <c r="C416" t="s">
        <v>60</v>
      </c>
      <c r="D416" t="s">
        <v>52</v>
      </c>
      <c r="E416">
        <v>7</v>
      </c>
      <c r="F416" t="s">
        <v>57</v>
      </c>
      <c r="G416">
        <v>3</v>
      </c>
      <c r="H416">
        <v>2</v>
      </c>
      <c r="I416" t="s">
        <v>63</v>
      </c>
      <c r="J416">
        <v>2</v>
      </c>
      <c r="K416" t="s">
        <v>49</v>
      </c>
      <c r="L416" s="16">
        <f t="shared" ca="1" si="6"/>
        <v>12963</v>
      </c>
      <c r="M416">
        <v>0</v>
      </c>
      <c r="N416" t="s">
        <v>40</v>
      </c>
      <c r="O416">
        <v>17</v>
      </c>
      <c r="P416">
        <v>3</v>
      </c>
      <c r="Q416">
        <v>1</v>
      </c>
      <c r="R416">
        <v>4</v>
      </c>
      <c r="S416">
        <v>3</v>
      </c>
      <c r="T416">
        <v>3</v>
      </c>
      <c r="U416">
        <v>0</v>
      </c>
      <c r="V416">
        <v>2</v>
      </c>
      <c r="W416" t="s">
        <v>50</v>
      </c>
      <c r="X416" s="1" t="d">
        <v>2018-02-03</v>
      </c>
      <c r="Y416" t="s">
        <v>58</v>
      </c>
      <c r="Z416" t="s">
        <v>39</v>
      </c>
      <c r="AA416">
        <v>5</v>
      </c>
      <c r="AB416">
        <v>2</v>
      </c>
      <c r="AC416" t="s">
        <v>40</v>
      </c>
      <c r="AD416" t="s">
        <v>59</v>
      </c>
      <c r="AE416" t="s">
        <v>47</v>
      </c>
    </row>
    <row r="417" spans="1:31" x14ac:dyDescent="0.3">
      <c r="A417">
        <v>34</v>
      </c>
      <c r="B417" t="s">
        <v>40</v>
      </c>
      <c r="C417" t="s">
        <v>60</v>
      </c>
      <c r="D417" t="s">
        <v>33</v>
      </c>
      <c r="E417">
        <v>2</v>
      </c>
      <c r="F417" t="s">
        <v>34</v>
      </c>
      <c r="G417">
        <v>3</v>
      </c>
      <c r="H417">
        <v>2</v>
      </c>
      <c r="I417" t="s">
        <v>66</v>
      </c>
      <c r="J417">
        <v>3</v>
      </c>
      <c r="K417" t="s">
        <v>36</v>
      </c>
      <c r="L417" s="16">
        <f t="shared" ca="1" si="6"/>
        <v>13887</v>
      </c>
      <c r="M417">
        <v>2</v>
      </c>
      <c r="N417" t="s">
        <v>40</v>
      </c>
      <c r="O417">
        <v>11</v>
      </c>
      <c r="P417">
        <v>3</v>
      </c>
      <c r="Q417">
        <v>0</v>
      </c>
      <c r="R417">
        <v>5</v>
      </c>
      <c r="S417">
        <v>3</v>
      </c>
      <c r="T417">
        <v>3</v>
      </c>
      <c r="U417">
        <v>0</v>
      </c>
      <c r="V417">
        <v>2</v>
      </c>
      <c r="W417" t="s">
        <v>64</v>
      </c>
      <c r="X417" s="1" t="d">
        <v>2018-03-05</v>
      </c>
      <c r="Y417" t="s">
        <v>58</v>
      </c>
      <c r="Z417" t="s">
        <v>39</v>
      </c>
      <c r="AA417">
        <v>4</v>
      </c>
      <c r="AB417">
        <v>1</v>
      </c>
      <c r="AC417" t="s">
        <v>40</v>
      </c>
      <c r="AD417" t="s">
        <v>59</v>
      </c>
      <c r="AE417" t="s">
        <v>42</v>
      </c>
    </row>
    <row r="418" spans="1:31" x14ac:dyDescent="0.3">
      <c r="A418">
        <v>28</v>
      </c>
      <c r="B418" t="s">
        <v>40</v>
      </c>
      <c r="C418" t="s">
        <v>60</v>
      </c>
      <c r="D418" t="s">
        <v>33</v>
      </c>
      <c r="E418">
        <v>6</v>
      </c>
      <c r="F418" t="s">
        <v>34</v>
      </c>
      <c r="G418">
        <v>2</v>
      </c>
      <c r="H418">
        <v>1</v>
      </c>
      <c r="I418" t="s">
        <v>43</v>
      </c>
      <c r="J418">
        <v>3</v>
      </c>
      <c r="K418" t="s">
        <v>54</v>
      </c>
      <c r="L418" s="16">
        <f t="shared" ca="1" si="6"/>
        <v>10510</v>
      </c>
      <c r="M418">
        <v>1</v>
      </c>
      <c r="N418" t="s">
        <v>31</v>
      </c>
      <c r="O418">
        <v>14</v>
      </c>
      <c r="P418">
        <v>3</v>
      </c>
      <c r="Q418">
        <v>1</v>
      </c>
      <c r="R418">
        <v>3</v>
      </c>
      <c r="S418">
        <v>2</v>
      </c>
      <c r="T418">
        <v>3</v>
      </c>
      <c r="U418">
        <v>0</v>
      </c>
      <c r="V418">
        <v>2</v>
      </c>
      <c r="W418" t="s">
        <v>50</v>
      </c>
      <c r="X418" s="1" t="d">
        <v>2018-01-30</v>
      </c>
      <c r="Y418" t="s">
        <v>62</v>
      </c>
      <c r="Z418" t="s">
        <v>45</v>
      </c>
      <c r="AA418">
        <v>4</v>
      </c>
      <c r="AB418">
        <v>3</v>
      </c>
      <c r="AC418" t="s">
        <v>40</v>
      </c>
      <c r="AD418" t="s">
        <v>46</v>
      </c>
      <c r="AE418" t="s">
        <v>47</v>
      </c>
    </row>
    <row r="419" spans="1:31" x14ac:dyDescent="0.3">
      <c r="A419">
        <v>45</v>
      </c>
      <c r="B419" t="s">
        <v>40</v>
      </c>
      <c r="C419" t="s">
        <v>32</v>
      </c>
      <c r="D419" t="s">
        <v>33</v>
      </c>
      <c r="E419">
        <v>7</v>
      </c>
      <c r="F419" t="s">
        <v>57</v>
      </c>
      <c r="G419">
        <v>3</v>
      </c>
      <c r="H419">
        <v>1</v>
      </c>
      <c r="I419" t="s">
        <v>43</v>
      </c>
      <c r="J419">
        <v>3</v>
      </c>
      <c r="K419" t="s">
        <v>49</v>
      </c>
      <c r="L419" s="16">
        <f t="shared" ca="1" si="6"/>
        <v>9613</v>
      </c>
      <c r="M419">
        <v>4</v>
      </c>
      <c r="N419" t="s">
        <v>31</v>
      </c>
      <c r="O419">
        <v>19</v>
      </c>
      <c r="P419">
        <v>3</v>
      </c>
      <c r="Q419">
        <v>1</v>
      </c>
      <c r="R419">
        <v>7</v>
      </c>
      <c r="S419">
        <v>2</v>
      </c>
      <c r="T419">
        <v>3</v>
      </c>
      <c r="U419">
        <v>0</v>
      </c>
      <c r="V419">
        <v>2</v>
      </c>
      <c r="W419" t="s">
        <v>50</v>
      </c>
      <c r="X419" s="1" t="d">
        <v>2018-03-30</v>
      </c>
      <c r="Y419" t="s">
        <v>38</v>
      </c>
      <c r="Z419" t="s">
        <v>39</v>
      </c>
      <c r="AA419">
        <v>0</v>
      </c>
      <c r="AB419">
        <v>1</v>
      </c>
      <c r="AC419" t="s">
        <v>31</v>
      </c>
      <c r="AD419" t="s">
        <v>59</v>
      </c>
      <c r="AE419" t="s">
        <v>56</v>
      </c>
    </row>
    <row r="420" spans="1:31" x14ac:dyDescent="0.3">
      <c r="A420">
        <v>29</v>
      </c>
      <c r="B420" t="s">
        <v>40</v>
      </c>
      <c r="C420" t="s">
        <v>32</v>
      </c>
      <c r="D420" t="s">
        <v>33</v>
      </c>
      <c r="E420">
        <v>1</v>
      </c>
      <c r="F420" t="s">
        <v>57</v>
      </c>
      <c r="G420">
        <v>3</v>
      </c>
      <c r="H420">
        <v>1</v>
      </c>
      <c r="I420" t="s">
        <v>43</v>
      </c>
      <c r="J420">
        <v>4</v>
      </c>
      <c r="K420" t="s">
        <v>54</v>
      </c>
      <c r="L420" s="16">
        <f t="shared" ca="1" si="6"/>
        <v>2022</v>
      </c>
      <c r="M420">
        <v>1</v>
      </c>
      <c r="N420" t="s">
        <v>40</v>
      </c>
      <c r="O420">
        <v>15</v>
      </c>
      <c r="P420">
        <v>3</v>
      </c>
      <c r="Q420">
        <v>3</v>
      </c>
      <c r="R420">
        <v>3</v>
      </c>
      <c r="S420">
        <v>5</v>
      </c>
      <c r="T420">
        <v>3</v>
      </c>
      <c r="U420">
        <v>1</v>
      </c>
      <c r="V420">
        <v>2</v>
      </c>
      <c r="W420" t="s">
        <v>55</v>
      </c>
      <c r="X420" s="1" t="d">
        <v>2018-06-14</v>
      </c>
      <c r="Y420" t="s">
        <v>58</v>
      </c>
      <c r="Z420" t="s">
        <v>45</v>
      </c>
      <c r="AA420">
        <v>0</v>
      </c>
      <c r="AB420">
        <v>2</v>
      </c>
      <c r="AC420" t="s">
        <v>31</v>
      </c>
      <c r="AD420" t="s">
        <v>41</v>
      </c>
      <c r="AE420" t="s">
        <v>42</v>
      </c>
    </row>
    <row r="421" spans="1:31" x14ac:dyDescent="0.3">
      <c r="A421">
        <v>34</v>
      </c>
      <c r="B421" t="s">
        <v>40</v>
      </c>
      <c r="C421" t="s">
        <v>32</v>
      </c>
      <c r="D421" t="s">
        <v>52</v>
      </c>
      <c r="E421">
        <v>2</v>
      </c>
      <c r="F421" t="s">
        <v>57</v>
      </c>
      <c r="G421">
        <v>3</v>
      </c>
      <c r="H421">
        <v>2</v>
      </c>
      <c r="I421" t="s">
        <v>63</v>
      </c>
      <c r="J421">
        <v>1</v>
      </c>
      <c r="K421" t="s">
        <v>36</v>
      </c>
      <c r="L421" s="16">
        <f t="shared" ca="1" si="6"/>
        <v>5245</v>
      </c>
      <c r="M421">
        <v>0</v>
      </c>
      <c r="N421" t="s">
        <v>31</v>
      </c>
      <c r="O421">
        <v>12</v>
      </c>
      <c r="P421">
        <v>3</v>
      </c>
      <c r="Q421">
        <v>0</v>
      </c>
      <c r="R421">
        <v>4</v>
      </c>
      <c r="S421">
        <v>3</v>
      </c>
      <c r="T421">
        <v>3</v>
      </c>
      <c r="U421">
        <v>0</v>
      </c>
      <c r="V421">
        <v>2</v>
      </c>
      <c r="W421" t="s">
        <v>50</v>
      </c>
      <c r="X421" s="1" t="d">
        <v>2018-02-25</v>
      </c>
      <c r="Y421" t="s">
        <v>51</v>
      </c>
      <c r="Z421" t="s">
        <v>39</v>
      </c>
      <c r="AA421">
        <v>1</v>
      </c>
      <c r="AB421">
        <v>3</v>
      </c>
      <c r="AC421" t="s">
        <v>40</v>
      </c>
      <c r="AD421" t="s">
        <v>61</v>
      </c>
      <c r="AE421" t="s">
        <v>56</v>
      </c>
    </row>
    <row r="422" spans="1:31" x14ac:dyDescent="0.3">
      <c r="A422">
        <v>35</v>
      </c>
      <c r="B422" t="s">
        <v>40</v>
      </c>
      <c r="C422" t="s">
        <v>32</v>
      </c>
      <c r="D422" t="s">
        <v>33</v>
      </c>
      <c r="E422">
        <v>6</v>
      </c>
      <c r="F422" t="s">
        <v>34</v>
      </c>
      <c r="G422">
        <v>3</v>
      </c>
      <c r="H422">
        <v>1</v>
      </c>
      <c r="I422" t="s">
        <v>43</v>
      </c>
      <c r="J422">
        <v>3</v>
      </c>
      <c r="K422" t="s">
        <v>49</v>
      </c>
      <c r="L422" s="16">
        <f t="shared" ca="1" si="6"/>
        <v>11540</v>
      </c>
      <c r="M422">
        <v>0</v>
      </c>
      <c r="N422" t="s">
        <v>31</v>
      </c>
      <c r="O422">
        <v>14</v>
      </c>
      <c r="P422">
        <v>3</v>
      </c>
      <c r="Q422">
        <v>0</v>
      </c>
      <c r="R422">
        <v>4</v>
      </c>
      <c r="S422">
        <v>3</v>
      </c>
      <c r="T422">
        <v>3</v>
      </c>
      <c r="U422">
        <v>2</v>
      </c>
      <c r="V422">
        <v>2</v>
      </c>
      <c r="W422" t="s">
        <v>50</v>
      </c>
      <c r="X422" s="1" t="d">
        <v>2018-03-03</v>
      </c>
      <c r="Y422" t="s">
        <v>62</v>
      </c>
      <c r="Z422" t="s">
        <v>45</v>
      </c>
      <c r="AA422">
        <v>0</v>
      </c>
      <c r="AB422">
        <v>2</v>
      </c>
      <c r="AC422" t="s">
        <v>40</v>
      </c>
      <c r="AD422" t="s">
        <v>46</v>
      </c>
      <c r="AE422" t="s">
        <v>56</v>
      </c>
    </row>
    <row r="423" spans="1:31" x14ac:dyDescent="0.3">
      <c r="A423">
        <v>28</v>
      </c>
      <c r="B423" t="s">
        <v>40</v>
      </c>
      <c r="C423" t="s">
        <v>32</v>
      </c>
      <c r="D423" t="s">
        <v>33</v>
      </c>
      <c r="E423">
        <v>1</v>
      </c>
      <c r="F423" t="s">
        <v>34</v>
      </c>
      <c r="G423">
        <v>3</v>
      </c>
      <c r="H423">
        <v>1</v>
      </c>
      <c r="I423" t="s">
        <v>43</v>
      </c>
      <c r="J423">
        <v>1</v>
      </c>
      <c r="K423" t="s">
        <v>36</v>
      </c>
      <c r="L423" s="16">
        <f t="shared" ca="1" si="6"/>
        <v>3247</v>
      </c>
      <c r="M423">
        <v>2</v>
      </c>
      <c r="N423" t="s">
        <v>40</v>
      </c>
      <c r="O423">
        <v>11</v>
      </c>
      <c r="P423">
        <v>3</v>
      </c>
      <c r="Q423">
        <v>0</v>
      </c>
      <c r="R423">
        <v>5</v>
      </c>
      <c r="S423">
        <v>2</v>
      </c>
      <c r="T423">
        <v>3</v>
      </c>
      <c r="U423">
        <v>1</v>
      </c>
      <c r="V423">
        <v>2</v>
      </c>
      <c r="W423" t="s">
        <v>50</v>
      </c>
      <c r="X423" s="1" t="d">
        <v>2018-04-18</v>
      </c>
      <c r="Y423" t="s">
        <v>44</v>
      </c>
      <c r="Z423" t="s">
        <v>39</v>
      </c>
      <c r="AA423">
        <v>3</v>
      </c>
      <c r="AB423">
        <v>1</v>
      </c>
      <c r="AC423" t="s">
        <v>31</v>
      </c>
      <c r="AD423" t="s">
        <v>61</v>
      </c>
      <c r="AE423" t="s">
        <v>47</v>
      </c>
    </row>
    <row r="424" spans="1:31" x14ac:dyDescent="0.3">
      <c r="A424">
        <v>50</v>
      </c>
      <c r="B424" t="s">
        <v>40</v>
      </c>
      <c r="C424" t="s">
        <v>32</v>
      </c>
      <c r="D424" t="s">
        <v>33</v>
      </c>
      <c r="E424">
        <v>28</v>
      </c>
      <c r="F424" t="s">
        <v>57</v>
      </c>
      <c r="G424">
        <v>3</v>
      </c>
      <c r="H424">
        <v>4</v>
      </c>
      <c r="I424" t="s">
        <v>48</v>
      </c>
      <c r="J424">
        <v>1</v>
      </c>
      <c r="K424" t="s">
        <v>49</v>
      </c>
      <c r="L424" s="16">
        <f t="shared" ca="1" si="6"/>
        <v>11650</v>
      </c>
      <c r="M424">
        <v>4</v>
      </c>
      <c r="N424" t="s">
        <v>31</v>
      </c>
      <c r="O424">
        <v>11</v>
      </c>
      <c r="P424">
        <v>3</v>
      </c>
      <c r="Q424">
        <v>0</v>
      </c>
      <c r="R424">
        <v>25</v>
      </c>
      <c r="S424">
        <v>2</v>
      </c>
      <c r="T424">
        <v>3</v>
      </c>
      <c r="U424">
        <v>1</v>
      </c>
      <c r="V424">
        <v>2</v>
      </c>
      <c r="W424" t="s">
        <v>64</v>
      </c>
      <c r="X424" s="1" t="d">
        <v>2018-05-04</v>
      </c>
      <c r="Y424" t="s">
        <v>44</v>
      </c>
      <c r="Z424" t="s">
        <v>39</v>
      </c>
      <c r="AA424">
        <v>0</v>
      </c>
      <c r="AB424">
        <v>1</v>
      </c>
      <c r="AC424" t="s">
        <v>31</v>
      </c>
      <c r="AD424" t="s">
        <v>59</v>
      </c>
      <c r="AE424" t="s">
        <v>47</v>
      </c>
    </row>
    <row r="425" spans="1:31" x14ac:dyDescent="0.3">
      <c r="A425">
        <v>31</v>
      </c>
      <c r="B425" t="s">
        <v>31</v>
      </c>
      <c r="C425" t="s">
        <v>60</v>
      </c>
      <c r="D425" t="s">
        <v>52</v>
      </c>
      <c r="E425">
        <v>1</v>
      </c>
      <c r="F425" t="s">
        <v>57</v>
      </c>
      <c r="G425">
        <v>3</v>
      </c>
      <c r="H425">
        <v>1</v>
      </c>
      <c r="I425" t="s">
        <v>53</v>
      </c>
      <c r="J425">
        <v>2</v>
      </c>
      <c r="K425" t="s">
        <v>36</v>
      </c>
      <c r="L425" s="16">
        <f t="shared" ca="1" si="6"/>
        <v>8084</v>
      </c>
      <c r="M425">
        <v>1</v>
      </c>
      <c r="N425" t="s">
        <v>31</v>
      </c>
      <c r="O425">
        <v>11</v>
      </c>
      <c r="P425">
        <v>3</v>
      </c>
      <c r="Q425">
        <v>0</v>
      </c>
      <c r="R425">
        <v>3</v>
      </c>
      <c r="S425">
        <v>2</v>
      </c>
      <c r="T425">
        <v>3</v>
      </c>
      <c r="U425">
        <v>2</v>
      </c>
      <c r="V425">
        <v>2</v>
      </c>
      <c r="W425" t="s">
        <v>64</v>
      </c>
      <c r="X425" s="1" t="d">
        <v>2018-04-11</v>
      </c>
      <c r="Y425" t="s">
        <v>51</v>
      </c>
      <c r="Z425" t="s">
        <v>39</v>
      </c>
      <c r="AA425">
        <v>4</v>
      </c>
      <c r="AB425">
        <v>3</v>
      </c>
      <c r="AC425" t="s">
        <v>40</v>
      </c>
      <c r="AD425" t="s">
        <v>46</v>
      </c>
      <c r="AE425" t="s">
        <v>47</v>
      </c>
    </row>
    <row r="426" spans="1:31" x14ac:dyDescent="0.3">
      <c r="A426">
        <v>44</v>
      </c>
      <c r="B426" t="s">
        <v>31</v>
      </c>
      <c r="C426" t="s">
        <v>32</v>
      </c>
      <c r="D426" t="s">
        <v>33</v>
      </c>
      <c r="E426">
        <v>3</v>
      </c>
      <c r="F426" t="s">
        <v>34</v>
      </c>
      <c r="G426">
        <v>3</v>
      </c>
      <c r="H426">
        <v>1</v>
      </c>
      <c r="I426" t="s">
        <v>35</v>
      </c>
      <c r="J426">
        <v>1</v>
      </c>
      <c r="K426" t="s">
        <v>49</v>
      </c>
      <c r="L426" s="16">
        <f t="shared" ca="1" si="6"/>
        <v>9550</v>
      </c>
      <c r="M426">
        <v>4</v>
      </c>
      <c r="N426" t="s">
        <v>40</v>
      </c>
      <c r="O426">
        <v>12</v>
      </c>
      <c r="P426">
        <v>3</v>
      </c>
      <c r="Q426">
        <v>0</v>
      </c>
      <c r="R426">
        <v>10</v>
      </c>
      <c r="S426">
        <v>4</v>
      </c>
      <c r="T426">
        <v>3</v>
      </c>
      <c r="U426">
        <v>1</v>
      </c>
      <c r="V426">
        <v>2</v>
      </c>
      <c r="W426" t="s">
        <v>50</v>
      </c>
      <c r="X426" s="1" t="d">
        <v>2018-04-17</v>
      </c>
      <c r="Y426" t="s">
        <v>51</v>
      </c>
      <c r="Z426" t="s">
        <v>39</v>
      </c>
      <c r="AA426">
        <v>1</v>
      </c>
      <c r="AB426">
        <v>1</v>
      </c>
      <c r="AC426" t="s">
        <v>31</v>
      </c>
      <c r="AD426" t="s">
        <v>61</v>
      </c>
      <c r="AE426" t="s">
        <v>56</v>
      </c>
    </row>
    <row r="427" spans="1:31" x14ac:dyDescent="0.3">
      <c r="A427">
        <v>25</v>
      </c>
      <c r="B427" t="s">
        <v>40</v>
      </c>
      <c r="C427" t="s">
        <v>32</v>
      </c>
      <c r="D427" t="s">
        <v>33</v>
      </c>
      <c r="E427">
        <v>19</v>
      </c>
      <c r="F427" t="s">
        <v>34</v>
      </c>
      <c r="G427">
        <v>3</v>
      </c>
      <c r="H427">
        <v>1</v>
      </c>
      <c r="I427" t="s">
        <v>35</v>
      </c>
      <c r="J427">
        <v>4</v>
      </c>
      <c r="K427" t="s">
        <v>49</v>
      </c>
      <c r="L427" s="16">
        <f t="shared" ca="1" si="6"/>
        <v>7882</v>
      </c>
      <c r="M427">
        <v>3</v>
      </c>
      <c r="N427" t="s">
        <v>40</v>
      </c>
      <c r="O427">
        <v>11</v>
      </c>
      <c r="P427">
        <v>3</v>
      </c>
      <c r="Q427">
        <v>3</v>
      </c>
      <c r="R427">
        <v>7</v>
      </c>
      <c r="S427">
        <v>6</v>
      </c>
      <c r="T427">
        <v>3</v>
      </c>
      <c r="U427">
        <v>1</v>
      </c>
      <c r="V427">
        <v>2</v>
      </c>
      <c r="W427" t="s">
        <v>50</v>
      </c>
      <c r="X427" s="1" t="d">
        <v>2018-05-03</v>
      </c>
      <c r="Y427" t="s">
        <v>38</v>
      </c>
      <c r="Z427" t="s">
        <v>39</v>
      </c>
      <c r="AA427">
        <v>3</v>
      </c>
      <c r="AB427">
        <v>0</v>
      </c>
      <c r="AC427" t="s">
        <v>40</v>
      </c>
      <c r="AD427" t="s">
        <v>61</v>
      </c>
      <c r="AE427" t="s">
        <v>56</v>
      </c>
    </row>
    <row r="428" spans="1:31" x14ac:dyDescent="0.3">
      <c r="A428">
        <v>32</v>
      </c>
      <c r="B428" t="s">
        <v>40</v>
      </c>
      <c r="C428" t="s">
        <v>32</v>
      </c>
      <c r="D428" t="s">
        <v>52</v>
      </c>
      <c r="E428">
        <v>2</v>
      </c>
      <c r="F428" t="s">
        <v>34</v>
      </c>
      <c r="G428">
        <v>3</v>
      </c>
      <c r="H428">
        <v>2</v>
      </c>
      <c r="I428" t="s">
        <v>63</v>
      </c>
      <c r="J428">
        <v>2</v>
      </c>
      <c r="K428" t="s">
        <v>49</v>
      </c>
      <c r="L428" s="16">
        <f t="shared" ca="1" si="6"/>
        <v>2694</v>
      </c>
      <c r="M428">
        <v>0</v>
      </c>
      <c r="N428" t="s">
        <v>31</v>
      </c>
      <c r="O428">
        <v>13</v>
      </c>
      <c r="P428">
        <v>3</v>
      </c>
      <c r="Q428">
        <v>3</v>
      </c>
      <c r="R428">
        <v>4</v>
      </c>
      <c r="S428">
        <v>3</v>
      </c>
      <c r="T428">
        <v>3</v>
      </c>
      <c r="U428">
        <v>1</v>
      </c>
      <c r="V428">
        <v>2</v>
      </c>
      <c r="W428" t="s">
        <v>55</v>
      </c>
      <c r="X428" s="1" t="d">
        <v>2018-06-08</v>
      </c>
      <c r="Y428" t="s">
        <v>62</v>
      </c>
      <c r="Z428" t="s">
        <v>45</v>
      </c>
      <c r="AA428">
        <v>2</v>
      </c>
      <c r="AB428">
        <v>3</v>
      </c>
      <c r="AC428" t="s">
        <v>40</v>
      </c>
      <c r="AD428" t="s">
        <v>41</v>
      </c>
      <c r="AE428" t="s">
        <v>42</v>
      </c>
    </row>
    <row r="429" spans="1:31" x14ac:dyDescent="0.3">
      <c r="A429">
        <v>25</v>
      </c>
      <c r="B429" t="s">
        <v>40</v>
      </c>
      <c r="C429" t="s">
        <v>32</v>
      </c>
      <c r="D429" t="s">
        <v>52</v>
      </c>
      <c r="E429">
        <v>18</v>
      </c>
      <c r="F429" t="s">
        <v>34</v>
      </c>
      <c r="G429">
        <v>4</v>
      </c>
      <c r="H429">
        <v>2</v>
      </c>
      <c r="I429" t="s">
        <v>63</v>
      </c>
      <c r="J429">
        <v>3</v>
      </c>
      <c r="K429" t="s">
        <v>49</v>
      </c>
      <c r="L429" s="16">
        <f t="shared" ca="1" si="6"/>
        <v>4017</v>
      </c>
      <c r="M429">
        <v>2</v>
      </c>
      <c r="N429" t="s">
        <v>40</v>
      </c>
      <c r="O429">
        <v>11</v>
      </c>
      <c r="P429">
        <v>3</v>
      </c>
      <c r="Q429">
        <v>0</v>
      </c>
      <c r="R429">
        <v>6</v>
      </c>
      <c r="S429">
        <v>3</v>
      </c>
      <c r="T429">
        <v>3</v>
      </c>
      <c r="U429">
        <v>1</v>
      </c>
      <c r="V429">
        <v>2</v>
      </c>
      <c r="W429" t="s">
        <v>55</v>
      </c>
      <c r="X429" s="1" t="d">
        <v>2018-01-02</v>
      </c>
      <c r="Y429" t="s">
        <v>38</v>
      </c>
      <c r="Z429" t="s">
        <v>45</v>
      </c>
      <c r="AA429">
        <v>0</v>
      </c>
      <c r="AB429">
        <v>0</v>
      </c>
      <c r="AC429" t="s">
        <v>31</v>
      </c>
      <c r="AD429" t="s">
        <v>59</v>
      </c>
      <c r="AE429" t="s">
        <v>56</v>
      </c>
    </row>
    <row r="430" spans="1:31" x14ac:dyDescent="0.3">
      <c r="A430">
        <v>37</v>
      </c>
      <c r="B430" t="s">
        <v>40</v>
      </c>
      <c r="C430" t="s">
        <v>32</v>
      </c>
      <c r="D430" t="s">
        <v>33</v>
      </c>
      <c r="E430">
        <v>11</v>
      </c>
      <c r="F430" t="s">
        <v>57</v>
      </c>
      <c r="G430">
        <v>3</v>
      </c>
      <c r="H430">
        <v>1</v>
      </c>
      <c r="I430" t="s">
        <v>35</v>
      </c>
      <c r="J430">
        <v>3</v>
      </c>
      <c r="K430" t="s">
        <v>36</v>
      </c>
      <c r="L430" s="16">
        <f t="shared" ca="1" si="6"/>
        <v>7495</v>
      </c>
      <c r="M430">
        <v>4</v>
      </c>
      <c r="N430" t="s">
        <v>40</v>
      </c>
      <c r="O430">
        <v>18</v>
      </c>
      <c r="P430">
        <v>3</v>
      </c>
      <c r="Q430">
        <v>0</v>
      </c>
      <c r="R430">
        <v>8</v>
      </c>
      <c r="S430">
        <v>6</v>
      </c>
      <c r="T430">
        <v>3</v>
      </c>
      <c r="U430">
        <v>0</v>
      </c>
      <c r="V430">
        <v>2</v>
      </c>
      <c r="W430" t="s">
        <v>64</v>
      </c>
      <c r="X430" s="1" t="d">
        <v>2018-02-20</v>
      </c>
      <c r="Y430" t="s">
        <v>38</v>
      </c>
      <c r="Z430" t="s">
        <v>39</v>
      </c>
      <c r="AA430">
        <v>5</v>
      </c>
      <c r="AB430">
        <v>2</v>
      </c>
      <c r="AC430" t="s">
        <v>31</v>
      </c>
      <c r="AD430" t="s">
        <v>61</v>
      </c>
      <c r="AE430" t="s">
        <v>56</v>
      </c>
    </row>
    <row r="431" spans="1:31" x14ac:dyDescent="0.3">
      <c r="A431">
        <v>25</v>
      </c>
      <c r="B431" t="s">
        <v>40</v>
      </c>
      <c r="C431" t="s">
        <v>32</v>
      </c>
      <c r="D431" t="s">
        <v>33</v>
      </c>
      <c r="E431">
        <v>1</v>
      </c>
      <c r="F431" t="s">
        <v>34</v>
      </c>
      <c r="G431">
        <v>3</v>
      </c>
      <c r="H431">
        <v>1</v>
      </c>
      <c r="I431" t="s">
        <v>35</v>
      </c>
      <c r="J431">
        <v>4</v>
      </c>
      <c r="K431" t="s">
        <v>49</v>
      </c>
      <c r="L431" s="16">
        <f t="shared" ca="1" si="6"/>
        <v>4012</v>
      </c>
      <c r="M431">
        <v>4</v>
      </c>
      <c r="N431" t="s">
        <v>40</v>
      </c>
      <c r="O431">
        <v>11</v>
      </c>
      <c r="P431">
        <v>3</v>
      </c>
      <c r="Q431">
        <v>1</v>
      </c>
      <c r="R431">
        <v>7</v>
      </c>
      <c r="S431">
        <v>2</v>
      </c>
      <c r="T431">
        <v>3</v>
      </c>
      <c r="U431">
        <v>0</v>
      </c>
      <c r="V431">
        <v>2</v>
      </c>
      <c r="W431" t="s">
        <v>50</v>
      </c>
      <c r="X431" s="1" t="d">
        <v>2018-03-24</v>
      </c>
      <c r="Y431" t="s">
        <v>62</v>
      </c>
      <c r="Z431" t="s">
        <v>45</v>
      </c>
      <c r="AA431">
        <v>1</v>
      </c>
      <c r="AB431">
        <v>3</v>
      </c>
      <c r="AC431" t="s">
        <v>40</v>
      </c>
      <c r="AD431" t="s">
        <v>59</v>
      </c>
      <c r="AE431" t="s">
        <v>56</v>
      </c>
    </row>
    <row r="432" spans="1:31" x14ac:dyDescent="0.3">
      <c r="A432">
        <v>30</v>
      </c>
      <c r="B432" t="s">
        <v>40</v>
      </c>
      <c r="C432" t="s">
        <v>32</v>
      </c>
      <c r="D432" t="s">
        <v>52</v>
      </c>
      <c r="E432">
        <v>7</v>
      </c>
      <c r="F432" t="s">
        <v>57</v>
      </c>
      <c r="G432">
        <v>3</v>
      </c>
      <c r="H432">
        <v>2</v>
      </c>
      <c r="I432" t="s">
        <v>63</v>
      </c>
      <c r="J432">
        <v>1</v>
      </c>
      <c r="K432" t="s">
        <v>54</v>
      </c>
      <c r="L432" s="16">
        <f t="shared" ca="1" si="6"/>
        <v>13877</v>
      </c>
      <c r="M432">
        <v>7</v>
      </c>
      <c r="N432" t="s">
        <v>40</v>
      </c>
      <c r="O432">
        <v>14</v>
      </c>
      <c r="P432">
        <v>3</v>
      </c>
      <c r="Q432">
        <v>2</v>
      </c>
      <c r="R432">
        <v>8</v>
      </c>
      <c r="S432">
        <v>3</v>
      </c>
      <c r="T432">
        <v>3</v>
      </c>
      <c r="U432">
        <v>0</v>
      </c>
      <c r="V432">
        <v>2</v>
      </c>
      <c r="W432" t="s">
        <v>64</v>
      </c>
      <c r="X432" s="1" t="d">
        <v>2018-01-16</v>
      </c>
      <c r="Y432" t="s">
        <v>38</v>
      </c>
      <c r="Z432" t="s">
        <v>39</v>
      </c>
      <c r="AA432">
        <v>4</v>
      </c>
      <c r="AB432">
        <v>2</v>
      </c>
      <c r="AC432" t="s">
        <v>40</v>
      </c>
      <c r="AD432" t="s">
        <v>46</v>
      </c>
      <c r="AE432" t="s">
        <v>47</v>
      </c>
    </row>
    <row r="433" spans="1:31" x14ac:dyDescent="0.3">
      <c r="A433">
        <v>31</v>
      </c>
      <c r="B433" t="s">
        <v>40</v>
      </c>
      <c r="C433" t="s">
        <v>32</v>
      </c>
      <c r="D433" t="s">
        <v>33</v>
      </c>
      <c r="E433">
        <v>8</v>
      </c>
      <c r="F433" t="s">
        <v>57</v>
      </c>
      <c r="G433">
        <v>3</v>
      </c>
      <c r="H433">
        <v>4</v>
      </c>
      <c r="I433" t="s">
        <v>48</v>
      </c>
      <c r="J433">
        <v>2</v>
      </c>
      <c r="K433" t="s">
        <v>36</v>
      </c>
      <c r="L433" s="16">
        <f t="shared" ca="1" si="6"/>
        <v>11355</v>
      </c>
      <c r="M433">
        <v>3</v>
      </c>
      <c r="N433" t="s">
        <v>40</v>
      </c>
      <c r="O433">
        <v>11</v>
      </c>
      <c r="P433">
        <v>3</v>
      </c>
      <c r="Q433">
        <v>0</v>
      </c>
      <c r="R433">
        <v>9</v>
      </c>
      <c r="S433">
        <v>3</v>
      </c>
      <c r="T433">
        <v>3</v>
      </c>
      <c r="U433">
        <v>1</v>
      </c>
      <c r="V433">
        <v>0</v>
      </c>
      <c r="W433" t="s">
        <v>64</v>
      </c>
      <c r="X433" s="1" t="d">
        <v>2018-05-18</v>
      </c>
      <c r="Y433" t="s">
        <v>44</v>
      </c>
      <c r="Z433" t="s">
        <v>39</v>
      </c>
      <c r="AA433">
        <v>5</v>
      </c>
      <c r="AB433">
        <v>3</v>
      </c>
      <c r="AC433" t="s">
        <v>31</v>
      </c>
      <c r="AD433" t="s">
        <v>46</v>
      </c>
      <c r="AE433" t="s">
        <v>47</v>
      </c>
    </row>
    <row r="434" spans="1:31" x14ac:dyDescent="0.3">
      <c r="A434">
        <v>36</v>
      </c>
      <c r="B434" t="s">
        <v>40</v>
      </c>
      <c r="C434" t="s">
        <v>32</v>
      </c>
      <c r="D434" t="s">
        <v>52</v>
      </c>
      <c r="E434">
        <v>16</v>
      </c>
      <c r="F434" t="s">
        <v>57</v>
      </c>
      <c r="G434">
        <v>2</v>
      </c>
      <c r="H434">
        <v>2</v>
      </c>
      <c r="I434" t="s">
        <v>63</v>
      </c>
      <c r="J434">
        <v>1</v>
      </c>
      <c r="K434" t="s">
        <v>49</v>
      </c>
      <c r="L434" s="16">
        <f t="shared" ca="1" si="6"/>
        <v>7622</v>
      </c>
      <c r="M434">
        <v>4</v>
      </c>
      <c r="N434" t="s">
        <v>40</v>
      </c>
      <c r="O434">
        <v>13</v>
      </c>
      <c r="P434">
        <v>3</v>
      </c>
      <c r="Q434">
        <v>2</v>
      </c>
      <c r="R434">
        <v>11</v>
      </c>
      <c r="S434">
        <v>3</v>
      </c>
      <c r="T434">
        <v>3</v>
      </c>
      <c r="U434">
        <v>0</v>
      </c>
      <c r="V434">
        <v>2</v>
      </c>
      <c r="W434" t="s">
        <v>55</v>
      </c>
      <c r="X434" s="1" t="d">
        <v>2018-03-20</v>
      </c>
      <c r="Y434" t="s">
        <v>44</v>
      </c>
      <c r="Z434" t="s">
        <v>45</v>
      </c>
      <c r="AA434">
        <v>2</v>
      </c>
      <c r="AB434">
        <v>2</v>
      </c>
      <c r="AC434" t="s">
        <v>31</v>
      </c>
      <c r="AD434" t="s">
        <v>46</v>
      </c>
      <c r="AE434" t="s">
        <v>56</v>
      </c>
    </row>
    <row r="435" spans="1:31" x14ac:dyDescent="0.3">
      <c r="A435">
        <v>25</v>
      </c>
      <c r="B435" t="s">
        <v>31</v>
      </c>
      <c r="C435" t="s">
        <v>32</v>
      </c>
      <c r="D435" t="s">
        <v>52</v>
      </c>
      <c r="E435">
        <v>9</v>
      </c>
      <c r="F435" t="s">
        <v>34</v>
      </c>
      <c r="G435">
        <v>2</v>
      </c>
      <c r="H435">
        <v>1</v>
      </c>
      <c r="I435" t="s">
        <v>53</v>
      </c>
      <c r="J435">
        <v>1</v>
      </c>
      <c r="K435" t="s">
        <v>49</v>
      </c>
      <c r="L435" s="16">
        <f t="shared" ca="1" si="6"/>
        <v>3374</v>
      </c>
      <c r="M435">
        <v>3</v>
      </c>
      <c r="N435" t="s">
        <v>40</v>
      </c>
      <c r="O435">
        <v>12</v>
      </c>
      <c r="P435">
        <v>3</v>
      </c>
      <c r="Q435">
        <v>0</v>
      </c>
      <c r="R435">
        <v>6</v>
      </c>
      <c r="S435">
        <v>2</v>
      </c>
      <c r="T435">
        <v>3</v>
      </c>
      <c r="U435">
        <v>2</v>
      </c>
      <c r="V435">
        <v>2</v>
      </c>
      <c r="W435" t="s">
        <v>64</v>
      </c>
      <c r="X435" s="1" t="d">
        <v>2018-06-07</v>
      </c>
      <c r="Y435" t="s">
        <v>58</v>
      </c>
      <c r="Z435" t="s">
        <v>45</v>
      </c>
      <c r="AA435">
        <v>0</v>
      </c>
      <c r="AB435">
        <v>2</v>
      </c>
      <c r="AC435" t="s">
        <v>31</v>
      </c>
      <c r="AD435" t="s">
        <v>59</v>
      </c>
      <c r="AE435" t="s">
        <v>47</v>
      </c>
    </row>
    <row r="436" spans="1:31" x14ac:dyDescent="0.3">
      <c r="A436">
        <v>56</v>
      </c>
      <c r="B436" t="s">
        <v>40</v>
      </c>
      <c r="C436" t="s">
        <v>32</v>
      </c>
      <c r="D436" t="s">
        <v>33</v>
      </c>
      <c r="E436">
        <v>1</v>
      </c>
      <c r="F436" t="s">
        <v>57</v>
      </c>
      <c r="G436">
        <v>3</v>
      </c>
      <c r="H436">
        <v>1</v>
      </c>
      <c r="I436" t="s">
        <v>43</v>
      </c>
      <c r="J436">
        <v>1</v>
      </c>
      <c r="K436" t="s">
        <v>49</v>
      </c>
      <c r="L436" s="16">
        <f t="shared" ca="1" si="6"/>
        <v>5746</v>
      </c>
      <c r="M436">
        <v>2</v>
      </c>
      <c r="N436" t="s">
        <v>40</v>
      </c>
      <c r="O436">
        <v>22</v>
      </c>
      <c r="P436">
        <v>4</v>
      </c>
      <c r="Q436">
        <v>1</v>
      </c>
      <c r="R436">
        <v>5</v>
      </c>
      <c r="S436">
        <v>3</v>
      </c>
      <c r="T436">
        <v>3</v>
      </c>
      <c r="U436">
        <v>1</v>
      </c>
      <c r="V436">
        <v>0</v>
      </c>
      <c r="W436" t="s">
        <v>50</v>
      </c>
      <c r="X436" s="1" t="d">
        <v>2018-02-22</v>
      </c>
      <c r="Y436" t="s">
        <v>62</v>
      </c>
      <c r="Z436" t="s">
        <v>45</v>
      </c>
      <c r="AA436">
        <v>2</v>
      </c>
      <c r="AB436">
        <v>3</v>
      </c>
      <c r="AC436" t="s">
        <v>40</v>
      </c>
      <c r="AD436" t="s">
        <v>61</v>
      </c>
      <c r="AE436" t="s">
        <v>47</v>
      </c>
    </row>
    <row r="437" spans="1:31" x14ac:dyDescent="0.3">
      <c r="A437">
        <v>31</v>
      </c>
      <c r="B437" t="s">
        <v>40</v>
      </c>
      <c r="C437" t="s">
        <v>32</v>
      </c>
      <c r="D437" t="s">
        <v>69</v>
      </c>
      <c r="E437">
        <v>8</v>
      </c>
      <c r="F437" t="s">
        <v>57</v>
      </c>
      <c r="G437">
        <v>4</v>
      </c>
      <c r="H437">
        <v>1</v>
      </c>
      <c r="I437" t="s">
        <v>69</v>
      </c>
      <c r="J437">
        <v>2</v>
      </c>
      <c r="K437" t="s">
        <v>36</v>
      </c>
      <c r="L437" s="16">
        <f t="shared" ca="1" si="6"/>
        <v>11146</v>
      </c>
      <c r="M437">
        <v>9</v>
      </c>
      <c r="N437" t="s">
        <v>40</v>
      </c>
      <c r="O437">
        <v>18</v>
      </c>
      <c r="P437">
        <v>3</v>
      </c>
      <c r="Q437">
        <v>0</v>
      </c>
      <c r="R437">
        <v>8</v>
      </c>
      <c r="S437">
        <v>3</v>
      </c>
      <c r="T437">
        <v>3</v>
      </c>
      <c r="U437">
        <v>0</v>
      </c>
      <c r="V437">
        <v>2</v>
      </c>
      <c r="W437" t="s">
        <v>37</v>
      </c>
      <c r="X437" s="1" t="d">
        <v>2018-06-12</v>
      </c>
      <c r="Y437" t="s">
        <v>44</v>
      </c>
      <c r="Z437" t="s">
        <v>45</v>
      </c>
      <c r="AA437">
        <v>5</v>
      </c>
      <c r="AB437">
        <v>3</v>
      </c>
      <c r="AC437" t="s">
        <v>31</v>
      </c>
      <c r="AD437" t="s">
        <v>59</v>
      </c>
      <c r="AE437" t="s">
        <v>47</v>
      </c>
    </row>
    <row r="438" spans="1:31" x14ac:dyDescent="0.3">
      <c r="A438">
        <v>45</v>
      </c>
      <c r="B438" t="s">
        <v>40</v>
      </c>
      <c r="C438" t="s">
        <v>32</v>
      </c>
      <c r="D438" t="s">
        <v>33</v>
      </c>
      <c r="E438">
        <v>29</v>
      </c>
      <c r="F438" t="s">
        <v>34</v>
      </c>
      <c r="G438">
        <v>3</v>
      </c>
      <c r="H438">
        <v>3</v>
      </c>
      <c r="I438" t="s">
        <v>66</v>
      </c>
      <c r="J438">
        <v>4</v>
      </c>
      <c r="K438" t="s">
        <v>49</v>
      </c>
      <c r="L438" s="16">
        <f t="shared" ca="1" si="6"/>
        <v>9497</v>
      </c>
      <c r="M438">
        <v>4</v>
      </c>
      <c r="N438" t="s">
        <v>31</v>
      </c>
      <c r="O438">
        <v>18</v>
      </c>
      <c r="P438">
        <v>3</v>
      </c>
      <c r="Q438">
        <v>2</v>
      </c>
      <c r="R438">
        <v>10</v>
      </c>
      <c r="S438">
        <v>4</v>
      </c>
      <c r="T438">
        <v>3</v>
      </c>
      <c r="U438">
        <v>1</v>
      </c>
      <c r="V438">
        <v>2</v>
      </c>
      <c r="W438" t="s">
        <v>64</v>
      </c>
      <c r="X438" s="1" t="d">
        <v>2018-03-29</v>
      </c>
      <c r="Y438" t="s">
        <v>62</v>
      </c>
      <c r="Z438" t="s">
        <v>45</v>
      </c>
      <c r="AA438">
        <v>5</v>
      </c>
      <c r="AB438">
        <v>1</v>
      </c>
      <c r="AC438" t="s">
        <v>40</v>
      </c>
      <c r="AD438" t="s">
        <v>41</v>
      </c>
      <c r="AE438" t="s">
        <v>56</v>
      </c>
    </row>
    <row r="439" spans="1:31" x14ac:dyDescent="0.3">
      <c r="A439">
        <v>49</v>
      </c>
      <c r="B439" t="s">
        <v>40</v>
      </c>
      <c r="C439" t="s">
        <v>32</v>
      </c>
      <c r="D439" t="s">
        <v>33</v>
      </c>
      <c r="E439">
        <v>5</v>
      </c>
      <c r="F439" t="s">
        <v>34</v>
      </c>
      <c r="G439">
        <v>3</v>
      </c>
      <c r="H439">
        <v>2</v>
      </c>
      <c r="I439" t="s">
        <v>68</v>
      </c>
      <c r="J439">
        <v>3</v>
      </c>
      <c r="K439" t="s">
        <v>49</v>
      </c>
      <c r="L439" s="16">
        <f t="shared" ca="1" si="6"/>
        <v>10939</v>
      </c>
      <c r="M439">
        <v>2</v>
      </c>
      <c r="N439" t="s">
        <v>40</v>
      </c>
      <c r="O439">
        <v>14</v>
      </c>
      <c r="P439">
        <v>3</v>
      </c>
      <c r="Q439">
        <v>1</v>
      </c>
      <c r="R439">
        <v>20</v>
      </c>
      <c r="S439">
        <v>0</v>
      </c>
      <c r="T439">
        <v>3</v>
      </c>
      <c r="U439">
        <v>1</v>
      </c>
      <c r="V439">
        <v>2</v>
      </c>
      <c r="W439" t="s">
        <v>64</v>
      </c>
      <c r="X439" s="1" t="d">
        <v>2018-02-23</v>
      </c>
      <c r="Y439" t="s">
        <v>38</v>
      </c>
      <c r="Z439" t="s">
        <v>45</v>
      </c>
      <c r="AA439">
        <v>4</v>
      </c>
      <c r="AB439">
        <v>0</v>
      </c>
      <c r="AC439" t="s">
        <v>31</v>
      </c>
      <c r="AD439" t="s">
        <v>41</v>
      </c>
      <c r="AE439" t="s">
        <v>56</v>
      </c>
    </row>
    <row r="440" spans="1:31" x14ac:dyDescent="0.3">
      <c r="A440">
        <v>40</v>
      </c>
      <c r="B440" t="s">
        <v>40</v>
      </c>
      <c r="C440" t="s">
        <v>32</v>
      </c>
      <c r="D440" t="s">
        <v>33</v>
      </c>
      <c r="E440">
        <v>2</v>
      </c>
      <c r="F440" t="s">
        <v>34</v>
      </c>
      <c r="G440">
        <v>3</v>
      </c>
      <c r="H440">
        <v>1</v>
      </c>
      <c r="I440" t="s">
        <v>43</v>
      </c>
      <c r="J440">
        <v>3</v>
      </c>
      <c r="K440" t="s">
        <v>54</v>
      </c>
      <c r="L440" s="16">
        <f t="shared" ca="1" si="6"/>
        <v>4400</v>
      </c>
      <c r="M440">
        <v>2</v>
      </c>
      <c r="N440" t="s">
        <v>40</v>
      </c>
      <c r="O440">
        <v>14</v>
      </c>
      <c r="P440">
        <v>3</v>
      </c>
      <c r="Q440">
        <v>1</v>
      </c>
      <c r="R440">
        <v>8</v>
      </c>
      <c r="S440">
        <v>3</v>
      </c>
      <c r="T440">
        <v>3</v>
      </c>
      <c r="U440">
        <v>1</v>
      </c>
      <c r="V440">
        <v>2</v>
      </c>
      <c r="W440" t="s">
        <v>55</v>
      </c>
      <c r="X440" s="1" t="d">
        <v>2018-04-07</v>
      </c>
      <c r="Y440" t="s">
        <v>62</v>
      </c>
      <c r="Z440" t="s">
        <v>45</v>
      </c>
      <c r="AA440">
        <v>4</v>
      </c>
      <c r="AB440">
        <v>1</v>
      </c>
      <c r="AC440" t="s">
        <v>40</v>
      </c>
      <c r="AD440" t="s">
        <v>46</v>
      </c>
      <c r="AE440" t="s">
        <v>56</v>
      </c>
    </row>
    <row r="441" spans="1:31" x14ac:dyDescent="0.3">
      <c r="A441">
        <v>28</v>
      </c>
      <c r="B441" t="s">
        <v>31</v>
      </c>
      <c r="C441" t="s">
        <v>60</v>
      </c>
      <c r="D441" t="s">
        <v>52</v>
      </c>
      <c r="E441">
        <v>1</v>
      </c>
      <c r="F441" t="s">
        <v>34</v>
      </c>
      <c r="G441">
        <v>3</v>
      </c>
      <c r="H441">
        <v>1</v>
      </c>
      <c r="I441" t="s">
        <v>53</v>
      </c>
      <c r="J441">
        <v>3</v>
      </c>
      <c r="K441" t="s">
        <v>49</v>
      </c>
      <c r="L441" s="16">
        <f t="shared" ca="1" si="6"/>
        <v>8699</v>
      </c>
      <c r="M441">
        <v>3</v>
      </c>
      <c r="N441" t="s">
        <v>40</v>
      </c>
      <c r="O441">
        <v>15</v>
      </c>
      <c r="P441">
        <v>3</v>
      </c>
      <c r="Q441">
        <v>1</v>
      </c>
      <c r="R441">
        <v>5</v>
      </c>
      <c r="S441">
        <v>3</v>
      </c>
      <c r="T441">
        <v>3</v>
      </c>
      <c r="U441">
        <v>1</v>
      </c>
      <c r="V441">
        <v>2</v>
      </c>
      <c r="W441" t="s">
        <v>55</v>
      </c>
      <c r="X441" s="1" t="d">
        <v>2018-03-04</v>
      </c>
      <c r="Y441" t="s">
        <v>58</v>
      </c>
      <c r="Z441" t="s">
        <v>39</v>
      </c>
      <c r="AA441">
        <v>1</v>
      </c>
      <c r="AB441">
        <v>0</v>
      </c>
      <c r="AC441" t="s">
        <v>40</v>
      </c>
      <c r="AD441" t="s">
        <v>46</v>
      </c>
      <c r="AE441" t="s">
        <v>47</v>
      </c>
    </row>
    <row r="442" spans="1:31" x14ac:dyDescent="0.3">
      <c r="A442">
        <v>55</v>
      </c>
      <c r="B442" t="s">
        <v>40</v>
      </c>
      <c r="C442" t="s">
        <v>32</v>
      </c>
      <c r="D442" t="s">
        <v>33</v>
      </c>
      <c r="E442">
        <v>4</v>
      </c>
      <c r="F442" t="s">
        <v>34</v>
      </c>
      <c r="G442">
        <v>3</v>
      </c>
      <c r="H442">
        <v>2</v>
      </c>
      <c r="I442" t="s">
        <v>68</v>
      </c>
      <c r="J442">
        <v>3</v>
      </c>
      <c r="K442" t="s">
        <v>49</v>
      </c>
      <c r="L442" s="16">
        <f t="shared" ca="1" si="6"/>
        <v>4492</v>
      </c>
      <c r="M442">
        <v>0</v>
      </c>
      <c r="N442" t="s">
        <v>31</v>
      </c>
      <c r="O442">
        <v>16</v>
      </c>
      <c r="P442">
        <v>3</v>
      </c>
      <c r="Q442">
        <v>0</v>
      </c>
      <c r="R442">
        <v>4</v>
      </c>
      <c r="S442">
        <v>2</v>
      </c>
      <c r="T442">
        <v>3</v>
      </c>
      <c r="U442">
        <v>1</v>
      </c>
      <c r="V442">
        <v>2</v>
      </c>
      <c r="W442" t="s">
        <v>64</v>
      </c>
      <c r="X442" s="1" t="d">
        <v>2018-02-03</v>
      </c>
      <c r="Y442" t="s">
        <v>62</v>
      </c>
      <c r="Z442" t="s">
        <v>45</v>
      </c>
      <c r="AA442">
        <v>0</v>
      </c>
      <c r="AB442">
        <v>2</v>
      </c>
      <c r="AC442" t="s">
        <v>40</v>
      </c>
      <c r="AD442" t="s">
        <v>61</v>
      </c>
      <c r="AE442" t="s">
        <v>42</v>
      </c>
    </row>
    <row r="443" spans="1:31" x14ac:dyDescent="0.3">
      <c r="A443">
        <v>49</v>
      </c>
      <c r="B443" t="s">
        <v>40</v>
      </c>
      <c r="C443" t="s">
        <v>32</v>
      </c>
      <c r="D443" t="s">
        <v>33</v>
      </c>
      <c r="E443">
        <v>3</v>
      </c>
      <c r="F443" t="s">
        <v>57</v>
      </c>
      <c r="G443">
        <v>2</v>
      </c>
      <c r="H443">
        <v>2</v>
      </c>
      <c r="I443" t="s">
        <v>35</v>
      </c>
      <c r="J443">
        <v>1</v>
      </c>
      <c r="K443" t="s">
        <v>49</v>
      </c>
      <c r="L443" s="16">
        <f t="shared" ca="1" si="6"/>
        <v>4897</v>
      </c>
      <c r="M443">
        <v>4</v>
      </c>
      <c r="N443" t="s">
        <v>40</v>
      </c>
      <c r="O443">
        <v>25</v>
      </c>
      <c r="P443">
        <v>4</v>
      </c>
      <c r="Q443">
        <v>1</v>
      </c>
      <c r="R443">
        <v>10</v>
      </c>
      <c r="S443">
        <v>3</v>
      </c>
      <c r="T443">
        <v>3</v>
      </c>
      <c r="U443">
        <v>1</v>
      </c>
      <c r="V443">
        <v>2</v>
      </c>
      <c r="W443" t="s">
        <v>64</v>
      </c>
      <c r="X443" s="1" t="d">
        <v>2018-03-14</v>
      </c>
      <c r="Y443" t="s">
        <v>58</v>
      </c>
      <c r="Z443" t="s">
        <v>39</v>
      </c>
      <c r="AA443">
        <v>3</v>
      </c>
      <c r="AB443">
        <v>2</v>
      </c>
      <c r="AC443" t="s">
        <v>31</v>
      </c>
      <c r="AD443" t="s">
        <v>46</v>
      </c>
      <c r="AE443" t="s">
        <v>47</v>
      </c>
    </row>
    <row r="444" spans="1:31" x14ac:dyDescent="0.3">
      <c r="A444">
        <v>29</v>
      </c>
      <c r="B444" t="s">
        <v>40</v>
      </c>
      <c r="C444" t="s">
        <v>60</v>
      </c>
      <c r="D444" t="s">
        <v>33</v>
      </c>
      <c r="E444">
        <v>2</v>
      </c>
      <c r="F444" t="s">
        <v>57</v>
      </c>
      <c r="G444">
        <v>3</v>
      </c>
      <c r="H444">
        <v>1</v>
      </c>
      <c r="I444" t="s">
        <v>35</v>
      </c>
      <c r="J444">
        <v>2</v>
      </c>
      <c r="K444" t="s">
        <v>49</v>
      </c>
      <c r="L444" s="16">
        <f t="shared" ca="1" si="6"/>
        <v>10357</v>
      </c>
      <c r="M444">
        <v>0</v>
      </c>
      <c r="N444" t="s">
        <v>40</v>
      </c>
      <c r="O444">
        <v>13</v>
      </c>
      <c r="P444">
        <v>3</v>
      </c>
      <c r="Q444">
        <v>3</v>
      </c>
      <c r="R444">
        <v>4</v>
      </c>
      <c r="S444">
        <v>3</v>
      </c>
      <c r="T444">
        <v>3</v>
      </c>
      <c r="U444">
        <v>0</v>
      </c>
      <c r="V444">
        <v>2</v>
      </c>
      <c r="W444" t="s">
        <v>64</v>
      </c>
      <c r="X444" s="1" t="d">
        <v>2018-04-27</v>
      </c>
      <c r="Y444" t="s">
        <v>38</v>
      </c>
      <c r="Z444" t="s">
        <v>39</v>
      </c>
      <c r="AA444">
        <v>2</v>
      </c>
      <c r="AB444">
        <v>2</v>
      </c>
      <c r="AC444" t="s">
        <v>40</v>
      </c>
      <c r="AD444" t="s">
        <v>46</v>
      </c>
      <c r="AE444" t="s">
        <v>42</v>
      </c>
    </row>
    <row r="445" spans="1:31" x14ac:dyDescent="0.3">
      <c r="A445">
        <v>36</v>
      </c>
      <c r="B445" t="s">
        <v>40</v>
      </c>
      <c r="C445" t="s">
        <v>32</v>
      </c>
      <c r="D445" t="s">
        <v>52</v>
      </c>
      <c r="E445">
        <v>2</v>
      </c>
      <c r="F445" t="s">
        <v>34</v>
      </c>
      <c r="G445">
        <v>3</v>
      </c>
      <c r="H445">
        <v>1</v>
      </c>
      <c r="I445" t="s">
        <v>53</v>
      </c>
      <c r="J445">
        <v>4</v>
      </c>
      <c r="K445" t="s">
        <v>36</v>
      </c>
      <c r="L445" s="16">
        <f t="shared" ca="1" si="6"/>
        <v>10131</v>
      </c>
      <c r="M445">
        <v>3</v>
      </c>
      <c r="N445" t="s">
        <v>31</v>
      </c>
      <c r="O445">
        <v>21</v>
      </c>
      <c r="P445">
        <v>4</v>
      </c>
      <c r="Q445">
        <v>0</v>
      </c>
      <c r="R445">
        <v>7</v>
      </c>
      <c r="S445">
        <v>3</v>
      </c>
      <c r="T445">
        <v>3</v>
      </c>
      <c r="U445">
        <v>1</v>
      </c>
      <c r="V445">
        <v>2</v>
      </c>
      <c r="W445" t="s">
        <v>64</v>
      </c>
      <c r="X445" s="1" t="d">
        <v>2018-02-27</v>
      </c>
      <c r="Y445" t="s">
        <v>58</v>
      </c>
      <c r="Z445" t="s">
        <v>39</v>
      </c>
      <c r="AA445">
        <v>5</v>
      </c>
      <c r="AB445">
        <v>0</v>
      </c>
      <c r="AC445" t="s">
        <v>31</v>
      </c>
      <c r="AD445" t="s">
        <v>61</v>
      </c>
      <c r="AE445" t="s">
        <v>56</v>
      </c>
    </row>
    <row r="446" spans="1:31" x14ac:dyDescent="0.3">
      <c r="A446">
        <v>35</v>
      </c>
      <c r="B446" t="s">
        <v>40</v>
      </c>
      <c r="C446" t="s">
        <v>32</v>
      </c>
      <c r="D446" t="s">
        <v>33</v>
      </c>
      <c r="E446">
        <v>1</v>
      </c>
      <c r="F446" t="s">
        <v>34</v>
      </c>
      <c r="G446">
        <v>2</v>
      </c>
      <c r="H446">
        <v>1</v>
      </c>
      <c r="I446" t="s">
        <v>35</v>
      </c>
      <c r="J446">
        <v>1</v>
      </c>
      <c r="K446" t="s">
        <v>36</v>
      </c>
      <c r="L446" s="16">
        <f t="shared" ca="1" si="6"/>
        <v>10334</v>
      </c>
      <c r="M446">
        <v>1</v>
      </c>
      <c r="N446" t="s">
        <v>40</v>
      </c>
      <c r="O446">
        <v>19</v>
      </c>
      <c r="P446">
        <v>3</v>
      </c>
      <c r="Q446">
        <v>0</v>
      </c>
      <c r="R446">
        <v>3</v>
      </c>
      <c r="S446">
        <v>3</v>
      </c>
      <c r="T446">
        <v>3</v>
      </c>
      <c r="U446">
        <v>1</v>
      </c>
      <c r="V446">
        <v>2</v>
      </c>
      <c r="W446" t="s">
        <v>37</v>
      </c>
      <c r="X446" s="1" t="d">
        <v>2018-06-01</v>
      </c>
      <c r="Y446" t="s">
        <v>58</v>
      </c>
      <c r="Z446" t="s">
        <v>45</v>
      </c>
      <c r="AA446">
        <v>3</v>
      </c>
      <c r="AB446">
        <v>3</v>
      </c>
      <c r="AC446" t="s">
        <v>31</v>
      </c>
      <c r="AD446" t="s">
        <v>46</v>
      </c>
      <c r="AE446" t="s">
        <v>47</v>
      </c>
    </row>
    <row r="447" spans="1:31" x14ac:dyDescent="0.3">
      <c r="A447">
        <v>38</v>
      </c>
      <c r="B447" t="s">
        <v>40</v>
      </c>
      <c r="C447" t="s">
        <v>32</v>
      </c>
      <c r="D447" t="s">
        <v>52</v>
      </c>
      <c r="E447">
        <v>16</v>
      </c>
      <c r="F447" t="s">
        <v>57</v>
      </c>
      <c r="G447">
        <v>3</v>
      </c>
      <c r="H447">
        <v>2</v>
      </c>
      <c r="I447" t="s">
        <v>63</v>
      </c>
      <c r="J447">
        <v>2</v>
      </c>
      <c r="K447" t="s">
        <v>36</v>
      </c>
      <c r="L447" s="16">
        <f t="shared" ca="1" si="6"/>
        <v>6887</v>
      </c>
      <c r="M447">
        <v>2</v>
      </c>
      <c r="N447" t="s">
        <v>40</v>
      </c>
      <c r="O447">
        <v>12</v>
      </c>
      <c r="P447">
        <v>3</v>
      </c>
      <c r="Q447">
        <v>0</v>
      </c>
      <c r="R447">
        <v>8</v>
      </c>
      <c r="S447">
        <v>5</v>
      </c>
      <c r="T447">
        <v>3</v>
      </c>
      <c r="U447">
        <v>1</v>
      </c>
      <c r="V447">
        <v>2</v>
      </c>
      <c r="W447" t="s">
        <v>64</v>
      </c>
      <c r="X447" s="1" t="d">
        <v>2018-04-11</v>
      </c>
      <c r="Y447" t="s">
        <v>44</v>
      </c>
      <c r="Z447" t="s">
        <v>45</v>
      </c>
      <c r="AA447">
        <v>5</v>
      </c>
      <c r="AB447">
        <v>1</v>
      </c>
      <c r="AC447" t="s">
        <v>40</v>
      </c>
      <c r="AD447" t="s">
        <v>41</v>
      </c>
      <c r="AE447" t="s">
        <v>56</v>
      </c>
    </row>
    <row r="448" spans="1:31" x14ac:dyDescent="0.3">
      <c r="A448">
        <v>36</v>
      </c>
      <c r="B448" t="s">
        <v>40</v>
      </c>
      <c r="C448" t="s">
        <v>60</v>
      </c>
      <c r="D448" t="s">
        <v>33</v>
      </c>
      <c r="E448">
        <v>6</v>
      </c>
      <c r="F448" t="s">
        <v>34</v>
      </c>
      <c r="G448">
        <v>4</v>
      </c>
      <c r="H448">
        <v>2</v>
      </c>
      <c r="I448" t="s">
        <v>35</v>
      </c>
      <c r="J448">
        <v>1</v>
      </c>
      <c r="K448" t="s">
        <v>49</v>
      </c>
      <c r="L448" s="16">
        <f t="shared" ca="1" si="6"/>
        <v>3621</v>
      </c>
      <c r="M448">
        <v>3</v>
      </c>
      <c r="N448" t="s">
        <v>31</v>
      </c>
      <c r="O448">
        <v>13</v>
      </c>
      <c r="P448">
        <v>3</v>
      </c>
      <c r="Q448">
        <v>1</v>
      </c>
      <c r="R448">
        <v>9</v>
      </c>
      <c r="S448">
        <v>3</v>
      </c>
      <c r="T448">
        <v>3</v>
      </c>
      <c r="U448">
        <v>0</v>
      </c>
      <c r="V448">
        <v>2</v>
      </c>
      <c r="W448" t="s">
        <v>37</v>
      </c>
      <c r="X448" s="1" t="d">
        <v>2018-02-05</v>
      </c>
      <c r="Y448" t="s">
        <v>58</v>
      </c>
      <c r="Z448" t="s">
        <v>45</v>
      </c>
      <c r="AA448">
        <v>0</v>
      </c>
      <c r="AB448">
        <v>3</v>
      </c>
      <c r="AC448" t="s">
        <v>31</v>
      </c>
      <c r="AD448" t="s">
        <v>41</v>
      </c>
      <c r="AE448" t="s">
        <v>47</v>
      </c>
    </row>
    <row r="449" spans="1:31" x14ac:dyDescent="0.3">
      <c r="A449">
        <v>32</v>
      </c>
      <c r="B449" t="s">
        <v>40</v>
      </c>
      <c r="C449" t="s">
        <v>32</v>
      </c>
      <c r="D449" t="s">
        <v>33</v>
      </c>
      <c r="E449">
        <v>5</v>
      </c>
      <c r="F449" t="s">
        <v>57</v>
      </c>
      <c r="G449">
        <v>4</v>
      </c>
      <c r="H449">
        <v>1</v>
      </c>
      <c r="I449" t="s">
        <v>43</v>
      </c>
      <c r="J449">
        <v>4</v>
      </c>
      <c r="K449" t="s">
        <v>49</v>
      </c>
      <c r="L449" s="16">
        <f t="shared" ca="1" si="6"/>
        <v>7736</v>
      </c>
      <c r="M449">
        <v>3</v>
      </c>
      <c r="N449" t="s">
        <v>40</v>
      </c>
      <c r="O449">
        <v>17</v>
      </c>
      <c r="P449">
        <v>3</v>
      </c>
      <c r="Q449">
        <v>2</v>
      </c>
      <c r="R449">
        <v>6</v>
      </c>
      <c r="S449">
        <v>3</v>
      </c>
      <c r="T449">
        <v>3</v>
      </c>
      <c r="U449">
        <v>0</v>
      </c>
      <c r="V449">
        <v>2</v>
      </c>
      <c r="W449" t="s">
        <v>37</v>
      </c>
      <c r="X449" s="1" t="d">
        <v>2018-01-01</v>
      </c>
      <c r="Y449" t="s">
        <v>44</v>
      </c>
      <c r="Z449" t="s">
        <v>39</v>
      </c>
      <c r="AA449">
        <v>1</v>
      </c>
      <c r="AB449">
        <v>3</v>
      </c>
      <c r="AC449" t="s">
        <v>31</v>
      </c>
      <c r="AD449" t="s">
        <v>46</v>
      </c>
      <c r="AE449" t="s">
        <v>47</v>
      </c>
    </row>
    <row r="450" spans="1:31" x14ac:dyDescent="0.3">
      <c r="A450">
        <v>36</v>
      </c>
      <c r="B450" t="s">
        <v>40</v>
      </c>
      <c r="C450" t="s">
        <v>32</v>
      </c>
      <c r="D450" t="s">
        <v>33</v>
      </c>
      <c r="E450">
        <v>12</v>
      </c>
      <c r="F450" t="s">
        <v>57</v>
      </c>
      <c r="G450">
        <v>3</v>
      </c>
      <c r="H450">
        <v>2</v>
      </c>
      <c r="I450" t="s">
        <v>66</v>
      </c>
      <c r="J450">
        <v>3</v>
      </c>
      <c r="K450" t="s">
        <v>49</v>
      </c>
      <c r="L450" s="16">
        <f t="shared" ref="L450:L513" ca="1" si="7">RANDBETWEEN(2000,14000)</f>
        <v>10423</v>
      </c>
      <c r="M450">
        <v>9</v>
      </c>
      <c r="N450" t="s">
        <v>31</v>
      </c>
      <c r="O450">
        <v>12</v>
      </c>
      <c r="P450">
        <v>3</v>
      </c>
      <c r="Q450">
        <v>2</v>
      </c>
      <c r="R450">
        <v>7</v>
      </c>
      <c r="S450">
        <v>2</v>
      </c>
      <c r="T450">
        <v>3</v>
      </c>
      <c r="U450">
        <v>1</v>
      </c>
      <c r="V450">
        <v>1</v>
      </c>
      <c r="W450" t="s">
        <v>50</v>
      </c>
      <c r="X450" s="1" t="d">
        <v>2018-01-16</v>
      </c>
      <c r="Y450" t="s">
        <v>44</v>
      </c>
      <c r="Z450" t="s">
        <v>45</v>
      </c>
      <c r="AA450">
        <v>3</v>
      </c>
      <c r="AB450">
        <v>1</v>
      </c>
      <c r="AC450" t="s">
        <v>31</v>
      </c>
      <c r="AD450" t="s">
        <v>61</v>
      </c>
      <c r="AE450" t="s">
        <v>47</v>
      </c>
    </row>
    <row r="451" spans="1:31" x14ac:dyDescent="0.3">
      <c r="A451">
        <v>27</v>
      </c>
      <c r="B451" t="s">
        <v>40</v>
      </c>
      <c r="C451" t="s">
        <v>32</v>
      </c>
      <c r="D451" t="s">
        <v>33</v>
      </c>
      <c r="E451">
        <v>8</v>
      </c>
      <c r="F451" t="s">
        <v>57</v>
      </c>
      <c r="G451">
        <v>4</v>
      </c>
      <c r="H451">
        <v>1</v>
      </c>
      <c r="I451" t="s">
        <v>43</v>
      </c>
      <c r="J451">
        <v>3</v>
      </c>
      <c r="K451" t="s">
        <v>49</v>
      </c>
      <c r="L451" s="16">
        <f t="shared" ca="1" si="7"/>
        <v>8028</v>
      </c>
      <c r="M451">
        <v>7</v>
      </c>
      <c r="N451" t="s">
        <v>40</v>
      </c>
      <c r="O451">
        <v>17</v>
      </c>
      <c r="P451">
        <v>3</v>
      </c>
      <c r="Q451">
        <v>0</v>
      </c>
      <c r="R451">
        <v>5</v>
      </c>
      <c r="S451">
        <v>0</v>
      </c>
      <c r="T451">
        <v>3</v>
      </c>
      <c r="U451">
        <v>0</v>
      </c>
      <c r="V451">
        <v>2</v>
      </c>
      <c r="W451" t="s">
        <v>55</v>
      </c>
      <c r="X451" s="1" t="d">
        <v>2018-03-05</v>
      </c>
      <c r="Y451" t="s">
        <v>62</v>
      </c>
      <c r="Z451" t="s">
        <v>45</v>
      </c>
      <c r="AA451">
        <v>3</v>
      </c>
      <c r="AB451">
        <v>1</v>
      </c>
      <c r="AC451" t="s">
        <v>31</v>
      </c>
      <c r="AD451" t="s">
        <v>41</v>
      </c>
      <c r="AE451" t="s">
        <v>56</v>
      </c>
    </row>
    <row r="452" spans="1:31" x14ac:dyDescent="0.3">
      <c r="A452">
        <v>36</v>
      </c>
      <c r="B452" t="s">
        <v>40</v>
      </c>
      <c r="C452" t="s">
        <v>32</v>
      </c>
      <c r="D452" t="s">
        <v>33</v>
      </c>
      <c r="E452">
        <v>5</v>
      </c>
      <c r="F452" t="s">
        <v>57</v>
      </c>
      <c r="G452">
        <v>3</v>
      </c>
      <c r="H452">
        <v>3</v>
      </c>
      <c r="I452" t="s">
        <v>68</v>
      </c>
      <c r="J452">
        <v>1</v>
      </c>
      <c r="K452" t="s">
        <v>49</v>
      </c>
      <c r="L452" s="16">
        <f t="shared" ca="1" si="7"/>
        <v>7973</v>
      </c>
      <c r="M452">
        <v>4</v>
      </c>
      <c r="N452" t="s">
        <v>40</v>
      </c>
      <c r="O452">
        <v>12</v>
      </c>
      <c r="P452">
        <v>3</v>
      </c>
      <c r="Q452">
        <v>2</v>
      </c>
      <c r="R452">
        <v>9</v>
      </c>
      <c r="S452">
        <v>6</v>
      </c>
      <c r="T452">
        <v>3</v>
      </c>
      <c r="U452">
        <v>0</v>
      </c>
      <c r="V452">
        <v>2</v>
      </c>
      <c r="W452" t="s">
        <v>37</v>
      </c>
      <c r="X452" s="1" t="d">
        <v>2018-03-06</v>
      </c>
      <c r="Y452" t="s">
        <v>58</v>
      </c>
      <c r="Z452" t="s">
        <v>39</v>
      </c>
      <c r="AA452">
        <v>2</v>
      </c>
      <c r="AB452">
        <v>3</v>
      </c>
      <c r="AC452" t="s">
        <v>31</v>
      </c>
      <c r="AD452" t="s">
        <v>61</v>
      </c>
      <c r="AE452" t="s">
        <v>42</v>
      </c>
    </row>
    <row r="453" spans="1:31" x14ac:dyDescent="0.3">
      <c r="A453">
        <v>36</v>
      </c>
      <c r="B453" t="s">
        <v>40</v>
      </c>
      <c r="C453" t="s">
        <v>67</v>
      </c>
      <c r="D453" t="s">
        <v>33</v>
      </c>
      <c r="E453">
        <v>1</v>
      </c>
      <c r="F453" t="s">
        <v>57</v>
      </c>
      <c r="G453">
        <v>2</v>
      </c>
      <c r="H453">
        <v>2</v>
      </c>
      <c r="I453" t="s">
        <v>66</v>
      </c>
      <c r="J453">
        <v>3</v>
      </c>
      <c r="K453" t="s">
        <v>49</v>
      </c>
      <c r="L453" s="16">
        <f t="shared" ca="1" si="7"/>
        <v>8486</v>
      </c>
      <c r="M453">
        <v>0</v>
      </c>
      <c r="N453" t="s">
        <v>40</v>
      </c>
      <c r="O453">
        <v>15</v>
      </c>
      <c r="P453">
        <v>3</v>
      </c>
      <c r="Q453">
        <v>0</v>
      </c>
      <c r="R453">
        <v>4</v>
      </c>
      <c r="S453">
        <v>6</v>
      </c>
      <c r="T453">
        <v>3</v>
      </c>
      <c r="U453">
        <v>1</v>
      </c>
      <c r="V453">
        <v>2</v>
      </c>
      <c r="W453" t="s">
        <v>64</v>
      </c>
      <c r="X453" s="1" t="d">
        <v>2018-03-17</v>
      </c>
      <c r="Y453" t="s">
        <v>51</v>
      </c>
      <c r="Z453" t="s">
        <v>45</v>
      </c>
      <c r="AA453">
        <v>0</v>
      </c>
      <c r="AB453">
        <v>0</v>
      </c>
      <c r="AC453" t="s">
        <v>40</v>
      </c>
      <c r="AD453" t="s">
        <v>61</v>
      </c>
      <c r="AE453" t="s">
        <v>47</v>
      </c>
    </row>
    <row r="454" spans="1:31" x14ac:dyDescent="0.3">
      <c r="A454">
        <v>47</v>
      </c>
      <c r="B454" t="s">
        <v>40</v>
      </c>
      <c r="C454" t="s">
        <v>32</v>
      </c>
      <c r="D454" t="s">
        <v>52</v>
      </c>
      <c r="E454">
        <v>2</v>
      </c>
      <c r="F454" t="s">
        <v>57</v>
      </c>
      <c r="G454">
        <v>4</v>
      </c>
      <c r="H454">
        <v>4</v>
      </c>
      <c r="I454" t="s">
        <v>65</v>
      </c>
      <c r="J454">
        <v>2</v>
      </c>
      <c r="K454" t="s">
        <v>54</v>
      </c>
      <c r="L454" s="16">
        <f t="shared" ca="1" si="7"/>
        <v>10875</v>
      </c>
      <c r="M454">
        <v>6</v>
      </c>
      <c r="N454" t="s">
        <v>40</v>
      </c>
      <c r="O454">
        <v>14</v>
      </c>
      <c r="P454">
        <v>3</v>
      </c>
      <c r="Q454">
        <v>3</v>
      </c>
      <c r="R454">
        <v>29</v>
      </c>
      <c r="S454">
        <v>2</v>
      </c>
      <c r="T454">
        <v>3</v>
      </c>
      <c r="U454">
        <v>1</v>
      </c>
      <c r="V454">
        <v>2</v>
      </c>
      <c r="W454" t="s">
        <v>37</v>
      </c>
      <c r="X454" s="1" t="d">
        <v>2018-03-14</v>
      </c>
      <c r="Y454" t="s">
        <v>38</v>
      </c>
      <c r="Z454" t="s">
        <v>45</v>
      </c>
      <c r="AA454">
        <v>3</v>
      </c>
      <c r="AB454">
        <v>1</v>
      </c>
      <c r="AC454" t="s">
        <v>31</v>
      </c>
      <c r="AD454" t="s">
        <v>61</v>
      </c>
      <c r="AE454" t="s">
        <v>56</v>
      </c>
    </row>
    <row r="455" spans="1:31" x14ac:dyDescent="0.3">
      <c r="A455">
        <v>36</v>
      </c>
      <c r="B455" t="s">
        <v>40</v>
      </c>
      <c r="C455" t="s">
        <v>32</v>
      </c>
      <c r="D455" t="s">
        <v>33</v>
      </c>
      <c r="E455">
        <v>26</v>
      </c>
      <c r="F455" t="s">
        <v>34</v>
      </c>
      <c r="G455">
        <v>3</v>
      </c>
      <c r="H455">
        <v>2</v>
      </c>
      <c r="I455" t="s">
        <v>68</v>
      </c>
      <c r="J455">
        <v>3</v>
      </c>
      <c r="K455" t="s">
        <v>49</v>
      </c>
      <c r="L455" s="16">
        <f t="shared" ca="1" si="7"/>
        <v>6908</v>
      </c>
      <c r="M455">
        <v>6</v>
      </c>
      <c r="N455" t="s">
        <v>40</v>
      </c>
      <c r="O455">
        <v>14</v>
      </c>
      <c r="P455">
        <v>3</v>
      </c>
      <c r="Q455">
        <v>2</v>
      </c>
      <c r="R455">
        <v>10</v>
      </c>
      <c r="S455">
        <v>2</v>
      </c>
      <c r="T455">
        <v>3</v>
      </c>
      <c r="U455">
        <v>0</v>
      </c>
      <c r="V455">
        <v>2</v>
      </c>
      <c r="W455" t="s">
        <v>64</v>
      </c>
      <c r="X455" s="1" t="d">
        <v>2018-06-19</v>
      </c>
      <c r="Y455" t="s">
        <v>58</v>
      </c>
      <c r="Z455" t="s">
        <v>45</v>
      </c>
      <c r="AA455">
        <v>0</v>
      </c>
      <c r="AB455">
        <v>0</v>
      </c>
      <c r="AC455" t="s">
        <v>31</v>
      </c>
      <c r="AD455" t="s">
        <v>41</v>
      </c>
      <c r="AE455" t="s">
        <v>42</v>
      </c>
    </row>
    <row r="456" spans="1:31" x14ac:dyDescent="0.3">
      <c r="A456">
        <v>23</v>
      </c>
      <c r="B456" t="s">
        <v>31</v>
      </c>
      <c r="C456" t="s">
        <v>32</v>
      </c>
      <c r="D456" t="s">
        <v>52</v>
      </c>
      <c r="E456">
        <v>7</v>
      </c>
      <c r="F456" t="s">
        <v>34</v>
      </c>
      <c r="G456">
        <v>3</v>
      </c>
      <c r="H456">
        <v>1</v>
      </c>
      <c r="I456" t="s">
        <v>53</v>
      </c>
      <c r="J456">
        <v>4</v>
      </c>
      <c r="K456" t="s">
        <v>54</v>
      </c>
      <c r="L456" s="16">
        <f t="shared" ca="1" si="7"/>
        <v>7644</v>
      </c>
      <c r="M456">
        <v>1</v>
      </c>
      <c r="N456" t="s">
        <v>31</v>
      </c>
      <c r="O456">
        <v>21</v>
      </c>
      <c r="P456">
        <v>4</v>
      </c>
      <c r="Q456">
        <v>1</v>
      </c>
      <c r="R456">
        <v>3</v>
      </c>
      <c r="S456">
        <v>2</v>
      </c>
      <c r="T456">
        <v>3</v>
      </c>
      <c r="U456">
        <v>0</v>
      </c>
      <c r="V456">
        <v>2</v>
      </c>
      <c r="W456" t="s">
        <v>37</v>
      </c>
      <c r="X456" s="1" t="d">
        <v>2018-04-10</v>
      </c>
      <c r="Y456" t="s">
        <v>58</v>
      </c>
      <c r="Z456" t="s">
        <v>45</v>
      </c>
      <c r="AA456">
        <v>5</v>
      </c>
      <c r="AB456">
        <v>3</v>
      </c>
      <c r="AC456" t="s">
        <v>40</v>
      </c>
      <c r="AD456" t="s">
        <v>59</v>
      </c>
      <c r="AE456" t="s">
        <v>56</v>
      </c>
    </row>
    <row r="457" spans="1:31" x14ac:dyDescent="0.3">
      <c r="A457">
        <v>26</v>
      </c>
      <c r="B457" t="s">
        <v>40</v>
      </c>
      <c r="C457" t="s">
        <v>32</v>
      </c>
      <c r="D457" t="s">
        <v>33</v>
      </c>
      <c r="E457">
        <v>17</v>
      </c>
      <c r="F457" t="s">
        <v>34</v>
      </c>
      <c r="G457">
        <v>1</v>
      </c>
      <c r="H457">
        <v>1</v>
      </c>
      <c r="I457" t="s">
        <v>35</v>
      </c>
      <c r="J457">
        <v>3</v>
      </c>
      <c r="K457" t="s">
        <v>49</v>
      </c>
      <c r="L457" s="16">
        <f t="shared" ca="1" si="7"/>
        <v>4599</v>
      </c>
      <c r="M457">
        <v>1</v>
      </c>
      <c r="N457" t="s">
        <v>40</v>
      </c>
      <c r="O457">
        <v>15</v>
      </c>
      <c r="P457">
        <v>3</v>
      </c>
      <c r="Q457">
        <v>3</v>
      </c>
      <c r="R457">
        <v>3</v>
      </c>
      <c r="S457">
        <v>3</v>
      </c>
      <c r="T457">
        <v>3</v>
      </c>
      <c r="U457">
        <v>0</v>
      </c>
      <c r="V457">
        <v>2</v>
      </c>
      <c r="W457" t="s">
        <v>50</v>
      </c>
      <c r="X457" s="1" t="d">
        <v>2018-05-21</v>
      </c>
      <c r="Y457" t="s">
        <v>62</v>
      </c>
      <c r="Z457" t="s">
        <v>45</v>
      </c>
      <c r="AA457">
        <v>1</v>
      </c>
      <c r="AB457">
        <v>2</v>
      </c>
      <c r="AC457" t="s">
        <v>40</v>
      </c>
      <c r="AD457" t="s">
        <v>41</v>
      </c>
      <c r="AE457" t="s">
        <v>42</v>
      </c>
    </row>
    <row r="458" spans="1:31" x14ac:dyDescent="0.3">
      <c r="A458">
        <v>41</v>
      </c>
      <c r="B458" t="s">
        <v>40</v>
      </c>
      <c r="C458" t="s">
        <v>67</v>
      </c>
      <c r="D458" t="s">
        <v>69</v>
      </c>
      <c r="E458">
        <v>4</v>
      </c>
      <c r="F458" t="s">
        <v>34</v>
      </c>
      <c r="G458">
        <v>1</v>
      </c>
      <c r="H458">
        <v>2</v>
      </c>
      <c r="I458" t="s">
        <v>69</v>
      </c>
      <c r="J458">
        <v>2</v>
      </c>
      <c r="K458" t="s">
        <v>49</v>
      </c>
      <c r="L458" s="16">
        <f t="shared" ca="1" si="7"/>
        <v>7778</v>
      </c>
      <c r="M458">
        <v>6</v>
      </c>
      <c r="N458" t="s">
        <v>40</v>
      </c>
      <c r="O458">
        <v>19</v>
      </c>
      <c r="P458">
        <v>3</v>
      </c>
      <c r="Q458">
        <v>1</v>
      </c>
      <c r="R458">
        <v>10</v>
      </c>
      <c r="S458">
        <v>4</v>
      </c>
      <c r="T458">
        <v>3</v>
      </c>
      <c r="U458">
        <v>1</v>
      </c>
      <c r="V458">
        <v>2</v>
      </c>
      <c r="W458" t="s">
        <v>64</v>
      </c>
      <c r="X458" s="1" t="d">
        <v>2018-06-17</v>
      </c>
      <c r="Y458" t="s">
        <v>58</v>
      </c>
      <c r="Z458" t="s">
        <v>45</v>
      </c>
      <c r="AA458">
        <v>1</v>
      </c>
      <c r="AB458">
        <v>1</v>
      </c>
      <c r="AC458" t="s">
        <v>31</v>
      </c>
      <c r="AD458" t="s">
        <v>61</v>
      </c>
      <c r="AE458" t="s">
        <v>47</v>
      </c>
    </row>
    <row r="459" spans="1:31" x14ac:dyDescent="0.3">
      <c r="A459">
        <v>23</v>
      </c>
      <c r="B459" t="s">
        <v>40</v>
      </c>
      <c r="C459" t="s">
        <v>32</v>
      </c>
      <c r="D459" t="s">
        <v>33</v>
      </c>
      <c r="E459">
        <v>4</v>
      </c>
      <c r="F459" t="s">
        <v>57</v>
      </c>
      <c r="G459">
        <v>3</v>
      </c>
      <c r="H459">
        <v>1</v>
      </c>
      <c r="I459" t="s">
        <v>35</v>
      </c>
      <c r="J459">
        <v>2</v>
      </c>
      <c r="K459" t="s">
        <v>36</v>
      </c>
      <c r="L459" s="16">
        <f t="shared" ca="1" si="7"/>
        <v>2404</v>
      </c>
      <c r="M459">
        <v>1</v>
      </c>
      <c r="N459" t="s">
        <v>40</v>
      </c>
      <c r="O459">
        <v>13</v>
      </c>
      <c r="P459">
        <v>3</v>
      </c>
      <c r="Q459">
        <v>0</v>
      </c>
      <c r="R459">
        <v>3</v>
      </c>
      <c r="S459">
        <v>3</v>
      </c>
      <c r="T459">
        <v>3</v>
      </c>
      <c r="U459">
        <v>1</v>
      </c>
      <c r="V459">
        <v>2</v>
      </c>
      <c r="W459" t="s">
        <v>55</v>
      </c>
      <c r="X459" s="1" t="d">
        <v>2018-03-24</v>
      </c>
      <c r="Y459" t="s">
        <v>58</v>
      </c>
      <c r="Z459" t="s">
        <v>45</v>
      </c>
      <c r="AA459">
        <v>1</v>
      </c>
      <c r="AB459">
        <v>2</v>
      </c>
      <c r="AC459" t="s">
        <v>40</v>
      </c>
      <c r="AD459" t="s">
        <v>41</v>
      </c>
      <c r="AE459" t="s">
        <v>47</v>
      </c>
    </row>
    <row r="460" spans="1:31" x14ac:dyDescent="0.3">
      <c r="A460">
        <v>29</v>
      </c>
      <c r="B460" t="s">
        <v>40</v>
      </c>
      <c r="C460" t="s">
        <v>60</v>
      </c>
      <c r="D460" t="s">
        <v>33</v>
      </c>
      <c r="E460">
        <v>1</v>
      </c>
      <c r="F460" t="s">
        <v>34</v>
      </c>
      <c r="G460">
        <v>4</v>
      </c>
      <c r="H460">
        <v>2</v>
      </c>
      <c r="I460" t="s">
        <v>68</v>
      </c>
      <c r="J460">
        <v>3</v>
      </c>
      <c r="K460" t="s">
        <v>36</v>
      </c>
      <c r="L460" s="16">
        <f t="shared" ca="1" si="7"/>
        <v>4682</v>
      </c>
      <c r="M460">
        <v>8</v>
      </c>
      <c r="N460" t="s">
        <v>31</v>
      </c>
      <c r="O460">
        <v>12</v>
      </c>
      <c r="P460">
        <v>3</v>
      </c>
      <c r="Q460">
        <v>0</v>
      </c>
      <c r="R460">
        <v>10</v>
      </c>
      <c r="S460">
        <v>5</v>
      </c>
      <c r="T460">
        <v>3</v>
      </c>
      <c r="U460">
        <v>0</v>
      </c>
      <c r="V460">
        <v>2</v>
      </c>
      <c r="W460" t="s">
        <v>55</v>
      </c>
      <c r="X460" s="1" t="d">
        <v>2018-04-21</v>
      </c>
      <c r="Y460" t="s">
        <v>38</v>
      </c>
      <c r="Z460" t="s">
        <v>39</v>
      </c>
      <c r="AA460">
        <v>4</v>
      </c>
      <c r="AB460">
        <v>2</v>
      </c>
      <c r="AC460" t="s">
        <v>40</v>
      </c>
      <c r="AD460" t="s">
        <v>46</v>
      </c>
      <c r="AE460" t="s">
        <v>42</v>
      </c>
    </row>
    <row r="461" spans="1:31" x14ac:dyDescent="0.3">
      <c r="A461">
        <v>53</v>
      </c>
      <c r="B461" t="s">
        <v>40</v>
      </c>
      <c r="C461" t="s">
        <v>67</v>
      </c>
      <c r="D461" t="s">
        <v>33</v>
      </c>
      <c r="E461">
        <v>1</v>
      </c>
      <c r="F461" t="s">
        <v>57</v>
      </c>
      <c r="G461">
        <v>2</v>
      </c>
      <c r="H461">
        <v>4</v>
      </c>
      <c r="I461" t="s">
        <v>66</v>
      </c>
      <c r="J461">
        <v>3</v>
      </c>
      <c r="K461" t="s">
        <v>49</v>
      </c>
      <c r="L461" s="16">
        <f t="shared" ca="1" si="7"/>
        <v>6233</v>
      </c>
      <c r="M461">
        <v>4</v>
      </c>
      <c r="N461" t="s">
        <v>31</v>
      </c>
      <c r="O461">
        <v>20</v>
      </c>
      <c r="P461">
        <v>4</v>
      </c>
      <c r="Q461">
        <v>3</v>
      </c>
      <c r="R461">
        <v>27</v>
      </c>
      <c r="S461">
        <v>2</v>
      </c>
      <c r="T461">
        <v>3</v>
      </c>
      <c r="U461">
        <v>0</v>
      </c>
      <c r="V461">
        <v>2</v>
      </c>
      <c r="W461" t="s">
        <v>50</v>
      </c>
      <c r="X461" s="1" t="d">
        <v>2018-02-22</v>
      </c>
      <c r="Y461" t="s">
        <v>58</v>
      </c>
      <c r="Z461" t="s">
        <v>39</v>
      </c>
      <c r="AA461">
        <v>5</v>
      </c>
      <c r="AB461">
        <v>1</v>
      </c>
      <c r="AC461" t="s">
        <v>40</v>
      </c>
      <c r="AD461" t="s">
        <v>59</v>
      </c>
      <c r="AE461" t="s">
        <v>42</v>
      </c>
    </row>
    <row r="462" spans="1:31" x14ac:dyDescent="0.3">
      <c r="A462">
        <v>43</v>
      </c>
      <c r="B462" t="s">
        <v>40</v>
      </c>
      <c r="C462" t="s">
        <v>67</v>
      </c>
      <c r="D462" t="s">
        <v>33</v>
      </c>
      <c r="E462">
        <v>9</v>
      </c>
      <c r="F462" t="s">
        <v>34</v>
      </c>
      <c r="G462">
        <v>3</v>
      </c>
      <c r="H462">
        <v>1</v>
      </c>
      <c r="I462" t="s">
        <v>43</v>
      </c>
      <c r="J462">
        <v>3</v>
      </c>
      <c r="K462" t="s">
        <v>36</v>
      </c>
      <c r="L462" s="16">
        <f t="shared" ca="1" si="7"/>
        <v>5582</v>
      </c>
      <c r="M462">
        <v>4</v>
      </c>
      <c r="N462" t="s">
        <v>40</v>
      </c>
      <c r="O462">
        <v>13</v>
      </c>
      <c r="P462">
        <v>3</v>
      </c>
      <c r="Q462">
        <v>0</v>
      </c>
      <c r="R462">
        <v>7</v>
      </c>
      <c r="S462">
        <v>2</v>
      </c>
      <c r="T462">
        <v>3</v>
      </c>
      <c r="U462">
        <v>1</v>
      </c>
      <c r="V462">
        <v>2</v>
      </c>
      <c r="W462" t="s">
        <v>55</v>
      </c>
      <c r="X462" s="1" t="d">
        <v>2018-04-05</v>
      </c>
      <c r="Y462" t="s">
        <v>44</v>
      </c>
      <c r="Z462" t="s">
        <v>39</v>
      </c>
      <c r="AA462">
        <v>5</v>
      </c>
      <c r="AB462">
        <v>2</v>
      </c>
      <c r="AC462" t="s">
        <v>31</v>
      </c>
      <c r="AD462" t="s">
        <v>46</v>
      </c>
      <c r="AE462" t="s">
        <v>47</v>
      </c>
    </row>
    <row r="463" spans="1:31" x14ac:dyDescent="0.3">
      <c r="A463">
        <v>41</v>
      </c>
      <c r="B463" t="s">
        <v>40</v>
      </c>
      <c r="C463" t="s">
        <v>32</v>
      </c>
      <c r="D463" t="s">
        <v>33</v>
      </c>
      <c r="E463">
        <v>5</v>
      </c>
      <c r="F463" t="s">
        <v>34</v>
      </c>
      <c r="G463">
        <v>4</v>
      </c>
      <c r="H463">
        <v>2</v>
      </c>
      <c r="I463" t="s">
        <v>68</v>
      </c>
      <c r="J463">
        <v>2</v>
      </c>
      <c r="K463" t="s">
        <v>36</v>
      </c>
      <c r="L463" s="16">
        <f t="shared" ca="1" si="7"/>
        <v>7879</v>
      </c>
      <c r="M463">
        <v>3</v>
      </c>
      <c r="N463" t="s">
        <v>40</v>
      </c>
      <c r="O463">
        <v>12</v>
      </c>
      <c r="P463">
        <v>3</v>
      </c>
      <c r="Q463">
        <v>0</v>
      </c>
      <c r="R463">
        <v>11</v>
      </c>
      <c r="S463">
        <v>3</v>
      </c>
      <c r="T463">
        <v>3</v>
      </c>
      <c r="U463">
        <v>1</v>
      </c>
      <c r="V463">
        <v>2</v>
      </c>
      <c r="W463" t="s">
        <v>55</v>
      </c>
      <c r="X463" s="1" t="d">
        <v>2018-05-02</v>
      </c>
      <c r="Y463" t="s">
        <v>51</v>
      </c>
      <c r="Z463" t="s">
        <v>45</v>
      </c>
      <c r="AA463">
        <v>3</v>
      </c>
      <c r="AB463">
        <v>2</v>
      </c>
      <c r="AC463" t="s">
        <v>31</v>
      </c>
      <c r="AD463" t="s">
        <v>41</v>
      </c>
      <c r="AE463" t="s">
        <v>47</v>
      </c>
    </row>
    <row r="464" spans="1:31" x14ac:dyDescent="0.3">
      <c r="A464">
        <v>31</v>
      </c>
      <c r="B464" t="s">
        <v>40</v>
      </c>
      <c r="C464" t="s">
        <v>60</v>
      </c>
      <c r="D464" t="s">
        <v>52</v>
      </c>
      <c r="E464">
        <v>7</v>
      </c>
      <c r="F464" t="s">
        <v>57</v>
      </c>
      <c r="G464">
        <v>3</v>
      </c>
      <c r="H464">
        <v>3</v>
      </c>
      <c r="I464" t="s">
        <v>63</v>
      </c>
      <c r="J464">
        <v>1</v>
      </c>
      <c r="K464" t="s">
        <v>49</v>
      </c>
      <c r="L464" s="16">
        <f t="shared" ca="1" si="7"/>
        <v>10512</v>
      </c>
      <c r="M464">
        <v>2</v>
      </c>
      <c r="N464" t="s">
        <v>40</v>
      </c>
      <c r="O464">
        <v>14</v>
      </c>
      <c r="P464">
        <v>3</v>
      </c>
      <c r="Q464">
        <v>2</v>
      </c>
      <c r="R464">
        <v>9</v>
      </c>
      <c r="S464">
        <v>3</v>
      </c>
      <c r="T464">
        <v>3</v>
      </c>
      <c r="U464">
        <v>2</v>
      </c>
      <c r="V464">
        <v>2</v>
      </c>
      <c r="W464" t="s">
        <v>50</v>
      </c>
      <c r="X464" s="1" t="d">
        <v>2018-05-26</v>
      </c>
      <c r="Y464" t="s">
        <v>51</v>
      </c>
      <c r="Z464" t="s">
        <v>39</v>
      </c>
      <c r="AA464">
        <v>1</v>
      </c>
      <c r="AB464">
        <v>2</v>
      </c>
      <c r="AC464" t="s">
        <v>31</v>
      </c>
      <c r="AD464" t="s">
        <v>59</v>
      </c>
      <c r="AE464" t="s">
        <v>56</v>
      </c>
    </row>
    <row r="465" spans="1:31" x14ac:dyDescent="0.3">
      <c r="A465">
        <v>28</v>
      </c>
      <c r="B465" t="s">
        <v>40</v>
      </c>
      <c r="C465" t="s">
        <v>32</v>
      </c>
      <c r="D465" t="s">
        <v>33</v>
      </c>
      <c r="E465">
        <v>1</v>
      </c>
      <c r="F465" t="s">
        <v>57</v>
      </c>
      <c r="G465">
        <v>3</v>
      </c>
      <c r="H465">
        <v>1</v>
      </c>
      <c r="I465" t="s">
        <v>43</v>
      </c>
      <c r="J465">
        <v>1</v>
      </c>
      <c r="K465" t="s">
        <v>49</v>
      </c>
      <c r="L465" s="16">
        <f t="shared" ca="1" si="7"/>
        <v>9989</v>
      </c>
      <c r="M465">
        <v>1</v>
      </c>
      <c r="N465" t="s">
        <v>40</v>
      </c>
      <c r="O465">
        <v>25</v>
      </c>
      <c r="P465">
        <v>4</v>
      </c>
      <c r="Q465">
        <v>1</v>
      </c>
      <c r="R465">
        <v>3</v>
      </c>
      <c r="S465">
        <v>3</v>
      </c>
      <c r="T465">
        <v>3</v>
      </c>
      <c r="U465">
        <v>1</v>
      </c>
      <c r="V465">
        <v>2</v>
      </c>
      <c r="W465" t="s">
        <v>37</v>
      </c>
      <c r="X465" s="1" t="d">
        <v>2018-01-28</v>
      </c>
      <c r="Y465" t="s">
        <v>38</v>
      </c>
      <c r="Z465" t="s">
        <v>39</v>
      </c>
      <c r="AA465">
        <v>2</v>
      </c>
      <c r="AB465">
        <v>2</v>
      </c>
      <c r="AC465" t="s">
        <v>31</v>
      </c>
      <c r="AD465" t="s">
        <v>41</v>
      </c>
      <c r="AE465" t="s">
        <v>47</v>
      </c>
    </row>
    <row r="466" spans="1:31" x14ac:dyDescent="0.3">
      <c r="A466">
        <v>28</v>
      </c>
      <c r="B466" t="s">
        <v>40</v>
      </c>
      <c r="C466" t="s">
        <v>67</v>
      </c>
      <c r="D466" t="s">
        <v>69</v>
      </c>
      <c r="E466">
        <v>1</v>
      </c>
      <c r="F466" t="s">
        <v>34</v>
      </c>
      <c r="G466">
        <v>3</v>
      </c>
      <c r="H466">
        <v>1</v>
      </c>
      <c r="I466" t="s">
        <v>69</v>
      </c>
      <c r="J466">
        <v>4</v>
      </c>
      <c r="K466" t="s">
        <v>54</v>
      </c>
      <c r="L466" s="16">
        <f t="shared" ca="1" si="7"/>
        <v>8758</v>
      </c>
      <c r="M466">
        <v>1</v>
      </c>
      <c r="N466" t="s">
        <v>40</v>
      </c>
      <c r="O466">
        <v>15</v>
      </c>
      <c r="P466">
        <v>3</v>
      </c>
      <c r="Q466">
        <v>1</v>
      </c>
      <c r="R466">
        <v>3</v>
      </c>
      <c r="S466">
        <v>2</v>
      </c>
      <c r="T466">
        <v>3</v>
      </c>
      <c r="U466">
        <v>2</v>
      </c>
      <c r="V466">
        <v>2</v>
      </c>
      <c r="W466" t="s">
        <v>50</v>
      </c>
      <c r="X466" s="1" t="d">
        <v>2018-02-07</v>
      </c>
      <c r="Y466" t="s">
        <v>44</v>
      </c>
      <c r="Z466" t="s">
        <v>39</v>
      </c>
      <c r="AA466">
        <v>2</v>
      </c>
      <c r="AB466">
        <v>0</v>
      </c>
      <c r="AC466" t="s">
        <v>31</v>
      </c>
      <c r="AD466" t="s">
        <v>46</v>
      </c>
      <c r="AE466" t="s">
        <v>47</v>
      </c>
    </row>
    <row r="467" spans="1:31" x14ac:dyDescent="0.3">
      <c r="A467">
        <v>29</v>
      </c>
      <c r="B467" t="s">
        <v>40</v>
      </c>
      <c r="C467" t="s">
        <v>32</v>
      </c>
      <c r="D467" t="s">
        <v>33</v>
      </c>
      <c r="E467">
        <v>7</v>
      </c>
      <c r="F467" t="s">
        <v>34</v>
      </c>
      <c r="G467">
        <v>3</v>
      </c>
      <c r="H467">
        <v>1</v>
      </c>
      <c r="I467" t="s">
        <v>35</v>
      </c>
      <c r="J467">
        <v>1</v>
      </c>
      <c r="K467" t="s">
        <v>36</v>
      </c>
      <c r="L467" s="16">
        <f t="shared" ca="1" si="7"/>
        <v>5996</v>
      </c>
      <c r="M467">
        <v>3</v>
      </c>
      <c r="N467" t="s">
        <v>40</v>
      </c>
      <c r="O467">
        <v>14</v>
      </c>
      <c r="P467">
        <v>3</v>
      </c>
      <c r="Q467">
        <v>0</v>
      </c>
      <c r="R467">
        <v>11</v>
      </c>
      <c r="S467">
        <v>2</v>
      </c>
      <c r="T467">
        <v>3</v>
      </c>
      <c r="U467">
        <v>1</v>
      </c>
      <c r="V467">
        <v>2</v>
      </c>
      <c r="W467" t="s">
        <v>55</v>
      </c>
      <c r="X467" s="1" t="d">
        <v>2018-03-16</v>
      </c>
      <c r="Y467" t="s">
        <v>44</v>
      </c>
      <c r="Z467" t="s">
        <v>45</v>
      </c>
      <c r="AA467">
        <v>5</v>
      </c>
      <c r="AB467">
        <v>0</v>
      </c>
      <c r="AC467" t="s">
        <v>31</v>
      </c>
      <c r="AD467" t="s">
        <v>41</v>
      </c>
      <c r="AE467" t="s">
        <v>56</v>
      </c>
    </row>
    <row r="468" spans="1:31" x14ac:dyDescent="0.3">
      <c r="A468">
        <v>35</v>
      </c>
      <c r="B468" t="s">
        <v>40</v>
      </c>
      <c r="C468" t="s">
        <v>32</v>
      </c>
      <c r="D468" t="s">
        <v>33</v>
      </c>
      <c r="E468">
        <v>16</v>
      </c>
      <c r="F468" t="s">
        <v>57</v>
      </c>
      <c r="G468">
        <v>2</v>
      </c>
      <c r="H468">
        <v>2</v>
      </c>
      <c r="I468" t="s">
        <v>66</v>
      </c>
      <c r="J468">
        <v>2</v>
      </c>
      <c r="K468" t="s">
        <v>49</v>
      </c>
      <c r="L468" s="16">
        <f t="shared" ca="1" si="7"/>
        <v>12034</v>
      </c>
      <c r="M468">
        <v>0</v>
      </c>
      <c r="N468" t="s">
        <v>31</v>
      </c>
      <c r="O468">
        <v>11</v>
      </c>
      <c r="P468">
        <v>3</v>
      </c>
      <c r="Q468">
        <v>0</v>
      </c>
      <c r="R468">
        <v>4</v>
      </c>
      <c r="S468">
        <v>2</v>
      </c>
      <c r="T468">
        <v>3</v>
      </c>
      <c r="U468">
        <v>0</v>
      </c>
      <c r="V468">
        <v>2</v>
      </c>
      <c r="W468" t="s">
        <v>37</v>
      </c>
      <c r="X468" s="1" t="d">
        <v>2018-05-06</v>
      </c>
      <c r="Y468" t="s">
        <v>51</v>
      </c>
      <c r="Z468" t="s">
        <v>39</v>
      </c>
      <c r="AA468">
        <v>0</v>
      </c>
      <c r="AB468">
        <v>1</v>
      </c>
      <c r="AC468" t="s">
        <v>31</v>
      </c>
      <c r="AD468" t="s">
        <v>59</v>
      </c>
      <c r="AE468" t="s">
        <v>42</v>
      </c>
    </row>
    <row r="469" spans="1:31" x14ac:dyDescent="0.3">
      <c r="A469">
        <v>39</v>
      </c>
      <c r="B469" t="s">
        <v>40</v>
      </c>
      <c r="C469" t="s">
        <v>67</v>
      </c>
      <c r="D469" t="s">
        <v>52</v>
      </c>
      <c r="E469">
        <v>21</v>
      </c>
      <c r="F469" t="s">
        <v>57</v>
      </c>
      <c r="G469">
        <v>1</v>
      </c>
      <c r="H469">
        <v>2</v>
      </c>
      <c r="I469" t="s">
        <v>63</v>
      </c>
      <c r="J469">
        <v>3</v>
      </c>
      <c r="K469" t="s">
        <v>49</v>
      </c>
      <c r="L469" s="16">
        <f t="shared" ca="1" si="7"/>
        <v>13668</v>
      </c>
      <c r="M469">
        <v>6</v>
      </c>
      <c r="N469" t="s">
        <v>40</v>
      </c>
      <c r="O469">
        <v>19</v>
      </c>
      <c r="P469">
        <v>3</v>
      </c>
      <c r="Q469">
        <v>1</v>
      </c>
      <c r="R469">
        <v>10</v>
      </c>
      <c r="S469">
        <v>1</v>
      </c>
      <c r="T469">
        <v>3</v>
      </c>
      <c r="U469">
        <v>1</v>
      </c>
      <c r="V469">
        <v>2</v>
      </c>
      <c r="W469" t="s">
        <v>55</v>
      </c>
      <c r="X469" s="1" t="d">
        <v>2018-06-08</v>
      </c>
      <c r="Y469" t="s">
        <v>62</v>
      </c>
      <c r="Z469" t="s">
        <v>39</v>
      </c>
      <c r="AA469">
        <v>5</v>
      </c>
      <c r="AB469">
        <v>0</v>
      </c>
      <c r="AC469" t="s">
        <v>40</v>
      </c>
      <c r="AD469" t="s">
        <v>61</v>
      </c>
      <c r="AE469" t="s">
        <v>42</v>
      </c>
    </row>
    <row r="470" spans="1:31" x14ac:dyDescent="0.3">
      <c r="A470">
        <v>22</v>
      </c>
      <c r="B470" t="s">
        <v>40</v>
      </c>
      <c r="C470" t="s">
        <v>32</v>
      </c>
      <c r="D470" t="s">
        <v>33</v>
      </c>
      <c r="E470">
        <v>1</v>
      </c>
      <c r="F470" t="s">
        <v>34</v>
      </c>
      <c r="G470">
        <v>3</v>
      </c>
      <c r="H470">
        <v>1</v>
      </c>
      <c r="I470" t="s">
        <v>43</v>
      </c>
      <c r="J470">
        <v>3</v>
      </c>
      <c r="K470" t="s">
        <v>36</v>
      </c>
      <c r="L470" s="16">
        <f t="shared" ca="1" si="7"/>
        <v>9370</v>
      </c>
      <c r="M470">
        <v>0</v>
      </c>
      <c r="N470" t="s">
        <v>40</v>
      </c>
      <c r="O470">
        <v>12</v>
      </c>
      <c r="P470">
        <v>3</v>
      </c>
      <c r="Q470">
        <v>0</v>
      </c>
      <c r="R470">
        <v>4</v>
      </c>
      <c r="S470">
        <v>2</v>
      </c>
      <c r="T470">
        <v>3</v>
      </c>
      <c r="U470">
        <v>1</v>
      </c>
      <c r="V470">
        <v>2</v>
      </c>
      <c r="W470" t="s">
        <v>64</v>
      </c>
      <c r="X470" s="1" t="d">
        <v>2018-01-01</v>
      </c>
      <c r="Y470" t="s">
        <v>38</v>
      </c>
      <c r="Z470" t="s">
        <v>45</v>
      </c>
      <c r="AA470">
        <v>0</v>
      </c>
      <c r="AB470">
        <v>1</v>
      </c>
      <c r="AC470" t="s">
        <v>40</v>
      </c>
      <c r="AD470" t="s">
        <v>46</v>
      </c>
      <c r="AE470" t="s">
        <v>42</v>
      </c>
    </row>
    <row r="471" spans="1:31" x14ac:dyDescent="0.3">
      <c r="A471">
        <v>50</v>
      </c>
      <c r="B471" t="s">
        <v>31</v>
      </c>
      <c r="C471" t="s">
        <v>32</v>
      </c>
      <c r="D471" t="s">
        <v>52</v>
      </c>
      <c r="E471">
        <v>28</v>
      </c>
      <c r="F471" t="s">
        <v>34</v>
      </c>
      <c r="G471">
        <v>2</v>
      </c>
      <c r="H471">
        <v>3</v>
      </c>
      <c r="I471" t="s">
        <v>63</v>
      </c>
      <c r="J471">
        <v>1</v>
      </c>
      <c r="K471" t="s">
        <v>54</v>
      </c>
      <c r="L471" s="16">
        <f t="shared" ca="1" si="7"/>
        <v>6798</v>
      </c>
      <c r="M471">
        <v>4</v>
      </c>
      <c r="N471" t="s">
        <v>31</v>
      </c>
      <c r="O471">
        <v>13</v>
      </c>
      <c r="P471">
        <v>3</v>
      </c>
      <c r="Q471">
        <v>1</v>
      </c>
      <c r="R471">
        <v>20</v>
      </c>
      <c r="S471">
        <v>3</v>
      </c>
      <c r="T471">
        <v>3</v>
      </c>
      <c r="U471">
        <v>2</v>
      </c>
      <c r="V471">
        <v>0</v>
      </c>
      <c r="W471" t="s">
        <v>37</v>
      </c>
      <c r="X471" s="1" t="d">
        <v>2018-04-11</v>
      </c>
      <c r="Y471" t="s">
        <v>58</v>
      </c>
      <c r="Z471" t="s">
        <v>39</v>
      </c>
      <c r="AA471">
        <v>3</v>
      </c>
      <c r="AB471">
        <v>2</v>
      </c>
      <c r="AC471" t="s">
        <v>31</v>
      </c>
      <c r="AD471" t="s">
        <v>41</v>
      </c>
      <c r="AE471" t="s">
        <v>42</v>
      </c>
    </row>
    <row r="472" spans="1:31" x14ac:dyDescent="0.3">
      <c r="A472">
        <v>28</v>
      </c>
      <c r="B472" t="s">
        <v>31</v>
      </c>
      <c r="C472" t="s">
        <v>32</v>
      </c>
      <c r="D472" t="s">
        <v>33</v>
      </c>
      <c r="E472">
        <v>24</v>
      </c>
      <c r="F472" t="s">
        <v>34</v>
      </c>
      <c r="G472">
        <v>2</v>
      </c>
      <c r="H472">
        <v>1</v>
      </c>
      <c r="I472" t="s">
        <v>35</v>
      </c>
      <c r="J472">
        <v>3</v>
      </c>
      <c r="K472" t="s">
        <v>36</v>
      </c>
      <c r="L472" s="16">
        <f t="shared" ca="1" si="7"/>
        <v>3694</v>
      </c>
      <c r="M472">
        <v>5</v>
      </c>
      <c r="N472" t="s">
        <v>31</v>
      </c>
      <c r="O472">
        <v>14</v>
      </c>
      <c r="P472">
        <v>3</v>
      </c>
      <c r="Q472">
        <v>0</v>
      </c>
      <c r="R472">
        <v>6</v>
      </c>
      <c r="S472">
        <v>4</v>
      </c>
      <c r="T472">
        <v>4</v>
      </c>
      <c r="U472">
        <v>0</v>
      </c>
      <c r="V472">
        <v>3</v>
      </c>
      <c r="W472" t="s">
        <v>37</v>
      </c>
      <c r="X472" s="1" t="d">
        <v>2017-05-15</v>
      </c>
      <c r="Y472" t="s">
        <v>51</v>
      </c>
      <c r="Z472" t="s">
        <v>45</v>
      </c>
      <c r="AA472">
        <v>2</v>
      </c>
      <c r="AB472">
        <v>0</v>
      </c>
      <c r="AC472" t="s">
        <v>40</v>
      </c>
      <c r="AD472" t="s">
        <v>59</v>
      </c>
      <c r="AE472" t="s">
        <v>56</v>
      </c>
    </row>
    <row r="473" spans="1:31" x14ac:dyDescent="0.3">
      <c r="A473">
        <v>24</v>
      </c>
      <c r="B473" t="s">
        <v>40</v>
      </c>
      <c r="C473" t="s">
        <v>67</v>
      </c>
      <c r="D473" t="s">
        <v>33</v>
      </c>
      <c r="E473">
        <v>11</v>
      </c>
      <c r="F473" t="s">
        <v>57</v>
      </c>
      <c r="G473">
        <v>4</v>
      </c>
      <c r="H473">
        <v>2</v>
      </c>
      <c r="I473" t="s">
        <v>66</v>
      </c>
      <c r="J473">
        <v>3</v>
      </c>
      <c r="K473" t="s">
        <v>54</v>
      </c>
      <c r="L473" s="16">
        <f t="shared" ca="1" si="7"/>
        <v>4608</v>
      </c>
      <c r="M473">
        <v>0</v>
      </c>
      <c r="N473" t="s">
        <v>40</v>
      </c>
      <c r="O473">
        <v>18</v>
      </c>
      <c r="P473">
        <v>3</v>
      </c>
      <c r="Q473">
        <v>1</v>
      </c>
      <c r="R473">
        <v>5</v>
      </c>
      <c r="S473">
        <v>5</v>
      </c>
      <c r="T473">
        <v>4</v>
      </c>
      <c r="U473">
        <v>1</v>
      </c>
      <c r="V473">
        <v>3</v>
      </c>
      <c r="W473" t="s">
        <v>37</v>
      </c>
      <c r="X473" s="1" t="d">
        <v>2017-04-05</v>
      </c>
      <c r="Y473" t="s">
        <v>44</v>
      </c>
      <c r="Z473" t="s">
        <v>45</v>
      </c>
      <c r="AA473">
        <v>3</v>
      </c>
      <c r="AB473">
        <v>1</v>
      </c>
      <c r="AC473" t="s">
        <v>31</v>
      </c>
      <c r="AD473" t="s">
        <v>61</v>
      </c>
      <c r="AE473" t="s">
        <v>56</v>
      </c>
    </row>
    <row r="474" spans="1:31" x14ac:dyDescent="0.3">
      <c r="A474">
        <v>34</v>
      </c>
      <c r="B474" t="s">
        <v>31</v>
      </c>
      <c r="C474" t="s">
        <v>32</v>
      </c>
      <c r="D474" t="s">
        <v>33</v>
      </c>
      <c r="E474">
        <v>6</v>
      </c>
      <c r="F474" t="s">
        <v>34</v>
      </c>
      <c r="G474">
        <v>3</v>
      </c>
      <c r="H474">
        <v>1</v>
      </c>
      <c r="I474" t="s">
        <v>43</v>
      </c>
      <c r="J474">
        <v>1</v>
      </c>
      <c r="K474" t="s">
        <v>36</v>
      </c>
      <c r="L474" s="16">
        <f t="shared" ca="1" si="7"/>
        <v>2200</v>
      </c>
      <c r="M474">
        <v>2</v>
      </c>
      <c r="N474" t="s">
        <v>40</v>
      </c>
      <c r="O474">
        <v>11</v>
      </c>
      <c r="P474">
        <v>3</v>
      </c>
      <c r="Q474">
        <v>0</v>
      </c>
      <c r="R474">
        <v>8</v>
      </c>
      <c r="S474">
        <v>2</v>
      </c>
      <c r="T474">
        <v>4</v>
      </c>
      <c r="U474">
        <v>1</v>
      </c>
      <c r="V474">
        <v>3</v>
      </c>
      <c r="W474" t="s">
        <v>50</v>
      </c>
      <c r="X474" s="1" t="d">
        <v>2017-04-05</v>
      </c>
      <c r="Y474" t="s">
        <v>51</v>
      </c>
      <c r="Z474" t="s">
        <v>45</v>
      </c>
      <c r="AA474">
        <v>1</v>
      </c>
      <c r="AB474">
        <v>1</v>
      </c>
      <c r="AC474" t="s">
        <v>31</v>
      </c>
      <c r="AD474" t="s">
        <v>46</v>
      </c>
      <c r="AE474" t="s">
        <v>56</v>
      </c>
    </row>
    <row r="475" spans="1:31" x14ac:dyDescent="0.3">
      <c r="A475">
        <v>44</v>
      </c>
      <c r="B475" t="s">
        <v>40</v>
      </c>
      <c r="C475" t="s">
        <v>32</v>
      </c>
      <c r="D475" t="s">
        <v>33</v>
      </c>
      <c r="E475">
        <v>10</v>
      </c>
      <c r="F475" t="s">
        <v>34</v>
      </c>
      <c r="G475">
        <v>3</v>
      </c>
      <c r="H475">
        <v>2</v>
      </c>
      <c r="I475" t="s">
        <v>68</v>
      </c>
      <c r="J475">
        <v>4</v>
      </c>
      <c r="K475" t="s">
        <v>49</v>
      </c>
      <c r="L475" s="16">
        <f t="shared" ca="1" si="7"/>
        <v>4529</v>
      </c>
      <c r="M475">
        <v>2</v>
      </c>
      <c r="N475" t="s">
        <v>31</v>
      </c>
      <c r="O475">
        <v>13</v>
      </c>
      <c r="P475">
        <v>3</v>
      </c>
      <c r="Q475">
        <v>0</v>
      </c>
      <c r="R475">
        <v>9</v>
      </c>
      <c r="S475">
        <v>5</v>
      </c>
      <c r="T475">
        <v>4</v>
      </c>
      <c r="U475">
        <v>1</v>
      </c>
      <c r="V475">
        <v>3</v>
      </c>
      <c r="W475" t="s">
        <v>64</v>
      </c>
      <c r="X475" s="1" t="d">
        <v>2017-01-29</v>
      </c>
      <c r="Y475" t="s">
        <v>44</v>
      </c>
      <c r="Z475" t="s">
        <v>39</v>
      </c>
      <c r="AA475">
        <v>5</v>
      </c>
      <c r="AB475">
        <v>3</v>
      </c>
      <c r="AC475" t="s">
        <v>31</v>
      </c>
      <c r="AD475" t="s">
        <v>41</v>
      </c>
      <c r="AE475" t="s">
        <v>47</v>
      </c>
    </row>
    <row r="476" spans="1:31" x14ac:dyDescent="0.3">
      <c r="A476">
        <v>44</v>
      </c>
      <c r="B476" t="s">
        <v>40</v>
      </c>
      <c r="C476" t="s">
        <v>32</v>
      </c>
      <c r="D476" t="s">
        <v>52</v>
      </c>
      <c r="E476">
        <v>1</v>
      </c>
      <c r="F476" t="s">
        <v>57</v>
      </c>
      <c r="G476">
        <v>3</v>
      </c>
      <c r="H476">
        <v>2</v>
      </c>
      <c r="I476" t="s">
        <v>63</v>
      </c>
      <c r="J476">
        <v>1</v>
      </c>
      <c r="K476" t="s">
        <v>54</v>
      </c>
      <c r="L476" s="16">
        <f t="shared" ca="1" si="7"/>
        <v>11483</v>
      </c>
      <c r="M476">
        <v>5</v>
      </c>
      <c r="N476" t="s">
        <v>31</v>
      </c>
      <c r="O476">
        <v>21</v>
      </c>
      <c r="P476">
        <v>4</v>
      </c>
      <c r="Q476">
        <v>1</v>
      </c>
      <c r="R476">
        <v>9</v>
      </c>
      <c r="S476">
        <v>2</v>
      </c>
      <c r="T476">
        <v>4</v>
      </c>
      <c r="U476">
        <v>1</v>
      </c>
      <c r="V476">
        <v>3</v>
      </c>
      <c r="W476" t="s">
        <v>64</v>
      </c>
      <c r="X476" s="1" t="d">
        <v>2017-06-27</v>
      </c>
      <c r="Y476" t="s">
        <v>38</v>
      </c>
      <c r="Z476" t="s">
        <v>39</v>
      </c>
      <c r="AA476">
        <v>5</v>
      </c>
      <c r="AB476">
        <v>3</v>
      </c>
      <c r="AC476" t="s">
        <v>31</v>
      </c>
      <c r="AD476" t="s">
        <v>61</v>
      </c>
      <c r="AE476" t="s">
        <v>56</v>
      </c>
    </row>
    <row r="477" spans="1:31" x14ac:dyDescent="0.3">
      <c r="A477">
        <v>35</v>
      </c>
      <c r="B477" t="s">
        <v>40</v>
      </c>
      <c r="C477" t="s">
        <v>67</v>
      </c>
      <c r="D477" t="s">
        <v>33</v>
      </c>
      <c r="E477">
        <v>11</v>
      </c>
      <c r="F477" t="s">
        <v>34</v>
      </c>
      <c r="G477">
        <v>2</v>
      </c>
      <c r="H477">
        <v>3</v>
      </c>
      <c r="I477" t="s">
        <v>68</v>
      </c>
      <c r="J477">
        <v>1</v>
      </c>
      <c r="K477" t="s">
        <v>49</v>
      </c>
      <c r="L477" s="16">
        <f t="shared" ca="1" si="7"/>
        <v>9659</v>
      </c>
      <c r="M477">
        <v>2</v>
      </c>
      <c r="N477" t="s">
        <v>31</v>
      </c>
      <c r="O477">
        <v>13</v>
      </c>
      <c r="P477">
        <v>3</v>
      </c>
      <c r="Q477">
        <v>1</v>
      </c>
      <c r="R477">
        <v>10</v>
      </c>
      <c r="S477">
        <v>3</v>
      </c>
      <c r="T477">
        <v>4</v>
      </c>
      <c r="U477">
        <v>2</v>
      </c>
      <c r="V477">
        <v>3</v>
      </c>
      <c r="W477" t="s">
        <v>50</v>
      </c>
      <c r="X477" s="1" t="d">
        <v>2017-05-22</v>
      </c>
      <c r="Y477" t="s">
        <v>38</v>
      </c>
      <c r="Z477" t="s">
        <v>39</v>
      </c>
      <c r="AA477">
        <v>1</v>
      </c>
      <c r="AB477">
        <v>1</v>
      </c>
      <c r="AC477" t="s">
        <v>31</v>
      </c>
      <c r="AD477" t="s">
        <v>46</v>
      </c>
      <c r="AE477" t="s">
        <v>47</v>
      </c>
    </row>
    <row r="478" spans="1:31" x14ac:dyDescent="0.3">
      <c r="A478">
        <v>59</v>
      </c>
      <c r="B478" t="s">
        <v>40</v>
      </c>
      <c r="C478" t="s">
        <v>60</v>
      </c>
      <c r="D478" t="s">
        <v>52</v>
      </c>
      <c r="E478">
        <v>1</v>
      </c>
      <c r="F478" t="s">
        <v>57</v>
      </c>
      <c r="G478">
        <v>2</v>
      </c>
      <c r="H478">
        <v>2</v>
      </c>
      <c r="I478" t="s">
        <v>63</v>
      </c>
      <c r="J478">
        <v>3</v>
      </c>
      <c r="K478" t="s">
        <v>36</v>
      </c>
      <c r="L478" s="16">
        <f t="shared" ca="1" si="7"/>
        <v>12984</v>
      </c>
      <c r="M478">
        <v>7</v>
      </c>
      <c r="N478" t="s">
        <v>40</v>
      </c>
      <c r="O478">
        <v>11</v>
      </c>
      <c r="P478">
        <v>3</v>
      </c>
      <c r="Q478">
        <v>0</v>
      </c>
      <c r="R478">
        <v>20</v>
      </c>
      <c r="S478">
        <v>2</v>
      </c>
      <c r="T478">
        <v>4</v>
      </c>
      <c r="U478">
        <v>1</v>
      </c>
      <c r="V478">
        <v>3</v>
      </c>
      <c r="W478" t="s">
        <v>50</v>
      </c>
      <c r="X478" s="1" t="d">
        <v>2017-03-07</v>
      </c>
      <c r="Y478" t="s">
        <v>58</v>
      </c>
      <c r="Z478" t="s">
        <v>45</v>
      </c>
      <c r="AA478">
        <v>1</v>
      </c>
      <c r="AB478">
        <v>0</v>
      </c>
      <c r="AC478" t="s">
        <v>31</v>
      </c>
      <c r="AD478" t="s">
        <v>61</v>
      </c>
      <c r="AE478" t="s">
        <v>47</v>
      </c>
    </row>
    <row r="479" spans="1:31" x14ac:dyDescent="0.3">
      <c r="A479">
        <v>46</v>
      </c>
      <c r="B479" t="s">
        <v>40</v>
      </c>
      <c r="C479" t="s">
        <v>32</v>
      </c>
      <c r="D479" t="s">
        <v>69</v>
      </c>
      <c r="E479">
        <v>5</v>
      </c>
      <c r="F479" t="s">
        <v>34</v>
      </c>
      <c r="G479">
        <v>3</v>
      </c>
      <c r="H479">
        <v>2</v>
      </c>
      <c r="I479" t="s">
        <v>69</v>
      </c>
      <c r="J479">
        <v>2</v>
      </c>
      <c r="K479" t="s">
        <v>54</v>
      </c>
      <c r="L479" s="16">
        <f t="shared" ca="1" si="7"/>
        <v>3809</v>
      </c>
      <c r="M479">
        <v>8</v>
      </c>
      <c r="N479" t="s">
        <v>31</v>
      </c>
      <c r="O479">
        <v>22</v>
      </c>
      <c r="P479">
        <v>4</v>
      </c>
      <c r="Q479">
        <v>1</v>
      </c>
      <c r="R479">
        <v>16</v>
      </c>
      <c r="S479">
        <v>2</v>
      </c>
      <c r="T479">
        <v>4</v>
      </c>
      <c r="U479">
        <v>0</v>
      </c>
      <c r="V479">
        <v>2</v>
      </c>
      <c r="W479" t="s">
        <v>37</v>
      </c>
      <c r="X479" s="1" t="d">
        <v>2017-02-27</v>
      </c>
      <c r="Y479" t="s">
        <v>44</v>
      </c>
      <c r="Z479" t="s">
        <v>45</v>
      </c>
      <c r="AA479">
        <v>2</v>
      </c>
      <c r="AB479">
        <v>3</v>
      </c>
      <c r="AC479" t="s">
        <v>40</v>
      </c>
      <c r="AD479" t="s">
        <v>61</v>
      </c>
      <c r="AE479" t="s">
        <v>56</v>
      </c>
    </row>
    <row r="480" spans="1:31" x14ac:dyDescent="0.3">
      <c r="A480">
        <v>51</v>
      </c>
      <c r="B480" t="s">
        <v>40</v>
      </c>
      <c r="C480" t="s">
        <v>32</v>
      </c>
      <c r="D480" t="s">
        <v>33</v>
      </c>
      <c r="E480">
        <v>9</v>
      </c>
      <c r="F480" t="s">
        <v>34</v>
      </c>
      <c r="G480">
        <v>3</v>
      </c>
      <c r="H480">
        <v>1</v>
      </c>
      <c r="I480" t="s">
        <v>35</v>
      </c>
      <c r="J480">
        <v>4</v>
      </c>
      <c r="K480" t="s">
        <v>49</v>
      </c>
      <c r="L480" s="16">
        <f t="shared" ca="1" si="7"/>
        <v>13491</v>
      </c>
      <c r="M480">
        <v>3</v>
      </c>
      <c r="N480" t="s">
        <v>40</v>
      </c>
      <c r="O480">
        <v>23</v>
      </c>
      <c r="P480">
        <v>4</v>
      </c>
      <c r="Q480">
        <v>2</v>
      </c>
      <c r="R480">
        <v>10</v>
      </c>
      <c r="S480">
        <v>4</v>
      </c>
      <c r="T480">
        <v>4</v>
      </c>
      <c r="U480">
        <v>0</v>
      </c>
      <c r="V480">
        <v>3</v>
      </c>
      <c r="W480" t="s">
        <v>50</v>
      </c>
      <c r="X480" s="1" t="d">
        <v>2017-02-11</v>
      </c>
      <c r="Y480" t="s">
        <v>62</v>
      </c>
      <c r="Z480" t="s">
        <v>39</v>
      </c>
      <c r="AA480">
        <v>4</v>
      </c>
      <c r="AB480">
        <v>0</v>
      </c>
      <c r="AC480" t="s">
        <v>31</v>
      </c>
      <c r="AD480" t="s">
        <v>59</v>
      </c>
      <c r="AE480" t="s">
        <v>42</v>
      </c>
    </row>
    <row r="481" spans="1:31" x14ac:dyDescent="0.3">
      <c r="A481">
        <v>54</v>
      </c>
      <c r="B481" t="s">
        <v>40</v>
      </c>
      <c r="C481" t="s">
        <v>32</v>
      </c>
      <c r="D481" t="s">
        <v>33</v>
      </c>
      <c r="E481">
        <v>2</v>
      </c>
      <c r="F481" t="s">
        <v>57</v>
      </c>
      <c r="G481">
        <v>3</v>
      </c>
      <c r="H481">
        <v>3</v>
      </c>
      <c r="I481" t="s">
        <v>48</v>
      </c>
      <c r="J481">
        <v>3</v>
      </c>
      <c r="K481" t="s">
        <v>49</v>
      </c>
      <c r="L481" s="16">
        <f t="shared" ca="1" si="7"/>
        <v>8579</v>
      </c>
      <c r="M481">
        <v>9</v>
      </c>
      <c r="N481" t="s">
        <v>40</v>
      </c>
      <c r="O481">
        <v>12</v>
      </c>
      <c r="P481">
        <v>3</v>
      </c>
      <c r="Q481">
        <v>1</v>
      </c>
      <c r="R481">
        <v>16</v>
      </c>
      <c r="S481">
        <v>5</v>
      </c>
      <c r="T481">
        <v>4</v>
      </c>
      <c r="U481">
        <v>0</v>
      </c>
      <c r="V481">
        <v>3</v>
      </c>
      <c r="W481" t="s">
        <v>37</v>
      </c>
      <c r="X481" s="1" t="d">
        <v>2017-02-16</v>
      </c>
      <c r="Y481" t="s">
        <v>44</v>
      </c>
      <c r="Z481" t="s">
        <v>45</v>
      </c>
      <c r="AA481">
        <v>4</v>
      </c>
      <c r="AB481">
        <v>0</v>
      </c>
      <c r="AC481" t="s">
        <v>40</v>
      </c>
      <c r="AD481" t="s">
        <v>41</v>
      </c>
      <c r="AE481" t="s">
        <v>56</v>
      </c>
    </row>
    <row r="482" spans="1:31" x14ac:dyDescent="0.3">
      <c r="A482">
        <v>51</v>
      </c>
      <c r="B482" t="s">
        <v>31</v>
      </c>
      <c r="C482" t="s">
        <v>60</v>
      </c>
      <c r="D482" t="s">
        <v>33</v>
      </c>
      <c r="E482">
        <v>8</v>
      </c>
      <c r="F482" t="s">
        <v>34</v>
      </c>
      <c r="G482">
        <v>1</v>
      </c>
      <c r="H482">
        <v>3</v>
      </c>
      <c r="I482" t="s">
        <v>66</v>
      </c>
      <c r="J482">
        <v>4</v>
      </c>
      <c r="K482" t="s">
        <v>36</v>
      </c>
      <c r="L482" s="16">
        <f t="shared" ca="1" si="7"/>
        <v>3146</v>
      </c>
      <c r="M482">
        <v>2</v>
      </c>
      <c r="N482" t="s">
        <v>40</v>
      </c>
      <c r="O482">
        <v>15</v>
      </c>
      <c r="P482">
        <v>3</v>
      </c>
      <c r="Q482">
        <v>0</v>
      </c>
      <c r="R482">
        <v>18</v>
      </c>
      <c r="S482">
        <v>2</v>
      </c>
      <c r="T482">
        <v>4</v>
      </c>
      <c r="U482">
        <v>0</v>
      </c>
      <c r="V482">
        <v>3</v>
      </c>
      <c r="W482" t="s">
        <v>37</v>
      </c>
      <c r="X482" s="1" t="d">
        <v>2017-04-23</v>
      </c>
      <c r="Y482" t="s">
        <v>38</v>
      </c>
      <c r="Z482" t="s">
        <v>45</v>
      </c>
      <c r="AA482">
        <v>1</v>
      </c>
      <c r="AB482">
        <v>2</v>
      </c>
      <c r="AC482" t="s">
        <v>31</v>
      </c>
      <c r="AD482" t="s">
        <v>41</v>
      </c>
      <c r="AE482" t="s">
        <v>42</v>
      </c>
    </row>
    <row r="483" spans="1:31" x14ac:dyDescent="0.3">
      <c r="A483">
        <v>34</v>
      </c>
      <c r="B483" t="s">
        <v>40</v>
      </c>
      <c r="C483" t="s">
        <v>60</v>
      </c>
      <c r="D483" t="s">
        <v>52</v>
      </c>
      <c r="E483">
        <v>2</v>
      </c>
      <c r="F483" t="s">
        <v>57</v>
      </c>
      <c r="G483">
        <v>3</v>
      </c>
      <c r="H483">
        <v>1</v>
      </c>
      <c r="I483" t="s">
        <v>53</v>
      </c>
      <c r="J483">
        <v>3</v>
      </c>
      <c r="K483" t="s">
        <v>49</v>
      </c>
      <c r="L483" s="16">
        <f t="shared" ca="1" si="7"/>
        <v>12471</v>
      </c>
      <c r="M483">
        <v>6</v>
      </c>
      <c r="N483" t="s">
        <v>40</v>
      </c>
      <c r="O483">
        <v>18</v>
      </c>
      <c r="P483">
        <v>3</v>
      </c>
      <c r="Q483">
        <v>1</v>
      </c>
      <c r="R483">
        <v>6</v>
      </c>
      <c r="S483">
        <v>3</v>
      </c>
      <c r="T483">
        <v>4</v>
      </c>
      <c r="U483">
        <v>1</v>
      </c>
      <c r="V483">
        <v>2</v>
      </c>
      <c r="W483" t="s">
        <v>55</v>
      </c>
      <c r="X483" s="1" t="d">
        <v>2017-05-21</v>
      </c>
      <c r="Y483" t="s">
        <v>38</v>
      </c>
      <c r="Z483" t="s">
        <v>39</v>
      </c>
      <c r="AA483">
        <v>3</v>
      </c>
      <c r="AB483">
        <v>0</v>
      </c>
      <c r="AC483" t="s">
        <v>40</v>
      </c>
      <c r="AD483" t="s">
        <v>61</v>
      </c>
      <c r="AE483" t="s">
        <v>56</v>
      </c>
    </row>
    <row r="484" spans="1:31" x14ac:dyDescent="0.3">
      <c r="A484">
        <v>31</v>
      </c>
      <c r="B484" t="s">
        <v>40</v>
      </c>
      <c r="C484" t="s">
        <v>32</v>
      </c>
      <c r="D484" t="s">
        <v>33</v>
      </c>
      <c r="E484">
        <v>12</v>
      </c>
      <c r="F484" t="s">
        <v>57</v>
      </c>
      <c r="G484">
        <v>3</v>
      </c>
      <c r="H484">
        <v>1</v>
      </c>
      <c r="I484" t="s">
        <v>43</v>
      </c>
      <c r="J484">
        <v>4</v>
      </c>
      <c r="K484" t="s">
        <v>49</v>
      </c>
      <c r="L484" s="16">
        <f t="shared" ca="1" si="7"/>
        <v>2536</v>
      </c>
      <c r="M484">
        <v>8</v>
      </c>
      <c r="N484" t="s">
        <v>31</v>
      </c>
      <c r="O484">
        <v>23</v>
      </c>
      <c r="P484">
        <v>4</v>
      </c>
      <c r="Q484">
        <v>1</v>
      </c>
      <c r="R484">
        <v>7</v>
      </c>
      <c r="S484">
        <v>0</v>
      </c>
      <c r="T484">
        <v>4</v>
      </c>
      <c r="U484">
        <v>0</v>
      </c>
      <c r="V484">
        <v>2</v>
      </c>
      <c r="W484" t="s">
        <v>50</v>
      </c>
      <c r="X484" s="1" t="d">
        <v>2017-02-12</v>
      </c>
      <c r="Y484" t="s">
        <v>44</v>
      </c>
      <c r="Z484" t="s">
        <v>39</v>
      </c>
      <c r="AA484">
        <v>0</v>
      </c>
      <c r="AB484">
        <v>3</v>
      </c>
      <c r="AC484" t="s">
        <v>31</v>
      </c>
      <c r="AD484" t="s">
        <v>46</v>
      </c>
      <c r="AE484" t="s">
        <v>56</v>
      </c>
    </row>
    <row r="485" spans="1:31" x14ac:dyDescent="0.3">
      <c r="A485">
        <v>41</v>
      </c>
      <c r="B485" t="s">
        <v>31</v>
      </c>
      <c r="C485" t="s">
        <v>32</v>
      </c>
      <c r="D485" t="s">
        <v>52</v>
      </c>
      <c r="E485">
        <v>20</v>
      </c>
      <c r="F485" t="s">
        <v>57</v>
      </c>
      <c r="G485">
        <v>3</v>
      </c>
      <c r="H485">
        <v>1</v>
      </c>
      <c r="I485" t="s">
        <v>53</v>
      </c>
      <c r="J485">
        <v>2</v>
      </c>
      <c r="K485" t="s">
        <v>36</v>
      </c>
      <c r="L485" s="16">
        <f t="shared" ca="1" si="7"/>
        <v>3955</v>
      </c>
      <c r="M485">
        <v>1</v>
      </c>
      <c r="N485" t="s">
        <v>31</v>
      </c>
      <c r="O485">
        <v>22</v>
      </c>
      <c r="P485">
        <v>4</v>
      </c>
      <c r="Q485">
        <v>0</v>
      </c>
      <c r="R485">
        <v>4</v>
      </c>
      <c r="S485">
        <v>5</v>
      </c>
      <c r="T485">
        <v>4</v>
      </c>
      <c r="U485">
        <v>0</v>
      </c>
      <c r="V485">
        <v>2</v>
      </c>
      <c r="W485" t="s">
        <v>50</v>
      </c>
      <c r="X485" s="1" t="d">
        <v>2017-04-03</v>
      </c>
      <c r="Y485" t="s">
        <v>58</v>
      </c>
      <c r="Z485" t="s">
        <v>45</v>
      </c>
      <c r="AA485">
        <v>3</v>
      </c>
      <c r="AB485">
        <v>0</v>
      </c>
      <c r="AC485" t="s">
        <v>31</v>
      </c>
      <c r="AD485" t="s">
        <v>46</v>
      </c>
      <c r="AE485" t="s">
        <v>56</v>
      </c>
    </row>
    <row r="486" spans="1:31" x14ac:dyDescent="0.3">
      <c r="A486">
        <v>53</v>
      </c>
      <c r="B486" t="s">
        <v>40</v>
      </c>
      <c r="C486" t="s">
        <v>32</v>
      </c>
      <c r="D486" t="s">
        <v>33</v>
      </c>
      <c r="E486">
        <v>13</v>
      </c>
      <c r="F486" t="s">
        <v>57</v>
      </c>
      <c r="G486">
        <v>4</v>
      </c>
      <c r="H486">
        <v>2</v>
      </c>
      <c r="I486" t="s">
        <v>66</v>
      </c>
      <c r="J486">
        <v>1</v>
      </c>
      <c r="K486" t="s">
        <v>54</v>
      </c>
      <c r="L486" s="16">
        <f t="shared" ca="1" si="7"/>
        <v>9587</v>
      </c>
      <c r="M486">
        <v>1</v>
      </c>
      <c r="N486" t="s">
        <v>40</v>
      </c>
      <c r="O486">
        <v>11</v>
      </c>
      <c r="P486">
        <v>3</v>
      </c>
      <c r="Q486">
        <v>2</v>
      </c>
      <c r="R486">
        <v>5</v>
      </c>
      <c r="S486">
        <v>3</v>
      </c>
      <c r="T486">
        <v>4</v>
      </c>
      <c r="U486">
        <v>1</v>
      </c>
      <c r="V486">
        <v>3</v>
      </c>
      <c r="W486" t="s">
        <v>64</v>
      </c>
      <c r="X486" s="1" t="d">
        <v>2017-02-22</v>
      </c>
      <c r="Y486" t="s">
        <v>51</v>
      </c>
      <c r="Z486" t="s">
        <v>39</v>
      </c>
      <c r="AA486">
        <v>1</v>
      </c>
      <c r="AB486">
        <v>2</v>
      </c>
      <c r="AC486" t="s">
        <v>40</v>
      </c>
      <c r="AD486" t="s">
        <v>61</v>
      </c>
      <c r="AE486" t="s">
        <v>42</v>
      </c>
    </row>
    <row r="487" spans="1:31" x14ac:dyDescent="0.3">
      <c r="A487">
        <v>22</v>
      </c>
      <c r="B487" t="s">
        <v>40</v>
      </c>
      <c r="C487" t="s">
        <v>32</v>
      </c>
      <c r="D487" t="s">
        <v>33</v>
      </c>
      <c r="E487">
        <v>5</v>
      </c>
      <c r="F487" t="s">
        <v>34</v>
      </c>
      <c r="G487">
        <v>4</v>
      </c>
      <c r="H487">
        <v>1</v>
      </c>
      <c r="I487" t="s">
        <v>43</v>
      </c>
      <c r="J487">
        <v>2</v>
      </c>
      <c r="K487" t="s">
        <v>54</v>
      </c>
      <c r="L487" s="16">
        <f t="shared" ca="1" si="7"/>
        <v>9467</v>
      </c>
      <c r="M487">
        <v>1</v>
      </c>
      <c r="N487" t="s">
        <v>31</v>
      </c>
      <c r="O487">
        <v>16</v>
      </c>
      <c r="P487">
        <v>3</v>
      </c>
      <c r="Q487">
        <v>1</v>
      </c>
      <c r="R487">
        <v>4</v>
      </c>
      <c r="S487">
        <v>2</v>
      </c>
      <c r="T487">
        <v>4</v>
      </c>
      <c r="U487">
        <v>2</v>
      </c>
      <c r="V487">
        <v>2</v>
      </c>
      <c r="W487" t="s">
        <v>37</v>
      </c>
      <c r="X487" s="1" t="d">
        <v>2017-02-17</v>
      </c>
      <c r="Y487" t="s">
        <v>62</v>
      </c>
      <c r="Z487" t="s">
        <v>45</v>
      </c>
      <c r="AA487">
        <v>4</v>
      </c>
      <c r="AB487">
        <v>2</v>
      </c>
      <c r="AC487" t="s">
        <v>40</v>
      </c>
      <c r="AD487" t="s">
        <v>59</v>
      </c>
      <c r="AE487" t="s">
        <v>56</v>
      </c>
    </row>
    <row r="488" spans="1:31" x14ac:dyDescent="0.3">
      <c r="A488">
        <v>46</v>
      </c>
      <c r="B488" t="s">
        <v>40</v>
      </c>
      <c r="C488" t="s">
        <v>32</v>
      </c>
      <c r="D488" t="s">
        <v>33</v>
      </c>
      <c r="E488">
        <v>1</v>
      </c>
      <c r="F488" t="s">
        <v>34</v>
      </c>
      <c r="G488">
        <v>3</v>
      </c>
      <c r="H488">
        <v>3</v>
      </c>
      <c r="I488" t="s">
        <v>68</v>
      </c>
      <c r="J488">
        <v>1</v>
      </c>
      <c r="K488" t="s">
        <v>54</v>
      </c>
      <c r="L488" s="16">
        <f t="shared" ca="1" si="7"/>
        <v>2173</v>
      </c>
      <c r="M488">
        <v>7</v>
      </c>
      <c r="N488" t="s">
        <v>40</v>
      </c>
      <c r="O488">
        <v>16</v>
      </c>
      <c r="P488">
        <v>3</v>
      </c>
      <c r="Q488">
        <v>1</v>
      </c>
      <c r="R488">
        <v>17</v>
      </c>
      <c r="S488">
        <v>3</v>
      </c>
      <c r="T488">
        <v>4</v>
      </c>
      <c r="U488">
        <v>0</v>
      </c>
      <c r="V488">
        <v>3</v>
      </c>
      <c r="W488" t="s">
        <v>64</v>
      </c>
      <c r="X488" s="1" t="d">
        <v>2017-02-28</v>
      </c>
      <c r="Y488" t="s">
        <v>38</v>
      </c>
      <c r="Z488" t="s">
        <v>39</v>
      </c>
      <c r="AA488">
        <v>4</v>
      </c>
      <c r="AB488">
        <v>3</v>
      </c>
      <c r="AC488" t="s">
        <v>40</v>
      </c>
      <c r="AD488" t="s">
        <v>41</v>
      </c>
      <c r="AE488" t="s">
        <v>42</v>
      </c>
    </row>
    <row r="489" spans="1:31" x14ac:dyDescent="0.3">
      <c r="A489">
        <v>29</v>
      </c>
      <c r="B489" t="s">
        <v>31</v>
      </c>
      <c r="C489" t="s">
        <v>32</v>
      </c>
      <c r="D489" t="s">
        <v>33</v>
      </c>
      <c r="E489">
        <v>18</v>
      </c>
      <c r="F489" t="s">
        <v>34</v>
      </c>
      <c r="G489">
        <v>2</v>
      </c>
      <c r="H489">
        <v>1</v>
      </c>
      <c r="I489" t="s">
        <v>43</v>
      </c>
      <c r="J489">
        <v>4</v>
      </c>
      <c r="K489" t="s">
        <v>36</v>
      </c>
      <c r="L489" s="16">
        <f t="shared" ca="1" si="7"/>
        <v>9771</v>
      </c>
      <c r="M489">
        <v>1</v>
      </c>
      <c r="N489" t="s">
        <v>31</v>
      </c>
      <c r="O489">
        <v>13</v>
      </c>
      <c r="P489">
        <v>3</v>
      </c>
      <c r="Q489">
        <v>0</v>
      </c>
      <c r="R489">
        <v>4</v>
      </c>
      <c r="S489">
        <v>3</v>
      </c>
      <c r="T489">
        <v>4</v>
      </c>
      <c r="U489">
        <v>0</v>
      </c>
      <c r="V489">
        <v>1</v>
      </c>
      <c r="W489" t="s">
        <v>55</v>
      </c>
      <c r="X489" s="1" t="d">
        <v>2017-01-05</v>
      </c>
      <c r="Y489" t="s">
        <v>38</v>
      </c>
      <c r="Z489" t="s">
        <v>39</v>
      </c>
      <c r="AA489">
        <v>4</v>
      </c>
      <c r="AB489">
        <v>2</v>
      </c>
      <c r="AC489" t="s">
        <v>31</v>
      </c>
      <c r="AD489" t="s">
        <v>41</v>
      </c>
      <c r="AE489" t="s">
        <v>42</v>
      </c>
    </row>
    <row r="490" spans="1:31" x14ac:dyDescent="0.3">
      <c r="A490">
        <v>32</v>
      </c>
      <c r="B490" t="s">
        <v>40</v>
      </c>
      <c r="C490" t="s">
        <v>32</v>
      </c>
      <c r="D490" t="s">
        <v>52</v>
      </c>
      <c r="E490">
        <v>4</v>
      </c>
      <c r="F490" t="s">
        <v>57</v>
      </c>
      <c r="G490">
        <v>3</v>
      </c>
      <c r="H490">
        <v>1</v>
      </c>
      <c r="I490" t="s">
        <v>53</v>
      </c>
      <c r="J490">
        <v>2</v>
      </c>
      <c r="K490" t="s">
        <v>49</v>
      </c>
      <c r="L490" s="16">
        <f t="shared" ca="1" si="7"/>
        <v>2318</v>
      </c>
      <c r="M490">
        <v>2</v>
      </c>
      <c r="N490" t="s">
        <v>40</v>
      </c>
      <c r="O490">
        <v>11</v>
      </c>
      <c r="P490">
        <v>3</v>
      </c>
      <c r="Q490">
        <v>1</v>
      </c>
      <c r="R490">
        <v>6</v>
      </c>
      <c r="S490">
        <v>5</v>
      </c>
      <c r="T490">
        <v>4</v>
      </c>
      <c r="U490">
        <v>1</v>
      </c>
      <c r="V490">
        <v>2</v>
      </c>
      <c r="W490" t="s">
        <v>50</v>
      </c>
      <c r="X490" s="1" t="d">
        <v>2017-05-11</v>
      </c>
      <c r="Y490" t="s">
        <v>62</v>
      </c>
      <c r="Z490" t="s">
        <v>45</v>
      </c>
      <c r="AA490">
        <v>2</v>
      </c>
      <c r="AB490">
        <v>1</v>
      </c>
      <c r="AC490" t="s">
        <v>40</v>
      </c>
      <c r="AD490" t="s">
        <v>46</v>
      </c>
      <c r="AE490" t="s">
        <v>56</v>
      </c>
    </row>
    <row r="491" spans="1:31" x14ac:dyDescent="0.3">
      <c r="A491">
        <v>25</v>
      </c>
      <c r="B491" t="s">
        <v>40</v>
      </c>
      <c r="C491" t="s">
        <v>32</v>
      </c>
      <c r="D491" t="s">
        <v>33</v>
      </c>
      <c r="E491">
        <v>1</v>
      </c>
      <c r="F491" t="s">
        <v>57</v>
      </c>
      <c r="G491">
        <v>3</v>
      </c>
      <c r="H491">
        <v>2</v>
      </c>
      <c r="I491" t="s">
        <v>66</v>
      </c>
      <c r="J491">
        <v>3</v>
      </c>
      <c r="K491" t="s">
        <v>49</v>
      </c>
      <c r="L491" s="16">
        <f t="shared" ca="1" si="7"/>
        <v>2884</v>
      </c>
      <c r="M491">
        <v>0</v>
      </c>
      <c r="N491" t="s">
        <v>40</v>
      </c>
      <c r="O491">
        <v>12</v>
      </c>
      <c r="P491">
        <v>3</v>
      </c>
      <c r="Q491">
        <v>2</v>
      </c>
      <c r="R491">
        <v>5</v>
      </c>
      <c r="S491">
        <v>3</v>
      </c>
      <c r="T491">
        <v>4</v>
      </c>
      <c r="U491">
        <v>1</v>
      </c>
      <c r="V491">
        <v>2</v>
      </c>
      <c r="W491" t="s">
        <v>37</v>
      </c>
      <c r="X491" s="1" t="d">
        <v>2017-03-04</v>
      </c>
      <c r="Y491" t="s">
        <v>44</v>
      </c>
      <c r="Z491" t="s">
        <v>39</v>
      </c>
      <c r="AA491">
        <v>4</v>
      </c>
      <c r="AB491">
        <v>2</v>
      </c>
      <c r="AC491" t="s">
        <v>31</v>
      </c>
      <c r="AD491" t="s">
        <v>59</v>
      </c>
      <c r="AE491" t="s">
        <v>47</v>
      </c>
    </row>
    <row r="492" spans="1:31" x14ac:dyDescent="0.3">
      <c r="A492">
        <v>37</v>
      </c>
      <c r="B492" t="s">
        <v>40</v>
      </c>
      <c r="C492" t="s">
        <v>60</v>
      </c>
      <c r="D492" t="s">
        <v>33</v>
      </c>
      <c r="E492">
        <v>9</v>
      </c>
      <c r="F492" t="s">
        <v>34</v>
      </c>
      <c r="G492">
        <v>3</v>
      </c>
      <c r="H492">
        <v>1</v>
      </c>
      <c r="I492" t="s">
        <v>43</v>
      </c>
      <c r="J492">
        <v>4</v>
      </c>
      <c r="K492" t="s">
        <v>49</v>
      </c>
      <c r="L492" s="16">
        <f t="shared" ca="1" si="7"/>
        <v>4850</v>
      </c>
      <c r="M492">
        <v>1</v>
      </c>
      <c r="N492" t="s">
        <v>31</v>
      </c>
      <c r="O492">
        <v>12</v>
      </c>
      <c r="P492">
        <v>3</v>
      </c>
      <c r="Q492">
        <v>3</v>
      </c>
      <c r="R492">
        <v>4</v>
      </c>
      <c r="S492">
        <v>3</v>
      </c>
      <c r="T492">
        <v>4</v>
      </c>
      <c r="U492">
        <v>1</v>
      </c>
      <c r="V492">
        <v>2</v>
      </c>
      <c r="W492" t="s">
        <v>64</v>
      </c>
      <c r="X492" s="1" t="d">
        <v>2017-05-07</v>
      </c>
      <c r="Y492" t="s">
        <v>44</v>
      </c>
      <c r="Z492" t="s">
        <v>45</v>
      </c>
      <c r="AA492">
        <v>0</v>
      </c>
      <c r="AB492">
        <v>1</v>
      </c>
      <c r="AC492" t="s">
        <v>31</v>
      </c>
      <c r="AD492" t="s">
        <v>46</v>
      </c>
      <c r="AE492" t="s">
        <v>56</v>
      </c>
    </row>
    <row r="493" spans="1:31" x14ac:dyDescent="0.3">
      <c r="A493">
        <v>51</v>
      </c>
      <c r="B493" t="s">
        <v>40</v>
      </c>
      <c r="C493" t="s">
        <v>32</v>
      </c>
      <c r="D493" t="s">
        <v>33</v>
      </c>
      <c r="E493">
        <v>2</v>
      </c>
      <c r="F493" t="s">
        <v>34</v>
      </c>
      <c r="G493">
        <v>1</v>
      </c>
      <c r="H493">
        <v>2</v>
      </c>
      <c r="I493" t="s">
        <v>66</v>
      </c>
      <c r="J493">
        <v>2</v>
      </c>
      <c r="K493" t="s">
        <v>54</v>
      </c>
      <c r="L493" s="16">
        <f t="shared" ca="1" si="7"/>
        <v>2291</v>
      </c>
      <c r="M493">
        <v>5</v>
      </c>
      <c r="N493" t="s">
        <v>40</v>
      </c>
      <c r="O493">
        <v>18</v>
      </c>
      <c r="P493">
        <v>3</v>
      </c>
      <c r="Q493">
        <v>1</v>
      </c>
      <c r="R493">
        <v>13</v>
      </c>
      <c r="S493">
        <v>3</v>
      </c>
      <c r="T493">
        <v>4</v>
      </c>
      <c r="U493">
        <v>1</v>
      </c>
      <c r="V493">
        <v>2</v>
      </c>
      <c r="W493" t="s">
        <v>64</v>
      </c>
      <c r="X493" s="1" t="d">
        <v>2017-03-21</v>
      </c>
      <c r="Y493" t="s">
        <v>51</v>
      </c>
      <c r="Z493" t="s">
        <v>39</v>
      </c>
      <c r="AA493">
        <v>2</v>
      </c>
      <c r="AB493">
        <v>3</v>
      </c>
      <c r="AC493" t="s">
        <v>40</v>
      </c>
      <c r="AD493" t="s">
        <v>46</v>
      </c>
      <c r="AE493" t="s">
        <v>42</v>
      </c>
    </row>
    <row r="494" spans="1:31" x14ac:dyDescent="0.3">
      <c r="A494">
        <v>27</v>
      </c>
      <c r="B494" t="s">
        <v>40</v>
      </c>
      <c r="C494" t="s">
        <v>32</v>
      </c>
      <c r="D494" t="s">
        <v>33</v>
      </c>
      <c r="E494">
        <v>5</v>
      </c>
      <c r="F494" t="s">
        <v>57</v>
      </c>
      <c r="G494">
        <v>3</v>
      </c>
      <c r="H494">
        <v>1</v>
      </c>
      <c r="I494" t="s">
        <v>43</v>
      </c>
      <c r="J494">
        <v>2</v>
      </c>
      <c r="K494" t="s">
        <v>36</v>
      </c>
      <c r="L494" s="16">
        <f t="shared" ca="1" si="7"/>
        <v>5714</v>
      </c>
      <c r="M494">
        <v>1</v>
      </c>
      <c r="N494" t="s">
        <v>31</v>
      </c>
      <c r="O494">
        <v>12</v>
      </c>
      <c r="P494">
        <v>3</v>
      </c>
      <c r="Q494">
        <v>0</v>
      </c>
      <c r="R494">
        <v>4</v>
      </c>
      <c r="S494">
        <v>2</v>
      </c>
      <c r="T494">
        <v>4</v>
      </c>
      <c r="U494">
        <v>1</v>
      </c>
      <c r="V494">
        <v>2</v>
      </c>
      <c r="W494" t="s">
        <v>50</v>
      </c>
      <c r="X494" s="1" t="d">
        <v>2017-06-12</v>
      </c>
      <c r="Y494" t="s">
        <v>58</v>
      </c>
      <c r="Z494" t="s">
        <v>45</v>
      </c>
      <c r="AA494">
        <v>0</v>
      </c>
      <c r="AB494">
        <v>1</v>
      </c>
      <c r="AC494" t="s">
        <v>40</v>
      </c>
      <c r="AD494" t="s">
        <v>41</v>
      </c>
      <c r="AE494" t="s">
        <v>42</v>
      </c>
    </row>
    <row r="495" spans="1:31" x14ac:dyDescent="0.3">
      <c r="A495">
        <v>54</v>
      </c>
      <c r="B495" t="s">
        <v>40</v>
      </c>
      <c r="C495" t="s">
        <v>60</v>
      </c>
      <c r="D495" t="s">
        <v>33</v>
      </c>
      <c r="E495">
        <v>20</v>
      </c>
      <c r="F495" t="s">
        <v>57</v>
      </c>
      <c r="G495">
        <v>3</v>
      </c>
      <c r="H495">
        <v>2</v>
      </c>
      <c r="I495" t="s">
        <v>43</v>
      </c>
      <c r="J495">
        <v>3</v>
      </c>
      <c r="K495" t="s">
        <v>36</v>
      </c>
      <c r="L495" s="16">
        <f t="shared" ca="1" si="7"/>
        <v>13895</v>
      </c>
      <c r="M495">
        <v>3</v>
      </c>
      <c r="N495" t="s">
        <v>40</v>
      </c>
      <c r="O495">
        <v>12</v>
      </c>
      <c r="P495">
        <v>3</v>
      </c>
      <c r="Q495">
        <v>0</v>
      </c>
      <c r="R495">
        <v>20</v>
      </c>
      <c r="S495">
        <v>4</v>
      </c>
      <c r="T495">
        <v>4</v>
      </c>
      <c r="U495">
        <v>0</v>
      </c>
      <c r="V495">
        <v>3</v>
      </c>
      <c r="W495" t="s">
        <v>55</v>
      </c>
      <c r="X495" s="1" t="d">
        <v>2017-04-03</v>
      </c>
      <c r="Y495" t="s">
        <v>58</v>
      </c>
      <c r="Z495" t="s">
        <v>45</v>
      </c>
      <c r="AA495">
        <v>2</v>
      </c>
      <c r="AB495">
        <v>1</v>
      </c>
      <c r="AC495" t="s">
        <v>40</v>
      </c>
      <c r="AD495" t="s">
        <v>41</v>
      </c>
      <c r="AE495" t="s">
        <v>42</v>
      </c>
    </row>
    <row r="496" spans="1:31" x14ac:dyDescent="0.3">
      <c r="A496">
        <v>40</v>
      </c>
      <c r="B496" t="s">
        <v>40</v>
      </c>
      <c r="C496" t="s">
        <v>32</v>
      </c>
      <c r="D496" t="s">
        <v>52</v>
      </c>
      <c r="E496">
        <v>1</v>
      </c>
      <c r="F496" t="s">
        <v>34</v>
      </c>
      <c r="G496">
        <v>1</v>
      </c>
      <c r="H496">
        <v>2</v>
      </c>
      <c r="I496" t="s">
        <v>63</v>
      </c>
      <c r="J496">
        <v>4</v>
      </c>
      <c r="K496" t="s">
        <v>49</v>
      </c>
      <c r="L496" s="16">
        <f t="shared" ca="1" si="7"/>
        <v>8450</v>
      </c>
      <c r="M496">
        <v>2</v>
      </c>
      <c r="N496" t="s">
        <v>31</v>
      </c>
      <c r="O496">
        <v>22</v>
      </c>
      <c r="P496">
        <v>4</v>
      </c>
      <c r="Q496">
        <v>3</v>
      </c>
      <c r="R496">
        <v>6</v>
      </c>
      <c r="S496">
        <v>2</v>
      </c>
      <c r="T496">
        <v>4</v>
      </c>
      <c r="U496">
        <v>0</v>
      </c>
      <c r="V496">
        <v>2</v>
      </c>
      <c r="W496" t="s">
        <v>50</v>
      </c>
      <c r="X496" s="1" t="d">
        <v>2017-04-24</v>
      </c>
      <c r="Y496" t="s">
        <v>62</v>
      </c>
      <c r="Z496" t="s">
        <v>45</v>
      </c>
      <c r="AA496">
        <v>0</v>
      </c>
      <c r="AB496">
        <v>3</v>
      </c>
      <c r="AC496" t="s">
        <v>31</v>
      </c>
      <c r="AD496" t="s">
        <v>41</v>
      </c>
      <c r="AE496" t="s">
        <v>42</v>
      </c>
    </row>
    <row r="497" spans="1:31" x14ac:dyDescent="0.3">
      <c r="A497">
        <v>23</v>
      </c>
      <c r="B497" t="s">
        <v>40</v>
      </c>
      <c r="C497" t="s">
        <v>32</v>
      </c>
      <c r="D497" t="s">
        <v>33</v>
      </c>
      <c r="E497">
        <v>26</v>
      </c>
      <c r="F497" t="s">
        <v>34</v>
      </c>
      <c r="G497">
        <v>3</v>
      </c>
      <c r="H497">
        <v>1</v>
      </c>
      <c r="I497" t="s">
        <v>43</v>
      </c>
      <c r="J497">
        <v>4</v>
      </c>
      <c r="K497" t="s">
        <v>54</v>
      </c>
      <c r="L497" s="16">
        <f t="shared" ca="1" si="7"/>
        <v>5387</v>
      </c>
      <c r="M497">
        <v>1</v>
      </c>
      <c r="N497" t="s">
        <v>40</v>
      </c>
      <c r="O497">
        <v>12</v>
      </c>
      <c r="P497">
        <v>3</v>
      </c>
      <c r="Q497">
        <v>2</v>
      </c>
      <c r="R497">
        <v>4</v>
      </c>
      <c r="S497">
        <v>2</v>
      </c>
      <c r="T497">
        <v>4</v>
      </c>
      <c r="U497">
        <v>0</v>
      </c>
      <c r="V497">
        <v>2</v>
      </c>
      <c r="W497" t="s">
        <v>37</v>
      </c>
      <c r="X497" s="1" t="d">
        <v>2017-04-29</v>
      </c>
      <c r="Y497" t="s">
        <v>51</v>
      </c>
      <c r="Z497" t="s">
        <v>39</v>
      </c>
      <c r="AA497">
        <v>0</v>
      </c>
      <c r="AB497">
        <v>2</v>
      </c>
      <c r="AC497" t="s">
        <v>31</v>
      </c>
      <c r="AD497" t="s">
        <v>41</v>
      </c>
      <c r="AE497" t="s">
        <v>56</v>
      </c>
    </row>
    <row r="498" spans="1:31" x14ac:dyDescent="0.3">
      <c r="A498">
        <v>29</v>
      </c>
      <c r="B498" t="s">
        <v>40</v>
      </c>
      <c r="C498" t="s">
        <v>67</v>
      </c>
      <c r="D498" t="s">
        <v>52</v>
      </c>
      <c r="E498">
        <v>2</v>
      </c>
      <c r="F498" t="s">
        <v>34</v>
      </c>
      <c r="G498">
        <v>3</v>
      </c>
      <c r="H498">
        <v>2</v>
      </c>
      <c r="I498" t="s">
        <v>63</v>
      </c>
      <c r="J498">
        <v>3</v>
      </c>
      <c r="K498" t="s">
        <v>49</v>
      </c>
      <c r="L498" s="16">
        <f t="shared" ca="1" si="7"/>
        <v>3714</v>
      </c>
      <c r="M498">
        <v>1</v>
      </c>
      <c r="N498" t="s">
        <v>40</v>
      </c>
      <c r="O498">
        <v>14</v>
      </c>
      <c r="P498">
        <v>3</v>
      </c>
      <c r="Q498">
        <v>1</v>
      </c>
      <c r="R498">
        <v>4</v>
      </c>
      <c r="S498">
        <v>3</v>
      </c>
      <c r="T498">
        <v>4</v>
      </c>
      <c r="U498">
        <v>0</v>
      </c>
      <c r="V498">
        <v>2</v>
      </c>
      <c r="W498" t="s">
        <v>50</v>
      </c>
      <c r="X498" s="1" t="d">
        <v>2017-04-22</v>
      </c>
      <c r="Y498" t="s">
        <v>51</v>
      </c>
      <c r="Z498" t="s">
        <v>45</v>
      </c>
      <c r="AA498">
        <v>2</v>
      </c>
      <c r="AB498">
        <v>3</v>
      </c>
      <c r="AC498" t="s">
        <v>40</v>
      </c>
      <c r="AD498" t="s">
        <v>59</v>
      </c>
      <c r="AE498" t="s">
        <v>56</v>
      </c>
    </row>
    <row r="499" spans="1:31" x14ac:dyDescent="0.3">
      <c r="A499">
        <v>50</v>
      </c>
      <c r="B499" t="s">
        <v>40</v>
      </c>
      <c r="C499" t="s">
        <v>32</v>
      </c>
      <c r="D499" t="s">
        <v>33</v>
      </c>
      <c r="E499">
        <v>10</v>
      </c>
      <c r="F499" t="s">
        <v>34</v>
      </c>
      <c r="G499">
        <v>2</v>
      </c>
      <c r="H499">
        <v>3</v>
      </c>
      <c r="I499" t="s">
        <v>68</v>
      </c>
      <c r="J499">
        <v>4</v>
      </c>
      <c r="K499" t="s">
        <v>36</v>
      </c>
      <c r="L499" s="16">
        <f t="shared" ca="1" si="7"/>
        <v>3969</v>
      </c>
      <c r="M499">
        <v>6</v>
      </c>
      <c r="N499" t="s">
        <v>40</v>
      </c>
      <c r="O499">
        <v>15</v>
      </c>
      <c r="P499">
        <v>3</v>
      </c>
      <c r="Q499">
        <v>0</v>
      </c>
      <c r="R499">
        <v>20</v>
      </c>
      <c r="S499">
        <v>2</v>
      </c>
      <c r="T499">
        <v>4</v>
      </c>
      <c r="U499">
        <v>1</v>
      </c>
      <c r="V499">
        <v>3</v>
      </c>
      <c r="W499" t="s">
        <v>37</v>
      </c>
      <c r="X499" s="1" t="d">
        <v>2017-06-14</v>
      </c>
      <c r="Y499" t="s">
        <v>51</v>
      </c>
      <c r="Z499" t="s">
        <v>45</v>
      </c>
      <c r="AA499">
        <v>2</v>
      </c>
      <c r="AB499">
        <v>1</v>
      </c>
      <c r="AC499" t="s">
        <v>31</v>
      </c>
      <c r="AD499" t="s">
        <v>61</v>
      </c>
      <c r="AE499" t="s">
        <v>42</v>
      </c>
    </row>
    <row r="500" spans="1:31" x14ac:dyDescent="0.3">
      <c r="A500">
        <v>54</v>
      </c>
      <c r="B500" t="s">
        <v>40</v>
      </c>
      <c r="C500" t="s">
        <v>32</v>
      </c>
      <c r="D500" t="s">
        <v>33</v>
      </c>
      <c r="E500">
        <v>5</v>
      </c>
      <c r="F500" t="s">
        <v>34</v>
      </c>
      <c r="G500">
        <v>3</v>
      </c>
      <c r="H500">
        <v>5</v>
      </c>
      <c r="I500" t="s">
        <v>48</v>
      </c>
      <c r="J500">
        <v>1</v>
      </c>
      <c r="K500" t="s">
        <v>49</v>
      </c>
      <c r="L500" s="16">
        <f t="shared" ca="1" si="7"/>
        <v>12907</v>
      </c>
      <c r="M500">
        <v>4</v>
      </c>
      <c r="N500" t="s">
        <v>40</v>
      </c>
      <c r="O500">
        <v>11</v>
      </c>
      <c r="P500">
        <v>3</v>
      </c>
      <c r="Q500">
        <v>1</v>
      </c>
      <c r="R500">
        <v>24</v>
      </c>
      <c r="S500">
        <v>4</v>
      </c>
      <c r="T500">
        <v>4</v>
      </c>
      <c r="U500">
        <v>1</v>
      </c>
      <c r="V500">
        <v>2</v>
      </c>
      <c r="W500" t="s">
        <v>50</v>
      </c>
      <c r="X500" s="1" t="d">
        <v>2017-05-25</v>
      </c>
      <c r="Y500" t="s">
        <v>51</v>
      </c>
      <c r="Z500" t="s">
        <v>45</v>
      </c>
      <c r="AA500">
        <v>0</v>
      </c>
      <c r="AB500">
        <v>3</v>
      </c>
      <c r="AC500" t="s">
        <v>31</v>
      </c>
      <c r="AD500" t="s">
        <v>46</v>
      </c>
      <c r="AE500" t="s">
        <v>47</v>
      </c>
    </row>
    <row r="501" spans="1:31" x14ac:dyDescent="0.3">
      <c r="A501">
        <v>31</v>
      </c>
      <c r="B501" t="s">
        <v>40</v>
      </c>
      <c r="C501" t="s">
        <v>32</v>
      </c>
      <c r="D501" t="s">
        <v>33</v>
      </c>
      <c r="E501">
        <v>1</v>
      </c>
      <c r="F501" t="s">
        <v>34</v>
      </c>
      <c r="G501">
        <v>2</v>
      </c>
      <c r="H501">
        <v>1</v>
      </c>
      <c r="I501" t="s">
        <v>35</v>
      </c>
      <c r="J501">
        <v>1</v>
      </c>
      <c r="K501" t="s">
        <v>49</v>
      </c>
      <c r="L501" s="16">
        <f t="shared" ca="1" si="7"/>
        <v>3123</v>
      </c>
      <c r="M501">
        <v>1</v>
      </c>
      <c r="N501" t="s">
        <v>40</v>
      </c>
      <c r="O501">
        <v>12</v>
      </c>
      <c r="P501">
        <v>3</v>
      </c>
      <c r="Q501">
        <v>1</v>
      </c>
      <c r="R501">
        <v>4</v>
      </c>
      <c r="S501">
        <v>3</v>
      </c>
      <c r="T501">
        <v>4</v>
      </c>
      <c r="U501">
        <v>3</v>
      </c>
      <c r="V501">
        <v>2</v>
      </c>
      <c r="W501" t="s">
        <v>37</v>
      </c>
      <c r="X501" s="1" t="d">
        <v>2017-06-12</v>
      </c>
      <c r="Y501" t="s">
        <v>62</v>
      </c>
      <c r="Z501" t="s">
        <v>39</v>
      </c>
      <c r="AA501">
        <v>0</v>
      </c>
      <c r="AB501">
        <v>1</v>
      </c>
      <c r="AC501" t="s">
        <v>40</v>
      </c>
      <c r="AD501" t="s">
        <v>59</v>
      </c>
      <c r="AE501" t="s">
        <v>56</v>
      </c>
    </row>
    <row r="502" spans="1:31" x14ac:dyDescent="0.3">
      <c r="A502">
        <v>33</v>
      </c>
      <c r="B502" t="s">
        <v>31</v>
      </c>
      <c r="C502" t="s">
        <v>32</v>
      </c>
      <c r="D502" t="s">
        <v>33</v>
      </c>
      <c r="E502">
        <v>10</v>
      </c>
      <c r="F502" t="s">
        <v>34</v>
      </c>
      <c r="G502">
        <v>1</v>
      </c>
      <c r="H502">
        <v>1</v>
      </c>
      <c r="I502" t="s">
        <v>35</v>
      </c>
      <c r="J502">
        <v>4</v>
      </c>
      <c r="K502" t="s">
        <v>54</v>
      </c>
      <c r="L502" s="16">
        <f t="shared" ca="1" si="7"/>
        <v>10977</v>
      </c>
      <c r="M502">
        <v>7</v>
      </c>
      <c r="N502" t="s">
        <v>40</v>
      </c>
      <c r="O502">
        <v>13</v>
      </c>
      <c r="P502">
        <v>3</v>
      </c>
      <c r="Q502">
        <v>3</v>
      </c>
      <c r="R502">
        <v>8</v>
      </c>
      <c r="S502">
        <v>2</v>
      </c>
      <c r="T502">
        <v>4</v>
      </c>
      <c r="U502">
        <v>1</v>
      </c>
      <c r="V502">
        <v>3</v>
      </c>
      <c r="W502" t="s">
        <v>64</v>
      </c>
      <c r="X502" s="1" t="d">
        <v>2017-02-24</v>
      </c>
      <c r="Y502" t="s">
        <v>58</v>
      </c>
      <c r="Z502" t="s">
        <v>45</v>
      </c>
      <c r="AA502">
        <v>2</v>
      </c>
      <c r="AB502">
        <v>2</v>
      </c>
      <c r="AC502" t="s">
        <v>40</v>
      </c>
      <c r="AD502" t="s">
        <v>61</v>
      </c>
      <c r="AE502" t="s">
        <v>47</v>
      </c>
    </row>
    <row r="503" spans="1:31" x14ac:dyDescent="0.3">
      <c r="A503">
        <v>32</v>
      </c>
      <c r="B503" t="s">
        <v>31</v>
      </c>
      <c r="C503" t="s">
        <v>67</v>
      </c>
      <c r="D503" t="s">
        <v>52</v>
      </c>
      <c r="E503">
        <v>11</v>
      </c>
      <c r="F503" t="s">
        <v>34</v>
      </c>
      <c r="G503">
        <v>4</v>
      </c>
      <c r="H503">
        <v>2</v>
      </c>
      <c r="I503" t="s">
        <v>63</v>
      </c>
      <c r="J503">
        <v>3</v>
      </c>
      <c r="K503" t="s">
        <v>49</v>
      </c>
      <c r="L503" s="16">
        <f t="shared" ca="1" si="7"/>
        <v>10465</v>
      </c>
      <c r="M503">
        <v>8</v>
      </c>
      <c r="N503" t="s">
        <v>40</v>
      </c>
      <c r="O503">
        <v>12</v>
      </c>
      <c r="P503">
        <v>3</v>
      </c>
      <c r="Q503">
        <v>0</v>
      </c>
      <c r="R503">
        <v>6</v>
      </c>
      <c r="S503">
        <v>2</v>
      </c>
      <c r="T503">
        <v>4</v>
      </c>
      <c r="U503">
        <v>1</v>
      </c>
      <c r="V503">
        <v>2</v>
      </c>
      <c r="W503" t="s">
        <v>50</v>
      </c>
      <c r="X503" s="1" t="d">
        <v>2017-05-15</v>
      </c>
      <c r="Y503" t="s">
        <v>58</v>
      </c>
      <c r="Z503" t="s">
        <v>45</v>
      </c>
      <c r="AA503">
        <v>0</v>
      </c>
      <c r="AB503">
        <v>1</v>
      </c>
      <c r="AC503" t="s">
        <v>40</v>
      </c>
      <c r="AD503" t="s">
        <v>61</v>
      </c>
      <c r="AE503" t="s">
        <v>56</v>
      </c>
    </row>
    <row r="504" spans="1:31" x14ac:dyDescent="0.3">
      <c r="A504">
        <v>27</v>
      </c>
      <c r="B504" t="s">
        <v>31</v>
      </c>
      <c r="C504" t="s">
        <v>32</v>
      </c>
      <c r="D504" t="s">
        <v>52</v>
      </c>
      <c r="E504">
        <v>2</v>
      </c>
      <c r="F504" t="s">
        <v>34</v>
      </c>
      <c r="G504">
        <v>3</v>
      </c>
      <c r="H504">
        <v>1</v>
      </c>
      <c r="I504" t="s">
        <v>53</v>
      </c>
      <c r="J504">
        <v>1</v>
      </c>
      <c r="K504" t="s">
        <v>54</v>
      </c>
      <c r="L504" s="16">
        <f t="shared" ca="1" si="7"/>
        <v>7006</v>
      </c>
      <c r="M504">
        <v>0</v>
      </c>
      <c r="N504" t="s">
        <v>40</v>
      </c>
      <c r="O504">
        <v>11</v>
      </c>
      <c r="P504">
        <v>3</v>
      </c>
      <c r="Q504">
        <v>1</v>
      </c>
      <c r="R504">
        <v>5</v>
      </c>
      <c r="S504">
        <v>3</v>
      </c>
      <c r="T504">
        <v>4</v>
      </c>
      <c r="U504">
        <v>0</v>
      </c>
      <c r="V504">
        <v>2</v>
      </c>
      <c r="W504" t="s">
        <v>64</v>
      </c>
      <c r="X504" s="1" t="d">
        <v>2017-04-09</v>
      </c>
      <c r="Y504" t="s">
        <v>51</v>
      </c>
      <c r="Z504" t="s">
        <v>39</v>
      </c>
      <c r="AA504">
        <v>0</v>
      </c>
      <c r="AB504">
        <v>2</v>
      </c>
      <c r="AC504" t="s">
        <v>40</v>
      </c>
      <c r="AD504" t="s">
        <v>59</v>
      </c>
      <c r="AE504" t="s">
        <v>47</v>
      </c>
    </row>
    <row r="505" spans="1:31" x14ac:dyDescent="0.3">
      <c r="A505">
        <v>27</v>
      </c>
      <c r="B505" t="s">
        <v>40</v>
      </c>
      <c r="C505" t="s">
        <v>32</v>
      </c>
      <c r="D505" t="s">
        <v>33</v>
      </c>
      <c r="E505">
        <v>3</v>
      </c>
      <c r="F505" t="s">
        <v>34</v>
      </c>
      <c r="G505">
        <v>2</v>
      </c>
      <c r="H505">
        <v>1</v>
      </c>
      <c r="I505" t="s">
        <v>43</v>
      </c>
      <c r="J505">
        <v>4</v>
      </c>
      <c r="K505" t="s">
        <v>36</v>
      </c>
      <c r="L505" s="16">
        <f t="shared" ca="1" si="7"/>
        <v>5236</v>
      </c>
      <c r="M505">
        <v>0</v>
      </c>
      <c r="N505" t="s">
        <v>40</v>
      </c>
      <c r="O505">
        <v>13</v>
      </c>
      <c r="P505">
        <v>3</v>
      </c>
      <c r="Q505">
        <v>0</v>
      </c>
      <c r="R505">
        <v>5</v>
      </c>
      <c r="S505">
        <v>0</v>
      </c>
      <c r="T505">
        <v>4</v>
      </c>
      <c r="U505">
        <v>1</v>
      </c>
      <c r="V505">
        <v>1</v>
      </c>
      <c r="W505" t="s">
        <v>64</v>
      </c>
      <c r="X505" s="1" t="d">
        <v>2017-04-11</v>
      </c>
      <c r="Y505" t="s">
        <v>62</v>
      </c>
      <c r="Z505" t="s">
        <v>45</v>
      </c>
      <c r="AA505">
        <v>0</v>
      </c>
      <c r="AB505">
        <v>2</v>
      </c>
      <c r="AC505" t="s">
        <v>40</v>
      </c>
      <c r="AD505" t="s">
        <v>46</v>
      </c>
      <c r="AE505" t="s">
        <v>56</v>
      </c>
    </row>
    <row r="506" spans="1:31" x14ac:dyDescent="0.3">
      <c r="A506">
        <v>50</v>
      </c>
      <c r="B506" t="s">
        <v>31</v>
      </c>
      <c r="C506" t="s">
        <v>60</v>
      </c>
      <c r="D506" t="s">
        <v>52</v>
      </c>
      <c r="E506">
        <v>8</v>
      </c>
      <c r="F506" t="s">
        <v>34</v>
      </c>
      <c r="G506">
        <v>3</v>
      </c>
      <c r="H506">
        <v>2</v>
      </c>
      <c r="I506" t="s">
        <v>63</v>
      </c>
      <c r="J506">
        <v>3</v>
      </c>
      <c r="K506" t="s">
        <v>49</v>
      </c>
      <c r="L506" s="16">
        <f t="shared" ca="1" si="7"/>
        <v>13292</v>
      </c>
      <c r="M506">
        <v>3</v>
      </c>
      <c r="N506" t="s">
        <v>31</v>
      </c>
      <c r="O506">
        <v>14</v>
      </c>
      <c r="P506">
        <v>3</v>
      </c>
      <c r="Q506">
        <v>1</v>
      </c>
      <c r="R506">
        <v>18</v>
      </c>
      <c r="S506">
        <v>4</v>
      </c>
      <c r="T506">
        <v>4</v>
      </c>
      <c r="U506">
        <v>1</v>
      </c>
      <c r="V506">
        <v>3</v>
      </c>
      <c r="W506" t="s">
        <v>64</v>
      </c>
      <c r="X506" s="1" t="d">
        <v>2017-06-15</v>
      </c>
      <c r="Y506" t="s">
        <v>58</v>
      </c>
      <c r="Z506" t="s">
        <v>39</v>
      </c>
      <c r="AA506">
        <v>3</v>
      </c>
      <c r="AB506">
        <v>1</v>
      </c>
      <c r="AC506" t="s">
        <v>40</v>
      </c>
      <c r="AD506" t="s">
        <v>46</v>
      </c>
      <c r="AE506" t="s">
        <v>56</v>
      </c>
    </row>
    <row r="507" spans="1:31" x14ac:dyDescent="0.3">
      <c r="A507">
        <v>23</v>
      </c>
      <c r="B507" t="s">
        <v>40</v>
      </c>
      <c r="C507" t="s">
        <v>32</v>
      </c>
      <c r="D507" t="s">
        <v>33</v>
      </c>
      <c r="E507">
        <v>9</v>
      </c>
      <c r="F507" t="s">
        <v>34</v>
      </c>
      <c r="G507">
        <v>3</v>
      </c>
      <c r="H507">
        <v>1</v>
      </c>
      <c r="I507" t="s">
        <v>35</v>
      </c>
      <c r="J507">
        <v>1</v>
      </c>
      <c r="K507" t="s">
        <v>49</v>
      </c>
      <c r="L507" s="16">
        <f t="shared" ca="1" si="7"/>
        <v>10096</v>
      </c>
      <c r="M507">
        <v>1</v>
      </c>
      <c r="N507" t="s">
        <v>40</v>
      </c>
      <c r="O507">
        <v>14</v>
      </c>
      <c r="P507">
        <v>3</v>
      </c>
      <c r="Q507">
        <v>1</v>
      </c>
      <c r="R507">
        <v>5</v>
      </c>
      <c r="S507">
        <v>2</v>
      </c>
      <c r="T507">
        <v>4</v>
      </c>
      <c r="U507">
        <v>0</v>
      </c>
      <c r="V507">
        <v>2</v>
      </c>
      <c r="W507" t="s">
        <v>64</v>
      </c>
      <c r="X507" s="1" t="d">
        <v>2017-04-03</v>
      </c>
      <c r="Y507" t="s">
        <v>44</v>
      </c>
      <c r="Z507" t="s">
        <v>39</v>
      </c>
      <c r="AA507">
        <v>3</v>
      </c>
      <c r="AB507">
        <v>0</v>
      </c>
      <c r="AC507" t="s">
        <v>31</v>
      </c>
      <c r="AD507" t="s">
        <v>59</v>
      </c>
      <c r="AE507" t="s">
        <v>47</v>
      </c>
    </row>
    <row r="508" spans="1:31" x14ac:dyDescent="0.3">
      <c r="A508">
        <v>40</v>
      </c>
      <c r="B508" t="s">
        <v>40</v>
      </c>
      <c r="C508" t="s">
        <v>32</v>
      </c>
      <c r="D508" t="s">
        <v>33</v>
      </c>
      <c r="E508">
        <v>2</v>
      </c>
      <c r="F508" t="s">
        <v>57</v>
      </c>
      <c r="G508">
        <v>2</v>
      </c>
      <c r="H508">
        <v>1</v>
      </c>
      <c r="I508" t="s">
        <v>43</v>
      </c>
      <c r="J508">
        <v>4</v>
      </c>
      <c r="K508" t="s">
        <v>36</v>
      </c>
      <c r="L508" s="16">
        <f t="shared" ca="1" si="7"/>
        <v>5170</v>
      </c>
      <c r="M508">
        <v>0</v>
      </c>
      <c r="N508" t="s">
        <v>31</v>
      </c>
      <c r="O508">
        <v>20</v>
      </c>
      <c r="P508">
        <v>4</v>
      </c>
      <c r="Q508">
        <v>0</v>
      </c>
      <c r="R508">
        <v>5</v>
      </c>
      <c r="S508">
        <v>2</v>
      </c>
      <c r="T508">
        <v>4</v>
      </c>
      <c r="U508">
        <v>2</v>
      </c>
      <c r="V508">
        <v>3</v>
      </c>
      <c r="W508" t="s">
        <v>50</v>
      </c>
      <c r="X508" s="1" t="d">
        <v>2017-06-07</v>
      </c>
      <c r="Y508" t="s">
        <v>51</v>
      </c>
      <c r="Z508" t="s">
        <v>45</v>
      </c>
      <c r="AA508">
        <v>3</v>
      </c>
      <c r="AB508">
        <v>3</v>
      </c>
      <c r="AC508" t="s">
        <v>40</v>
      </c>
      <c r="AD508" t="s">
        <v>41</v>
      </c>
      <c r="AE508" t="s">
        <v>47</v>
      </c>
    </row>
    <row r="509" spans="1:31" x14ac:dyDescent="0.3">
      <c r="A509">
        <v>52</v>
      </c>
      <c r="B509" t="s">
        <v>40</v>
      </c>
      <c r="C509" t="s">
        <v>67</v>
      </c>
      <c r="D509" t="s">
        <v>33</v>
      </c>
      <c r="E509">
        <v>19</v>
      </c>
      <c r="F509" t="s">
        <v>34</v>
      </c>
      <c r="G509">
        <v>3</v>
      </c>
      <c r="H509">
        <v>1</v>
      </c>
      <c r="I509" t="s">
        <v>43</v>
      </c>
      <c r="J509">
        <v>4</v>
      </c>
      <c r="K509" t="s">
        <v>49</v>
      </c>
      <c r="L509" s="16">
        <f t="shared" ca="1" si="7"/>
        <v>11708</v>
      </c>
      <c r="M509">
        <v>0</v>
      </c>
      <c r="N509" t="s">
        <v>40</v>
      </c>
      <c r="O509">
        <v>18</v>
      </c>
      <c r="P509">
        <v>3</v>
      </c>
      <c r="Q509">
        <v>1</v>
      </c>
      <c r="R509">
        <v>5</v>
      </c>
      <c r="S509">
        <v>3</v>
      </c>
      <c r="T509">
        <v>4</v>
      </c>
      <c r="U509">
        <v>1</v>
      </c>
      <c r="V509">
        <v>2</v>
      </c>
      <c r="W509" t="s">
        <v>37</v>
      </c>
      <c r="X509" s="1" t="d">
        <v>2017-05-05</v>
      </c>
      <c r="Y509" t="s">
        <v>44</v>
      </c>
      <c r="Z509" t="s">
        <v>45</v>
      </c>
      <c r="AA509">
        <v>0</v>
      </c>
      <c r="AB509">
        <v>1</v>
      </c>
      <c r="AC509" t="s">
        <v>40</v>
      </c>
      <c r="AD509" t="s">
        <v>46</v>
      </c>
      <c r="AE509" t="s">
        <v>56</v>
      </c>
    </row>
    <row r="510" spans="1:31" x14ac:dyDescent="0.3">
      <c r="A510">
        <v>26</v>
      </c>
      <c r="B510" t="s">
        <v>31</v>
      </c>
      <c r="C510" t="s">
        <v>32</v>
      </c>
      <c r="D510" t="s">
        <v>52</v>
      </c>
      <c r="E510">
        <v>8</v>
      </c>
      <c r="F510" t="s">
        <v>34</v>
      </c>
      <c r="G510">
        <v>2</v>
      </c>
      <c r="H510">
        <v>2</v>
      </c>
      <c r="I510" t="s">
        <v>63</v>
      </c>
      <c r="J510">
        <v>1</v>
      </c>
      <c r="K510" t="s">
        <v>36</v>
      </c>
      <c r="L510" s="16">
        <f t="shared" ca="1" si="7"/>
        <v>3985</v>
      </c>
      <c r="M510">
        <v>6</v>
      </c>
      <c r="N510" t="s">
        <v>40</v>
      </c>
      <c r="O510">
        <v>17</v>
      </c>
      <c r="P510">
        <v>3</v>
      </c>
      <c r="Q510">
        <v>0</v>
      </c>
      <c r="R510">
        <v>6</v>
      </c>
      <c r="S510">
        <v>2</v>
      </c>
      <c r="T510">
        <v>4</v>
      </c>
      <c r="U510">
        <v>1</v>
      </c>
      <c r="V510">
        <v>2</v>
      </c>
      <c r="W510" t="s">
        <v>64</v>
      </c>
      <c r="X510" s="1" t="d">
        <v>2017-04-04</v>
      </c>
      <c r="Y510" t="s">
        <v>51</v>
      </c>
      <c r="Z510" t="s">
        <v>45</v>
      </c>
      <c r="AA510">
        <v>0</v>
      </c>
      <c r="AB510">
        <v>1</v>
      </c>
      <c r="AC510" t="s">
        <v>31</v>
      </c>
      <c r="AD510" t="s">
        <v>46</v>
      </c>
      <c r="AE510" t="s">
        <v>47</v>
      </c>
    </row>
    <row r="511" spans="1:31" x14ac:dyDescent="0.3">
      <c r="A511">
        <v>34</v>
      </c>
      <c r="B511" t="s">
        <v>40</v>
      </c>
      <c r="C511" t="s">
        <v>32</v>
      </c>
      <c r="D511" t="s">
        <v>33</v>
      </c>
      <c r="E511">
        <v>1</v>
      </c>
      <c r="F511" t="s">
        <v>57</v>
      </c>
      <c r="G511">
        <v>4</v>
      </c>
      <c r="H511">
        <v>1</v>
      </c>
      <c r="I511" t="s">
        <v>43</v>
      </c>
      <c r="J511">
        <v>4</v>
      </c>
      <c r="K511" t="s">
        <v>36</v>
      </c>
      <c r="L511" s="16">
        <f t="shared" ca="1" si="7"/>
        <v>2333</v>
      </c>
      <c r="M511">
        <v>2</v>
      </c>
      <c r="N511" t="s">
        <v>40</v>
      </c>
      <c r="O511">
        <v>16</v>
      </c>
      <c r="P511">
        <v>3</v>
      </c>
      <c r="Q511">
        <v>0</v>
      </c>
      <c r="R511">
        <v>10</v>
      </c>
      <c r="S511">
        <v>2</v>
      </c>
      <c r="T511">
        <v>4</v>
      </c>
      <c r="U511">
        <v>1</v>
      </c>
      <c r="V511">
        <v>3</v>
      </c>
      <c r="W511" t="s">
        <v>50</v>
      </c>
      <c r="X511" s="1" t="d">
        <v>2017-02-07</v>
      </c>
      <c r="Y511" t="s">
        <v>51</v>
      </c>
      <c r="Z511" t="s">
        <v>45</v>
      </c>
      <c r="AA511">
        <v>1</v>
      </c>
      <c r="AB511">
        <v>2</v>
      </c>
      <c r="AC511" t="s">
        <v>31</v>
      </c>
      <c r="AD511" t="s">
        <v>61</v>
      </c>
      <c r="AE511" t="s">
        <v>42</v>
      </c>
    </row>
    <row r="512" spans="1:31" x14ac:dyDescent="0.3">
      <c r="A512">
        <v>27</v>
      </c>
      <c r="B512" t="s">
        <v>40</v>
      </c>
      <c r="C512" t="s">
        <v>60</v>
      </c>
      <c r="D512" t="s">
        <v>52</v>
      </c>
      <c r="E512">
        <v>8</v>
      </c>
      <c r="F512" t="s">
        <v>34</v>
      </c>
      <c r="G512">
        <v>3</v>
      </c>
      <c r="H512">
        <v>2</v>
      </c>
      <c r="I512" t="s">
        <v>63</v>
      </c>
      <c r="J512">
        <v>4</v>
      </c>
      <c r="K512" t="s">
        <v>49</v>
      </c>
      <c r="L512" s="16">
        <f t="shared" ca="1" si="7"/>
        <v>11052</v>
      </c>
      <c r="M512">
        <v>0</v>
      </c>
      <c r="N512" t="s">
        <v>40</v>
      </c>
      <c r="O512">
        <v>19</v>
      </c>
      <c r="P512">
        <v>3</v>
      </c>
      <c r="Q512">
        <v>1</v>
      </c>
      <c r="R512">
        <v>5</v>
      </c>
      <c r="S512">
        <v>3</v>
      </c>
      <c r="T512">
        <v>4</v>
      </c>
      <c r="U512">
        <v>1</v>
      </c>
      <c r="V512">
        <v>1</v>
      </c>
      <c r="W512" t="s">
        <v>64</v>
      </c>
      <c r="X512" s="1" t="d">
        <v>2017-04-24</v>
      </c>
      <c r="Y512" t="s">
        <v>44</v>
      </c>
      <c r="Z512" t="s">
        <v>39</v>
      </c>
      <c r="AA512">
        <v>4</v>
      </c>
      <c r="AB512">
        <v>2</v>
      </c>
      <c r="AC512" t="s">
        <v>31</v>
      </c>
      <c r="AD512" t="s">
        <v>46</v>
      </c>
      <c r="AE512" t="s">
        <v>47</v>
      </c>
    </row>
    <row r="513" spans="1:31" x14ac:dyDescent="0.3">
      <c r="A513">
        <v>50</v>
      </c>
      <c r="B513" t="s">
        <v>40</v>
      </c>
      <c r="C513" t="s">
        <v>32</v>
      </c>
      <c r="D513" t="s">
        <v>33</v>
      </c>
      <c r="E513">
        <v>2</v>
      </c>
      <c r="F513" t="s">
        <v>34</v>
      </c>
      <c r="G513">
        <v>3</v>
      </c>
      <c r="H513">
        <v>4</v>
      </c>
      <c r="I513" t="s">
        <v>48</v>
      </c>
      <c r="J513">
        <v>3</v>
      </c>
      <c r="K513" t="s">
        <v>49</v>
      </c>
      <c r="L513" s="16">
        <f t="shared" ca="1" si="7"/>
        <v>11514</v>
      </c>
      <c r="M513">
        <v>5</v>
      </c>
      <c r="N513" t="s">
        <v>40</v>
      </c>
      <c r="O513">
        <v>16</v>
      </c>
      <c r="P513">
        <v>3</v>
      </c>
      <c r="Q513">
        <v>0</v>
      </c>
      <c r="R513">
        <v>30</v>
      </c>
      <c r="S513">
        <v>3</v>
      </c>
      <c r="T513">
        <v>4</v>
      </c>
      <c r="U513">
        <v>0</v>
      </c>
      <c r="V513">
        <v>3</v>
      </c>
      <c r="W513" t="s">
        <v>50</v>
      </c>
      <c r="X513" s="1" t="d">
        <v>2017-03-16</v>
      </c>
      <c r="Y513" t="s">
        <v>38</v>
      </c>
      <c r="Z513" t="s">
        <v>39</v>
      </c>
      <c r="AA513">
        <v>1</v>
      </c>
      <c r="AB513">
        <v>3</v>
      </c>
      <c r="AC513" t="s">
        <v>31</v>
      </c>
      <c r="AD513" t="s">
        <v>59</v>
      </c>
      <c r="AE513" t="s">
        <v>47</v>
      </c>
    </row>
    <row r="514" spans="1:31" x14ac:dyDescent="0.3">
      <c r="A514">
        <v>42</v>
      </c>
      <c r="B514" t="s">
        <v>40</v>
      </c>
      <c r="C514" t="s">
        <v>32</v>
      </c>
      <c r="D514" t="s">
        <v>33</v>
      </c>
      <c r="E514">
        <v>1</v>
      </c>
      <c r="F514" t="s">
        <v>57</v>
      </c>
      <c r="G514">
        <v>2</v>
      </c>
      <c r="H514">
        <v>2</v>
      </c>
      <c r="I514" t="s">
        <v>66</v>
      </c>
      <c r="J514">
        <v>4</v>
      </c>
      <c r="K514" t="s">
        <v>49</v>
      </c>
      <c r="L514" s="16">
        <f t="shared" ref="L514:L577" ca="1" si="8">RANDBETWEEN(2000,14000)</f>
        <v>9545</v>
      </c>
      <c r="M514">
        <v>9</v>
      </c>
      <c r="N514" t="s">
        <v>31</v>
      </c>
      <c r="O514">
        <v>13</v>
      </c>
      <c r="P514">
        <v>3</v>
      </c>
      <c r="Q514">
        <v>1</v>
      </c>
      <c r="R514">
        <v>8</v>
      </c>
      <c r="S514">
        <v>4</v>
      </c>
      <c r="T514">
        <v>4</v>
      </c>
      <c r="U514">
        <v>0</v>
      </c>
      <c r="V514">
        <v>2</v>
      </c>
      <c r="W514" t="s">
        <v>37</v>
      </c>
      <c r="X514" s="1" t="d">
        <v>2017-01-07</v>
      </c>
      <c r="Y514" t="s">
        <v>44</v>
      </c>
      <c r="Z514" t="s">
        <v>45</v>
      </c>
      <c r="AA514">
        <v>0</v>
      </c>
      <c r="AB514">
        <v>0</v>
      </c>
      <c r="AC514" t="s">
        <v>40</v>
      </c>
      <c r="AD514" t="s">
        <v>41</v>
      </c>
      <c r="AE514" t="s">
        <v>56</v>
      </c>
    </row>
    <row r="515" spans="1:31" x14ac:dyDescent="0.3">
      <c r="A515">
        <v>38</v>
      </c>
      <c r="B515" t="s">
        <v>40</v>
      </c>
      <c r="C515" t="s">
        <v>60</v>
      </c>
      <c r="D515" t="s">
        <v>33</v>
      </c>
      <c r="E515">
        <v>12</v>
      </c>
      <c r="F515" t="s">
        <v>34</v>
      </c>
      <c r="G515">
        <v>2</v>
      </c>
      <c r="H515">
        <v>2</v>
      </c>
      <c r="I515" t="s">
        <v>68</v>
      </c>
      <c r="J515">
        <v>1</v>
      </c>
      <c r="K515" t="s">
        <v>54</v>
      </c>
      <c r="L515" s="16">
        <f t="shared" ca="1" si="8"/>
        <v>7239</v>
      </c>
      <c r="M515">
        <v>2</v>
      </c>
      <c r="N515" t="s">
        <v>40</v>
      </c>
      <c r="O515">
        <v>15</v>
      </c>
      <c r="P515">
        <v>3</v>
      </c>
      <c r="Q515">
        <v>1</v>
      </c>
      <c r="R515">
        <v>13</v>
      </c>
      <c r="S515">
        <v>3</v>
      </c>
      <c r="T515">
        <v>4</v>
      </c>
      <c r="U515">
        <v>1</v>
      </c>
      <c r="V515">
        <v>2</v>
      </c>
      <c r="W515" t="s">
        <v>50</v>
      </c>
      <c r="X515" s="1" t="d">
        <v>2017-02-07</v>
      </c>
      <c r="Y515" t="s">
        <v>51</v>
      </c>
      <c r="Z515" t="s">
        <v>39</v>
      </c>
      <c r="AA515">
        <v>1</v>
      </c>
      <c r="AB515">
        <v>3</v>
      </c>
      <c r="AC515" t="s">
        <v>31</v>
      </c>
      <c r="AD515" t="s">
        <v>46</v>
      </c>
      <c r="AE515" t="s">
        <v>42</v>
      </c>
    </row>
    <row r="516" spans="1:31" x14ac:dyDescent="0.3">
      <c r="A516">
        <v>43</v>
      </c>
      <c r="B516" t="s">
        <v>40</v>
      </c>
      <c r="C516" t="s">
        <v>32</v>
      </c>
      <c r="D516" t="s">
        <v>33</v>
      </c>
      <c r="E516">
        <v>14</v>
      </c>
      <c r="F516" t="s">
        <v>34</v>
      </c>
      <c r="G516">
        <v>3</v>
      </c>
      <c r="H516">
        <v>4</v>
      </c>
      <c r="I516" t="s">
        <v>48</v>
      </c>
      <c r="J516">
        <v>1</v>
      </c>
      <c r="K516" t="s">
        <v>49</v>
      </c>
      <c r="L516" s="16">
        <f t="shared" ca="1" si="8"/>
        <v>9399</v>
      </c>
      <c r="M516">
        <v>6</v>
      </c>
      <c r="N516" t="s">
        <v>40</v>
      </c>
      <c r="O516">
        <v>24</v>
      </c>
      <c r="P516">
        <v>4</v>
      </c>
      <c r="Q516">
        <v>1</v>
      </c>
      <c r="R516">
        <v>22</v>
      </c>
      <c r="S516">
        <v>3</v>
      </c>
      <c r="T516">
        <v>4</v>
      </c>
      <c r="U516">
        <v>1</v>
      </c>
      <c r="V516">
        <v>0</v>
      </c>
      <c r="W516" t="s">
        <v>50</v>
      </c>
      <c r="X516" s="1" t="d">
        <v>2017-05-13</v>
      </c>
      <c r="Y516" t="s">
        <v>51</v>
      </c>
      <c r="Z516" t="s">
        <v>45</v>
      </c>
      <c r="AA516">
        <v>5</v>
      </c>
      <c r="AB516">
        <v>2</v>
      </c>
      <c r="AC516" t="s">
        <v>40</v>
      </c>
      <c r="AD516" t="s">
        <v>46</v>
      </c>
      <c r="AE516" t="s">
        <v>42</v>
      </c>
    </row>
    <row r="517" spans="1:31" x14ac:dyDescent="0.3">
      <c r="A517">
        <v>25</v>
      </c>
      <c r="B517" t="s">
        <v>40</v>
      </c>
      <c r="C517" t="s">
        <v>32</v>
      </c>
      <c r="D517" t="s">
        <v>33</v>
      </c>
      <c r="E517">
        <v>2</v>
      </c>
      <c r="F517" t="s">
        <v>34</v>
      </c>
      <c r="G517">
        <v>4</v>
      </c>
      <c r="H517">
        <v>1</v>
      </c>
      <c r="I517" t="s">
        <v>43</v>
      </c>
      <c r="J517">
        <v>1</v>
      </c>
      <c r="K517" t="s">
        <v>36</v>
      </c>
      <c r="L517" s="16">
        <f t="shared" ca="1" si="8"/>
        <v>10003</v>
      </c>
      <c r="M517">
        <v>7</v>
      </c>
      <c r="N517" t="s">
        <v>40</v>
      </c>
      <c r="O517">
        <v>13</v>
      </c>
      <c r="P517">
        <v>3</v>
      </c>
      <c r="Q517">
        <v>0</v>
      </c>
      <c r="R517">
        <v>6</v>
      </c>
      <c r="S517">
        <v>3</v>
      </c>
      <c r="T517">
        <v>4</v>
      </c>
      <c r="U517">
        <v>0</v>
      </c>
      <c r="V517">
        <v>1</v>
      </c>
      <c r="W517" t="s">
        <v>37</v>
      </c>
      <c r="X517" s="1" t="d">
        <v>2017-05-02</v>
      </c>
      <c r="Y517" t="s">
        <v>51</v>
      </c>
      <c r="Z517" t="s">
        <v>45</v>
      </c>
      <c r="AA517">
        <v>5</v>
      </c>
      <c r="AB517">
        <v>1</v>
      </c>
      <c r="AC517" t="s">
        <v>31</v>
      </c>
      <c r="AD517" t="s">
        <v>41</v>
      </c>
      <c r="AE517" t="s">
        <v>56</v>
      </c>
    </row>
    <row r="518" spans="1:31" x14ac:dyDescent="0.3">
      <c r="A518">
        <v>49</v>
      </c>
      <c r="B518" t="s">
        <v>40</v>
      </c>
      <c r="C518" t="s">
        <v>32</v>
      </c>
      <c r="D518" t="s">
        <v>33</v>
      </c>
      <c r="E518">
        <v>1</v>
      </c>
      <c r="F518" t="s">
        <v>57</v>
      </c>
      <c r="G518">
        <v>3</v>
      </c>
      <c r="H518">
        <v>1</v>
      </c>
      <c r="I518" t="s">
        <v>43</v>
      </c>
      <c r="J518">
        <v>1</v>
      </c>
      <c r="K518" t="s">
        <v>49</v>
      </c>
      <c r="L518" s="16">
        <f t="shared" ca="1" si="8"/>
        <v>10271</v>
      </c>
      <c r="M518">
        <v>2</v>
      </c>
      <c r="N518" t="s">
        <v>40</v>
      </c>
      <c r="O518">
        <v>16</v>
      </c>
      <c r="P518">
        <v>3</v>
      </c>
      <c r="Q518">
        <v>1</v>
      </c>
      <c r="R518">
        <v>7</v>
      </c>
      <c r="S518">
        <v>2</v>
      </c>
      <c r="T518">
        <v>4</v>
      </c>
      <c r="U518">
        <v>0</v>
      </c>
      <c r="V518">
        <v>2</v>
      </c>
      <c r="W518" t="s">
        <v>37</v>
      </c>
      <c r="X518" s="1" t="d">
        <v>2017-01-24</v>
      </c>
      <c r="Y518" t="s">
        <v>62</v>
      </c>
      <c r="Z518" t="s">
        <v>39</v>
      </c>
      <c r="AA518">
        <v>3</v>
      </c>
      <c r="AB518">
        <v>1</v>
      </c>
      <c r="AC518" t="s">
        <v>31</v>
      </c>
      <c r="AD518" t="s">
        <v>46</v>
      </c>
      <c r="AE518" t="s">
        <v>42</v>
      </c>
    </row>
    <row r="519" spans="1:31" x14ac:dyDescent="0.3">
      <c r="A519">
        <v>33</v>
      </c>
      <c r="B519" t="s">
        <v>40</v>
      </c>
      <c r="C519" t="s">
        <v>32</v>
      </c>
      <c r="D519" t="s">
        <v>69</v>
      </c>
      <c r="E519">
        <v>3</v>
      </c>
      <c r="F519" t="s">
        <v>34</v>
      </c>
      <c r="G519">
        <v>3</v>
      </c>
      <c r="H519">
        <v>1</v>
      </c>
      <c r="I519" t="s">
        <v>69</v>
      </c>
      <c r="J519">
        <v>2</v>
      </c>
      <c r="K519" t="s">
        <v>54</v>
      </c>
      <c r="L519" s="16">
        <f t="shared" ca="1" si="8"/>
        <v>3578</v>
      </c>
      <c r="M519">
        <v>3</v>
      </c>
      <c r="N519" t="s">
        <v>31</v>
      </c>
      <c r="O519">
        <v>11</v>
      </c>
      <c r="P519">
        <v>3</v>
      </c>
      <c r="Q519">
        <v>1</v>
      </c>
      <c r="R519">
        <v>7</v>
      </c>
      <c r="S519">
        <v>4</v>
      </c>
      <c r="T519">
        <v>4</v>
      </c>
      <c r="U519">
        <v>0</v>
      </c>
      <c r="V519">
        <v>3</v>
      </c>
      <c r="W519" t="s">
        <v>37</v>
      </c>
      <c r="X519" s="1" t="d">
        <v>2017-04-29</v>
      </c>
      <c r="Y519" t="s">
        <v>51</v>
      </c>
      <c r="Z519" t="s">
        <v>45</v>
      </c>
      <c r="AA519">
        <v>4</v>
      </c>
      <c r="AB519">
        <v>0</v>
      </c>
      <c r="AC519" t="s">
        <v>31</v>
      </c>
      <c r="AD519" t="s">
        <v>46</v>
      </c>
      <c r="AE519" t="s">
        <v>47</v>
      </c>
    </row>
    <row r="520" spans="1:31" x14ac:dyDescent="0.3">
      <c r="A520">
        <v>29</v>
      </c>
      <c r="B520" t="s">
        <v>40</v>
      </c>
      <c r="C520" t="s">
        <v>32</v>
      </c>
      <c r="D520" t="s">
        <v>33</v>
      </c>
      <c r="E520">
        <v>7</v>
      </c>
      <c r="F520" t="s">
        <v>57</v>
      </c>
      <c r="G520">
        <v>2</v>
      </c>
      <c r="H520">
        <v>1</v>
      </c>
      <c r="I520" t="s">
        <v>35</v>
      </c>
      <c r="J520">
        <v>4</v>
      </c>
      <c r="K520" t="s">
        <v>54</v>
      </c>
      <c r="L520" s="16">
        <f t="shared" ca="1" si="8"/>
        <v>11182</v>
      </c>
      <c r="M520">
        <v>6</v>
      </c>
      <c r="N520" t="s">
        <v>40</v>
      </c>
      <c r="O520">
        <v>14</v>
      </c>
      <c r="P520">
        <v>3</v>
      </c>
      <c r="Q520">
        <v>3</v>
      </c>
      <c r="R520">
        <v>8</v>
      </c>
      <c r="S520">
        <v>5</v>
      </c>
      <c r="T520">
        <v>4</v>
      </c>
      <c r="U520">
        <v>0</v>
      </c>
      <c r="V520">
        <v>3</v>
      </c>
      <c r="W520" t="s">
        <v>55</v>
      </c>
      <c r="X520" s="1" t="d">
        <v>2017-02-12</v>
      </c>
      <c r="Y520" t="s">
        <v>58</v>
      </c>
      <c r="Z520" t="s">
        <v>39</v>
      </c>
      <c r="AA520">
        <v>5</v>
      </c>
      <c r="AB520">
        <v>3</v>
      </c>
      <c r="AC520" t="s">
        <v>31</v>
      </c>
      <c r="AD520" t="s">
        <v>61</v>
      </c>
      <c r="AE520" t="s">
        <v>42</v>
      </c>
    </row>
    <row r="521" spans="1:31" x14ac:dyDescent="0.3">
      <c r="A521">
        <v>28</v>
      </c>
      <c r="B521" t="s">
        <v>40</v>
      </c>
      <c r="C521" t="s">
        <v>32</v>
      </c>
      <c r="D521" t="s">
        <v>52</v>
      </c>
      <c r="E521">
        <v>5</v>
      </c>
      <c r="F521" t="s">
        <v>34</v>
      </c>
      <c r="G521">
        <v>3</v>
      </c>
      <c r="H521">
        <v>2</v>
      </c>
      <c r="I521" t="s">
        <v>63</v>
      </c>
      <c r="J521">
        <v>4</v>
      </c>
      <c r="K521" t="s">
        <v>36</v>
      </c>
      <c r="L521" s="16">
        <f t="shared" ca="1" si="8"/>
        <v>10636</v>
      </c>
      <c r="M521">
        <v>1</v>
      </c>
      <c r="N521" t="s">
        <v>40</v>
      </c>
      <c r="O521">
        <v>14</v>
      </c>
      <c r="P521">
        <v>3</v>
      </c>
      <c r="Q521">
        <v>0</v>
      </c>
      <c r="R521">
        <v>4</v>
      </c>
      <c r="S521">
        <v>3</v>
      </c>
      <c r="T521">
        <v>4</v>
      </c>
      <c r="U521">
        <v>0</v>
      </c>
      <c r="V521">
        <v>2</v>
      </c>
      <c r="W521" t="s">
        <v>50</v>
      </c>
      <c r="X521" s="1" t="d">
        <v>2017-03-02</v>
      </c>
      <c r="Y521" t="s">
        <v>38</v>
      </c>
      <c r="Z521" t="s">
        <v>39</v>
      </c>
      <c r="AA521">
        <v>5</v>
      </c>
      <c r="AB521">
        <v>2</v>
      </c>
      <c r="AC521" t="s">
        <v>40</v>
      </c>
      <c r="AD521" t="s">
        <v>59</v>
      </c>
      <c r="AE521" t="s">
        <v>47</v>
      </c>
    </row>
    <row r="522" spans="1:31" x14ac:dyDescent="0.3">
      <c r="A522">
        <v>24</v>
      </c>
      <c r="B522" t="s">
        <v>40</v>
      </c>
      <c r="C522" t="s">
        <v>32</v>
      </c>
      <c r="D522" t="s">
        <v>33</v>
      </c>
      <c r="E522">
        <v>17</v>
      </c>
      <c r="F522" t="s">
        <v>57</v>
      </c>
      <c r="G522">
        <v>2</v>
      </c>
      <c r="H522">
        <v>2</v>
      </c>
      <c r="I522" t="s">
        <v>66</v>
      </c>
      <c r="J522">
        <v>3</v>
      </c>
      <c r="K522" t="s">
        <v>54</v>
      </c>
      <c r="L522" s="16">
        <f t="shared" ca="1" si="8"/>
        <v>12304</v>
      </c>
      <c r="M522">
        <v>1</v>
      </c>
      <c r="N522" t="s">
        <v>40</v>
      </c>
      <c r="O522">
        <v>15</v>
      </c>
      <c r="P522">
        <v>3</v>
      </c>
      <c r="Q522">
        <v>2</v>
      </c>
      <c r="R522">
        <v>5</v>
      </c>
      <c r="S522">
        <v>6</v>
      </c>
      <c r="T522">
        <v>4</v>
      </c>
      <c r="U522">
        <v>3</v>
      </c>
      <c r="V522">
        <v>2</v>
      </c>
      <c r="W522" t="s">
        <v>37</v>
      </c>
      <c r="X522" s="1" t="d">
        <v>2017-04-02</v>
      </c>
      <c r="Y522" t="s">
        <v>51</v>
      </c>
      <c r="Z522" t="s">
        <v>39</v>
      </c>
      <c r="AA522">
        <v>5</v>
      </c>
      <c r="AB522">
        <v>1</v>
      </c>
      <c r="AC522" t="s">
        <v>31</v>
      </c>
      <c r="AD522" t="s">
        <v>61</v>
      </c>
      <c r="AE522" t="s">
        <v>47</v>
      </c>
    </row>
    <row r="523" spans="1:31" x14ac:dyDescent="0.3">
      <c r="A523">
        <v>35</v>
      </c>
      <c r="B523" t="s">
        <v>31</v>
      </c>
      <c r="C523" t="s">
        <v>32</v>
      </c>
      <c r="D523" t="s">
        <v>33</v>
      </c>
      <c r="E523">
        <v>14</v>
      </c>
      <c r="F523" t="s">
        <v>34</v>
      </c>
      <c r="G523">
        <v>2</v>
      </c>
      <c r="H523">
        <v>1</v>
      </c>
      <c r="I523" t="s">
        <v>35</v>
      </c>
      <c r="J523">
        <v>2</v>
      </c>
      <c r="K523" t="s">
        <v>54</v>
      </c>
      <c r="L523" s="16">
        <f t="shared" ca="1" si="8"/>
        <v>4917</v>
      </c>
      <c r="M523">
        <v>1</v>
      </c>
      <c r="N523" t="s">
        <v>31</v>
      </c>
      <c r="O523">
        <v>24</v>
      </c>
      <c r="P523">
        <v>4</v>
      </c>
      <c r="Q523">
        <v>1</v>
      </c>
      <c r="R523">
        <v>5</v>
      </c>
      <c r="S523">
        <v>2</v>
      </c>
      <c r="T523">
        <v>4</v>
      </c>
      <c r="U523">
        <v>0</v>
      </c>
      <c r="V523">
        <v>2</v>
      </c>
      <c r="W523" t="s">
        <v>50</v>
      </c>
      <c r="X523" s="1" t="d">
        <v>2017-05-14</v>
      </c>
      <c r="Y523" t="s">
        <v>62</v>
      </c>
      <c r="Z523" t="s">
        <v>39</v>
      </c>
      <c r="AA523">
        <v>5</v>
      </c>
      <c r="AB523">
        <v>1</v>
      </c>
      <c r="AC523" t="s">
        <v>31</v>
      </c>
      <c r="AD523" t="s">
        <v>61</v>
      </c>
      <c r="AE523" t="s">
        <v>42</v>
      </c>
    </row>
    <row r="524" spans="1:31" x14ac:dyDescent="0.3">
      <c r="A524">
        <v>31</v>
      </c>
      <c r="B524" t="s">
        <v>40</v>
      </c>
      <c r="C524" t="s">
        <v>60</v>
      </c>
      <c r="D524" t="s">
        <v>33</v>
      </c>
      <c r="E524">
        <v>1</v>
      </c>
      <c r="F524" t="s">
        <v>57</v>
      </c>
      <c r="G524">
        <v>3</v>
      </c>
      <c r="H524">
        <v>2</v>
      </c>
      <c r="I524" t="s">
        <v>66</v>
      </c>
      <c r="J524">
        <v>1</v>
      </c>
      <c r="K524" t="s">
        <v>49</v>
      </c>
      <c r="L524" s="16">
        <f t="shared" ca="1" si="8"/>
        <v>8197</v>
      </c>
      <c r="M524">
        <v>1</v>
      </c>
      <c r="N524" t="s">
        <v>40</v>
      </c>
      <c r="O524">
        <v>12</v>
      </c>
      <c r="P524">
        <v>3</v>
      </c>
      <c r="Q524">
        <v>1</v>
      </c>
      <c r="R524">
        <v>4</v>
      </c>
      <c r="S524">
        <v>1</v>
      </c>
      <c r="T524">
        <v>4</v>
      </c>
      <c r="U524">
        <v>0</v>
      </c>
      <c r="V524">
        <v>3</v>
      </c>
      <c r="W524" t="s">
        <v>50</v>
      </c>
      <c r="X524" s="1" t="d">
        <v>2017-03-18</v>
      </c>
      <c r="Y524" t="s">
        <v>58</v>
      </c>
      <c r="Z524" t="s">
        <v>39</v>
      </c>
      <c r="AA524">
        <v>4</v>
      </c>
      <c r="AB524">
        <v>2</v>
      </c>
      <c r="AC524" t="s">
        <v>40</v>
      </c>
      <c r="AD524" t="s">
        <v>59</v>
      </c>
      <c r="AE524" t="s">
        <v>56</v>
      </c>
    </row>
    <row r="525" spans="1:31" x14ac:dyDescent="0.3">
      <c r="A525">
        <v>22</v>
      </c>
      <c r="B525" t="s">
        <v>40</v>
      </c>
      <c r="C525" t="s">
        <v>32</v>
      </c>
      <c r="D525" t="s">
        <v>33</v>
      </c>
      <c r="E525">
        <v>8</v>
      </c>
      <c r="F525" t="s">
        <v>34</v>
      </c>
      <c r="G525">
        <v>1</v>
      </c>
      <c r="H525">
        <v>1</v>
      </c>
      <c r="I525" t="s">
        <v>35</v>
      </c>
      <c r="J525">
        <v>1</v>
      </c>
      <c r="K525" t="s">
        <v>49</v>
      </c>
      <c r="L525" s="16">
        <f t="shared" ca="1" si="8"/>
        <v>10322</v>
      </c>
      <c r="M525">
        <v>1</v>
      </c>
      <c r="N525" t="s">
        <v>40</v>
      </c>
      <c r="O525">
        <v>15</v>
      </c>
      <c r="P525">
        <v>3</v>
      </c>
      <c r="Q525">
        <v>1</v>
      </c>
      <c r="R525">
        <v>4</v>
      </c>
      <c r="S525">
        <v>3</v>
      </c>
      <c r="T525">
        <v>4</v>
      </c>
      <c r="U525">
        <v>1</v>
      </c>
      <c r="V525">
        <v>1</v>
      </c>
      <c r="W525" t="s">
        <v>50</v>
      </c>
      <c r="X525" s="1" t="d">
        <v>2017-04-12</v>
      </c>
      <c r="Y525" t="s">
        <v>58</v>
      </c>
      <c r="Z525" t="s">
        <v>45</v>
      </c>
      <c r="AA525">
        <v>3</v>
      </c>
      <c r="AB525">
        <v>3</v>
      </c>
      <c r="AC525" t="s">
        <v>40</v>
      </c>
      <c r="AD525" t="s">
        <v>59</v>
      </c>
      <c r="AE525" t="s">
        <v>47</v>
      </c>
    </row>
    <row r="526" spans="1:31" x14ac:dyDescent="0.3">
      <c r="A526">
        <v>37</v>
      </c>
      <c r="B526" t="s">
        <v>40</v>
      </c>
      <c r="C526" t="s">
        <v>32</v>
      </c>
      <c r="D526" t="s">
        <v>33</v>
      </c>
      <c r="E526">
        <v>3</v>
      </c>
      <c r="F526" t="s">
        <v>57</v>
      </c>
      <c r="G526">
        <v>3</v>
      </c>
      <c r="H526">
        <v>2</v>
      </c>
      <c r="I526" t="s">
        <v>68</v>
      </c>
      <c r="J526">
        <v>2</v>
      </c>
      <c r="K526" t="s">
        <v>36</v>
      </c>
      <c r="L526" s="16">
        <f t="shared" ca="1" si="8"/>
        <v>9111</v>
      </c>
      <c r="M526">
        <v>3</v>
      </c>
      <c r="N526" t="s">
        <v>40</v>
      </c>
      <c r="O526">
        <v>15</v>
      </c>
      <c r="P526">
        <v>3</v>
      </c>
      <c r="Q526">
        <v>0</v>
      </c>
      <c r="R526">
        <v>8</v>
      </c>
      <c r="S526">
        <v>3</v>
      </c>
      <c r="T526">
        <v>4</v>
      </c>
      <c r="U526">
        <v>0</v>
      </c>
      <c r="V526">
        <v>1</v>
      </c>
      <c r="W526" t="s">
        <v>64</v>
      </c>
      <c r="X526" s="1" t="d">
        <v>2017-05-10</v>
      </c>
      <c r="Y526" t="s">
        <v>38</v>
      </c>
      <c r="Z526" t="s">
        <v>45</v>
      </c>
      <c r="AA526">
        <v>1</v>
      </c>
      <c r="AB526">
        <v>3</v>
      </c>
      <c r="AC526" t="s">
        <v>40</v>
      </c>
      <c r="AD526" t="s">
        <v>46</v>
      </c>
      <c r="AE526" t="s">
        <v>56</v>
      </c>
    </row>
    <row r="527" spans="1:31" x14ac:dyDescent="0.3">
      <c r="A527">
        <v>28</v>
      </c>
      <c r="B527" t="s">
        <v>40</v>
      </c>
      <c r="C527" t="s">
        <v>32</v>
      </c>
      <c r="D527" t="s">
        <v>33</v>
      </c>
      <c r="E527">
        <v>15</v>
      </c>
      <c r="F527" t="s">
        <v>34</v>
      </c>
      <c r="G527">
        <v>3</v>
      </c>
      <c r="H527">
        <v>1</v>
      </c>
      <c r="I527" t="s">
        <v>35</v>
      </c>
      <c r="J527">
        <v>3</v>
      </c>
      <c r="K527" t="s">
        <v>54</v>
      </c>
      <c r="L527" s="16">
        <f t="shared" ca="1" si="8"/>
        <v>13317</v>
      </c>
      <c r="M527">
        <v>1</v>
      </c>
      <c r="N527" t="s">
        <v>40</v>
      </c>
      <c r="O527">
        <v>16</v>
      </c>
      <c r="P527">
        <v>3</v>
      </c>
      <c r="Q527">
        <v>1</v>
      </c>
      <c r="R527">
        <v>4</v>
      </c>
      <c r="S527">
        <v>5</v>
      </c>
      <c r="T527">
        <v>4</v>
      </c>
      <c r="U527">
        <v>2</v>
      </c>
      <c r="V527">
        <v>2</v>
      </c>
      <c r="W527" t="s">
        <v>55</v>
      </c>
      <c r="X527" s="1" t="d">
        <v>2017-03-02</v>
      </c>
      <c r="Y527" t="s">
        <v>38</v>
      </c>
      <c r="Z527" t="s">
        <v>39</v>
      </c>
      <c r="AA527">
        <v>0</v>
      </c>
      <c r="AB527">
        <v>2</v>
      </c>
      <c r="AC527" t="s">
        <v>31</v>
      </c>
      <c r="AD527" t="s">
        <v>41</v>
      </c>
      <c r="AE527" t="s">
        <v>47</v>
      </c>
    </row>
    <row r="528" spans="1:31" x14ac:dyDescent="0.3">
      <c r="A528">
        <v>27</v>
      </c>
      <c r="B528" t="s">
        <v>40</v>
      </c>
      <c r="C528" t="s">
        <v>32</v>
      </c>
      <c r="D528" t="s">
        <v>33</v>
      </c>
      <c r="E528">
        <v>6</v>
      </c>
      <c r="F528" t="s">
        <v>34</v>
      </c>
      <c r="G528">
        <v>2</v>
      </c>
      <c r="H528">
        <v>1</v>
      </c>
      <c r="I528" t="s">
        <v>43</v>
      </c>
      <c r="J528">
        <v>3</v>
      </c>
      <c r="K528" t="s">
        <v>49</v>
      </c>
      <c r="L528" s="16">
        <f t="shared" ca="1" si="8"/>
        <v>9092</v>
      </c>
      <c r="M528">
        <v>1</v>
      </c>
      <c r="N528" t="s">
        <v>40</v>
      </c>
      <c r="O528">
        <v>13</v>
      </c>
      <c r="P528">
        <v>3</v>
      </c>
      <c r="Q528">
        <v>1</v>
      </c>
      <c r="R528">
        <v>4</v>
      </c>
      <c r="S528">
        <v>0</v>
      </c>
      <c r="T528">
        <v>4</v>
      </c>
      <c r="U528">
        <v>2</v>
      </c>
      <c r="V528">
        <v>2</v>
      </c>
      <c r="W528" t="s">
        <v>50</v>
      </c>
      <c r="X528" s="1" t="d">
        <v>2017-01-03</v>
      </c>
      <c r="Y528" t="s">
        <v>58</v>
      </c>
      <c r="Z528" t="s">
        <v>39</v>
      </c>
      <c r="AA528">
        <v>1</v>
      </c>
      <c r="AB528">
        <v>3</v>
      </c>
      <c r="AC528" t="s">
        <v>40</v>
      </c>
      <c r="AD528" t="s">
        <v>41</v>
      </c>
      <c r="AE528" t="s">
        <v>56</v>
      </c>
    </row>
    <row r="529" spans="1:31" x14ac:dyDescent="0.3">
      <c r="A529">
        <v>24</v>
      </c>
      <c r="B529" t="s">
        <v>40</v>
      </c>
      <c r="C529" t="s">
        <v>32</v>
      </c>
      <c r="D529" t="s">
        <v>33</v>
      </c>
      <c r="E529">
        <v>24</v>
      </c>
      <c r="F529" t="s">
        <v>34</v>
      </c>
      <c r="G529">
        <v>3</v>
      </c>
      <c r="H529">
        <v>1</v>
      </c>
      <c r="I529" t="s">
        <v>35</v>
      </c>
      <c r="J529">
        <v>2</v>
      </c>
      <c r="K529" t="s">
        <v>36</v>
      </c>
      <c r="L529" s="16">
        <f t="shared" ca="1" si="8"/>
        <v>5420</v>
      </c>
      <c r="M529">
        <v>8</v>
      </c>
      <c r="N529" t="s">
        <v>40</v>
      </c>
      <c r="O529">
        <v>22</v>
      </c>
      <c r="P529">
        <v>4</v>
      </c>
      <c r="Q529">
        <v>0</v>
      </c>
      <c r="R529">
        <v>6</v>
      </c>
      <c r="S529">
        <v>2</v>
      </c>
      <c r="T529">
        <v>4</v>
      </c>
      <c r="U529">
        <v>1</v>
      </c>
      <c r="V529">
        <v>2</v>
      </c>
      <c r="W529" t="s">
        <v>64</v>
      </c>
      <c r="X529" s="1" t="d">
        <v>2017-04-25</v>
      </c>
      <c r="Y529" t="s">
        <v>51</v>
      </c>
      <c r="Z529" t="s">
        <v>39</v>
      </c>
      <c r="AA529">
        <v>2</v>
      </c>
      <c r="AB529">
        <v>1</v>
      </c>
      <c r="AC529" t="s">
        <v>40</v>
      </c>
      <c r="AD529" t="s">
        <v>41</v>
      </c>
      <c r="AE529" t="s">
        <v>47</v>
      </c>
    </row>
    <row r="530" spans="1:31" x14ac:dyDescent="0.3">
      <c r="A530">
        <v>43</v>
      </c>
      <c r="B530" t="s">
        <v>31</v>
      </c>
      <c r="C530" t="s">
        <v>32</v>
      </c>
      <c r="D530" t="s">
        <v>52</v>
      </c>
      <c r="E530">
        <v>9</v>
      </c>
      <c r="F530" t="s">
        <v>57</v>
      </c>
      <c r="G530">
        <v>1</v>
      </c>
      <c r="H530">
        <v>2</v>
      </c>
      <c r="I530" t="s">
        <v>63</v>
      </c>
      <c r="J530">
        <v>3</v>
      </c>
      <c r="K530" t="s">
        <v>36</v>
      </c>
      <c r="L530" s="16">
        <f t="shared" ca="1" si="8"/>
        <v>6680</v>
      </c>
      <c r="M530">
        <v>8</v>
      </c>
      <c r="N530" t="s">
        <v>40</v>
      </c>
      <c r="O530">
        <v>13</v>
      </c>
      <c r="P530">
        <v>3</v>
      </c>
      <c r="Q530">
        <v>0</v>
      </c>
      <c r="R530">
        <v>7</v>
      </c>
      <c r="S530">
        <v>2</v>
      </c>
      <c r="T530">
        <v>4</v>
      </c>
      <c r="U530">
        <v>1</v>
      </c>
      <c r="V530">
        <v>3</v>
      </c>
      <c r="W530" t="s">
        <v>55</v>
      </c>
      <c r="X530" s="1" t="d">
        <v>2017-03-01</v>
      </c>
      <c r="Y530" t="s">
        <v>58</v>
      </c>
      <c r="Z530" t="s">
        <v>39</v>
      </c>
      <c r="AA530">
        <v>5</v>
      </c>
      <c r="AB530">
        <v>0</v>
      </c>
      <c r="AC530" t="s">
        <v>31</v>
      </c>
      <c r="AD530" t="s">
        <v>46</v>
      </c>
      <c r="AE530" t="s">
        <v>47</v>
      </c>
    </row>
    <row r="531" spans="1:31" x14ac:dyDescent="0.3">
      <c r="A531">
        <v>30</v>
      </c>
      <c r="B531" t="s">
        <v>40</v>
      </c>
      <c r="C531" t="s">
        <v>32</v>
      </c>
      <c r="D531" t="s">
        <v>52</v>
      </c>
      <c r="E531">
        <v>29</v>
      </c>
      <c r="F531" t="s">
        <v>34</v>
      </c>
      <c r="G531">
        <v>3</v>
      </c>
      <c r="H531">
        <v>2</v>
      </c>
      <c r="I531" t="s">
        <v>63</v>
      </c>
      <c r="J531">
        <v>1</v>
      </c>
      <c r="K531" t="s">
        <v>54</v>
      </c>
      <c r="L531" s="16">
        <f t="shared" ca="1" si="8"/>
        <v>6788</v>
      </c>
      <c r="M531">
        <v>8</v>
      </c>
      <c r="N531" t="s">
        <v>40</v>
      </c>
      <c r="O531">
        <v>19</v>
      </c>
      <c r="P531">
        <v>3</v>
      </c>
      <c r="Q531">
        <v>3</v>
      </c>
      <c r="R531">
        <v>8</v>
      </c>
      <c r="S531">
        <v>3</v>
      </c>
      <c r="T531">
        <v>4</v>
      </c>
      <c r="U531">
        <v>0</v>
      </c>
      <c r="V531">
        <v>3</v>
      </c>
      <c r="W531" t="s">
        <v>55</v>
      </c>
      <c r="X531" s="1" t="d">
        <v>2017-04-12</v>
      </c>
      <c r="Y531" t="s">
        <v>62</v>
      </c>
      <c r="Z531" t="s">
        <v>45</v>
      </c>
      <c r="AA531">
        <v>2</v>
      </c>
      <c r="AB531">
        <v>1</v>
      </c>
      <c r="AC531" t="s">
        <v>40</v>
      </c>
      <c r="AD531" t="s">
        <v>41</v>
      </c>
      <c r="AE531" t="s">
        <v>42</v>
      </c>
    </row>
    <row r="532" spans="1:31" x14ac:dyDescent="0.3">
      <c r="A532">
        <v>46</v>
      </c>
      <c r="B532" t="s">
        <v>40</v>
      </c>
      <c r="C532" t="s">
        <v>32</v>
      </c>
      <c r="D532" t="s">
        <v>33</v>
      </c>
      <c r="E532">
        <v>15</v>
      </c>
      <c r="F532" t="s">
        <v>34</v>
      </c>
      <c r="G532">
        <v>3</v>
      </c>
      <c r="H532">
        <v>5</v>
      </c>
      <c r="I532" t="s">
        <v>48</v>
      </c>
      <c r="J532">
        <v>2</v>
      </c>
      <c r="K532" t="s">
        <v>49</v>
      </c>
      <c r="L532" s="16">
        <f t="shared" ca="1" si="8"/>
        <v>13895</v>
      </c>
      <c r="M532">
        <v>5</v>
      </c>
      <c r="N532" t="s">
        <v>40</v>
      </c>
      <c r="O532">
        <v>11</v>
      </c>
      <c r="P532">
        <v>3</v>
      </c>
      <c r="Q532">
        <v>1</v>
      </c>
      <c r="R532">
        <v>25</v>
      </c>
      <c r="S532">
        <v>2</v>
      </c>
      <c r="T532">
        <v>4</v>
      </c>
      <c r="U532">
        <v>0</v>
      </c>
      <c r="V532">
        <v>3</v>
      </c>
      <c r="W532" t="s">
        <v>37</v>
      </c>
      <c r="X532" s="1" t="d">
        <v>2017-05-29</v>
      </c>
      <c r="Y532" t="s">
        <v>62</v>
      </c>
      <c r="Z532" t="s">
        <v>45</v>
      </c>
      <c r="AA532">
        <v>1</v>
      </c>
      <c r="AB532">
        <v>2</v>
      </c>
      <c r="AC532" t="s">
        <v>31</v>
      </c>
      <c r="AD532" t="s">
        <v>46</v>
      </c>
      <c r="AE532" t="s">
        <v>47</v>
      </c>
    </row>
    <row r="533" spans="1:31" x14ac:dyDescent="0.3">
      <c r="A533">
        <v>42</v>
      </c>
      <c r="B533" t="s">
        <v>40</v>
      </c>
      <c r="C533" t="s">
        <v>67</v>
      </c>
      <c r="D533" t="s">
        <v>69</v>
      </c>
      <c r="E533">
        <v>2</v>
      </c>
      <c r="F533" t="s">
        <v>34</v>
      </c>
      <c r="G533">
        <v>4</v>
      </c>
      <c r="H533">
        <v>2</v>
      </c>
      <c r="I533" t="s">
        <v>69</v>
      </c>
      <c r="J533">
        <v>1</v>
      </c>
      <c r="K533" t="s">
        <v>49</v>
      </c>
      <c r="L533" s="16">
        <f t="shared" ca="1" si="8"/>
        <v>2889</v>
      </c>
      <c r="M533">
        <v>7</v>
      </c>
      <c r="N533" t="s">
        <v>40</v>
      </c>
      <c r="O533">
        <v>16</v>
      </c>
      <c r="P533">
        <v>3</v>
      </c>
      <c r="Q533">
        <v>1</v>
      </c>
      <c r="R533">
        <v>10</v>
      </c>
      <c r="S533">
        <v>3</v>
      </c>
      <c r="T533">
        <v>4</v>
      </c>
      <c r="U533">
        <v>0</v>
      </c>
      <c r="V533">
        <v>3</v>
      </c>
      <c r="W533" t="s">
        <v>55</v>
      </c>
      <c r="X533" s="1" t="d">
        <v>2017-01-22</v>
      </c>
      <c r="Y533" t="s">
        <v>62</v>
      </c>
      <c r="Z533" t="s">
        <v>39</v>
      </c>
      <c r="AA533">
        <v>4</v>
      </c>
      <c r="AB533">
        <v>3</v>
      </c>
      <c r="AC533" t="s">
        <v>40</v>
      </c>
      <c r="AD533" t="s">
        <v>59</v>
      </c>
      <c r="AE533" t="s">
        <v>47</v>
      </c>
    </row>
    <row r="534" spans="1:31" x14ac:dyDescent="0.3">
      <c r="A534">
        <v>25</v>
      </c>
      <c r="B534" t="s">
        <v>40</v>
      </c>
      <c r="C534" t="s">
        <v>32</v>
      </c>
      <c r="D534" t="s">
        <v>52</v>
      </c>
      <c r="E534">
        <v>10</v>
      </c>
      <c r="F534" t="s">
        <v>34</v>
      </c>
      <c r="G534">
        <v>3</v>
      </c>
      <c r="H534">
        <v>2</v>
      </c>
      <c r="I534" t="s">
        <v>63</v>
      </c>
      <c r="J534">
        <v>4</v>
      </c>
      <c r="K534" t="s">
        <v>36</v>
      </c>
      <c r="L534" s="16">
        <f t="shared" ca="1" si="8"/>
        <v>7976</v>
      </c>
      <c r="M534">
        <v>0</v>
      </c>
      <c r="N534" t="s">
        <v>40</v>
      </c>
      <c r="O534">
        <v>14</v>
      </c>
      <c r="P534">
        <v>3</v>
      </c>
      <c r="Q534">
        <v>0</v>
      </c>
      <c r="R534">
        <v>5</v>
      </c>
      <c r="S534">
        <v>4</v>
      </c>
      <c r="T534">
        <v>4</v>
      </c>
      <c r="U534">
        <v>1</v>
      </c>
      <c r="V534">
        <v>1</v>
      </c>
      <c r="W534" t="s">
        <v>37</v>
      </c>
      <c r="X534" s="1" t="d">
        <v>2017-02-15</v>
      </c>
      <c r="Y534" t="s">
        <v>58</v>
      </c>
      <c r="Z534" t="s">
        <v>39</v>
      </c>
      <c r="AA534">
        <v>3</v>
      </c>
      <c r="AB534">
        <v>3</v>
      </c>
      <c r="AC534" t="s">
        <v>40</v>
      </c>
      <c r="AD534" t="s">
        <v>41</v>
      </c>
      <c r="AE534" t="s">
        <v>47</v>
      </c>
    </row>
    <row r="535" spans="1:31" x14ac:dyDescent="0.3">
      <c r="A535">
        <v>28</v>
      </c>
      <c r="B535" t="s">
        <v>40</v>
      </c>
      <c r="C535" t="s">
        <v>60</v>
      </c>
      <c r="D535" t="s">
        <v>33</v>
      </c>
      <c r="E535">
        <v>1</v>
      </c>
      <c r="F535" t="s">
        <v>34</v>
      </c>
      <c r="G535">
        <v>3</v>
      </c>
      <c r="H535">
        <v>1</v>
      </c>
      <c r="I535" t="s">
        <v>35</v>
      </c>
      <c r="J535">
        <v>3</v>
      </c>
      <c r="K535" t="s">
        <v>36</v>
      </c>
      <c r="L535" s="16">
        <f t="shared" ca="1" si="8"/>
        <v>7066</v>
      </c>
      <c r="M535">
        <v>0</v>
      </c>
      <c r="N535" t="s">
        <v>31</v>
      </c>
      <c r="O535">
        <v>11</v>
      </c>
      <c r="P535">
        <v>3</v>
      </c>
      <c r="Q535">
        <v>0</v>
      </c>
      <c r="R535">
        <v>5</v>
      </c>
      <c r="S535">
        <v>2</v>
      </c>
      <c r="T535">
        <v>4</v>
      </c>
      <c r="U535">
        <v>0</v>
      </c>
      <c r="V535">
        <v>2</v>
      </c>
      <c r="W535" t="s">
        <v>55</v>
      </c>
      <c r="X535" s="1" t="d">
        <v>2017-05-22</v>
      </c>
      <c r="Y535" t="s">
        <v>44</v>
      </c>
      <c r="Z535" t="s">
        <v>45</v>
      </c>
      <c r="AA535">
        <v>2</v>
      </c>
      <c r="AB535">
        <v>3</v>
      </c>
      <c r="AC535" t="s">
        <v>40</v>
      </c>
      <c r="AD535" t="s">
        <v>61</v>
      </c>
      <c r="AE535" t="s">
        <v>42</v>
      </c>
    </row>
    <row r="536" spans="1:31" x14ac:dyDescent="0.3">
      <c r="A536">
        <v>40</v>
      </c>
      <c r="B536" t="s">
        <v>40</v>
      </c>
      <c r="C536" t="s">
        <v>67</v>
      </c>
      <c r="D536" t="s">
        <v>33</v>
      </c>
      <c r="E536">
        <v>16</v>
      </c>
      <c r="F536" t="s">
        <v>34</v>
      </c>
      <c r="G536">
        <v>3</v>
      </c>
      <c r="H536">
        <v>1</v>
      </c>
      <c r="I536" t="s">
        <v>43</v>
      </c>
      <c r="J536">
        <v>3</v>
      </c>
      <c r="K536" t="s">
        <v>54</v>
      </c>
      <c r="L536" s="16">
        <f t="shared" ca="1" si="8"/>
        <v>10195</v>
      </c>
      <c r="M536">
        <v>9</v>
      </c>
      <c r="N536" t="s">
        <v>40</v>
      </c>
      <c r="O536">
        <v>16</v>
      </c>
      <c r="P536">
        <v>3</v>
      </c>
      <c r="Q536">
        <v>1</v>
      </c>
      <c r="R536">
        <v>6</v>
      </c>
      <c r="S536">
        <v>0</v>
      </c>
      <c r="T536">
        <v>4</v>
      </c>
      <c r="U536">
        <v>0</v>
      </c>
      <c r="V536">
        <v>0</v>
      </c>
      <c r="W536" t="s">
        <v>64</v>
      </c>
      <c r="X536" s="1" t="d">
        <v>2017-05-22</v>
      </c>
      <c r="Y536" t="s">
        <v>44</v>
      </c>
      <c r="Z536" t="s">
        <v>45</v>
      </c>
      <c r="AA536">
        <v>5</v>
      </c>
      <c r="AB536">
        <v>1</v>
      </c>
      <c r="AC536" t="s">
        <v>40</v>
      </c>
      <c r="AD536" t="s">
        <v>41</v>
      </c>
      <c r="AE536" t="s">
        <v>47</v>
      </c>
    </row>
    <row r="537" spans="1:31" x14ac:dyDescent="0.3">
      <c r="A537">
        <v>40</v>
      </c>
      <c r="B537" t="s">
        <v>40</v>
      </c>
      <c r="C537" t="s">
        <v>32</v>
      </c>
      <c r="D537" t="s">
        <v>33</v>
      </c>
      <c r="E537">
        <v>1</v>
      </c>
      <c r="F537" t="s">
        <v>34</v>
      </c>
      <c r="G537">
        <v>3</v>
      </c>
      <c r="H537">
        <v>1</v>
      </c>
      <c r="I537" t="s">
        <v>35</v>
      </c>
      <c r="J537">
        <v>2</v>
      </c>
      <c r="K537" t="s">
        <v>49</v>
      </c>
      <c r="L537" s="16">
        <f t="shared" ca="1" si="8"/>
        <v>4262</v>
      </c>
      <c r="M537">
        <v>3</v>
      </c>
      <c r="N537" t="s">
        <v>40</v>
      </c>
      <c r="O537">
        <v>22</v>
      </c>
      <c r="P537">
        <v>4</v>
      </c>
      <c r="Q537">
        <v>1</v>
      </c>
      <c r="R537">
        <v>7</v>
      </c>
      <c r="S537">
        <v>3</v>
      </c>
      <c r="T537">
        <v>4</v>
      </c>
      <c r="U537">
        <v>0</v>
      </c>
      <c r="V537">
        <v>3</v>
      </c>
      <c r="W537" t="s">
        <v>50</v>
      </c>
      <c r="X537" s="1" t="d">
        <v>2017-05-07</v>
      </c>
      <c r="Y537" t="s">
        <v>38</v>
      </c>
      <c r="Z537" t="s">
        <v>39</v>
      </c>
      <c r="AA537">
        <v>5</v>
      </c>
      <c r="AB537">
        <v>3</v>
      </c>
      <c r="AC537" t="s">
        <v>40</v>
      </c>
      <c r="AD537" t="s">
        <v>59</v>
      </c>
      <c r="AE537" t="s">
        <v>47</v>
      </c>
    </row>
    <row r="538" spans="1:31" x14ac:dyDescent="0.3">
      <c r="A538">
        <v>35</v>
      </c>
      <c r="B538" t="s">
        <v>31</v>
      </c>
      <c r="C538" t="s">
        <v>60</v>
      </c>
      <c r="D538" t="s">
        <v>52</v>
      </c>
      <c r="E538">
        <v>18</v>
      </c>
      <c r="F538" t="s">
        <v>57</v>
      </c>
      <c r="G538">
        <v>3</v>
      </c>
      <c r="H538">
        <v>2</v>
      </c>
      <c r="I538" t="s">
        <v>63</v>
      </c>
      <c r="J538">
        <v>3</v>
      </c>
      <c r="K538" t="s">
        <v>49</v>
      </c>
      <c r="L538" s="16">
        <f t="shared" ca="1" si="8"/>
        <v>8918</v>
      </c>
      <c r="M538">
        <v>0</v>
      </c>
      <c r="N538" t="s">
        <v>31</v>
      </c>
      <c r="O538">
        <v>18</v>
      </c>
      <c r="P538">
        <v>3</v>
      </c>
      <c r="Q538">
        <v>1</v>
      </c>
      <c r="R538">
        <v>5</v>
      </c>
      <c r="S538">
        <v>0</v>
      </c>
      <c r="T538">
        <v>4</v>
      </c>
      <c r="U538">
        <v>3</v>
      </c>
      <c r="V538">
        <v>2</v>
      </c>
      <c r="W538" t="s">
        <v>55</v>
      </c>
      <c r="X538" s="1" t="d">
        <v>2017-01-20</v>
      </c>
      <c r="Y538" t="s">
        <v>51</v>
      </c>
      <c r="Z538" t="s">
        <v>39</v>
      </c>
      <c r="AA538">
        <v>4</v>
      </c>
      <c r="AB538">
        <v>2</v>
      </c>
      <c r="AC538" t="s">
        <v>31</v>
      </c>
      <c r="AD538" t="s">
        <v>46</v>
      </c>
      <c r="AE538" t="s">
        <v>56</v>
      </c>
    </row>
    <row r="539" spans="1:31" x14ac:dyDescent="0.3">
      <c r="A539">
        <v>38</v>
      </c>
      <c r="B539" t="s">
        <v>40</v>
      </c>
      <c r="C539" t="s">
        <v>60</v>
      </c>
      <c r="D539" t="s">
        <v>33</v>
      </c>
      <c r="E539">
        <v>7</v>
      </c>
      <c r="F539" t="s">
        <v>34</v>
      </c>
      <c r="G539">
        <v>4</v>
      </c>
      <c r="H539">
        <v>1</v>
      </c>
      <c r="I539" t="s">
        <v>43</v>
      </c>
      <c r="J539">
        <v>3</v>
      </c>
      <c r="K539" t="s">
        <v>54</v>
      </c>
      <c r="L539" s="16">
        <f t="shared" ca="1" si="8"/>
        <v>4770</v>
      </c>
      <c r="M539">
        <v>1</v>
      </c>
      <c r="N539" t="s">
        <v>40</v>
      </c>
      <c r="O539">
        <v>11</v>
      </c>
      <c r="P539">
        <v>3</v>
      </c>
      <c r="Q539">
        <v>3</v>
      </c>
      <c r="R539">
        <v>4</v>
      </c>
      <c r="S539">
        <v>2</v>
      </c>
      <c r="T539">
        <v>4</v>
      </c>
      <c r="U539">
        <v>0</v>
      </c>
      <c r="V539">
        <v>3</v>
      </c>
      <c r="W539" t="s">
        <v>37</v>
      </c>
      <c r="X539" s="1" t="d">
        <v>2017-04-06</v>
      </c>
      <c r="Y539" t="s">
        <v>38</v>
      </c>
      <c r="Z539" t="s">
        <v>45</v>
      </c>
      <c r="AA539">
        <v>4</v>
      </c>
      <c r="AB539">
        <v>3</v>
      </c>
      <c r="AC539" t="s">
        <v>31</v>
      </c>
      <c r="AD539" t="s">
        <v>61</v>
      </c>
      <c r="AE539" t="s">
        <v>56</v>
      </c>
    </row>
    <row r="540" spans="1:31" x14ac:dyDescent="0.3">
      <c r="A540">
        <v>51</v>
      </c>
      <c r="B540" t="s">
        <v>40</v>
      </c>
      <c r="C540" t="s">
        <v>60</v>
      </c>
      <c r="D540" t="s">
        <v>52</v>
      </c>
      <c r="E540">
        <v>2</v>
      </c>
      <c r="F540" t="s">
        <v>34</v>
      </c>
      <c r="G540">
        <v>3</v>
      </c>
      <c r="H540">
        <v>3</v>
      </c>
      <c r="I540" t="s">
        <v>63</v>
      </c>
      <c r="J540">
        <v>2</v>
      </c>
      <c r="K540" t="s">
        <v>49</v>
      </c>
      <c r="L540" s="16">
        <f t="shared" ca="1" si="8"/>
        <v>3127</v>
      </c>
      <c r="M540">
        <v>2</v>
      </c>
      <c r="N540" t="s">
        <v>40</v>
      </c>
      <c r="O540">
        <v>11</v>
      </c>
      <c r="P540">
        <v>3</v>
      </c>
      <c r="Q540">
        <v>0</v>
      </c>
      <c r="R540">
        <v>14</v>
      </c>
      <c r="S540">
        <v>5</v>
      </c>
      <c r="T540">
        <v>4</v>
      </c>
      <c r="U540">
        <v>3</v>
      </c>
      <c r="V540">
        <v>2</v>
      </c>
      <c r="W540" t="s">
        <v>64</v>
      </c>
      <c r="X540" s="1" t="d">
        <v>2017-05-01</v>
      </c>
      <c r="Y540" t="s">
        <v>62</v>
      </c>
      <c r="Z540" t="s">
        <v>39</v>
      </c>
      <c r="AA540">
        <v>0</v>
      </c>
      <c r="AB540">
        <v>1</v>
      </c>
      <c r="AC540" t="s">
        <v>40</v>
      </c>
      <c r="AD540" t="s">
        <v>46</v>
      </c>
      <c r="AE540" t="s">
        <v>47</v>
      </c>
    </row>
    <row r="541" spans="1:31" x14ac:dyDescent="0.3">
      <c r="A541">
        <v>26</v>
      </c>
      <c r="B541" t="s">
        <v>40</v>
      </c>
      <c r="C541" t="s">
        <v>32</v>
      </c>
      <c r="D541" t="s">
        <v>33</v>
      </c>
      <c r="E541">
        <v>2</v>
      </c>
      <c r="F541" t="s">
        <v>34</v>
      </c>
      <c r="G541">
        <v>2</v>
      </c>
      <c r="H541">
        <v>1</v>
      </c>
      <c r="I541" t="s">
        <v>43</v>
      </c>
      <c r="J541">
        <v>4</v>
      </c>
      <c r="K541" t="s">
        <v>36</v>
      </c>
      <c r="L541" s="16">
        <f t="shared" ca="1" si="8"/>
        <v>6231</v>
      </c>
      <c r="M541">
        <v>0</v>
      </c>
      <c r="N541" t="s">
        <v>40</v>
      </c>
      <c r="O541">
        <v>12</v>
      </c>
      <c r="P541">
        <v>3</v>
      </c>
      <c r="Q541">
        <v>0</v>
      </c>
      <c r="R541">
        <v>5</v>
      </c>
      <c r="S541">
        <v>2</v>
      </c>
      <c r="T541">
        <v>4</v>
      </c>
      <c r="U541">
        <v>1</v>
      </c>
      <c r="V541">
        <v>1</v>
      </c>
      <c r="W541" t="s">
        <v>55</v>
      </c>
      <c r="X541" s="1" t="d">
        <v>2017-06-27</v>
      </c>
      <c r="Y541" t="s">
        <v>44</v>
      </c>
      <c r="Z541" t="s">
        <v>45</v>
      </c>
      <c r="AA541">
        <v>4</v>
      </c>
      <c r="AB541">
        <v>3</v>
      </c>
      <c r="AC541" t="s">
        <v>40</v>
      </c>
      <c r="AD541" t="s">
        <v>61</v>
      </c>
      <c r="AE541" t="s">
        <v>47</v>
      </c>
    </row>
    <row r="542" spans="1:31" x14ac:dyDescent="0.3">
      <c r="A542">
        <v>49</v>
      </c>
      <c r="B542" t="s">
        <v>31</v>
      </c>
      <c r="C542" t="s">
        <v>60</v>
      </c>
      <c r="D542" t="s">
        <v>33</v>
      </c>
      <c r="E542">
        <v>28</v>
      </c>
      <c r="F542" t="s">
        <v>34</v>
      </c>
      <c r="G542">
        <v>2</v>
      </c>
      <c r="H542">
        <v>2</v>
      </c>
      <c r="I542" t="s">
        <v>35</v>
      </c>
      <c r="J542">
        <v>1</v>
      </c>
      <c r="K542" t="s">
        <v>36</v>
      </c>
      <c r="L542" s="16">
        <f t="shared" ca="1" si="8"/>
        <v>3990</v>
      </c>
      <c r="M542">
        <v>3</v>
      </c>
      <c r="N542" t="s">
        <v>40</v>
      </c>
      <c r="O542">
        <v>20</v>
      </c>
      <c r="P542">
        <v>4</v>
      </c>
      <c r="Q542">
        <v>0</v>
      </c>
      <c r="R542">
        <v>20</v>
      </c>
      <c r="S542">
        <v>2</v>
      </c>
      <c r="T542">
        <v>4</v>
      </c>
      <c r="U542">
        <v>1</v>
      </c>
      <c r="V542">
        <v>3</v>
      </c>
      <c r="W542" t="s">
        <v>37</v>
      </c>
      <c r="X542" s="1" t="d">
        <v>2017-02-09</v>
      </c>
      <c r="Y542" t="s">
        <v>58</v>
      </c>
      <c r="Z542" t="s">
        <v>39</v>
      </c>
      <c r="AA542">
        <v>1</v>
      </c>
      <c r="AB542">
        <v>3</v>
      </c>
      <c r="AC542" t="s">
        <v>31</v>
      </c>
      <c r="AD542" t="s">
        <v>46</v>
      </c>
      <c r="AE542" t="s">
        <v>56</v>
      </c>
    </row>
    <row r="543" spans="1:31" x14ac:dyDescent="0.3">
      <c r="A543">
        <v>34</v>
      </c>
      <c r="B543" t="s">
        <v>40</v>
      </c>
      <c r="C543" t="s">
        <v>60</v>
      </c>
      <c r="D543" t="s">
        <v>33</v>
      </c>
      <c r="E543">
        <v>1</v>
      </c>
      <c r="F543" t="s">
        <v>34</v>
      </c>
      <c r="G543">
        <v>3</v>
      </c>
      <c r="H543">
        <v>1</v>
      </c>
      <c r="I543" t="s">
        <v>43</v>
      </c>
      <c r="J543">
        <v>1</v>
      </c>
      <c r="K543" t="s">
        <v>54</v>
      </c>
      <c r="L543" s="16">
        <f t="shared" ca="1" si="8"/>
        <v>4426</v>
      </c>
      <c r="M543">
        <v>5</v>
      </c>
      <c r="N543" t="s">
        <v>40</v>
      </c>
      <c r="O543">
        <v>14</v>
      </c>
      <c r="P543">
        <v>3</v>
      </c>
      <c r="Q543">
        <v>2</v>
      </c>
      <c r="R543">
        <v>10</v>
      </c>
      <c r="S543">
        <v>2</v>
      </c>
      <c r="T543">
        <v>4</v>
      </c>
      <c r="U543">
        <v>1</v>
      </c>
      <c r="V543">
        <v>3</v>
      </c>
      <c r="W543" t="s">
        <v>55</v>
      </c>
      <c r="X543" s="1" t="d">
        <v>2017-06-29</v>
      </c>
      <c r="Y543" t="s">
        <v>62</v>
      </c>
      <c r="Z543" t="s">
        <v>45</v>
      </c>
      <c r="AA543">
        <v>0</v>
      </c>
      <c r="AB543">
        <v>3</v>
      </c>
      <c r="AC543" t="s">
        <v>40</v>
      </c>
      <c r="AD543" t="s">
        <v>61</v>
      </c>
      <c r="AE543" t="s">
        <v>42</v>
      </c>
    </row>
    <row r="544" spans="1:31" x14ac:dyDescent="0.3">
      <c r="A544">
        <v>32</v>
      </c>
      <c r="B544" t="s">
        <v>40</v>
      </c>
      <c r="C544" t="s">
        <v>32</v>
      </c>
      <c r="D544" t="s">
        <v>52</v>
      </c>
      <c r="E544">
        <v>7</v>
      </c>
      <c r="F544" t="s">
        <v>34</v>
      </c>
      <c r="G544">
        <v>3</v>
      </c>
      <c r="H544">
        <v>2</v>
      </c>
      <c r="I544" t="s">
        <v>63</v>
      </c>
      <c r="J544">
        <v>4</v>
      </c>
      <c r="K544" t="s">
        <v>49</v>
      </c>
      <c r="L544" s="16">
        <f t="shared" ca="1" si="8"/>
        <v>11698</v>
      </c>
      <c r="M544">
        <v>4</v>
      </c>
      <c r="N544" t="s">
        <v>40</v>
      </c>
      <c r="O544">
        <v>12</v>
      </c>
      <c r="P544">
        <v>3</v>
      </c>
      <c r="Q544">
        <v>1</v>
      </c>
      <c r="R544">
        <v>7</v>
      </c>
      <c r="S544">
        <v>3</v>
      </c>
      <c r="T544">
        <v>4</v>
      </c>
      <c r="U544">
        <v>0</v>
      </c>
      <c r="V544">
        <v>3</v>
      </c>
      <c r="W544" t="s">
        <v>55</v>
      </c>
      <c r="X544" s="1" t="d">
        <v>2017-03-20</v>
      </c>
      <c r="Y544" t="s">
        <v>62</v>
      </c>
      <c r="Z544" t="s">
        <v>39</v>
      </c>
      <c r="AA544">
        <v>3</v>
      </c>
      <c r="AB544">
        <v>2</v>
      </c>
      <c r="AC544" t="s">
        <v>31</v>
      </c>
      <c r="AD544" t="s">
        <v>59</v>
      </c>
      <c r="AE544" t="s">
        <v>42</v>
      </c>
    </row>
    <row r="545" spans="1:31" x14ac:dyDescent="0.3">
      <c r="A545">
        <v>41</v>
      </c>
      <c r="B545" t="s">
        <v>40</v>
      </c>
      <c r="C545" t="s">
        <v>32</v>
      </c>
      <c r="D545" t="s">
        <v>33</v>
      </c>
      <c r="E545">
        <v>5</v>
      </c>
      <c r="F545" t="s">
        <v>34</v>
      </c>
      <c r="G545">
        <v>4</v>
      </c>
      <c r="H545">
        <v>1</v>
      </c>
      <c r="I545" t="s">
        <v>43</v>
      </c>
      <c r="J545">
        <v>3</v>
      </c>
      <c r="K545" t="s">
        <v>49</v>
      </c>
      <c r="L545" s="16">
        <f t="shared" ca="1" si="8"/>
        <v>2386</v>
      </c>
      <c r="M545">
        <v>2</v>
      </c>
      <c r="N545" t="s">
        <v>31</v>
      </c>
      <c r="O545">
        <v>12</v>
      </c>
      <c r="P545">
        <v>3</v>
      </c>
      <c r="Q545">
        <v>0</v>
      </c>
      <c r="R545">
        <v>7</v>
      </c>
      <c r="S545">
        <v>5</v>
      </c>
      <c r="T545">
        <v>4</v>
      </c>
      <c r="U545">
        <v>0</v>
      </c>
      <c r="V545">
        <v>3</v>
      </c>
      <c r="W545" t="s">
        <v>55</v>
      </c>
      <c r="X545" s="1" t="d">
        <v>2017-03-05</v>
      </c>
      <c r="Y545" t="s">
        <v>51</v>
      </c>
      <c r="Z545" t="s">
        <v>39</v>
      </c>
      <c r="AA545">
        <v>2</v>
      </c>
      <c r="AB545">
        <v>2</v>
      </c>
      <c r="AC545" t="s">
        <v>40</v>
      </c>
      <c r="AD545" t="s">
        <v>59</v>
      </c>
      <c r="AE545" t="s">
        <v>42</v>
      </c>
    </row>
    <row r="546" spans="1:31" x14ac:dyDescent="0.3">
      <c r="A546">
        <v>33</v>
      </c>
      <c r="B546" t="s">
        <v>40</v>
      </c>
      <c r="C546" t="s">
        <v>60</v>
      </c>
      <c r="D546" t="s">
        <v>52</v>
      </c>
      <c r="E546">
        <v>7</v>
      </c>
      <c r="F546" t="s">
        <v>34</v>
      </c>
      <c r="G546">
        <v>3</v>
      </c>
      <c r="H546">
        <v>2</v>
      </c>
      <c r="I546" t="s">
        <v>63</v>
      </c>
      <c r="J546">
        <v>1</v>
      </c>
      <c r="K546" t="s">
        <v>49</v>
      </c>
      <c r="L546" s="16">
        <f t="shared" ca="1" si="8"/>
        <v>2094</v>
      </c>
      <c r="M546">
        <v>0</v>
      </c>
      <c r="N546" t="s">
        <v>40</v>
      </c>
      <c r="O546">
        <v>14</v>
      </c>
      <c r="P546">
        <v>3</v>
      </c>
      <c r="Q546">
        <v>2</v>
      </c>
      <c r="R546">
        <v>5</v>
      </c>
      <c r="S546">
        <v>2</v>
      </c>
      <c r="T546">
        <v>4</v>
      </c>
      <c r="U546">
        <v>0</v>
      </c>
      <c r="V546">
        <v>3</v>
      </c>
      <c r="W546" t="s">
        <v>55</v>
      </c>
      <c r="X546" s="1" t="d">
        <v>2017-01-17</v>
      </c>
      <c r="Y546" t="s">
        <v>38</v>
      </c>
      <c r="Z546" t="s">
        <v>45</v>
      </c>
      <c r="AA546">
        <v>3</v>
      </c>
      <c r="AB546">
        <v>2</v>
      </c>
      <c r="AC546" t="s">
        <v>31</v>
      </c>
      <c r="AD546" t="s">
        <v>61</v>
      </c>
      <c r="AE546" t="s">
        <v>47</v>
      </c>
    </row>
    <row r="547" spans="1:31" x14ac:dyDescent="0.3">
      <c r="A547">
        <v>28</v>
      </c>
      <c r="B547" t="s">
        <v>40</v>
      </c>
      <c r="C547" t="s">
        <v>60</v>
      </c>
      <c r="D547" t="s">
        <v>52</v>
      </c>
      <c r="E547">
        <v>7</v>
      </c>
      <c r="F547" t="s">
        <v>34</v>
      </c>
      <c r="G547">
        <v>3</v>
      </c>
      <c r="H547">
        <v>2</v>
      </c>
      <c r="I547" t="s">
        <v>63</v>
      </c>
      <c r="J547">
        <v>1</v>
      </c>
      <c r="K547" t="s">
        <v>36</v>
      </c>
      <c r="L547" s="16">
        <f t="shared" ca="1" si="8"/>
        <v>13273</v>
      </c>
      <c r="M547">
        <v>0</v>
      </c>
      <c r="N547" t="s">
        <v>40</v>
      </c>
      <c r="O547">
        <v>14</v>
      </c>
      <c r="P547">
        <v>3</v>
      </c>
      <c r="Q547">
        <v>0</v>
      </c>
      <c r="R547">
        <v>5</v>
      </c>
      <c r="S547">
        <v>5</v>
      </c>
      <c r="T547">
        <v>4</v>
      </c>
      <c r="U547">
        <v>1</v>
      </c>
      <c r="V547">
        <v>3</v>
      </c>
      <c r="W547" t="s">
        <v>55</v>
      </c>
      <c r="X547" s="1" t="d">
        <v>2017-05-24</v>
      </c>
      <c r="Y547" t="s">
        <v>51</v>
      </c>
      <c r="Z547" t="s">
        <v>45</v>
      </c>
      <c r="AA547">
        <v>2</v>
      </c>
      <c r="AB547">
        <v>1</v>
      </c>
      <c r="AC547" t="s">
        <v>31</v>
      </c>
      <c r="AD547" t="s">
        <v>41</v>
      </c>
      <c r="AE547" t="s">
        <v>42</v>
      </c>
    </row>
    <row r="548" spans="1:31" x14ac:dyDescent="0.3">
      <c r="A548">
        <v>23</v>
      </c>
      <c r="B548" t="s">
        <v>40</v>
      </c>
      <c r="C548" t="s">
        <v>32</v>
      </c>
      <c r="D548" t="s">
        <v>33</v>
      </c>
      <c r="E548">
        <v>20</v>
      </c>
      <c r="F548" t="s">
        <v>34</v>
      </c>
      <c r="G548">
        <v>3</v>
      </c>
      <c r="H548">
        <v>2</v>
      </c>
      <c r="I548" t="s">
        <v>35</v>
      </c>
      <c r="J548">
        <v>3</v>
      </c>
      <c r="K548" t="s">
        <v>36</v>
      </c>
      <c r="L548" s="16">
        <f t="shared" ca="1" si="8"/>
        <v>10862</v>
      </c>
      <c r="M548">
        <v>0</v>
      </c>
      <c r="N548" t="s">
        <v>40</v>
      </c>
      <c r="O548">
        <v>14</v>
      </c>
      <c r="P548">
        <v>3</v>
      </c>
      <c r="Q548">
        <v>0</v>
      </c>
      <c r="R548">
        <v>5</v>
      </c>
      <c r="S548">
        <v>2</v>
      </c>
      <c r="T548">
        <v>4</v>
      </c>
      <c r="U548">
        <v>1</v>
      </c>
      <c r="V548">
        <v>2</v>
      </c>
      <c r="W548" t="s">
        <v>64</v>
      </c>
      <c r="X548" s="1" t="d">
        <v>2017-02-02</v>
      </c>
      <c r="Y548" t="s">
        <v>51</v>
      </c>
      <c r="Z548" t="s">
        <v>45</v>
      </c>
      <c r="AA548">
        <v>1</v>
      </c>
      <c r="AB548">
        <v>2</v>
      </c>
      <c r="AC548" t="s">
        <v>40</v>
      </c>
      <c r="AD548" t="s">
        <v>46</v>
      </c>
      <c r="AE548" t="s">
        <v>47</v>
      </c>
    </row>
    <row r="549" spans="1:31" x14ac:dyDescent="0.3">
      <c r="A549">
        <v>30</v>
      </c>
      <c r="B549" t="s">
        <v>40</v>
      </c>
      <c r="C549" t="s">
        <v>32</v>
      </c>
      <c r="D549" t="s">
        <v>52</v>
      </c>
      <c r="E549">
        <v>29</v>
      </c>
      <c r="F549" t="s">
        <v>34</v>
      </c>
      <c r="G549">
        <v>3</v>
      </c>
      <c r="H549">
        <v>3</v>
      </c>
      <c r="I549" t="s">
        <v>63</v>
      </c>
      <c r="J549">
        <v>2</v>
      </c>
      <c r="K549" t="s">
        <v>49</v>
      </c>
      <c r="L549" s="16">
        <f t="shared" ca="1" si="8"/>
        <v>6773</v>
      </c>
      <c r="M549">
        <v>3</v>
      </c>
      <c r="N549" t="s">
        <v>40</v>
      </c>
      <c r="O549">
        <v>12</v>
      </c>
      <c r="P549">
        <v>3</v>
      </c>
      <c r="Q549">
        <v>1</v>
      </c>
      <c r="R549">
        <v>9</v>
      </c>
      <c r="S549">
        <v>3</v>
      </c>
      <c r="T549">
        <v>4</v>
      </c>
      <c r="U549">
        <v>1</v>
      </c>
      <c r="V549">
        <v>3</v>
      </c>
      <c r="W549" t="s">
        <v>55</v>
      </c>
      <c r="X549" s="1" t="d">
        <v>2017-05-29</v>
      </c>
      <c r="Y549" t="s">
        <v>44</v>
      </c>
      <c r="Z549" t="s">
        <v>45</v>
      </c>
      <c r="AA549">
        <v>1</v>
      </c>
      <c r="AB549">
        <v>0</v>
      </c>
      <c r="AC549" t="s">
        <v>40</v>
      </c>
      <c r="AD549" t="s">
        <v>61</v>
      </c>
      <c r="AE549" t="s">
        <v>56</v>
      </c>
    </row>
    <row r="550" spans="1:31" x14ac:dyDescent="0.3">
      <c r="A550">
        <v>22</v>
      </c>
      <c r="B550" t="s">
        <v>40</v>
      </c>
      <c r="C550" t="s">
        <v>67</v>
      </c>
      <c r="D550" t="s">
        <v>33</v>
      </c>
      <c r="E550">
        <v>26</v>
      </c>
      <c r="F550" t="s">
        <v>57</v>
      </c>
      <c r="G550">
        <v>2</v>
      </c>
      <c r="H550">
        <v>1</v>
      </c>
      <c r="I550" t="s">
        <v>43</v>
      </c>
      <c r="J550">
        <v>3</v>
      </c>
      <c r="K550" t="s">
        <v>49</v>
      </c>
      <c r="L550" s="16">
        <f t="shared" ca="1" si="8"/>
        <v>12026</v>
      </c>
      <c r="M550">
        <v>1</v>
      </c>
      <c r="N550" t="s">
        <v>31</v>
      </c>
      <c r="O550">
        <v>14</v>
      </c>
      <c r="P550">
        <v>3</v>
      </c>
      <c r="Q550">
        <v>0</v>
      </c>
      <c r="R550">
        <v>4</v>
      </c>
      <c r="S550">
        <v>2</v>
      </c>
      <c r="T550">
        <v>4</v>
      </c>
      <c r="U550">
        <v>1</v>
      </c>
      <c r="V550">
        <v>3</v>
      </c>
      <c r="W550" t="s">
        <v>64</v>
      </c>
      <c r="X550" s="1" t="d">
        <v>2017-05-25</v>
      </c>
      <c r="Y550" t="s">
        <v>62</v>
      </c>
      <c r="Z550" t="s">
        <v>45</v>
      </c>
      <c r="AA550">
        <v>4</v>
      </c>
      <c r="AB550">
        <v>2</v>
      </c>
      <c r="AC550" t="s">
        <v>40</v>
      </c>
      <c r="AD550" t="s">
        <v>41</v>
      </c>
      <c r="AE550" t="s">
        <v>47</v>
      </c>
    </row>
    <row r="551" spans="1:31" x14ac:dyDescent="0.3">
      <c r="A551">
        <v>37</v>
      </c>
      <c r="B551" t="s">
        <v>40</v>
      </c>
      <c r="C551" t="s">
        <v>32</v>
      </c>
      <c r="D551" t="s">
        <v>33</v>
      </c>
      <c r="E551">
        <v>19</v>
      </c>
      <c r="F551" t="s">
        <v>34</v>
      </c>
      <c r="G551">
        <v>3</v>
      </c>
      <c r="H551">
        <v>2</v>
      </c>
      <c r="I551" t="s">
        <v>66</v>
      </c>
      <c r="J551">
        <v>3</v>
      </c>
      <c r="K551" t="s">
        <v>49</v>
      </c>
      <c r="L551" s="16">
        <f t="shared" ca="1" si="8"/>
        <v>4096</v>
      </c>
      <c r="M551">
        <v>3</v>
      </c>
      <c r="N551" t="s">
        <v>40</v>
      </c>
      <c r="O551">
        <v>17</v>
      </c>
      <c r="P551">
        <v>3</v>
      </c>
      <c r="Q551">
        <v>3</v>
      </c>
      <c r="R551">
        <v>9</v>
      </c>
      <c r="S551">
        <v>2</v>
      </c>
      <c r="T551">
        <v>4</v>
      </c>
      <c r="U551">
        <v>0</v>
      </c>
      <c r="V551">
        <v>2</v>
      </c>
      <c r="W551" t="s">
        <v>64</v>
      </c>
      <c r="X551" s="1" t="d">
        <v>2017-03-27</v>
      </c>
      <c r="Y551" t="s">
        <v>51</v>
      </c>
      <c r="Z551" t="s">
        <v>39</v>
      </c>
      <c r="AA551">
        <v>1</v>
      </c>
      <c r="AB551">
        <v>1</v>
      </c>
      <c r="AC551" t="s">
        <v>40</v>
      </c>
      <c r="AD551" t="s">
        <v>59</v>
      </c>
      <c r="AE551" t="s">
        <v>56</v>
      </c>
    </row>
    <row r="552" spans="1:31" x14ac:dyDescent="0.3">
      <c r="A552">
        <v>40</v>
      </c>
      <c r="B552" t="s">
        <v>40</v>
      </c>
      <c r="C552" t="s">
        <v>32</v>
      </c>
      <c r="D552" t="s">
        <v>33</v>
      </c>
      <c r="E552">
        <v>16</v>
      </c>
      <c r="F552" t="s">
        <v>57</v>
      </c>
      <c r="G552">
        <v>3</v>
      </c>
      <c r="H552">
        <v>3</v>
      </c>
      <c r="I552" t="s">
        <v>66</v>
      </c>
      <c r="J552">
        <v>4</v>
      </c>
      <c r="K552" t="s">
        <v>36</v>
      </c>
      <c r="L552" s="16">
        <f t="shared" ca="1" si="8"/>
        <v>8696</v>
      </c>
      <c r="M552">
        <v>6</v>
      </c>
      <c r="N552" t="s">
        <v>31</v>
      </c>
      <c r="O552">
        <v>15</v>
      </c>
      <c r="P552">
        <v>3</v>
      </c>
      <c r="Q552">
        <v>0</v>
      </c>
      <c r="R552">
        <v>18</v>
      </c>
      <c r="S552">
        <v>2</v>
      </c>
      <c r="T552">
        <v>4</v>
      </c>
      <c r="U552">
        <v>3</v>
      </c>
      <c r="V552">
        <v>3</v>
      </c>
      <c r="W552" t="s">
        <v>64</v>
      </c>
      <c r="X552" s="1" t="d">
        <v>2017-05-03</v>
      </c>
      <c r="Y552" t="s">
        <v>44</v>
      </c>
      <c r="Z552" t="s">
        <v>45</v>
      </c>
      <c r="AA552">
        <v>0</v>
      </c>
      <c r="AB552">
        <v>3</v>
      </c>
      <c r="AC552" t="s">
        <v>40</v>
      </c>
      <c r="AD552" t="s">
        <v>59</v>
      </c>
      <c r="AE552" t="s">
        <v>42</v>
      </c>
    </row>
    <row r="553" spans="1:31" x14ac:dyDescent="0.3">
      <c r="A553">
        <v>27</v>
      </c>
      <c r="B553" t="s">
        <v>40</v>
      </c>
      <c r="C553" t="s">
        <v>60</v>
      </c>
      <c r="D553" t="s">
        <v>33</v>
      </c>
      <c r="E553">
        <v>2</v>
      </c>
      <c r="F553" t="s">
        <v>34</v>
      </c>
      <c r="G553">
        <v>3</v>
      </c>
      <c r="H553">
        <v>1</v>
      </c>
      <c r="I553" t="s">
        <v>43</v>
      </c>
      <c r="J553">
        <v>4</v>
      </c>
      <c r="K553" t="s">
        <v>36</v>
      </c>
      <c r="L553" s="16">
        <f t="shared" ca="1" si="8"/>
        <v>6194</v>
      </c>
      <c r="M553">
        <v>2</v>
      </c>
      <c r="N553" t="s">
        <v>40</v>
      </c>
      <c r="O553">
        <v>13</v>
      </c>
      <c r="P553">
        <v>3</v>
      </c>
      <c r="Q553">
        <v>0</v>
      </c>
      <c r="R553">
        <v>6</v>
      </c>
      <c r="S553">
        <v>0</v>
      </c>
      <c r="T553">
        <v>4</v>
      </c>
      <c r="U553">
        <v>1</v>
      </c>
      <c r="V553">
        <v>2</v>
      </c>
      <c r="W553" t="s">
        <v>64</v>
      </c>
      <c r="X553" s="1" t="d">
        <v>2017-05-17</v>
      </c>
      <c r="Y553" t="s">
        <v>58</v>
      </c>
      <c r="Z553" t="s">
        <v>39</v>
      </c>
      <c r="AA553">
        <v>2</v>
      </c>
      <c r="AB553">
        <v>3</v>
      </c>
      <c r="AC553" t="s">
        <v>31</v>
      </c>
      <c r="AD553" t="s">
        <v>46</v>
      </c>
      <c r="AE553" t="s">
        <v>47</v>
      </c>
    </row>
    <row r="554" spans="1:31" x14ac:dyDescent="0.3">
      <c r="A554">
        <v>40</v>
      </c>
      <c r="B554" t="s">
        <v>31</v>
      </c>
      <c r="C554" t="s">
        <v>32</v>
      </c>
      <c r="D554" t="s">
        <v>33</v>
      </c>
      <c r="E554">
        <v>7</v>
      </c>
      <c r="F554" t="s">
        <v>34</v>
      </c>
      <c r="G554">
        <v>3</v>
      </c>
      <c r="H554">
        <v>1</v>
      </c>
      <c r="I554" t="s">
        <v>35</v>
      </c>
      <c r="J554">
        <v>1</v>
      </c>
      <c r="K554" t="s">
        <v>36</v>
      </c>
      <c r="L554" s="16">
        <f t="shared" ca="1" si="8"/>
        <v>4672</v>
      </c>
      <c r="M554">
        <v>3</v>
      </c>
      <c r="N554" t="s">
        <v>31</v>
      </c>
      <c r="O554">
        <v>14</v>
      </c>
      <c r="P554">
        <v>3</v>
      </c>
      <c r="Q554">
        <v>0</v>
      </c>
      <c r="R554">
        <v>10</v>
      </c>
      <c r="S554">
        <v>3</v>
      </c>
      <c r="T554">
        <v>4</v>
      </c>
      <c r="U554">
        <v>0</v>
      </c>
      <c r="V554">
        <v>3</v>
      </c>
      <c r="W554" t="s">
        <v>50</v>
      </c>
      <c r="X554" s="1" t="d">
        <v>2017-05-17</v>
      </c>
      <c r="Y554" t="s">
        <v>62</v>
      </c>
      <c r="Z554" t="s">
        <v>45</v>
      </c>
      <c r="AA554">
        <v>1</v>
      </c>
      <c r="AB554">
        <v>1</v>
      </c>
      <c r="AC554" t="s">
        <v>40</v>
      </c>
      <c r="AD554" t="s">
        <v>61</v>
      </c>
      <c r="AE554" t="s">
        <v>56</v>
      </c>
    </row>
    <row r="555" spans="1:31" x14ac:dyDescent="0.3">
      <c r="A555">
        <v>49</v>
      </c>
      <c r="B555" t="s">
        <v>40</v>
      </c>
      <c r="C555" t="s">
        <v>32</v>
      </c>
      <c r="D555" t="s">
        <v>33</v>
      </c>
      <c r="E555">
        <v>22</v>
      </c>
      <c r="F555" t="s">
        <v>57</v>
      </c>
      <c r="G555">
        <v>3</v>
      </c>
      <c r="H555">
        <v>4</v>
      </c>
      <c r="I555" t="s">
        <v>48</v>
      </c>
      <c r="J555">
        <v>2</v>
      </c>
      <c r="K555" t="s">
        <v>49</v>
      </c>
      <c r="L555" s="16">
        <f t="shared" ca="1" si="8"/>
        <v>5272</v>
      </c>
      <c r="M555">
        <v>3</v>
      </c>
      <c r="N555" t="s">
        <v>40</v>
      </c>
      <c r="O555">
        <v>16</v>
      </c>
      <c r="P555">
        <v>3</v>
      </c>
      <c r="Q555">
        <v>2</v>
      </c>
      <c r="R555">
        <v>27</v>
      </c>
      <c r="S555">
        <v>2</v>
      </c>
      <c r="T555">
        <v>4</v>
      </c>
      <c r="U555">
        <v>1</v>
      </c>
      <c r="V555">
        <v>2</v>
      </c>
      <c r="W555" t="s">
        <v>37</v>
      </c>
      <c r="X555" s="1" t="d">
        <v>2017-01-16</v>
      </c>
      <c r="Y555" t="s">
        <v>51</v>
      </c>
      <c r="Z555" t="s">
        <v>39</v>
      </c>
      <c r="AA555">
        <v>0</v>
      </c>
      <c r="AB555">
        <v>0</v>
      </c>
      <c r="AC555" t="s">
        <v>40</v>
      </c>
      <c r="AD555" t="s">
        <v>61</v>
      </c>
      <c r="AE555" t="s">
        <v>42</v>
      </c>
    </row>
    <row r="556" spans="1:31" x14ac:dyDescent="0.3">
      <c r="A556">
        <v>36</v>
      </c>
      <c r="B556" t="s">
        <v>40</v>
      </c>
      <c r="C556" t="s">
        <v>32</v>
      </c>
      <c r="D556" t="s">
        <v>33</v>
      </c>
      <c r="E556">
        <v>7</v>
      </c>
      <c r="F556" t="s">
        <v>34</v>
      </c>
      <c r="G556">
        <v>3</v>
      </c>
      <c r="H556">
        <v>1</v>
      </c>
      <c r="I556" t="s">
        <v>35</v>
      </c>
      <c r="J556">
        <v>2</v>
      </c>
      <c r="K556" t="s">
        <v>36</v>
      </c>
      <c r="L556" s="16">
        <f t="shared" ca="1" si="8"/>
        <v>12001</v>
      </c>
      <c r="M556">
        <v>2</v>
      </c>
      <c r="N556" t="s">
        <v>40</v>
      </c>
      <c r="O556">
        <v>11</v>
      </c>
      <c r="P556">
        <v>3</v>
      </c>
      <c r="Q556">
        <v>0</v>
      </c>
      <c r="R556">
        <v>15</v>
      </c>
      <c r="S556">
        <v>4</v>
      </c>
      <c r="T556">
        <v>4</v>
      </c>
      <c r="U556">
        <v>1</v>
      </c>
      <c r="V556">
        <v>3</v>
      </c>
      <c r="W556" t="s">
        <v>55</v>
      </c>
      <c r="X556" s="1" t="d">
        <v>2017-06-23</v>
      </c>
      <c r="Y556" t="s">
        <v>44</v>
      </c>
      <c r="Z556" t="s">
        <v>45</v>
      </c>
      <c r="AA556">
        <v>4</v>
      </c>
      <c r="AB556">
        <v>0</v>
      </c>
      <c r="AC556" t="s">
        <v>31</v>
      </c>
      <c r="AD556" t="s">
        <v>46</v>
      </c>
      <c r="AE556" t="s">
        <v>42</v>
      </c>
    </row>
    <row r="557" spans="1:31" x14ac:dyDescent="0.3">
      <c r="A557">
        <v>38</v>
      </c>
      <c r="B557" t="s">
        <v>40</v>
      </c>
      <c r="C557" t="s">
        <v>60</v>
      </c>
      <c r="D557" t="s">
        <v>33</v>
      </c>
      <c r="E557">
        <v>2</v>
      </c>
      <c r="F557" t="s">
        <v>57</v>
      </c>
      <c r="G557">
        <v>2</v>
      </c>
      <c r="H557">
        <v>1</v>
      </c>
      <c r="I557" t="s">
        <v>35</v>
      </c>
      <c r="J557">
        <v>2</v>
      </c>
      <c r="K557" t="s">
        <v>36</v>
      </c>
      <c r="L557" s="16">
        <f t="shared" ca="1" si="8"/>
        <v>12430</v>
      </c>
      <c r="M557">
        <v>1</v>
      </c>
      <c r="N557" t="s">
        <v>40</v>
      </c>
      <c r="O557">
        <v>22</v>
      </c>
      <c r="P557">
        <v>4</v>
      </c>
      <c r="Q557">
        <v>0</v>
      </c>
      <c r="R557">
        <v>4</v>
      </c>
      <c r="S557">
        <v>3</v>
      </c>
      <c r="T557">
        <v>4</v>
      </c>
      <c r="U557">
        <v>3</v>
      </c>
      <c r="V557">
        <v>3</v>
      </c>
      <c r="W557" t="s">
        <v>37</v>
      </c>
      <c r="X557" s="1" t="d">
        <v>2017-04-07</v>
      </c>
      <c r="Y557" t="s">
        <v>62</v>
      </c>
      <c r="Z557" t="s">
        <v>45</v>
      </c>
      <c r="AA557">
        <v>5</v>
      </c>
      <c r="AB557">
        <v>1</v>
      </c>
      <c r="AC557" t="s">
        <v>40</v>
      </c>
      <c r="AD557" t="s">
        <v>59</v>
      </c>
      <c r="AE557" t="s">
        <v>42</v>
      </c>
    </row>
    <row r="558" spans="1:31" x14ac:dyDescent="0.3">
      <c r="A558">
        <v>53</v>
      </c>
      <c r="B558" t="s">
        <v>40</v>
      </c>
      <c r="C558" t="s">
        <v>32</v>
      </c>
      <c r="D558" t="s">
        <v>33</v>
      </c>
      <c r="E558">
        <v>24</v>
      </c>
      <c r="F558" t="s">
        <v>34</v>
      </c>
      <c r="G558">
        <v>4</v>
      </c>
      <c r="H558">
        <v>3</v>
      </c>
      <c r="I558" t="s">
        <v>68</v>
      </c>
      <c r="J558">
        <v>4</v>
      </c>
      <c r="K558" t="s">
        <v>49</v>
      </c>
      <c r="L558" s="16">
        <f t="shared" ca="1" si="8"/>
        <v>13488</v>
      </c>
      <c r="M558">
        <v>3</v>
      </c>
      <c r="N558" t="s">
        <v>40</v>
      </c>
      <c r="O558">
        <v>15</v>
      </c>
      <c r="P558">
        <v>3</v>
      </c>
      <c r="Q558">
        <v>0</v>
      </c>
      <c r="R558">
        <v>11</v>
      </c>
      <c r="S558">
        <v>2</v>
      </c>
      <c r="T558">
        <v>4</v>
      </c>
      <c r="U558">
        <v>1</v>
      </c>
      <c r="V558">
        <v>2</v>
      </c>
      <c r="W558" t="s">
        <v>55</v>
      </c>
      <c r="X558" s="1" t="d">
        <v>2017-03-24</v>
      </c>
      <c r="Y558" t="s">
        <v>58</v>
      </c>
      <c r="Z558" t="s">
        <v>39</v>
      </c>
      <c r="AA558">
        <v>5</v>
      </c>
      <c r="AB558">
        <v>3</v>
      </c>
      <c r="AC558" t="s">
        <v>31</v>
      </c>
      <c r="AD558" t="s">
        <v>59</v>
      </c>
      <c r="AE558" t="s">
        <v>56</v>
      </c>
    </row>
    <row r="559" spans="1:31" x14ac:dyDescent="0.3">
      <c r="A559">
        <v>55</v>
      </c>
      <c r="B559" t="s">
        <v>40</v>
      </c>
      <c r="C559" t="s">
        <v>32</v>
      </c>
      <c r="D559" t="s">
        <v>33</v>
      </c>
      <c r="E559">
        <v>22</v>
      </c>
      <c r="F559" t="s">
        <v>34</v>
      </c>
      <c r="G559">
        <v>2</v>
      </c>
      <c r="H559">
        <v>1</v>
      </c>
      <c r="I559" t="s">
        <v>43</v>
      </c>
      <c r="J559">
        <v>2</v>
      </c>
      <c r="K559" t="s">
        <v>54</v>
      </c>
      <c r="L559" s="16">
        <f t="shared" ca="1" si="8"/>
        <v>9402</v>
      </c>
      <c r="M559">
        <v>5</v>
      </c>
      <c r="N559" t="s">
        <v>40</v>
      </c>
      <c r="O559">
        <v>12</v>
      </c>
      <c r="P559">
        <v>3</v>
      </c>
      <c r="Q559">
        <v>1</v>
      </c>
      <c r="R559">
        <v>8</v>
      </c>
      <c r="S559">
        <v>1</v>
      </c>
      <c r="T559">
        <v>4</v>
      </c>
      <c r="U559">
        <v>1</v>
      </c>
      <c r="V559">
        <v>2</v>
      </c>
      <c r="W559" t="s">
        <v>50</v>
      </c>
      <c r="X559" s="1" t="d">
        <v>2017-05-18</v>
      </c>
      <c r="Y559" t="s">
        <v>58</v>
      </c>
      <c r="Z559" t="s">
        <v>45</v>
      </c>
      <c r="AA559">
        <v>5</v>
      </c>
      <c r="AB559">
        <v>1</v>
      </c>
      <c r="AC559" t="s">
        <v>31</v>
      </c>
      <c r="AD559" t="s">
        <v>46</v>
      </c>
      <c r="AE559" t="s">
        <v>42</v>
      </c>
    </row>
    <row r="560" spans="1:31" x14ac:dyDescent="0.3">
      <c r="A560">
        <v>32</v>
      </c>
      <c r="B560" t="s">
        <v>40</v>
      </c>
      <c r="C560" t="s">
        <v>32</v>
      </c>
      <c r="D560" t="s">
        <v>52</v>
      </c>
      <c r="E560">
        <v>19</v>
      </c>
      <c r="F560" t="s">
        <v>34</v>
      </c>
      <c r="G560">
        <v>1</v>
      </c>
      <c r="H560">
        <v>3</v>
      </c>
      <c r="I560" t="s">
        <v>63</v>
      </c>
      <c r="J560">
        <v>3</v>
      </c>
      <c r="K560" t="s">
        <v>49</v>
      </c>
      <c r="L560" s="16">
        <f t="shared" ca="1" si="8"/>
        <v>11986</v>
      </c>
      <c r="M560">
        <v>3</v>
      </c>
      <c r="N560" t="s">
        <v>40</v>
      </c>
      <c r="O560">
        <v>13</v>
      </c>
      <c r="P560">
        <v>3</v>
      </c>
      <c r="Q560">
        <v>1</v>
      </c>
      <c r="R560">
        <v>10</v>
      </c>
      <c r="S560">
        <v>2</v>
      </c>
      <c r="T560">
        <v>4</v>
      </c>
      <c r="U560">
        <v>0</v>
      </c>
      <c r="V560">
        <v>2</v>
      </c>
      <c r="W560" t="s">
        <v>50</v>
      </c>
      <c r="X560" s="1" t="d">
        <v>2017-02-25</v>
      </c>
      <c r="Y560" t="s">
        <v>51</v>
      </c>
      <c r="Z560" t="s">
        <v>45</v>
      </c>
      <c r="AA560">
        <v>5</v>
      </c>
      <c r="AB560">
        <v>3</v>
      </c>
      <c r="AC560" t="s">
        <v>40</v>
      </c>
      <c r="AD560" t="s">
        <v>41</v>
      </c>
      <c r="AE560" t="s">
        <v>42</v>
      </c>
    </row>
    <row r="561" spans="1:31" x14ac:dyDescent="0.3">
      <c r="A561">
        <v>30</v>
      </c>
      <c r="B561" t="s">
        <v>31</v>
      </c>
      <c r="C561" t="s">
        <v>60</v>
      </c>
      <c r="D561" t="s">
        <v>69</v>
      </c>
      <c r="E561">
        <v>8</v>
      </c>
      <c r="F561" t="s">
        <v>57</v>
      </c>
      <c r="G561">
        <v>2</v>
      </c>
      <c r="H561">
        <v>1</v>
      </c>
      <c r="I561" t="s">
        <v>69</v>
      </c>
      <c r="J561">
        <v>4</v>
      </c>
      <c r="K561" t="s">
        <v>54</v>
      </c>
      <c r="L561" s="16">
        <f t="shared" ca="1" si="8"/>
        <v>12872</v>
      </c>
      <c r="M561">
        <v>6</v>
      </c>
      <c r="N561" t="s">
        <v>40</v>
      </c>
      <c r="O561">
        <v>11</v>
      </c>
      <c r="P561">
        <v>3</v>
      </c>
      <c r="Q561">
        <v>1</v>
      </c>
      <c r="R561">
        <v>6</v>
      </c>
      <c r="S561">
        <v>0</v>
      </c>
      <c r="T561">
        <v>4</v>
      </c>
      <c r="U561">
        <v>1</v>
      </c>
      <c r="V561">
        <v>2</v>
      </c>
      <c r="W561" t="s">
        <v>37</v>
      </c>
      <c r="X561" s="1" t="d">
        <v>2017-03-13</v>
      </c>
      <c r="Y561" t="s">
        <v>51</v>
      </c>
      <c r="Z561" t="s">
        <v>45</v>
      </c>
      <c r="AA561">
        <v>4</v>
      </c>
      <c r="AB561">
        <v>1</v>
      </c>
      <c r="AC561" t="s">
        <v>31</v>
      </c>
      <c r="AD561" t="s">
        <v>61</v>
      </c>
      <c r="AE561" t="s">
        <v>42</v>
      </c>
    </row>
    <row r="562" spans="1:31" x14ac:dyDescent="0.3">
      <c r="A562">
        <v>39</v>
      </c>
      <c r="B562" t="s">
        <v>40</v>
      </c>
      <c r="C562" t="s">
        <v>32</v>
      </c>
      <c r="D562" t="s">
        <v>33</v>
      </c>
      <c r="E562">
        <v>10</v>
      </c>
      <c r="F562" t="s">
        <v>34</v>
      </c>
      <c r="G562">
        <v>3</v>
      </c>
      <c r="H562">
        <v>3</v>
      </c>
      <c r="I562" t="s">
        <v>48</v>
      </c>
      <c r="J562">
        <v>3</v>
      </c>
      <c r="K562" t="s">
        <v>36</v>
      </c>
      <c r="L562" s="16">
        <f t="shared" ca="1" si="8"/>
        <v>5423</v>
      </c>
      <c r="M562">
        <v>7</v>
      </c>
      <c r="N562" t="s">
        <v>40</v>
      </c>
      <c r="O562">
        <v>21</v>
      </c>
      <c r="P562">
        <v>4</v>
      </c>
      <c r="Q562">
        <v>0</v>
      </c>
      <c r="R562">
        <v>9</v>
      </c>
      <c r="S562">
        <v>3</v>
      </c>
      <c r="T562">
        <v>4</v>
      </c>
      <c r="U562">
        <v>2</v>
      </c>
      <c r="V562">
        <v>2</v>
      </c>
      <c r="W562" t="s">
        <v>50</v>
      </c>
      <c r="X562" s="1" t="d">
        <v>2017-04-21</v>
      </c>
      <c r="Y562" t="s">
        <v>51</v>
      </c>
      <c r="Z562" t="s">
        <v>45</v>
      </c>
      <c r="AA562">
        <v>3</v>
      </c>
      <c r="AB562">
        <v>2</v>
      </c>
      <c r="AC562" t="s">
        <v>31</v>
      </c>
      <c r="AD562" t="s">
        <v>59</v>
      </c>
      <c r="AE562" t="s">
        <v>47</v>
      </c>
    </row>
    <row r="563" spans="1:31" x14ac:dyDescent="0.3">
      <c r="A563">
        <v>40</v>
      </c>
      <c r="B563" t="s">
        <v>40</v>
      </c>
      <c r="C563" t="s">
        <v>32</v>
      </c>
      <c r="D563" t="s">
        <v>33</v>
      </c>
      <c r="E563">
        <v>2</v>
      </c>
      <c r="F563" t="s">
        <v>57</v>
      </c>
      <c r="G563">
        <v>3</v>
      </c>
      <c r="H563">
        <v>1</v>
      </c>
      <c r="I563" t="s">
        <v>35</v>
      </c>
      <c r="J563">
        <v>1</v>
      </c>
      <c r="K563" t="s">
        <v>49</v>
      </c>
      <c r="L563" s="16">
        <f t="shared" ca="1" si="8"/>
        <v>10418</v>
      </c>
      <c r="M563">
        <v>4</v>
      </c>
      <c r="N563" t="s">
        <v>40</v>
      </c>
      <c r="O563">
        <v>17</v>
      </c>
      <c r="P563">
        <v>3</v>
      </c>
      <c r="Q563">
        <v>1</v>
      </c>
      <c r="R563">
        <v>7</v>
      </c>
      <c r="S563">
        <v>5</v>
      </c>
      <c r="T563">
        <v>4</v>
      </c>
      <c r="U563">
        <v>0</v>
      </c>
      <c r="V563">
        <v>2</v>
      </c>
      <c r="W563" t="s">
        <v>50</v>
      </c>
      <c r="X563" s="1" t="d">
        <v>2017-03-04</v>
      </c>
      <c r="Y563" t="s">
        <v>58</v>
      </c>
      <c r="Z563" t="s">
        <v>39</v>
      </c>
      <c r="AA563">
        <v>2</v>
      </c>
      <c r="AB563">
        <v>1</v>
      </c>
      <c r="AC563" t="s">
        <v>40</v>
      </c>
      <c r="AD563" t="s">
        <v>59</v>
      </c>
      <c r="AE563" t="s">
        <v>56</v>
      </c>
    </row>
    <row r="564" spans="1:31" x14ac:dyDescent="0.3">
      <c r="A564">
        <v>38</v>
      </c>
      <c r="B564" t="s">
        <v>40</v>
      </c>
      <c r="C564" t="s">
        <v>32</v>
      </c>
      <c r="D564" t="s">
        <v>52</v>
      </c>
      <c r="E564">
        <v>2</v>
      </c>
      <c r="F564" t="s">
        <v>57</v>
      </c>
      <c r="G564">
        <v>1</v>
      </c>
      <c r="H564">
        <v>2</v>
      </c>
      <c r="I564" t="s">
        <v>53</v>
      </c>
      <c r="J564">
        <v>4</v>
      </c>
      <c r="K564" t="s">
        <v>49</v>
      </c>
      <c r="L564" s="16">
        <f t="shared" ca="1" si="8"/>
        <v>6897</v>
      </c>
      <c r="M564">
        <v>2</v>
      </c>
      <c r="N564" t="s">
        <v>31</v>
      </c>
      <c r="O564">
        <v>20</v>
      </c>
      <c r="P564">
        <v>4</v>
      </c>
      <c r="Q564">
        <v>2</v>
      </c>
      <c r="R564">
        <v>20</v>
      </c>
      <c r="S564">
        <v>4</v>
      </c>
      <c r="T564">
        <v>4</v>
      </c>
      <c r="U564">
        <v>0</v>
      </c>
      <c r="V564">
        <v>3</v>
      </c>
      <c r="W564" t="s">
        <v>50</v>
      </c>
      <c r="X564" s="1" t="d">
        <v>2017-06-24</v>
      </c>
      <c r="Y564" t="s">
        <v>44</v>
      </c>
      <c r="Z564" t="s">
        <v>39</v>
      </c>
      <c r="AA564">
        <v>5</v>
      </c>
      <c r="AB564">
        <v>3</v>
      </c>
      <c r="AC564" t="s">
        <v>31</v>
      </c>
      <c r="AD564" t="s">
        <v>41</v>
      </c>
      <c r="AE564" t="s">
        <v>56</v>
      </c>
    </row>
    <row r="565" spans="1:31" x14ac:dyDescent="0.3">
      <c r="A565">
        <v>56</v>
      </c>
      <c r="B565" t="s">
        <v>31</v>
      </c>
      <c r="C565" t="s">
        <v>32</v>
      </c>
      <c r="D565" t="s">
        <v>33</v>
      </c>
      <c r="E565">
        <v>24</v>
      </c>
      <c r="F565" t="s">
        <v>34</v>
      </c>
      <c r="G565">
        <v>3</v>
      </c>
      <c r="H565">
        <v>1</v>
      </c>
      <c r="I565" t="s">
        <v>35</v>
      </c>
      <c r="J565">
        <v>4</v>
      </c>
      <c r="K565" t="s">
        <v>36</v>
      </c>
      <c r="L565" s="16">
        <f t="shared" ca="1" si="8"/>
        <v>8226</v>
      </c>
      <c r="M565">
        <v>1</v>
      </c>
      <c r="N565" t="s">
        <v>40</v>
      </c>
      <c r="O565">
        <v>16</v>
      </c>
      <c r="P565">
        <v>3</v>
      </c>
      <c r="Q565">
        <v>0</v>
      </c>
      <c r="R565">
        <v>5</v>
      </c>
      <c r="S565">
        <v>3</v>
      </c>
      <c r="T565">
        <v>4</v>
      </c>
      <c r="U565">
        <v>1</v>
      </c>
      <c r="V565">
        <v>0</v>
      </c>
      <c r="W565" t="s">
        <v>37</v>
      </c>
      <c r="X565" s="1" t="d">
        <v>2017-03-26</v>
      </c>
      <c r="Y565" t="s">
        <v>38</v>
      </c>
      <c r="Z565" t="s">
        <v>45</v>
      </c>
      <c r="AA565">
        <v>1</v>
      </c>
      <c r="AB565">
        <v>3</v>
      </c>
      <c r="AC565" t="s">
        <v>31</v>
      </c>
      <c r="AD565" t="s">
        <v>41</v>
      </c>
      <c r="AE565" t="s">
        <v>47</v>
      </c>
    </row>
    <row r="566" spans="1:31" x14ac:dyDescent="0.3">
      <c r="A566">
        <v>36</v>
      </c>
      <c r="B566" t="s">
        <v>40</v>
      </c>
      <c r="C566" t="s">
        <v>32</v>
      </c>
      <c r="D566" t="s">
        <v>52</v>
      </c>
      <c r="E566">
        <v>17</v>
      </c>
      <c r="F566" t="s">
        <v>34</v>
      </c>
      <c r="G566">
        <v>2</v>
      </c>
      <c r="H566">
        <v>2</v>
      </c>
      <c r="I566" t="s">
        <v>63</v>
      </c>
      <c r="J566">
        <v>2</v>
      </c>
      <c r="K566" t="s">
        <v>49</v>
      </c>
      <c r="L566" s="16">
        <f t="shared" ca="1" si="8"/>
        <v>10740</v>
      </c>
      <c r="M566">
        <v>2</v>
      </c>
      <c r="N566" t="s">
        <v>40</v>
      </c>
      <c r="O566">
        <v>16</v>
      </c>
      <c r="P566">
        <v>3</v>
      </c>
      <c r="Q566">
        <v>2</v>
      </c>
      <c r="R566">
        <v>12</v>
      </c>
      <c r="S566">
        <v>1</v>
      </c>
      <c r="T566">
        <v>4</v>
      </c>
      <c r="U566">
        <v>1</v>
      </c>
      <c r="V566">
        <v>3</v>
      </c>
      <c r="W566" t="s">
        <v>50</v>
      </c>
      <c r="X566" s="1" t="d">
        <v>2017-04-02</v>
      </c>
      <c r="Y566" t="s">
        <v>38</v>
      </c>
      <c r="Z566" t="s">
        <v>45</v>
      </c>
      <c r="AA566">
        <v>0</v>
      </c>
      <c r="AB566">
        <v>0</v>
      </c>
      <c r="AC566" t="s">
        <v>31</v>
      </c>
      <c r="AD566" t="s">
        <v>46</v>
      </c>
      <c r="AE566" t="s">
        <v>42</v>
      </c>
    </row>
    <row r="567" spans="1:31" x14ac:dyDescent="0.3">
      <c r="A567">
        <v>34</v>
      </c>
      <c r="B567" t="s">
        <v>40</v>
      </c>
      <c r="C567" t="s">
        <v>32</v>
      </c>
      <c r="D567" t="s">
        <v>52</v>
      </c>
      <c r="E567">
        <v>3</v>
      </c>
      <c r="F567" t="s">
        <v>57</v>
      </c>
      <c r="G567">
        <v>2</v>
      </c>
      <c r="H567">
        <v>2</v>
      </c>
      <c r="I567" t="s">
        <v>63</v>
      </c>
      <c r="J567">
        <v>4</v>
      </c>
      <c r="K567" t="s">
        <v>49</v>
      </c>
      <c r="L567" s="16">
        <f t="shared" ca="1" si="8"/>
        <v>13453</v>
      </c>
      <c r="M567">
        <v>3</v>
      </c>
      <c r="N567" t="s">
        <v>31</v>
      </c>
      <c r="O567">
        <v>12</v>
      </c>
      <c r="P567">
        <v>3</v>
      </c>
      <c r="Q567">
        <v>0</v>
      </c>
      <c r="R567">
        <v>9</v>
      </c>
      <c r="S567">
        <v>3</v>
      </c>
      <c r="T567">
        <v>4</v>
      </c>
      <c r="U567">
        <v>0</v>
      </c>
      <c r="V567">
        <v>1</v>
      </c>
      <c r="W567" t="s">
        <v>50</v>
      </c>
      <c r="X567" s="1" t="d">
        <v>2017-03-09</v>
      </c>
      <c r="Y567" t="s">
        <v>51</v>
      </c>
      <c r="Z567" t="s">
        <v>39</v>
      </c>
      <c r="AA567">
        <v>1</v>
      </c>
      <c r="AB567">
        <v>2</v>
      </c>
      <c r="AC567" t="s">
        <v>31</v>
      </c>
      <c r="AD567" t="s">
        <v>61</v>
      </c>
      <c r="AE567" t="s">
        <v>47</v>
      </c>
    </row>
    <row r="568" spans="1:31" x14ac:dyDescent="0.3">
      <c r="A568">
        <v>45</v>
      </c>
      <c r="B568" t="s">
        <v>40</v>
      </c>
      <c r="C568" t="s">
        <v>60</v>
      </c>
      <c r="D568" t="s">
        <v>33</v>
      </c>
      <c r="E568">
        <v>1</v>
      </c>
      <c r="F568" t="s">
        <v>34</v>
      </c>
      <c r="G568">
        <v>3</v>
      </c>
      <c r="H568">
        <v>2</v>
      </c>
      <c r="I568" t="s">
        <v>68</v>
      </c>
      <c r="J568">
        <v>3</v>
      </c>
      <c r="K568" t="s">
        <v>36</v>
      </c>
      <c r="L568" s="16">
        <f t="shared" ca="1" si="8"/>
        <v>4513</v>
      </c>
      <c r="M568">
        <v>4</v>
      </c>
      <c r="N568" t="s">
        <v>40</v>
      </c>
      <c r="O568">
        <v>12</v>
      </c>
      <c r="P568">
        <v>3</v>
      </c>
      <c r="Q568">
        <v>0</v>
      </c>
      <c r="R568">
        <v>12</v>
      </c>
      <c r="S568">
        <v>3</v>
      </c>
      <c r="T568">
        <v>4</v>
      </c>
      <c r="U568">
        <v>0</v>
      </c>
      <c r="V568">
        <v>3</v>
      </c>
      <c r="W568" t="s">
        <v>64</v>
      </c>
      <c r="X568" s="1" t="d">
        <v>2017-02-12</v>
      </c>
      <c r="Y568" t="s">
        <v>38</v>
      </c>
      <c r="Z568" t="s">
        <v>45</v>
      </c>
      <c r="AA568">
        <v>3</v>
      </c>
      <c r="AB568">
        <v>2</v>
      </c>
      <c r="AC568" t="s">
        <v>40</v>
      </c>
      <c r="AD568" t="s">
        <v>61</v>
      </c>
      <c r="AE568" t="s">
        <v>47</v>
      </c>
    </row>
    <row r="569" spans="1:31" x14ac:dyDescent="0.3">
      <c r="A569">
        <v>32</v>
      </c>
      <c r="B569" t="s">
        <v>31</v>
      </c>
      <c r="C569" t="s">
        <v>60</v>
      </c>
      <c r="D569" t="s">
        <v>33</v>
      </c>
      <c r="E569">
        <v>5</v>
      </c>
      <c r="F569" t="s">
        <v>57</v>
      </c>
      <c r="G569">
        <v>4</v>
      </c>
      <c r="H569">
        <v>1</v>
      </c>
      <c r="I569" t="s">
        <v>43</v>
      </c>
      <c r="J569">
        <v>3</v>
      </c>
      <c r="K569" t="s">
        <v>36</v>
      </c>
      <c r="L569" s="16">
        <f t="shared" ca="1" si="8"/>
        <v>7581</v>
      </c>
      <c r="M569">
        <v>3</v>
      </c>
      <c r="N569" t="s">
        <v>31</v>
      </c>
      <c r="O569">
        <v>14</v>
      </c>
      <c r="P569">
        <v>3</v>
      </c>
      <c r="Q569">
        <v>0</v>
      </c>
      <c r="R569">
        <v>8</v>
      </c>
      <c r="S569">
        <v>2</v>
      </c>
      <c r="T569">
        <v>4</v>
      </c>
      <c r="U569">
        <v>0</v>
      </c>
      <c r="V569">
        <v>3</v>
      </c>
      <c r="W569" t="s">
        <v>64</v>
      </c>
      <c r="X569" s="1" t="d">
        <v>2017-06-30</v>
      </c>
      <c r="Y569" t="s">
        <v>62</v>
      </c>
      <c r="Z569" t="s">
        <v>39</v>
      </c>
      <c r="AA569">
        <v>4</v>
      </c>
      <c r="AB569">
        <v>1</v>
      </c>
      <c r="AC569" t="s">
        <v>31</v>
      </c>
      <c r="AD569" t="s">
        <v>59</v>
      </c>
      <c r="AE569" t="s">
        <v>47</v>
      </c>
    </row>
    <row r="570" spans="1:31" x14ac:dyDescent="0.3">
      <c r="A570">
        <v>31</v>
      </c>
      <c r="B570" t="s">
        <v>40</v>
      </c>
      <c r="C570" t="s">
        <v>67</v>
      </c>
      <c r="D570" t="s">
        <v>33</v>
      </c>
      <c r="E570">
        <v>3</v>
      </c>
      <c r="F570" t="s">
        <v>34</v>
      </c>
      <c r="G570">
        <v>3</v>
      </c>
      <c r="H570">
        <v>1</v>
      </c>
      <c r="I570" t="s">
        <v>43</v>
      </c>
      <c r="J570">
        <v>1</v>
      </c>
      <c r="K570" t="s">
        <v>54</v>
      </c>
      <c r="L570" s="16">
        <f t="shared" ca="1" si="8"/>
        <v>2990</v>
      </c>
      <c r="M570">
        <v>1</v>
      </c>
      <c r="N570" t="s">
        <v>31</v>
      </c>
      <c r="O570">
        <v>13</v>
      </c>
      <c r="P570">
        <v>3</v>
      </c>
      <c r="Q570">
        <v>1</v>
      </c>
      <c r="R570">
        <v>4</v>
      </c>
      <c r="S570">
        <v>3</v>
      </c>
      <c r="T570">
        <v>4</v>
      </c>
      <c r="U570">
        <v>2</v>
      </c>
      <c r="V570">
        <v>3</v>
      </c>
      <c r="W570" t="s">
        <v>37</v>
      </c>
      <c r="X570" s="1" t="d">
        <v>2017-05-07</v>
      </c>
      <c r="Y570" t="s">
        <v>51</v>
      </c>
      <c r="Z570" t="s">
        <v>39</v>
      </c>
      <c r="AA570">
        <v>1</v>
      </c>
      <c r="AB570">
        <v>0</v>
      </c>
      <c r="AC570" t="s">
        <v>31</v>
      </c>
      <c r="AD570" t="s">
        <v>41</v>
      </c>
      <c r="AE570" t="s">
        <v>56</v>
      </c>
    </row>
    <row r="571" spans="1:31" x14ac:dyDescent="0.3">
      <c r="A571">
        <v>28</v>
      </c>
      <c r="B571" t="s">
        <v>31</v>
      </c>
      <c r="C571" t="s">
        <v>32</v>
      </c>
      <c r="D571" t="s">
        <v>33</v>
      </c>
      <c r="E571">
        <v>17</v>
      </c>
      <c r="F571" t="s">
        <v>34</v>
      </c>
      <c r="G571">
        <v>2</v>
      </c>
      <c r="H571">
        <v>1</v>
      </c>
      <c r="I571" t="s">
        <v>35</v>
      </c>
      <c r="J571">
        <v>4</v>
      </c>
      <c r="K571" t="s">
        <v>54</v>
      </c>
      <c r="L571" s="16">
        <f t="shared" ca="1" si="8"/>
        <v>4835</v>
      </c>
      <c r="M571">
        <v>5</v>
      </c>
      <c r="N571" t="s">
        <v>40</v>
      </c>
      <c r="O571">
        <v>12</v>
      </c>
      <c r="P571">
        <v>3</v>
      </c>
      <c r="Q571">
        <v>1</v>
      </c>
      <c r="R571">
        <v>6</v>
      </c>
      <c r="S571">
        <v>2</v>
      </c>
      <c r="T571">
        <v>4</v>
      </c>
      <c r="U571">
        <v>0</v>
      </c>
      <c r="V571">
        <v>3</v>
      </c>
      <c r="W571" t="s">
        <v>50</v>
      </c>
      <c r="X571" s="1" t="d">
        <v>2017-05-14</v>
      </c>
      <c r="Y571" t="s">
        <v>44</v>
      </c>
      <c r="Z571" t="s">
        <v>45</v>
      </c>
      <c r="AA571">
        <v>0</v>
      </c>
      <c r="AB571">
        <v>2</v>
      </c>
      <c r="AC571" t="s">
        <v>40</v>
      </c>
      <c r="AD571" t="s">
        <v>46</v>
      </c>
      <c r="AE571" t="s">
        <v>47</v>
      </c>
    </row>
    <row r="572" spans="1:31" x14ac:dyDescent="0.3">
      <c r="A572">
        <v>54</v>
      </c>
      <c r="B572" t="s">
        <v>40</v>
      </c>
      <c r="C572" t="s">
        <v>32</v>
      </c>
      <c r="D572" t="s">
        <v>33</v>
      </c>
      <c r="E572">
        <v>9</v>
      </c>
      <c r="F572" t="s">
        <v>57</v>
      </c>
      <c r="G572">
        <v>3</v>
      </c>
      <c r="H572">
        <v>2</v>
      </c>
      <c r="I572" t="s">
        <v>43</v>
      </c>
      <c r="J572">
        <v>3</v>
      </c>
      <c r="K572" t="s">
        <v>49</v>
      </c>
      <c r="L572" s="16">
        <f t="shared" ca="1" si="8"/>
        <v>3657</v>
      </c>
      <c r="M572">
        <v>3</v>
      </c>
      <c r="N572" t="s">
        <v>40</v>
      </c>
      <c r="O572">
        <v>11</v>
      </c>
      <c r="P572">
        <v>3</v>
      </c>
      <c r="Q572">
        <v>2</v>
      </c>
      <c r="R572">
        <v>9</v>
      </c>
      <c r="S572">
        <v>6</v>
      </c>
      <c r="T572">
        <v>4</v>
      </c>
      <c r="U572">
        <v>2</v>
      </c>
      <c r="V572">
        <v>3</v>
      </c>
      <c r="W572" t="s">
        <v>50</v>
      </c>
      <c r="X572" s="1" t="d">
        <v>2017-06-23</v>
      </c>
      <c r="Y572" t="s">
        <v>51</v>
      </c>
      <c r="Z572" t="s">
        <v>45</v>
      </c>
      <c r="AA572">
        <v>5</v>
      </c>
      <c r="AB572">
        <v>1</v>
      </c>
      <c r="AC572" t="s">
        <v>31</v>
      </c>
      <c r="AD572" t="s">
        <v>59</v>
      </c>
      <c r="AE572" t="s">
        <v>42</v>
      </c>
    </row>
    <row r="573" spans="1:31" x14ac:dyDescent="0.3">
      <c r="A573">
        <v>24</v>
      </c>
      <c r="B573" t="s">
        <v>40</v>
      </c>
      <c r="C573" t="s">
        <v>32</v>
      </c>
      <c r="D573" t="s">
        <v>33</v>
      </c>
      <c r="E573">
        <v>1</v>
      </c>
      <c r="F573" t="s">
        <v>34</v>
      </c>
      <c r="G573">
        <v>2</v>
      </c>
      <c r="H573">
        <v>2</v>
      </c>
      <c r="I573" t="s">
        <v>68</v>
      </c>
      <c r="J573">
        <v>3</v>
      </c>
      <c r="K573" t="s">
        <v>36</v>
      </c>
      <c r="L573" s="16">
        <f t="shared" ca="1" si="8"/>
        <v>11876</v>
      </c>
      <c r="M573">
        <v>1</v>
      </c>
      <c r="N573" t="s">
        <v>40</v>
      </c>
      <c r="O573">
        <v>12</v>
      </c>
      <c r="P573">
        <v>3</v>
      </c>
      <c r="Q573">
        <v>0</v>
      </c>
      <c r="R573">
        <v>4</v>
      </c>
      <c r="S573">
        <v>2</v>
      </c>
      <c r="T573">
        <v>4</v>
      </c>
      <c r="U573">
        <v>1</v>
      </c>
      <c r="V573">
        <v>2</v>
      </c>
      <c r="W573" t="s">
        <v>37</v>
      </c>
      <c r="X573" s="1" t="d">
        <v>2017-06-01</v>
      </c>
      <c r="Y573" t="s">
        <v>51</v>
      </c>
      <c r="Z573" t="s">
        <v>45</v>
      </c>
      <c r="AA573">
        <v>0</v>
      </c>
      <c r="AB573">
        <v>1</v>
      </c>
      <c r="AC573" t="s">
        <v>40</v>
      </c>
      <c r="AD573" t="s">
        <v>61</v>
      </c>
      <c r="AE573" t="s">
        <v>47</v>
      </c>
    </row>
    <row r="574" spans="1:31" x14ac:dyDescent="0.3">
      <c r="A574">
        <v>42</v>
      </c>
      <c r="B574" t="s">
        <v>40</v>
      </c>
      <c r="C574" t="s">
        <v>32</v>
      </c>
      <c r="D574" t="s">
        <v>33</v>
      </c>
      <c r="E574">
        <v>18</v>
      </c>
      <c r="F574" t="s">
        <v>34</v>
      </c>
      <c r="G574">
        <v>3</v>
      </c>
      <c r="H574">
        <v>2</v>
      </c>
      <c r="I574" t="s">
        <v>43</v>
      </c>
      <c r="J574">
        <v>1</v>
      </c>
      <c r="K574" t="s">
        <v>54</v>
      </c>
      <c r="L574" s="16">
        <f t="shared" ca="1" si="8"/>
        <v>2657</v>
      </c>
      <c r="M574">
        <v>6</v>
      </c>
      <c r="N574" t="s">
        <v>31</v>
      </c>
      <c r="O574">
        <v>17</v>
      </c>
      <c r="P574">
        <v>3</v>
      </c>
      <c r="Q574">
        <v>1</v>
      </c>
      <c r="R574">
        <v>9</v>
      </c>
      <c r="S574">
        <v>3</v>
      </c>
      <c r="T574">
        <v>4</v>
      </c>
      <c r="U574">
        <v>1</v>
      </c>
      <c r="V574">
        <v>2</v>
      </c>
      <c r="W574" t="s">
        <v>55</v>
      </c>
      <c r="X574" s="1" t="d">
        <v>2017-06-01</v>
      </c>
      <c r="Y574" t="s">
        <v>62</v>
      </c>
      <c r="Z574" t="s">
        <v>45</v>
      </c>
      <c r="AA574">
        <v>3</v>
      </c>
      <c r="AB574">
        <v>0</v>
      </c>
      <c r="AC574" t="s">
        <v>31</v>
      </c>
      <c r="AD574" t="s">
        <v>59</v>
      </c>
      <c r="AE574" t="s">
        <v>56</v>
      </c>
    </row>
    <row r="575" spans="1:31" x14ac:dyDescent="0.3">
      <c r="A575">
        <v>44</v>
      </c>
      <c r="B575" t="s">
        <v>40</v>
      </c>
      <c r="C575" t="s">
        <v>32</v>
      </c>
      <c r="D575" t="s">
        <v>33</v>
      </c>
      <c r="E575">
        <v>1</v>
      </c>
      <c r="F575" t="s">
        <v>34</v>
      </c>
      <c r="G575">
        <v>3</v>
      </c>
      <c r="H575">
        <v>1</v>
      </c>
      <c r="I575" t="s">
        <v>43</v>
      </c>
      <c r="J575">
        <v>4</v>
      </c>
      <c r="K575" t="s">
        <v>36</v>
      </c>
      <c r="L575" s="16">
        <f t="shared" ca="1" si="8"/>
        <v>6416</v>
      </c>
      <c r="M575">
        <v>6</v>
      </c>
      <c r="N575" t="s">
        <v>31</v>
      </c>
      <c r="O575">
        <v>12</v>
      </c>
      <c r="P575">
        <v>3</v>
      </c>
      <c r="Q575">
        <v>0</v>
      </c>
      <c r="R575">
        <v>6</v>
      </c>
      <c r="S575">
        <v>2</v>
      </c>
      <c r="T575">
        <v>4</v>
      </c>
      <c r="U575">
        <v>1</v>
      </c>
      <c r="V575">
        <v>2</v>
      </c>
      <c r="W575" t="s">
        <v>50</v>
      </c>
      <c r="X575" s="1" t="d">
        <v>2017-02-25</v>
      </c>
      <c r="Y575" t="s">
        <v>38</v>
      </c>
      <c r="Z575" t="s">
        <v>45</v>
      </c>
      <c r="AA575">
        <v>2</v>
      </c>
      <c r="AB575">
        <v>2</v>
      </c>
      <c r="AC575" t="s">
        <v>40</v>
      </c>
      <c r="AD575" t="s">
        <v>61</v>
      </c>
      <c r="AE575" t="s">
        <v>56</v>
      </c>
    </row>
    <row r="576" spans="1:31" x14ac:dyDescent="0.3">
      <c r="A576">
        <v>36</v>
      </c>
      <c r="B576" t="s">
        <v>40</v>
      </c>
      <c r="C576" t="s">
        <v>60</v>
      </c>
      <c r="D576" t="s">
        <v>33</v>
      </c>
      <c r="E576">
        <v>4</v>
      </c>
      <c r="F576" t="s">
        <v>57</v>
      </c>
      <c r="G576">
        <v>3</v>
      </c>
      <c r="H576">
        <v>2</v>
      </c>
      <c r="I576" t="s">
        <v>66</v>
      </c>
      <c r="J576">
        <v>2</v>
      </c>
      <c r="K576" t="s">
        <v>54</v>
      </c>
      <c r="L576" s="16">
        <f t="shared" ca="1" si="8"/>
        <v>7704</v>
      </c>
      <c r="M576">
        <v>7</v>
      </c>
      <c r="N576" t="s">
        <v>40</v>
      </c>
      <c r="O576">
        <v>13</v>
      </c>
      <c r="P576">
        <v>3</v>
      </c>
      <c r="Q576">
        <v>3</v>
      </c>
      <c r="R576">
        <v>18</v>
      </c>
      <c r="S576">
        <v>3</v>
      </c>
      <c r="T576">
        <v>4</v>
      </c>
      <c r="U576">
        <v>0</v>
      </c>
      <c r="V576">
        <v>2</v>
      </c>
      <c r="W576" t="s">
        <v>64</v>
      </c>
      <c r="X576" s="1" t="d">
        <v>2017-03-25</v>
      </c>
      <c r="Y576" t="s">
        <v>62</v>
      </c>
      <c r="Z576" t="s">
        <v>39</v>
      </c>
      <c r="AA576">
        <v>3</v>
      </c>
      <c r="AB576">
        <v>1</v>
      </c>
      <c r="AC576" t="s">
        <v>40</v>
      </c>
      <c r="AD576" t="s">
        <v>61</v>
      </c>
      <c r="AE576" t="s">
        <v>47</v>
      </c>
    </row>
    <row r="577" spans="1:31" x14ac:dyDescent="0.3">
      <c r="A577">
        <v>32</v>
      </c>
      <c r="B577" t="s">
        <v>40</v>
      </c>
      <c r="C577" t="s">
        <v>32</v>
      </c>
      <c r="D577" t="s">
        <v>33</v>
      </c>
      <c r="E577">
        <v>2</v>
      </c>
      <c r="F577" t="s">
        <v>34</v>
      </c>
      <c r="G577">
        <v>3</v>
      </c>
      <c r="H577">
        <v>1</v>
      </c>
      <c r="I577" t="s">
        <v>43</v>
      </c>
      <c r="J577">
        <v>1</v>
      </c>
      <c r="K577" t="s">
        <v>36</v>
      </c>
      <c r="L577" s="16">
        <f t="shared" ca="1" si="8"/>
        <v>12213</v>
      </c>
      <c r="M577">
        <v>1</v>
      </c>
      <c r="N577" t="s">
        <v>40</v>
      </c>
      <c r="O577">
        <v>14</v>
      </c>
      <c r="P577">
        <v>3</v>
      </c>
      <c r="Q577">
        <v>0</v>
      </c>
      <c r="R577">
        <v>4</v>
      </c>
      <c r="S577">
        <v>4</v>
      </c>
      <c r="T577">
        <v>4</v>
      </c>
      <c r="U577">
        <v>1</v>
      </c>
      <c r="V577">
        <v>2</v>
      </c>
      <c r="W577" t="s">
        <v>64</v>
      </c>
      <c r="X577" s="1" t="d">
        <v>2017-01-14</v>
      </c>
      <c r="Y577" t="s">
        <v>58</v>
      </c>
      <c r="Z577" t="s">
        <v>39</v>
      </c>
      <c r="AA577">
        <v>4</v>
      </c>
      <c r="AB577">
        <v>2</v>
      </c>
      <c r="AC577" t="s">
        <v>31</v>
      </c>
      <c r="AD577" t="s">
        <v>59</v>
      </c>
      <c r="AE577" t="s">
        <v>47</v>
      </c>
    </row>
    <row r="578" spans="1:31" x14ac:dyDescent="0.3">
      <c r="A578">
        <v>35</v>
      </c>
      <c r="B578" t="s">
        <v>40</v>
      </c>
      <c r="C578" t="s">
        <v>32</v>
      </c>
      <c r="D578" t="s">
        <v>33</v>
      </c>
      <c r="E578">
        <v>1</v>
      </c>
      <c r="F578" t="s">
        <v>57</v>
      </c>
      <c r="G578">
        <v>1</v>
      </c>
      <c r="H578">
        <v>1</v>
      </c>
      <c r="I578" t="s">
        <v>43</v>
      </c>
      <c r="J578">
        <v>4</v>
      </c>
      <c r="K578" t="s">
        <v>49</v>
      </c>
      <c r="L578" s="16">
        <f t="shared" ref="L578:L641" ca="1" si="9">RANDBETWEEN(2000,14000)</f>
        <v>7659</v>
      </c>
      <c r="M578">
        <v>1</v>
      </c>
      <c r="N578" t="s">
        <v>40</v>
      </c>
      <c r="O578">
        <v>12</v>
      </c>
      <c r="P578">
        <v>3</v>
      </c>
      <c r="Q578">
        <v>1</v>
      </c>
      <c r="R578">
        <v>4</v>
      </c>
      <c r="S578">
        <v>5</v>
      </c>
      <c r="T578">
        <v>4</v>
      </c>
      <c r="U578">
        <v>1</v>
      </c>
      <c r="V578">
        <v>1</v>
      </c>
      <c r="W578" t="s">
        <v>37</v>
      </c>
      <c r="X578" s="1" t="d">
        <v>2017-05-18</v>
      </c>
      <c r="Y578" t="s">
        <v>44</v>
      </c>
      <c r="Z578" t="s">
        <v>45</v>
      </c>
      <c r="AA578">
        <v>4</v>
      </c>
      <c r="AB578">
        <v>0</v>
      </c>
      <c r="AC578" t="s">
        <v>31</v>
      </c>
      <c r="AD578" t="s">
        <v>46</v>
      </c>
      <c r="AE578" t="s">
        <v>47</v>
      </c>
    </row>
    <row r="579" spans="1:31" x14ac:dyDescent="0.3">
      <c r="A579">
        <v>29</v>
      </c>
      <c r="B579" t="s">
        <v>40</v>
      </c>
      <c r="C579" t="s">
        <v>32</v>
      </c>
      <c r="D579" t="s">
        <v>33</v>
      </c>
      <c r="E579">
        <v>13</v>
      </c>
      <c r="F579" t="s">
        <v>34</v>
      </c>
      <c r="G579">
        <v>2</v>
      </c>
      <c r="H579">
        <v>2</v>
      </c>
      <c r="I579" t="s">
        <v>35</v>
      </c>
      <c r="J579">
        <v>2</v>
      </c>
      <c r="K579" t="s">
        <v>49</v>
      </c>
      <c r="L579" s="16">
        <f t="shared" ca="1" si="9"/>
        <v>4853</v>
      </c>
      <c r="M579">
        <v>4</v>
      </c>
      <c r="N579" t="s">
        <v>31</v>
      </c>
      <c r="O579">
        <v>13</v>
      </c>
      <c r="P579">
        <v>3</v>
      </c>
      <c r="Q579">
        <v>1</v>
      </c>
      <c r="R579">
        <v>10</v>
      </c>
      <c r="S579">
        <v>2</v>
      </c>
      <c r="T579">
        <v>4</v>
      </c>
      <c r="U579">
        <v>0</v>
      </c>
      <c r="V579">
        <v>3</v>
      </c>
      <c r="W579" t="s">
        <v>64</v>
      </c>
      <c r="X579" s="1" t="d">
        <v>2017-03-27</v>
      </c>
      <c r="Y579" t="s">
        <v>44</v>
      </c>
      <c r="Z579" t="s">
        <v>39</v>
      </c>
      <c r="AA579">
        <v>5</v>
      </c>
      <c r="AB579">
        <v>2</v>
      </c>
      <c r="AC579" t="s">
        <v>40</v>
      </c>
      <c r="AD579" t="s">
        <v>59</v>
      </c>
      <c r="AE579" t="s">
        <v>56</v>
      </c>
    </row>
    <row r="580" spans="1:31" x14ac:dyDescent="0.3">
      <c r="A580">
        <v>26</v>
      </c>
      <c r="B580" t="s">
        <v>40</v>
      </c>
      <c r="C580" t="s">
        <v>32</v>
      </c>
      <c r="D580" t="s">
        <v>52</v>
      </c>
      <c r="E580">
        <v>5</v>
      </c>
      <c r="F580" t="s">
        <v>57</v>
      </c>
      <c r="G580">
        <v>2</v>
      </c>
      <c r="H580">
        <v>1</v>
      </c>
      <c r="I580" t="s">
        <v>53</v>
      </c>
      <c r="J580">
        <v>3</v>
      </c>
      <c r="K580" t="s">
        <v>36</v>
      </c>
      <c r="L580" s="16">
        <f t="shared" ca="1" si="9"/>
        <v>4558</v>
      </c>
      <c r="M580">
        <v>0</v>
      </c>
      <c r="N580" t="s">
        <v>40</v>
      </c>
      <c r="O580">
        <v>18</v>
      </c>
      <c r="P580">
        <v>3</v>
      </c>
      <c r="Q580">
        <v>0</v>
      </c>
      <c r="R580">
        <v>5</v>
      </c>
      <c r="S580">
        <v>2</v>
      </c>
      <c r="T580">
        <v>4</v>
      </c>
      <c r="U580">
        <v>0</v>
      </c>
      <c r="V580">
        <v>0</v>
      </c>
      <c r="W580" t="s">
        <v>55</v>
      </c>
      <c r="X580" s="1" t="d">
        <v>2017-02-01</v>
      </c>
      <c r="Y580" t="s">
        <v>62</v>
      </c>
      <c r="Z580" t="s">
        <v>45</v>
      </c>
      <c r="AA580">
        <v>4</v>
      </c>
      <c r="AB580">
        <v>2</v>
      </c>
      <c r="AC580" t="s">
        <v>31</v>
      </c>
      <c r="AD580" t="s">
        <v>46</v>
      </c>
      <c r="AE580" t="s">
        <v>56</v>
      </c>
    </row>
    <row r="581" spans="1:31" x14ac:dyDescent="0.3">
      <c r="A581">
        <v>34</v>
      </c>
      <c r="B581" t="s">
        <v>40</v>
      </c>
      <c r="C581" t="s">
        <v>32</v>
      </c>
      <c r="D581" t="s">
        <v>33</v>
      </c>
      <c r="E581">
        <v>8</v>
      </c>
      <c r="F581" t="s">
        <v>34</v>
      </c>
      <c r="G581">
        <v>4</v>
      </c>
      <c r="H581">
        <v>2</v>
      </c>
      <c r="I581" t="s">
        <v>35</v>
      </c>
      <c r="J581">
        <v>3</v>
      </c>
      <c r="K581" t="s">
        <v>49</v>
      </c>
      <c r="L581" s="16">
        <f t="shared" ca="1" si="9"/>
        <v>6634</v>
      </c>
      <c r="M581">
        <v>2</v>
      </c>
      <c r="N581" t="s">
        <v>40</v>
      </c>
      <c r="O581">
        <v>12</v>
      </c>
      <c r="P581">
        <v>3</v>
      </c>
      <c r="Q581">
        <v>0</v>
      </c>
      <c r="R581">
        <v>6</v>
      </c>
      <c r="S581">
        <v>3</v>
      </c>
      <c r="T581">
        <v>4</v>
      </c>
      <c r="U581">
        <v>1</v>
      </c>
      <c r="V581">
        <v>2</v>
      </c>
      <c r="W581" t="s">
        <v>37</v>
      </c>
      <c r="X581" s="1" t="d">
        <v>2017-01-31</v>
      </c>
      <c r="Y581" t="s">
        <v>44</v>
      </c>
      <c r="Z581" t="s">
        <v>39</v>
      </c>
      <c r="AA581">
        <v>5</v>
      </c>
      <c r="AB581">
        <v>3</v>
      </c>
      <c r="AC581" t="s">
        <v>40</v>
      </c>
      <c r="AD581" t="s">
        <v>61</v>
      </c>
      <c r="AE581" t="s">
        <v>47</v>
      </c>
    </row>
    <row r="582" spans="1:31" x14ac:dyDescent="0.3">
      <c r="A582">
        <v>35</v>
      </c>
      <c r="B582" t="s">
        <v>40</v>
      </c>
      <c r="C582" t="s">
        <v>32</v>
      </c>
      <c r="D582" t="s">
        <v>33</v>
      </c>
      <c r="E582">
        <v>16</v>
      </c>
      <c r="F582" t="s">
        <v>34</v>
      </c>
      <c r="G582">
        <v>4</v>
      </c>
      <c r="H582">
        <v>1</v>
      </c>
      <c r="I582" t="s">
        <v>35</v>
      </c>
      <c r="J582">
        <v>2</v>
      </c>
      <c r="K582" t="s">
        <v>49</v>
      </c>
      <c r="L582" s="16">
        <f t="shared" ca="1" si="9"/>
        <v>9963</v>
      </c>
      <c r="M582">
        <v>0</v>
      </c>
      <c r="N582" t="s">
        <v>40</v>
      </c>
      <c r="O582">
        <v>13</v>
      </c>
      <c r="P582">
        <v>3</v>
      </c>
      <c r="Q582">
        <v>1</v>
      </c>
      <c r="R582">
        <v>6</v>
      </c>
      <c r="S582">
        <v>5</v>
      </c>
      <c r="T582">
        <v>5</v>
      </c>
      <c r="U582">
        <v>0</v>
      </c>
      <c r="V582">
        <v>3</v>
      </c>
      <c r="W582" t="s">
        <v>55</v>
      </c>
      <c r="X582" s="1" t="d">
        <v>2016-04-13</v>
      </c>
      <c r="Y582" t="s">
        <v>51</v>
      </c>
      <c r="Z582" t="s">
        <v>39</v>
      </c>
      <c r="AA582">
        <v>1</v>
      </c>
      <c r="AB582">
        <v>3</v>
      </c>
      <c r="AC582" t="s">
        <v>31</v>
      </c>
      <c r="AD582" t="s">
        <v>59</v>
      </c>
      <c r="AE582" t="s">
        <v>42</v>
      </c>
    </row>
    <row r="583" spans="1:31" x14ac:dyDescent="0.3">
      <c r="A583">
        <v>31</v>
      </c>
      <c r="B583" t="s">
        <v>40</v>
      </c>
      <c r="C583" t="s">
        <v>32</v>
      </c>
      <c r="D583" t="s">
        <v>33</v>
      </c>
      <c r="E583">
        <v>26</v>
      </c>
      <c r="F583" t="s">
        <v>34</v>
      </c>
      <c r="G583">
        <v>3</v>
      </c>
      <c r="H583">
        <v>1</v>
      </c>
      <c r="I583" t="s">
        <v>43</v>
      </c>
      <c r="J583">
        <v>3</v>
      </c>
      <c r="K583" t="s">
        <v>54</v>
      </c>
      <c r="L583" s="16">
        <f t="shared" ca="1" si="9"/>
        <v>10499</v>
      </c>
      <c r="M583">
        <v>1</v>
      </c>
      <c r="N583" t="s">
        <v>40</v>
      </c>
      <c r="O583">
        <v>17</v>
      </c>
      <c r="P583">
        <v>3</v>
      </c>
      <c r="Q583">
        <v>1</v>
      </c>
      <c r="R583">
        <v>5</v>
      </c>
      <c r="S583">
        <v>1</v>
      </c>
      <c r="T583">
        <v>5</v>
      </c>
      <c r="U583">
        <v>4</v>
      </c>
      <c r="V583">
        <v>3</v>
      </c>
      <c r="W583" t="s">
        <v>55</v>
      </c>
      <c r="X583" s="1" t="d">
        <v>2016-06-18</v>
      </c>
      <c r="Y583" t="s">
        <v>38</v>
      </c>
      <c r="Z583" t="s">
        <v>45</v>
      </c>
      <c r="AA583">
        <v>3</v>
      </c>
      <c r="AB583">
        <v>2</v>
      </c>
      <c r="AC583" t="s">
        <v>31</v>
      </c>
      <c r="AD583" t="s">
        <v>61</v>
      </c>
      <c r="AE583" t="s">
        <v>42</v>
      </c>
    </row>
    <row r="584" spans="1:31" x14ac:dyDescent="0.3">
      <c r="A584">
        <v>36</v>
      </c>
      <c r="B584" t="s">
        <v>31</v>
      </c>
      <c r="C584" t="s">
        <v>32</v>
      </c>
      <c r="D584" t="s">
        <v>52</v>
      </c>
      <c r="E584">
        <v>9</v>
      </c>
      <c r="F584" t="s">
        <v>34</v>
      </c>
      <c r="G584">
        <v>2</v>
      </c>
      <c r="H584">
        <v>1</v>
      </c>
      <c r="I584" t="s">
        <v>53</v>
      </c>
      <c r="J584">
        <v>1</v>
      </c>
      <c r="K584" t="s">
        <v>36</v>
      </c>
      <c r="L584" s="16">
        <f t="shared" ca="1" si="9"/>
        <v>8060</v>
      </c>
      <c r="M584">
        <v>7</v>
      </c>
      <c r="N584" t="s">
        <v>40</v>
      </c>
      <c r="O584">
        <v>23</v>
      </c>
      <c r="P584">
        <v>4</v>
      </c>
      <c r="Q584">
        <v>0</v>
      </c>
      <c r="R584">
        <v>10</v>
      </c>
      <c r="S584">
        <v>4</v>
      </c>
      <c r="T584">
        <v>5</v>
      </c>
      <c r="U584">
        <v>0</v>
      </c>
      <c r="V584">
        <v>3</v>
      </c>
      <c r="W584" t="s">
        <v>55</v>
      </c>
      <c r="X584" s="1" t="d">
        <v>2016-02-17</v>
      </c>
      <c r="Y584" t="s">
        <v>51</v>
      </c>
      <c r="Z584" t="s">
        <v>45</v>
      </c>
      <c r="AA584">
        <v>3</v>
      </c>
      <c r="AB584">
        <v>2</v>
      </c>
      <c r="AC584" t="s">
        <v>40</v>
      </c>
      <c r="AD584" t="s">
        <v>46</v>
      </c>
      <c r="AE584" t="s">
        <v>42</v>
      </c>
    </row>
    <row r="585" spans="1:31" x14ac:dyDescent="0.3">
      <c r="A585">
        <v>43</v>
      </c>
      <c r="B585" t="s">
        <v>40</v>
      </c>
      <c r="C585" t="s">
        <v>32</v>
      </c>
      <c r="D585" t="s">
        <v>33</v>
      </c>
      <c r="E585">
        <v>2</v>
      </c>
      <c r="F585" t="s">
        <v>57</v>
      </c>
      <c r="G585">
        <v>4</v>
      </c>
      <c r="H585">
        <v>1</v>
      </c>
      <c r="I585" t="s">
        <v>43</v>
      </c>
      <c r="J585">
        <v>3</v>
      </c>
      <c r="K585" t="s">
        <v>54</v>
      </c>
      <c r="L585" s="16">
        <f t="shared" ca="1" si="9"/>
        <v>3882</v>
      </c>
      <c r="M585">
        <v>1</v>
      </c>
      <c r="N585" t="s">
        <v>40</v>
      </c>
      <c r="O585">
        <v>12</v>
      </c>
      <c r="P585">
        <v>3</v>
      </c>
      <c r="Q585">
        <v>2</v>
      </c>
      <c r="R585">
        <v>6</v>
      </c>
      <c r="S585">
        <v>3</v>
      </c>
      <c r="T585">
        <v>5</v>
      </c>
      <c r="U585">
        <v>1</v>
      </c>
      <c r="V585">
        <v>4</v>
      </c>
      <c r="W585" t="s">
        <v>64</v>
      </c>
      <c r="X585" s="1" t="d">
        <v>2016-01-09</v>
      </c>
      <c r="Y585" t="s">
        <v>51</v>
      </c>
      <c r="Z585" t="s">
        <v>39</v>
      </c>
      <c r="AA585">
        <v>0</v>
      </c>
      <c r="AB585">
        <v>0</v>
      </c>
      <c r="AC585" t="s">
        <v>31</v>
      </c>
      <c r="AD585" t="s">
        <v>61</v>
      </c>
      <c r="AE585" t="s">
        <v>56</v>
      </c>
    </row>
    <row r="586" spans="1:31" x14ac:dyDescent="0.3">
      <c r="A586">
        <v>33</v>
      </c>
      <c r="B586" t="s">
        <v>40</v>
      </c>
      <c r="C586" t="s">
        <v>60</v>
      </c>
      <c r="D586" t="s">
        <v>52</v>
      </c>
      <c r="E586">
        <v>1</v>
      </c>
      <c r="F586" t="s">
        <v>57</v>
      </c>
      <c r="G586">
        <v>4</v>
      </c>
      <c r="H586">
        <v>2</v>
      </c>
      <c r="I586" t="s">
        <v>63</v>
      </c>
      <c r="J586">
        <v>1</v>
      </c>
      <c r="K586" t="s">
        <v>49</v>
      </c>
      <c r="L586" s="16">
        <f t="shared" ca="1" si="9"/>
        <v>9020</v>
      </c>
      <c r="M586">
        <v>2</v>
      </c>
      <c r="N586" t="s">
        <v>40</v>
      </c>
      <c r="O586">
        <v>19</v>
      </c>
      <c r="P586">
        <v>3</v>
      </c>
      <c r="Q586">
        <v>2</v>
      </c>
      <c r="R586">
        <v>10</v>
      </c>
      <c r="S586">
        <v>3</v>
      </c>
      <c r="T586">
        <v>5</v>
      </c>
      <c r="U586">
        <v>1</v>
      </c>
      <c r="V586">
        <v>3</v>
      </c>
      <c r="W586" t="s">
        <v>37</v>
      </c>
      <c r="X586" s="1" t="d">
        <v>2016-03-24</v>
      </c>
      <c r="Y586" t="s">
        <v>58</v>
      </c>
      <c r="Z586" t="s">
        <v>45</v>
      </c>
      <c r="AA586">
        <v>4</v>
      </c>
      <c r="AB586">
        <v>3</v>
      </c>
      <c r="AC586" t="s">
        <v>40</v>
      </c>
      <c r="AD586" t="s">
        <v>46</v>
      </c>
      <c r="AE586" t="s">
        <v>56</v>
      </c>
    </row>
    <row r="587" spans="1:31" x14ac:dyDescent="0.3">
      <c r="A587">
        <v>55</v>
      </c>
      <c r="B587" t="s">
        <v>40</v>
      </c>
      <c r="C587" t="s">
        <v>32</v>
      </c>
      <c r="D587" t="s">
        <v>33</v>
      </c>
      <c r="E587">
        <v>8</v>
      </c>
      <c r="F587" t="s">
        <v>57</v>
      </c>
      <c r="G587">
        <v>3</v>
      </c>
      <c r="H587">
        <v>4</v>
      </c>
      <c r="I587" t="s">
        <v>65</v>
      </c>
      <c r="J587">
        <v>3</v>
      </c>
      <c r="K587" t="s">
        <v>54</v>
      </c>
      <c r="L587" s="16">
        <f t="shared" ca="1" si="9"/>
        <v>12060</v>
      </c>
      <c r="M587">
        <v>2</v>
      </c>
      <c r="N587" t="s">
        <v>31</v>
      </c>
      <c r="O587">
        <v>14</v>
      </c>
      <c r="P587">
        <v>3</v>
      </c>
      <c r="Q587">
        <v>3</v>
      </c>
      <c r="R587">
        <v>21</v>
      </c>
      <c r="S587">
        <v>2</v>
      </c>
      <c r="T587">
        <v>5</v>
      </c>
      <c r="U587">
        <v>0</v>
      </c>
      <c r="V587">
        <v>2</v>
      </c>
      <c r="W587" t="s">
        <v>55</v>
      </c>
      <c r="X587" s="1" t="d">
        <v>2016-01-11</v>
      </c>
      <c r="Y587" t="s">
        <v>38</v>
      </c>
      <c r="Z587" t="s">
        <v>45</v>
      </c>
      <c r="AA587">
        <v>5</v>
      </c>
      <c r="AB587">
        <v>3</v>
      </c>
      <c r="AC587" t="s">
        <v>40</v>
      </c>
      <c r="AD587" t="s">
        <v>41</v>
      </c>
      <c r="AE587" t="s">
        <v>56</v>
      </c>
    </row>
    <row r="588" spans="1:31" x14ac:dyDescent="0.3">
      <c r="A588">
        <v>29</v>
      </c>
      <c r="B588" t="s">
        <v>40</v>
      </c>
      <c r="C588" t="s">
        <v>32</v>
      </c>
      <c r="D588" t="s">
        <v>33</v>
      </c>
      <c r="E588">
        <v>2</v>
      </c>
      <c r="F588" t="s">
        <v>34</v>
      </c>
      <c r="G588">
        <v>3</v>
      </c>
      <c r="H588">
        <v>1</v>
      </c>
      <c r="I588" t="s">
        <v>43</v>
      </c>
      <c r="J588">
        <v>2</v>
      </c>
      <c r="K588" t="s">
        <v>49</v>
      </c>
      <c r="L588" s="16">
        <f t="shared" ca="1" si="9"/>
        <v>7660</v>
      </c>
      <c r="M588">
        <v>0</v>
      </c>
      <c r="N588" t="s">
        <v>40</v>
      </c>
      <c r="O588">
        <v>23</v>
      </c>
      <c r="P588">
        <v>4</v>
      </c>
      <c r="Q588">
        <v>1</v>
      </c>
      <c r="R588">
        <v>6</v>
      </c>
      <c r="S588">
        <v>3</v>
      </c>
      <c r="T588">
        <v>5</v>
      </c>
      <c r="U588">
        <v>0</v>
      </c>
      <c r="V588">
        <v>4</v>
      </c>
      <c r="W588" t="s">
        <v>37</v>
      </c>
      <c r="X588" s="1" t="d">
        <v>2016-02-25</v>
      </c>
      <c r="Y588" t="s">
        <v>44</v>
      </c>
      <c r="Z588" t="s">
        <v>39</v>
      </c>
      <c r="AA588">
        <v>0</v>
      </c>
      <c r="AB588">
        <v>3</v>
      </c>
      <c r="AC588" t="s">
        <v>31</v>
      </c>
      <c r="AD588" t="s">
        <v>61</v>
      </c>
      <c r="AE588" t="s">
        <v>47</v>
      </c>
    </row>
    <row r="589" spans="1:31" x14ac:dyDescent="0.3">
      <c r="A589">
        <v>37</v>
      </c>
      <c r="B589" t="s">
        <v>40</v>
      </c>
      <c r="C589" t="s">
        <v>32</v>
      </c>
      <c r="D589" t="s">
        <v>33</v>
      </c>
      <c r="E589">
        <v>7</v>
      </c>
      <c r="F589" t="s">
        <v>34</v>
      </c>
      <c r="G589">
        <v>3</v>
      </c>
      <c r="H589">
        <v>3</v>
      </c>
      <c r="I589" t="s">
        <v>48</v>
      </c>
      <c r="J589">
        <v>3</v>
      </c>
      <c r="K589" t="s">
        <v>36</v>
      </c>
      <c r="L589" s="16">
        <f t="shared" ca="1" si="9"/>
        <v>10737</v>
      </c>
      <c r="M589">
        <v>4</v>
      </c>
      <c r="N589" t="s">
        <v>40</v>
      </c>
      <c r="O589">
        <v>13</v>
      </c>
      <c r="P589">
        <v>3</v>
      </c>
      <c r="Q589">
        <v>0</v>
      </c>
      <c r="R589">
        <v>16</v>
      </c>
      <c r="S589">
        <v>3</v>
      </c>
      <c r="T589">
        <v>5</v>
      </c>
      <c r="U589">
        <v>0</v>
      </c>
      <c r="V589">
        <v>2</v>
      </c>
      <c r="W589" t="s">
        <v>37</v>
      </c>
      <c r="X589" s="1" t="d">
        <v>2016-04-29</v>
      </c>
      <c r="Y589" t="s">
        <v>44</v>
      </c>
      <c r="Z589" t="s">
        <v>45</v>
      </c>
      <c r="AA589">
        <v>3</v>
      </c>
      <c r="AB589">
        <v>0</v>
      </c>
      <c r="AC589" t="s">
        <v>31</v>
      </c>
      <c r="AD589" t="s">
        <v>46</v>
      </c>
      <c r="AE589" t="s">
        <v>42</v>
      </c>
    </row>
    <row r="590" spans="1:31" x14ac:dyDescent="0.3">
      <c r="A590">
        <v>34</v>
      </c>
      <c r="B590" t="s">
        <v>40</v>
      </c>
      <c r="C590" t="s">
        <v>32</v>
      </c>
      <c r="D590" t="s">
        <v>33</v>
      </c>
      <c r="E590">
        <v>1</v>
      </c>
      <c r="F590" t="s">
        <v>34</v>
      </c>
      <c r="G590">
        <v>3</v>
      </c>
      <c r="H590">
        <v>2</v>
      </c>
      <c r="I590" t="s">
        <v>66</v>
      </c>
      <c r="J590">
        <v>2</v>
      </c>
      <c r="K590" t="s">
        <v>49</v>
      </c>
      <c r="L590" s="16">
        <f t="shared" ca="1" si="9"/>
        <v>3752</v>
      </c>
      <c r="M590">
        <v>1</v>
      </c>
      <c r="N590" t="s">
        <v>40</v>
      </c>
      <c r="O590">
        <v>15</v>
      </c>
      <c r="P590">
        <v>3</v>
      </c>
      <c r="Q590">
        <v>0</v>
      </c>
      <c r="R590">
        <v>5</v>
      </c>
      <c r="S590">
        <v>2</v>
      </c>
      <c r="T590">
        <v>5</v>
      </c>
      <c r="U590">
        <v>1</v>
      </c>
      <c r="V590">
        <v>3</v>
      </c>
      <c r="W590" t="s">
        <v>37</v>
      </c>
      <c r="X590" s="1" t="d">
        <v>2016-06-23</v>
      </c>
      <c r="Y590" t="s">
        <v>62</v>
      </c>
      <c r="Z590" t="s">
        <v>39</v>
      </c>
      <c r="AA590">
        <v>1</v>
      </c>
      <c r="AB590">
        <v>1</v>
      </c>
      <c r="AC590" t="s">
        <v>40</v>
      </c>
      <c r="AD590" t="s">
        <v>41</v>
      </c>
      <c r="AE590" t="s">
        <v>47</v>
      </c>
    </row>
    <row r="591" spans="1:31" x14ac:dyDescent="0.3">
      <c r="A591">
        <v>28</v>
      </c>
      <c r="B591" t="s">
        <v>40</v>
      </c>
      <c r="C591" t="s">
        <v>67</v>
      </c>
      <c r="D591" t="s">
        <v>52</v>
      </c>
      <c r="E591">
        <v>4</v>
      </c>
      <c r="F591" t="s">
        <v>34</v>
      </c>
      <c r="G591">
        <v>3</v>
      </c>
      <c r="H591">
        <v>2</v>
      </c>
      <c r="I591" t="s">
        <v>63</v>
      </c>
      <c r="J591">
        <v>3</v>
      </c>
      <c r="K591" t="s">
        <v>49</v>
      </c>
      <c r="L591" s="16">
        <f t="shared" ca="1" si="9"/>
        <v>12921</v>
      </c>
      <c r="M591">
        <v>1</v>
      </c>
      <c r="N591" t="s">
        <v>40</v>
      </c>
      <c r="O591">
        <v>15</v>
      </c>
      <c r="P591">
        <v>3</v>
      </c>
      <c r="Q591">
        <v>0</v>
      </c>
      <c r="R591">
        <v>5</v>
      </c>
      <c r="S591">
        <v>3</v>
      </c>
      <c r="T591">
        <v>5</v>
      </c>
      <c r="U591">
        <v>0</v>
      </c>
      <c r="V591">
        <v>4</v>
      </c>
      <c r="W591" t="s">
        <v>55</v>
      </c>
      <c r="X591" s="1" t="d">
        <v>2016-06-14</v>
      </c>
      <c r="Y591" t="s">
        <v>51</v>
      </c>
      <c r="Z591" t="s">
        <v>39</v>
      </c>
      <c r="AA591">
        <v>2</v>
      </c>
      <c r="AB591">
        <v>1</v>
      </c>
      <c r="AC591" t="s">
        <v>40</v>
      </c>
      <c r="AD591" t="s">
        <v>41</v>
      </c>
      <c r="AE591" t="s">
        <v>47</v>
      </c>
    </row>
    <row r="592" spans="1:31" x14ac:dyDescent="0.3">
      <c r="A592">
        <v>54</v>
      </c>
      <c r="B592" t="s">
        <v>40</v>
      </c>
      <c r="C592" t="s">
        <v>67</v>
      </c>
      <c r="D592" t="s">
        <v>69</v>
      </c>
      <c r="E592">
        <v>26</v>
      </c>
      <c r="F592" t="s">
        <v>57</v>
      </c>
      <c r="G592">
        <v>4</v>
      </c>
      <c r="H592">
        <v>4</v>
      </c>
      <c r="I592" t="s">
        <v>65</v>
      </c>
      <c r="J592">
        <v>4</v>
      </c>
      <c r="K592" t="s">
        <v>36</v>
      </c>
      <c r="L592" s="16">
        <f t="shared" ca="1" si="9"/>
        <v>7284</v>
      </c>
      <c r="M592">
        <v>2</v>
      </c>
      <c r="N592" t="s">
        <v>31</v>
      </c>
      <c r="O592">
        <v>12</v>
      </c>
      <c r="P592">
        <v>3</v>
      </c>
      <c r="Q592">
        <v>0</v>
      </c>
      <c r="R592">
        <v>23</v>
      </c>
      <c r="S592">
        <v>3</v>
      </c>
      <c r="T592">
        <v>5</v>
      </c>
      <c r="U592">
        <v>4</v>
      </c>
      <c r="V592">
        <v>4</v>
      </c>
      <c r="W592" t="s">
        <v>55</v>
      </c>
      <c r="X592" s="1" t="d">
        <v>2016-04-17</v>
      </c>
      <c r="Y592" t="s">
        <v>38</v>
      </c>
      <c r="Z592" t="s">
        <v>39</v>
      </c>
      <c r="AA592">
        <v>1</v>
      </c>
      <c r="AB592">
        <v>3</v>
      </c>
      <c r="AC592" t="s">
        <v>40</v>
      </c>
      <c r="AD592" t="s">
        <v>41</v>
      </c>
      <c r="AE592" t="s">
        <v>47</v>
      </c>
    </row>
    <row r="593" spans="1:31" x14ac:dyDescent="0.3">
      <c r="A593">
        <v>24</v>
      </c>
      <c r="B593" t="s">
        <v>40</v>
      </c>
      <c r="C593" t="s">
        <v>32</v>
      </c>
      <c r="D593" t="s">
        <v>33</v>
      </c>
      <c r="E593">
        <v>18</v>
      </c>
      <c r="F593" t="s">
        <v>34</v>
      </c>
      <c r="G593">
        <v>3</v>
      </c>
      <c r="H593">
        <v>1</v>
      </c>
      <c r="I593" t="s">
        <v>35</v>
      </c>
      <c r="J593">
        <v>3</v>
      </c>
      <c r="K593" t="s">
        <v>49</v>
      </c>
      <c r="L593" s="16">
        <f t="shared" ca="1" si="9"/>
        <v>5437</v>
      </c>
      <c r="M593">
        <v>0</v>
      </c>
      <c r="N593" t="s">
        <v>40</v>
      </c>
      <c r="O593">
        <v>12</v>
      </c>
      <c r="P593">
        <v>3</v>
      </c>
      <c r="Q593">
        <v>1</v>
      </c>
      <c r="R593">
        <v>6</v>
      </c>
      <c r="S593">
        <v>2</v>
      </c>
      <c r="T593">
        <v>5</v>
      </c>
      <c r="U593">
        <v>1</v>
      </c>
      <c r="V593">
        <v>2</v>
      </c>
      <c r="W593" t="s">
        <v>50</v>
      </c>
      <c r="X593" s="1" t="d">
        <v>2016-05-08</v>
      </c>
      <c r="Y593" t="s">
        <v>62</v>
      </c>
      <c r="Z593" t="s">
        <v>39</v>
      </c>
      <c r="AA593">
        <v>3</v>
      </c>
      <c r="AB593">
        <v>0</v>
      </c>
      <c r="AC593" t="s">
        <v>31</v>
      </c>
      <c r="AD593" t="s">
        <v>46</v>
      </c>
      <c r="AE593" t="s">
        <v>42</v>
      </c>
    </row>
    <row r="594" spans="1:31" x14ac:dyDescent="0.3">
      <c r="A594">
        <v>37</v>
      </c>
      <c r="B594" t="s">
        <v>40</v>
      </c>
      <c r="C594" t="s">
        <v>32</v>
      </c>
      <c r="D594" t="s">
        <v>52</v>
      </c>
      <c r="E594">
        <v>3</v>
      </c>
      <c r="F594" t="s">
        <v>34</v>
      </c>
      <c r="G594">
        <v>3</v>
      </c>
      <c r="H594">
        <v>3</v>
      </c>
      <c r="I594" t="s">
        <v>63</v>
      </c>
      <c r="J594">
        <v>4</v>
      </c>
      <c r="K594" t="s">
        <v>36</v>
      </c>
      <c r="L594" s="16">
        <f t="shared" ca="1" si="9"/>
        <v>12583</v>
      </c>
      <c r="M594">
        <v>2</v>
      </c>
      <c r="N594" t="s">
        <v>40</v>
      </c>
      <c r="O594">
        <v>12</v>
      </c>
      <c r="P594">
        <v>3</v>
      </c>
      <c r="Q594">
        <v>0</v>
      </c>
      <c r="R594">
        <v>12</v>
      </c>
      <c r="S594">
        <v>3</v>
      </c>
      <c r="T594">
        <v>5</v>
      </c>
      <c r="U594">
        <v>1</v>
      </c>
      <c r="V594">
        <v>3</v>
      </c>
      <c r="W594" t="s">
        <v>55</v>
      </c>
      <c r="X594" s="1" t="d">
        <v>2016-01-17</v>
      </c>
      <c r="Y594" t="s">
        <v>62</v>
      </c>
      <c r="Z594" t="s">
        <v>45</v>
      </c>
      <c r="AA594">
        <v>5</v>
      </c>
      <c r="AB594">
        <v>3</v>
      </c>
      <c r="AC594" t="s">
        <v>40</v>
      </c>
      <c r="AD594" t="s">
        <v>41</v>
      </c>
      <c r="AE594" t="s">
        <v>47</v>
      </c>
    </row>
    <row r="595" spans="1:31" x14ac:dyDescent="0.3">
      <c r="A595">
        <v>56</v>
      </c>
      <c r="B595" t="s">
        <v>31</v>
      </c>
      <c r="C595" t="s">
        <v>32</v>
      </c>
      <c r="D595" t="s">
        <v>33</v>
      </c>
      <c r="E595">
        <v>14</v>
      </c>
      <c r="F595" t="s">
        <v>57</v>
      </c>
      <c r="G595">
        <v>3</v>
      </c>
      <c r="H595">
        <v>1</v>
      </c>
      <c r="I595" t="s">
        <v>43</v>
      </c>
      <c r="J595">
        <v>2</v>
      </c>
      <c r="K595" t="s">
        <v>49</v>
      </c>
      <c r="L595" s="16">
        <f t="shared" ca="1" si="9"/>
        <v>3912</v>
      </c>
      <c r="M595">
        <v>9</v>
      </c>
      <c r="N595" t="s">
        <v>31</v>
      </c>
      <c r="O595">
        <v>18</v>
      </c>
      <c r="P595">
        <v>3</v>
      </c>
      <c r="Q595">
        <v>3</v>
      </c>
      <c r="R595">
        <v>7</v>
      </c>
      <c r="S595">
        <v>2</v>
      </c>
      <c r="T595">
        <v>5</v>
      </c>
      <c r="U595">
        <v>4</v>
      </c>
      <c r="V595">
        <v>3</v>
      </c>
      <c r="W595" t="s">
        <v>37</v>
      </c>
      <c r="X595" s="1" t="d">
        <v>2016-02-07</v>
      </c>
      <c r="Y595" t="s">
        <v>38</v>
      </c>
      <c r="Z595" t="s">
        <v>45</v>
      </c>
      <c r="AA595">
        <v>0</v>
      </c>
      <c r="AB595">
        <v>3</v>
      </c>
      <c r="AC595" t="s">
        <v>31</v>
      </c>
      <c r="AD595" t="s">
        <v>41</v>
      </c>
      <c r="AE595" t="s">
        <v>42</v>
      </c>
    </row>
    <row r="596" spans="1:31" x14ac:dyDescent="0.3">
      <c r="A596">
        <v>26</v>
      </c>
      <c r="B596" t="s">
        <v>40</v>
      </c>
      <c r="C596" t="s">
        <v>32</v>
      </c>
      <c r="D596" t="s">
        <v>33</v>
      </c>
      <c r="E596">
        <v>6</v>
      </c>
      <c r="F596" t="s">
        <v>57</v>
      </c>
      <c r="G596">
        <v>2</v>
      </c>
      <c r="H596">
        <v>1</v>
      </c>
      <c r="I596" t="s">
        <v>43</v>
      </c>
      <c r="J596">
        <v>2</v>
      </c>
      <c r="K596" t="s">
        <v>49</v>
      </c>
      <c r="L596" s="16">
        <f t="shared" ca="1" si="9"/>
        <v>5563</v>
      </c>
      <c r="M596">
        <v>1</v>
      </c>
      <c r="N596" t="s">
        <v>40</v>
      </c>
      <c r="O596">
        <v>19</v>
      </c>
      <c r="P596">
        <v>3</v>
      </c>
      <c r="Q596">
        <v>0</v>
      </c>
      <c r="R596">
        <v>5</v>
      </c>
      <c r="S596">
        <v>3</v>
      </c>
      <c r="T596">
        <v>5</v>
      </c>
      <c r="U596">
        <v>4</v>
      </c>
      <c r="V596">
        <v>3</v>
      </c>
      <c r="W596" t="s">
        <v>37</v>
      </c>
      <c r="X596" s="1" t="d">
        <v>2016-02-23</v>
      </c>
      <c r="Y596" t="s">
        <v>51</v>
      </c>
      <c r="Z596" t="s">
        <v>45</v>
      </c>
      <c r="AA596">
        <v>0</v>
      </c>
      <c r="AB596">
        <v>3</v>
      </c>
      <c r="AC596" t="s">
        <v>31</v>
      </c>
      <c r="AD596" t="s">
        <v>59</v>
      </c>
      <c r="AE596" t="s">
        <v>42</v>
      </c>
    </row>
    <row r="597" spans="1:31" x14ac:dyDescent="0.3">
      <c r="A597">
        <v>32</v>
      </c>
      <c r="B597" t="s">
        <v>31</v>
      </c>
      <c r="C597" t="s">
        <v>32</v>
      </c>
      <c r="D597" t="s">
        <v>33</v>
      </c>
      <c r="E597">
        <v>9</v>
      </c>
      <c r="F597" t="s">
        <v>57</v>
      </c>
      <c r="G597">
        <v>3</v>
      </c>
      <c r="H597">
        <v>1</v>
      </c>
      <c r="I597" t="s">
        <v>35</v>
      </c>
      <c r="J597">
        <v>1</v>
      </c>
      <c r="K597" t="s">
        <v>36</v>
      </c>
      <c r="L597" s="16">
        <f t="shared" ca="1" si="9"/>
        <v>12269</v>
      </c>
      <c r="M597">
        <v>7</v>
      </c>
      <c r="N597" t="s">
        <v>40</v>
      </c>
      <c r="O597">
        <v>22</v>
      </c>
      <c r="P597">
        <v>4</v>
      </c>
      <c r="Q597">
        <v>0</v>
      </c>
      <c r="R597">
        <v>10</v>
      </c>
      <c r="S597">
        <v>2</v>
      </c>
      <c r="T597">
        <v>5</v>
      </c>
      <c r="U597">
        <v>0</v>
      </c>
      <c r="V597">
        <v>4</v>
      </c>
      <c r="W597" t="s">
        <v>64</v>
      </c>
      <c r="X597" s="1" t="d">
        <v>2016-02-22</v>
      </c>
      <c r="Y597" t="s">
        <v>62</v>
      </c>
      <c r="Z597" t="s">
        <v>45</v>
      </c>
      <c r="AA597">
        <v>5</v>
      </c>
      <c r="AB597">
        <v>1</v>
      </c>
      <c r="AC597" t="s">
        <v>31</v>
      </c>
      <c r="AD597" t="s">
        <v>61</v>
      </c>
      <c r="AE597" t="s">
        <v>42</v>
      </c>
    </row>
    <row r="598" spans="1:31" x14ac:dyDescent="0.3">
      <c r="A598">
        <v>30</v>
      </c>
      <c r="B598" t="s">
        <v>40</v>
      </c>
      <c r="C598" t="s">
        <v>32</v>
      </c>
      <c r="D598" t="s">
        <v>33</v>
      </c>
      <c r="E598">
        <v>18</v>
      </c>
      <c r="F598" t="s">
        <v>57</v>
      </c>
      <c r="G598">
        <v>3</v>
      </c>
      <c r="H598">
        <v>1</v>
      </c>
      <c r="I598" t="s">
        <v>43</v>
      </c>
      <c r="J598">
        <v>3</v>
      </c>
      <c r="K598" t="s">
        <v>36</v>
      </c>
      <c r="L598" s="16">
        <f t="shared" ca="1" si="9"/>
        <v>5586</v>
      </c>
      <c r="M598">
        <v>1</v>
      </c>
      <c r="N598" t="s">
        <v>40</v>
      </c>
      <c r="O598">
        <v>14</v>
      </c>
      <c r="P598">
        <v>3</v>
      </c>
      <c r="Q598">
        <v>0</v>
      </c>
      <c r="R598">
        <v>5</v>
      </c>
      <c r="S598">
        <v>4</v>
      </c>
      <c r="T598">
        <v>5</v>
      </c>
      <c r="U598">
        <v>0</v>
      </c>
      <c r="V598">
        <v>4</v>
      </c>
      <c r="W598" t="s">
        <v>64</v>
      </c>
      <c r="X598" s="1" t="d">
        <v>2016-03-01</v>
      </c>
      <c r="Y598" t="s">
        <v>44</v>
      </c>
      <c r="Z598" t="s">
        <v>39</v>
      </c>
      <c r="AA598">
        <v>1</v>
      </c>
      <c r="AB598">
        <v>3</v>
      </c>
      <c r="AC598" t="s">
        <v>40</v>
      </c>
      <c r="AD598" t="s">
        <v>41</v>
      </c>
      <c r="AE598" t="s">
        <v>56</v>
      </c>
    </row>
    <row r="599" spans="1:31" x14ac:dyDescent="0.3">
      <c r="A599">
        <v>30</v>
      </c>
      <c r="B599" t="s">
        <v>40</v>
      </c>
      <c r="C599" t="s">
        <v>32</v>
      </c>
      <c r="D599" t="s">
        <v>33</v>
      </c>
      <c r="E599">
        <v>2</v>
      </c>
      <c r="F599" t="s">
        <v>34</v>
      </c>
      <c r="G599">
        <v>2</v>
      </c>
      <c r="H599">
        <v>1</v>
      </c>
      <c r="I599" t="s">
        <v>35</v>
      </c>
      <c r="J599">
        <v>4</v>
      </c>
      <c r="K599" t="s">
        <v>36</v>
      </c>
      <c r="L599" s="16">
        <f t="shared" ca="1" si="9"/>
        <v>10255</v>
      </c>
      <c r="M599">
        <v>0</v>
      </c>
      <c r="N599" t="s">
        <v>40</v>
      </c>
      <c r="O599">
        <v>13</v>
      </c>
      <c r="P599">
        <v>3</v>
      </c>
      <c r="Q599">
        <v>0</v>
      </c>
      <c r="R599">
        <v>6</v>
      </c>
      <c r="S599">
        <v>3</v>
      </c>
      <c r="T599">
        <v>5</v>
      </c>
      <c r="U599">
        <v>1</v>
      </c>
      <c r="V599">
        <v>2</v>
      </c>
      <c r="W599" t="s">
        <v>55</v>
      </c>
      <c r="X599" s="1" t="d">
        <v>2016-06-05</v>
      </c>
      <c r="Y599" t="s">
        <v>58</v>
      </c>
      <c r="Z599" t="s">
        <v>45</v>
      </c>
      <c r="AA599">
        <v>1</v>
      </c>
      <c r="AB599">
        <v>1</v>
      </c>
      <c r="AC599" t="s">
        <v>31</v>
      </c>
      <c r="AD599" t="s">
        <v>41</v>
      </c>
      <c r="AE599" t="s">
        <v>42</v>
      </c>
    </row>
    <row r="600" spans="1:31" x14ac:dyDescent="0.3">
      <c r="A600">
        <v>41</v>
      </c>
      <c r="B600" t="s">
        <v>40</v>
      </c>
      <c r="C600" t="s">
        <v>32</v>
      </c>
      <c r="D600" t="s">
        <v>33</v>
      </c>
      <c r="E600">
        <v>9</v>
      </c>
      <c r="F600" t="s">
        <v>34</v>
      </c>
      <c r="G600">
        <v>3</v>
      </c>
      <c r="H600">
        <v>1</v>
      </c>
      <c r="I600" t="s">
        <v>35</v>
      </c>
      <c r="J600">
        <v>1</v>
      </c>
      <c r="K600" t="s">
        <v>49</v>
      </c>
      <c r="L600" s="16">
        <f t="shared" ca="1" si="9"/>
        <v>10549</v>
      </c>
      <c r="M600">
        <v>2</v>
      </c>
      <c r="N600" t="s">
        <v>40</v>
      </c>
      <c r="O600">
        <v>21</v>
      </c>
      <c r="P600">
        <v>4</v>
      </c>
      <c r="Q600">
        <v>1</v>
      </c>
      <c r="R600">
        <v>7</v>
      </c>
      <c r="S600">
        <v>2</v>
      </c>
      <c r="T600">
        <v>5</v>
      </c>
      <c r="U600">
        <v>1</v>
      </c>
      <c r="V600">
        <v>4</v>
      </c>
      <c r="W600" t="s">
        <v>50</v>
      </c>
      <c r="X600" s="1" t="d">
        <v>2016-02-02</v>
      </c>
      <c r="Y600" t="s">
        <v>62</v>
      </c>
      <c r="Z600" t="s">
        <v>45</v>
      </c>
      <c r="AA600">
        <v>1</v>
      </c>
      <c r="AB600">
        <v>2</v>
      </c>
      <c r="AC600" t="s">
        <v>40</v>
      </c>
      <c r="AD600" t="s">
        <v>46</v>
      </c>
      <c r="AE600" t="s">
        <v>47</v>
      </c>
    </row>
    <row r="601" spans="1:31" x14ac:dyDescent="0.3">
      <c r="A601">
        <v>28</v>
      </c>
      <c r="B601" t="s">
        <v>40</v>
      </c>
      <c r="C601" t="s">
        <v>32</v>
      </c>
      <c r="D601" t="s">
        <v>33</v>
      </c>
      <c r="E601">
        <v>21</v>
      </c>
      <c r="F601" t="s">
        <v>34</v>
      </c>
      <c r="G601">
        <v>3</v>
      </c>
      <c r="H601">
        <v>1</v>
      </c>
      <c r="I601" t="s">
        <v>43</v>
      </c>
      <c r="J601">
        <v>4</v>
      </c>
      <c r="K601" t="s">
        <v>49</v>
      </c>
      <c r="L601" s="16">
        <f t="shared" ca="1" si="9"/>
        <v>3324</v>
      </c>
      <c r="M601">
        <v>1</v>
      </c>
      <c r="N601" t="s">
        <v>40</v>
      </c>
      <c r="O601">
        <v>11</v>
      </c>
      <c r="P601">
        <v>3</v>
      </c>
      <c r="Q601">
        <v>1</v>
      </c>
      <c r="R601">
        <v>5</v>
      </c>
      <c r="S601">
        <v>2</v>
      </c>
      <c r="T601">
        <v>5</v>
      </c>
      <c r="U601">
        <v>0</v>
      </c>
      <c r="V601">
        <v>2</v>
      </c>
      <c r="W601" t="s">
        <v>50</v>
      </c>
      <c r="X601" s="1" t="d">
        <v>2016-04-20</v>
      </c>
      <c r="Y601" t="s">
        <v>62</v>
      </c>
      <c r="Z601" t="s">
        <v>45</v>
      </c>
      <c r="AA601">
        <v>2</v>
      </c>
      <c r="AB601">
        <v>0</v>
      </c>
      <c r="AC601" t="s">
        <v>40</v>
      </c>
      <c r="AD601" t="s">
        <v>41</v>
      </c>
      <c r="AE601" t="s">
        <v>56</v>
      </c>
    </row>
    <row r="602" spans="1:31" x14ac:dyDescent="0.3">
      <c r="A602">
        <v>57</v>
      </c>
      <c r="B602" t="s">
        <v>40</v>
      </c>
      <c r="C602" t="s">
        <v>32</v>
      </c>
      <c r="D602" t="s">
        <v>33</v>
      </c>
      <c r="E602">
        <v>24</v>
      </c>
      <c r="F602" t="s">
        <v>34</v>
      </c>
      <c r="G602">
        <v>4</v>
      </c>
      <c r="H602">
        <v>3</v>
      </c>
      <c r="I602" t="s">
        <v>68</v>
      </c>
      <c r="J602">
        <v>4</v>
      </c>
      <c r="K602" t="s">
        <v>54</v>
      </c>
      <c r="L602" s="16">
        <f t="shared" ca="1" si="9"/>
        <v>2860</v>
      </c>
      <c r="M602">
        <v>3</v>
      </c>
      <c r="N602" t="s">
        <v>31</v>
      </c>
      <c r="O602">
        <v>16</v>
      </c>
      <c r="P602">
        <v>3</v>
      </c>
      <c r="Q602">
        <v>1</v>
      </c>
      <c r="R602">
        <v>12</v>
      </c>
      <c r="S602">
        <v>2</v>
      </c>
      <c r="T602">
        <v>5</v>
      </c>
      <c r="U602">
        <v>1</v>
      </c>
      <c r="V602">
        <v>4</v>
      </c>
      <c r="W602" t="s">
        <v>64</v>
      </c>
      <c r="X602" s="1" t="d">
        <v>2016-05-18</v>
      </c>
      <c r="Y602" t="s">
        <v>62</v>
      </c>
      <c r="Z602" t="s">
        <v>45</v>
      </c>
      <c r="AA602">
        <v>4</v>
      </c>
      <c r="AB602">
        <v>2</v>
      </c>
      <c r="AC602" t="s">
        <v>31</v>
      </c>
      <c r="AD602" t="s">
        <v>59</v>
      </c>
      <c r="AE602" t="s">
        <v>56</v>
      </c>
    </row>
    <row r="603" spans="1:31" x14ac:dyDescent="0.3">
      <c r="A603">
        <v>50</v>
      </c>
      <c r="B603" t="s">
        <v>40</v>
      </c>
      <c r="C603" t="s">
        <v>32</v>
      </c>
      <c r="D603" t="s">
        <v>33</v>
      </c>
      <c r="E603">
        <v>11</v>
      </c>
      <c r="F603" t="s">
        <v>57</v>
      </c>
      <c r="G603">
        <v>3</v>
      </c>
      <c r="H603">
        <v>5</v>
      </c>
      <c r="I603" t="s">
        <v>65</v>
      </c>
      <c r="J603">
        <v>2</v>
      </c>
      <c r="K603" t="s">
        <v>36</v>
      </c>
      <c r="L603" s="16">
        <f t="shared" ca="1" si="9"/>
        <v>9208</v>
      </c>
      <c r="M603">
        <v>3</v>
      </c>
      <c r="N603" t="s">
        <v>40</v>
      </c>
      <c r="O603">
        <v>15</v>
      </c>
      <c r="P603">
        <v>3</v>
      </c>
      <c r="Q603">
        <v>0</v>
      </c>
      <c r="R603">
        <v>21</v>
      </c>
      <c r="S603">
        <v>5</v>
      </c>
      <c r="T603">
        <v>5</v>
      </c>
      <c r="U603">
        <v>4</v>
      </c>
      <c r="V603">
        <v>4</v>
      </c>
      <c r="W603" t="s">
        <v>37</v>
      </c>
      <c r="X603" s="1" t="d">
        <v>2016-05-02</v>
      </c>
      <c r="Y603" t="s">
        <v>44</v>
      </c>
      <c r="Z603" t="s">
        <v>39</v>
      </c>
      <c r="AA603">
        <v>2</v>
      </c>
      <c r="AB603">
        <v>1</v>
      </c>
      <c r="AC603" t="s">
        <v>31</v>
      </c>
      <c r="AD603" t="s">
        <v>59</v>
      </c>
      <c r="AE603" t="s">
        <v>47</v>
      </c>
    </row>
    <row r="604" spans="1:31" x14ac:dyDescent="0.3">
      <c r="A604">
        <v>32</v>
      </c>
      <c r="B604" t="s">
        <v>40</v>
      </c>
      <c r="C604" t="s">
        <v>32</v>
      </c>
      <c r="D604" t="s">
        <v>33</v>
      </c>
      <c r="E604">
        <v>6</v>
      </c>
      <c r="F604" t="s">
        <v>34</v>
      </c>
      <c r="G604">
        <v>3</v>
      </c>
      <c r="H604">
        <v>1</v>
      </c>
      <c r="I604" t="s">
        <v>43</v>
      </c>
      <c r="J604">
        <v>3</v>
      </c>
      <c r="K604" t="s">
        <v>36</v>
      </c>
      <c r="L604" s="16">
        <f t="shared" ca="1" si="9"/>
        <v>8616</v>
      </c>
      <c r="M604">
        <v>3</v>
      </c>
      <c r="N604" t="s">
        <v>40</v>
      </c>
      <c r="O604">
        <v>20</v>
      </c>
      <c r="P604">
        <v>4</v>
      </c>
      <c r="Q604">
        <v>0</v>
      </c>
      <c r="R604">
        <v>8</v>
      </c>
      <c r="S604">
        <v>2</v>
      </c>
      <c r="T604">
        <v>5</v>
      </c>
      <c r="U604">
        <v>1</v>
      </c>
      <c r="V604">
        <v>4</v>
      </c>
      <c r="W604" t="s">
        <v>55</v>
      </c>
      <c r="X604" s="1" t="d">
        <v>2016-01-10</v>
      </c>
      <c r="Y604" t="s">
        <v>58</v>
      </c>
      <c r="Z604" t="s">
        <v>39</v>
      </c>
      <c r="AA604">
        <v>4</v>
      </c>
      <c r="AB604">
        <v>1</v>
      </c>
      <c r="AC604" t="s">
        <v>40</v>
      </c>
      <c r="AD604" t="s">
        <v>59</v>
      </c>
      <c r="AE604" t="s">
        <v>47</v>
      </c>
    </row>
    <row r="605" spans="1:31" x14ac:dyDescent="0.3">
      <c r="A605">
        <v>27</v>
      </c>
      <c r="B605" t="s">
        <v>40</v>
      </c>
      <c r="C605" t="s">
        <v>32</v>
      </c>
      <c r="D605" t="s">
        <v>33</v>
      </c>
      <c r="E605">
        <v>17</v>
      </c>
      <c r="F605" t="s">
        <v>34</v>
      </c>
      <c r="G605">
        <v>3</v>
      </c>
      <c r="H605">
        <v>1</v>
      </c>
      <c r="I605" t="s">
        <v>43</v>
      </c>
      <c r="J605">
        <v>2</v>
      </c>
      <c r="K605" t="s">
        <v>49</v>
      </c>
      <c r="L605" s="16">
        <f t="shared" ca="1" si="9"/>
        <v>9449</v>
      </c>
      <c r="M605">
        <v>0</v>
      </c>
      <c r="N605" t="s">
        <v>31</v>
      </c>
      <c r="O605">
        <v>16</v>
      </c>
      <c r="P605">
        <v>3</v>
      </c>
      <c r="Q605">
        <v>1</v>
      </c>
      <c r="R605">
        <v>6</v>
      </c>
      <c r="S605">
        <v>3</v>
      </c>
      <c r="T605">
        <v>5</v>
      </c>
      <c r="U605">
        <v>1</v>
      </c>
      <c r="V605">
        <v>1</v>
      </c>
      <c r="W605" t="s">
        <v>64</v>
      </c>
      <c r="X605" s="1" t="d">
        <v>2016-04-22</v>
      </c>
      <c r="Y605" t="s">
        <v>44</v>
      </c>
      <c r="Z605" t="s">
        <v>45</v>
      </c>
      <c r="AA605">
        <v>3</v>
      </c>
      <c r="AB605">
        <v>2</v>
      </c>
      <c r="AC605" t="s">
        <v>40</v>
      </c>
      <c r="AD605" t="s">
        <v>61</v>
      </c>
      <c r="AE605" t="s">
        <v>42</v>
      </c>
    </row>
    <row r="606" spans="1:31" x14ac:dyDescent="0.3">
      <c r="A606">
        <v>45</v>
      </c>
      <c r="B606" t="s">
        <v>40</v>
      </c>
      <c r="C606" t="s">
        <v>32</v>
      </c>
      <c r="D606" t="s">
        <v>52</v>
      </c>
      <c r="E606">
        <v>4</v>
      </c>
      <c r="F606" t="s">
        <v>57</v>
      </c>
      <c r="G606">
        <v>3</v>
      </c>
      <c r="H606">
        <v>2</v>
      </c>
      <c r="I606" t="s">
        <v>63</v>
      </c>
      <c r="J606">
        <v>1</v>
      </c>
      <c r="K606" t="s">
        <v>54</v>
      </c>
      <c r="L606" s="16">
        <f t="shared" ca="1" si="9"/>
        <v>9678</v>
      </c>
      <c r="M606">
        <v>4</v>
      </c>
      <c r="N606" t="s">
        <v>31</v>
      </c>
      <c r="O606">
        <v>11</v>
      </c>
      <c r="P606">
        <v>3</v>
      </c>
      <c r="Q606">
        <v>1</v>
      </c>
      <c r="R606">
        <v>9</v>
      </c>
      <c r="S606">
        <v>3</v>
      </c>
      <c r="T606">
        <v>5</v>
      </c>
      <c r="U606">
        <v>0</v>
      </c>
      <c r="V606">
        <v>3</v>
      </c>
      <c r="W606" t="s">
        <v>55</v>
      </c>
      <c r="X606" s="1" t="d">
        <v>2016-04-05</v>
      </c>
      <c r="Y606" t="s">
        <v>62</v>
      </c>
      <c r="Z606" t="s">
        <v>45</v>
      </c>
      <c r="AA606">
        <v>2</v>
      </c>
      <c r="AB606">
        <v>3</v>
      </c>
      <c r="AC606" t="s">
        <v>40</v>
      </c>
      <c r="AD606" t="s">
        <v>41</v>
      </c>
      <c r="AE606" t="s">
        <v>42</v>
      </c>
    </row>
    <row r="607" spans="1:31" x14ac:dyDescent="0.3">
      <c r="A607">
        <v>43</v>
      </c>
      <c r="B607" t="s">
        <v>40</v>
      </c>
      <c r="C607" t="s">
        <v>67</v>
      </c>
      <c r="D607" t="s">
        <v>33</v>
      </c>
      <c r="E607">
        <v>7</v>
      </c>
      <c r="F607" t="s">
        <v>34</v>
      </c>
      <c r="G607">
        <v>4</v>
      </c>
      <c r="H607">
        <v>1</v>
      </c>
      <c r="I607" t="s">
        <v>43</v>
      </c>
      <c r="J607">
        <v>4</v>
      </c>
      <c r="K607" t="s">
        <v>54</v>
      </c>
      <c r="L607" s="16">
        <f t="shared" ca="1" si="9"/>
        <v>4066</v>
      </c>
      <c r="M607">
        <v>4</v>
      </c>
      <c r="N607" t="s">
        <v>40</v>
      </c>
      <c r="O607">
        <v>14</v>
      </c>
      <c r="P607">
        <v>3</v>
      </c>
      <c r="Q607">
        <v>3</v>
      </c>
      <c r="R607">
        <v>7</v>
      </c>
      <c r="S607">
        <v>3</v>
      </c>
      <c r="T607">
        <v>5</v>
      </c>
      <c r="U607">
        <v>2</v>
      </c>
      <c r="V607">
        <v>2</v>
      </c>
      <c r="W607" t="s">
        <v>64</v>
      </c>
      <c r="X607" s="1" t="d">
        <v>2016-01-04</v>
      </c>
      <c r="Y607" t="s">
        <v>58</v>
      </c>
      <c r="Z607" t="s">
        <v>45</v>
      </c>
      <c r="AA607">
        <v>3</v>
      </c>
      <c r="AB607">
        <v>3</v>
      </c>
      <c r="AC607" t="s">
        <v>40</v>
      </c>
      <c r="AD607" t="s">
        <v>46</v>
      </c>
      <c r="AE607" t="s">
        <v>56</v>
      </c>
    </row>
    <row r="608" spans="1:31" x14ac:dyDescent="0.3">
      <c r="A608">
        <v>42</v>
      </c>
      <c r="B608" t="s">
        <v>40</v>
      </c>
      <c r="C608" t="s">
        <v>67</v>
      </c>
      <c r="D608" t="s">
        <v>33</v>
      </c>
      <c r="E608">
        <v>21</v>
      </c>
      <c r="F608" t="s">
        <v>57</v>
      </c>
      <c r="G608">
        <v>3</v>
      </c>
      <c r="H608">
        <v>2</v>
      </c>
      <c r="I608" t="s">
        <v>66</v>
      </c>
      <c r="J608">
        <v>3</v>
      </c>
      <c r="K608" t="s">
        <v>54</v>
      </c>
      <c r="L608" s="16">
        <f t="shared" ca="1" si="9"/>
        <v>4035</v>
      </c>
      <c r="M608">
        <v>2</v>
      </c>
      <c r="N608" t="s">
        <v>40</v>
      </c>
      <c r="O608">
        <v>16</v>
      </c>
      <c r="P608">
        <v>3</v>
      </c>
      <c r="Q608">
        <v>1</v>
      </c>
      <c r="R608">
        <v>11</v>
      </c>
      <c r="S608">
        <v>5</v>
      </c>
      <c r="T608">
        <v>5</v>
      </c>
      <c r="U608">
        <v>0</v>
      </c>
      <c r="V608">
        <v>2</v>
      </c>
      <c r="W608" t="s">
        <v>64</v>
      </c>
      <c r="X608" s="1" t="d">
        <v>2016-06-02</v>
      </c>
      <c r="Y608" t="s">
        <v>58</v>
      </c>
      <c r="Z608" t="s">
        <v>45</v>
      </c>
      <c r="AA608">
        <v>2</v>
      </c>
      <c r="AB608">
        <v>0</v>
      </c>
      <c r="AC608" t="s">
        <v>40</v>
      </c>
      <c r="AD608" t="s">
        <v>61</v>
      </c>
      <c r="AE608" t="s">
        <v>42</v>
      </c>
    </row>
    <row r="609" spans="1:31" x14ac:dyDescent="0.3">
      <c r="A609">
        <v>34</v>
      </c>
      <c r="B609" t="s">
        <v>40</v>
      </c>
      <c r="C609" t="s">
        <v>60</v>
      </c>
      <c r="D609" t="s">
        <v>33</v>
      </c>
      <c r="E609">
        <v>10</v>
      </c>
      <c r="F609" t="s">
        <v>34</v>
      </c>
      <c r="G609">
        <v>3</v>
      </c>
      <c r="H609">
        <v>1</v>
      </c>
      <c r="I609" t="s">
        <v>43</v>
      </c>
      <c r="J609">
        <v>3</v>
      </c>
      <c r="K609" t="s">
        <v>54</v>
      </c>
      <c r="L609" s="16">
        <f t="shared" ca="1" si="9"/>
        <v>7059</v>
      </c>
      <c r="M609">
        <v>1</v>
      </c>
      <c r="N609" t="s">
        <v>31</v>
      </c>
      <c r="O609">
        <v>17</v>
      </c>
      <c r="P609">
        <v>3</v>
      </c>
      <c r="Q609">
        <v>1</v>
      </c>
      <c r="R609">
        <v>5</v>
      </c>
      <c r="S609">
        <v>4</v>
      </c>
      <c r="T609">
        <v>5</v>
      </c>
      <c r="U609">
        <v>2</v>
      </c>
      <c r="V609">
        <v>0</v>
      </c>
      <c r="W609" t="s">
        <v>55</v>
      </c>
      <c r="X609" s="1" t="d">
        <v>2016-03-15</v>
      </c>
      <c r="Y609" t="s">
        <v>38</v>
      </c>
      <c r="Z609" t="s">
        <v>39</v>
      </c>
      <c r="AA609">
        <v>0</v>
      </c>
      <c r="AB609">
        <v>2</v>
      </c>
      <c r="AC609" t="s">
        <v>31</v>
      </c>
      <c r="AD609" t="s">
        <v>41</v>
      </c>
      <c r="AE609" t="s">
        <v>42</v>
      </c>
    </row>
    <row r="610" spans="1:31" x14ac:dyDescent="0.3">
      <c r="A610">
        <v>30</v>
      </c>
      <c r="B610" t="s">
        <v>31</v>
      </c>
      <c r="C610" t="s">
        <v>32</v>
      </c>
      <c r="D610" t="s">
        <v>33</v>
      </c>
      <c r="E610">
        <v>3</v>
      </c>
      <c r="F610" t="s">
        <v>57</v>
      </c>
      <c r="G610">
        <v>3</v>
      </c>
      <c r="H610">
        <v>1</v>
      </c>
      <c r="I610" t="s">
        <v>43</v>
      </c>
      <c r="J610">
        <v>1</v>
      </c>
      <c r="K610" t="s">
        <v>36</v>
      </c>
      <c r="L610" s="16">
        <f t="shared" ca="1" si="9"/>
        <v>9138</v>
      </c>
      <c r="M610">
        <v>5</v>
      </c>
      <c r="N610" t="s">
        <v>31</v>
      </c>
      <c r="O610">
        <v>11</v>
      </c>
      <c r="P610">
        <v>3</v>
      </c>
      <c r="Q610">
        <v>0</v>
      </c>
      <c r="R610">
        <v>8</v>
      </c>
      <c r="S610">
        <v>5</v>
      </c>
      <c r="T610">
        <v>5</v>
      </c>
      <c r="U610">
        <v>0</v>
      </c>
      <c r="V610">
        <v>4</v>
      </c>
      <c r="W610" t="s">
        <v>37</v>
      </c>
      <c r="X610" s="1" t="d">
        <v>2016-01-28</v>
      </c>
      <c r="Y610" t="s">
        <v>44</v>
      </c>
      <c r="Z610" t="s">
        <v>39</v>
      </c>
      <c r="AA610">
        <v>4</v>
      </c>
      <c r="AB610">
        <v>0</v>
      </c>
      <c r="AC610" t="s">
        <v>40</v>
      </c>
      <c r="AD610" t="s">
        <v>61</v>
      </c>
      <c r="AE610" t="s">
        <v>42</v>
      </c>
    </row>
    <row r="611" spans="1:31" x14ac:dyDescent="0.3">
      <c r="A611">
        <v>31</v>
      </c>
      <c r="B611" t="s">
        <v>40</v>
      </c>
      <c r="C611" t="s">
        <v>67</v>
      </c>
      <c r="D611" t="s">
        <v>33</v>
      </c>
      <c r="E611">
        <v>1</v>
      </c>
      <c r="F611" t="s">
        <v>34</v>
      </c>
      <c r="G611">
        <v>1</v>
      </c>
      <c r="H611">
        <v>2</v>
      </c>
      <c r="I611" t="s">
        <v>66</v>
      </c>
      <c r="J611">
        <v>3</v>
      </c>
      <c r="K611" t="s">
        <v>49</v>
      </c>
      <c r="L611" s="16">
        <f t="shared" ca="1" si="9"/>
        <v>7582</v>
      </c>
      <c r="M611">
        <v>0</v>
      </c>
      <c r="N611" t="s">
        <v>40</v>
      </c>
      <c r="O611">
        <v>12</v>
      </c>
      <c r="P611">
        <v>3</v>
      </c>
      <c r="Q611">
        <v>1</v>
      </c>
      <c r="R611">
        <v>6</v>
      </c>
      <c r="S611">
        <v>2</v>
      </c>
      <c r="T611">
        <v>5</v>
      </c>
      <c r="U611">
        <v>1</v>
      </c>
      <c r="V611">
        <v>4</v>
      </c>
      <c r="W611" t="s">
        <v>50</v>
      </c>
      <c r="X611" s="1" t="d">
        <v>2016-01-17</v>
      </c>
      <c r="Y611" t="s">
        <v>58</v>
      </c>
      <c r="Z611" t="s">
        <v>45</v>
      </c>
      <c r="AA611">
        <v>5</v>
      </c>
      <c r="AB611">
        <v>1</v>
      </c>
      <c r="AC611" t="s">
        <v>40</v>
      </c>
      <c r="AD611" t="s">
        <v>59</v>
      </c>
      <c r="AE611" t="s">
        <v>47</v>
      </c>
    </row>
    <row r="612" spans="1:31" x14ac:dyDescent="0.3">
      <c r="A612">
        <v>33</v>
      </c>
      <c r="B612" t="s">
        <v>31</v>
      </c>
      <c r="C612" t="s">
        <v>32</v>
      </c>
      <c r="D612" t="s">
        <v>33</v>
      </c>
      <c r="E612">
        <v>14</v>
      </c>
      <c r="F612" t="s">
        <v>34</v>
      </c>
      <c r="G612">
        <v>3</v>
      </c>
      <c r="H612">
        <v>1</v>
      </c>
      <c r="I612" t="s">
        <v>35</v>
      </c>
      <c r="J612">
        <v>4</v>
      </c>
      <c r="K612" t="s">
        <v>49</v>
      </c>
      <c r="L612" s="16">
        <f t="shared" ca="1" si="9"/>
        <v>7653</v>
      </c>
      <c r="M612">
        <v>5</v>
      </c>
      <c r="N612" t="s">
        <v>31</v>
      </c>
      <c r="O612">
        <v>13</v>
      </c>
      <c r="P612">
        <v>3</v>
      </c>
      <c r="Q612">
        <v>1</v>
      </c>
      <c r="R612">
        <v>8</v>
      </c>
      <c r="S612">
        <v>2</v>
      </c>
      <c r="T612">
        <v>5</v>
      </c>
      <c r="U612">
        <v>0</v>
      </c>
      <c r="V612">
        <v>4</v>
      </c>
      <c r="W612" t="s">
        <v>55</v>
      </c>
      <c r="X612" s="1" t="d">
        <v>2016-06-08</v>
      </c>
      <c r="Y612" t="s">
        <v>38</v>
      </c>
      <c r="Z612" t="s">
        <v>45</v>
      </c>
      <c r="AA612">
        <v>1</v>
      </c>
      <c r="AB612">
        <v>1</v>
      </c>
      <c r="AC612" t="s">
        <v>31</v>
      </c>
      <c r="AD612" t="s">
        <v>59</v>
      </c>
      <c r="AE612" t="s">
        <v>42</v>
      </c>
    </row>
    <row r="613" spans="1:31" x14ac:dyDescent="0.3">
      <c r="A613">
        <v>31</v>
      </c>
      <c r="B613" t="s">
        <v>31</v>
      </c>
      <c r="C613" t="s">
        <v>60</v>
      </c>
      <c r="D613" t="s">
        <v>33</v>
      </c>
      <c r="E613">
        <v>29</v>
      </c>
      <c r="F613" t="s">
        <v>34</v>
      </c>
      <c r="G613">
        <v>2</v>
      </c>
      <c r="H613">
        <v>1</v>
      </c>
      <c r="I613" t="s">
        <v>35</v>
      </c>
      <c r="J613">
        <v>2</v>
      </c>
      <c r="K613" t="s">
        <v>36</v>
      </c>
      <c r="L613" s="16">
        <f t="shared" ca="1" si="9"/>
        <v>4645</v>
      </c>
      <c r="M613">
        <v>0</v>
      </c>
      <c r="N613" t="s">
        <v>40</v>
      </c>
      <c r="O613">
        <v>11</v>
      </c>
      <c r="P613">
        <v>3</v>
      </c>
      <c r="Q613">
        <v>0</v>
      </c>
      <c r="R613">
        <v>6</v>
      </c>
      <c r="S613">
        <v>2</v>
      </c>
      <c r="T613">
        <v>5</v>
      </c>
      <c r="U613">
        <v>1</v>
      </c>
      <c r="V613">
        <v>4</v>
      </c>
      <c r="W613" t="s">
        <v>50</v>
      </c>
      <c r="X613" s="1" t="d">
        <v>2016-06-11</v>
      </c>
      <c r="Y613" t="s">
        <v>44</v>
      </c>
      <c r="Z613" t="s">
        <v>45</v>
      </c>
      <c r="AA613">
        <v>3</v>
      </c>
      <c r="AB613">
        <v>2</v>
      </c>
      <c r="AC613" t="s">
        <v>40</v>
      </c>
      <c r="AD613" t="s">
        <v>41</v>
      </c>
      <c r="AE613" t="s">
        <v>42</v>
      </c>
    </row>
    <row r="614" spans="1:31" x14ac:dyDescent="0.3">
      <c r="A614">
        <v>32</v>
      </c>
      <c r="B614" t="s">
        <v>40</v>
      </c>
      <c r="C614" t="s">
        <v>60</v>
      </c>
      <c r="D614" t="s">
        <v>33</v>
      </c>
      <c r="E614">
        <v>7</v>
      </c>
      <c r="F614" t="s">
        <v>34</v>
      </c>
      <c r="G614">
        <v>4</v>
      </c>
      <c r="H614">
        <v>1</v>
      </c>
      <c r="I614" t="s">
        <v>35</v>
      </c>
      <c r="J614">
        <v>2</v>
      </c>
      <c r="K614" t="s">
        <v>49</v>
      </c>
      <c r="L614" s="16">
        <f t="shared" ca="1" si="9"/>
        <v>6076</v>
      </c>
      <c r="M614">
        <v>1</v>
      </c>
      <c r="N614" t="s">
        <v>40</v>
      </c>
      <c r="O614">
        <v>20</v>
      </c>
      <c r="P614">
        <v>4</v>
      </c>
      <c r="Q614">
        <v>0</v>
      </c>
      <c r="R614">
        <v>5</v>
      </c>
      <c r="S614">
        <v>3</v>
      </c>
      <c r="T614">
        <v>5</v>
      </c>
      <c r="U614">
        <v>0</v>
      </c>
      <c r="V614">
        <v>3</v>
      </c>
      <c r="W614" t="s">
        <v>55</v>
      </c>
      <c r="X614" s="1" t="d">
        <v>2016-01-02</v>
      </c>
      <c r="Y614" t="s">
        <v>38</v>
      </c>
      <c r="Z614" t="s">
        <v>45</v>
      </c>
      <c r="AA614">
        <v>4</v>
      </c>
      <c r="AB614">
        <v>1</v>
      </c>
      <c r="AC614" t="s">
        <v>40</v>
      </c>
      <c r="AD614" t="s">
        <v>61</v>
      </c>
      <c r="AE614" t="s">
        <v>47</v>
      </c>
    </row>
    <row r="615" spans="1:31" x14ac:dyDescent="0.3">
      <c r="A615">
        <v>28</v>
      </c>
      <c r="B615" t="s">
        <v>40</v>
      </c>
      <c r="C615" t="s">
        <v>32</v>
      </c>
      <c r="D615" t="s">
        <v>33</v>
      </c>
      <c r="E615">
        <v>9</v>
      </c>
      <c r="F615" t="s">
        <v>34</v>
      </c>
      <c r="G615">
        <v>3</v>
      </c>
      <c r="H615">
        <v>1</v>
      </c>
      <c r="I615" t="s">
        <v>43</v>
      </c>
      <c r="J615">
        <v>4</v>
      </c>
      <c r="K615" t="s">
        <v>49</v>
      </c>
      <c r="L615" s="16">
        <f t="shared" ca="1" si="9"/>
        <v>10735</v>
      </c>
      <c r="M615">
        <v>1</v>
      </c>
      <c r="N615" t="s">
        <v>40</v>
      </c>
      <c r="O615">
        <v>23</v>
      </c>
      <c r="P615">
        <v>4</v>
      </c>
      <c r="Q615">
        <v>1</v>
      </c>
      <c r="R615">
        <v>5</v>
      </c>
      <c r="S615">
        <v>3</v>
      </c>
      <c r="T615">
        <v>5</v>
      </c>
      <c r="U615">
        <v>0</v>
      </c>
      <c r="V615">
        <v>4</v>
      </c>
      <c r="W615" t="s">
        <v>50</v>
      </c>
      <c r="X615" s="1" t="d">
        <v>2016-06-08</v>
      </c>
      <c r="Y615" t="s">
        <v>38</v>
      </c>
      <c r="Z615" t="s">
        <v>45</v>
      </c>
      <c r="AA615">
        <v>5</v>
      </c>
      <c r="AB615">
        <v>0</v>
      </c>
      <c r="AC615" t="s">
        <v>40</v>
      </c>
      <c r="AD615" t="s">
        <v>41</v>
      </c>
      <c r="AE615" t="s">
        <v>56</v>
      </c>
    </row>
    <row r="616" spans="1:31" x14ac:dyDescent="0.3">
      <c r="A616">
        <v>37</v>
      </c>
      <c r="B616" t="s">
        <v>40</v>
      </c>
      <c r="C616" t="s">
        <v>32</v>
      </c>
      <c r="D616" t="s">
        <v>52</v>
      </c>
      <c r="E616">
        <v>6</v>
      </c>
      <c r="F616" t="s">
        <v>34</v>
      </c>
      <c r="G616">
        <v>3</v>
      </c>
      <c r="H616">
        <v>2</v>
      </c>
      <c r="I616" t="s">
        <v>63</v>
      </c>
      <c r="J616">
        <v>4</v>
      </c>
      <c r="K616" t="s">
        <v>49</v>
      </c>
      <c r="L616" s="16">
        <f t="shared" ca="1" si="9"/>
        <v>2770</v>
      </c>
      <c r="M616">
        <v>4</v>
      </c>
      <c r="N616" t="s">
        <v>40</v>
      </c>
      <c r="O616">
        <v>14</v>
      </c>
      <c r="P616">
        <v>3</v>
      </c>
      <c r="Q616">
        <v>1</v>
      </c>
      <c r="R616">
        <v>7</v>
      </c>
      <c r="S616">
        <v>5</v>
      </c>
      <c r="T616">
        <v>5</v>
      </c>
      <c r="U616">
        <v>0</v>
      </c>
      <c r="V616">
        <v>1</v>
      </c>
      <c r="W616" t="s">
        <v>64</v>
      </c>
      <c r="X616" s="1" t="d">
        <v>2016-05-08</v>
      </c>
      <c r="Y616" t="s">
        <v>51</v>
      </c>
      <c r="Z616" t="s">
        <v>45</v>
      </c>
      <c r="AA616">
        <v>3</v>
      </c>
      <c r="AB616">
        <v>2</v>
      </c>
      <c r="AC616" t="s">
        <v>31</v>
      </c>
      <c r="AD616" t="s">
        <v>61</v>
      </c>
      <c r="AE616" t="s">
        <v>42</v>
      </c>
    </row>
    <row r="617" spans="1:31" x14ac:dyDescent="0.3">
      <c r="A617">
        <v>37</v>
      </c>
      <c r="B617" t="s">
        <v>40</v>
      </c>
      <c r="C617" t="s">
        <v>67</v>
      </c>
      <c r="D617" t="s">
        <v>33</v>
      </c>
      <c r="E617">
        <v>1</v>
      </c>
      <c r="F617" t="s">
        <v>57</v>
      </c>
      <c r="G617">
        <v>3</v>
      </c>
      <c r="H617">
        <v>3</v>
      </c>
      <c r="I617" t="s">
        <v>48</v>
      </c>
      <c r="J617">
        <v>4</v>
      </c>
      <c r="K617" t="s">
        <v>54</v>
      </c>
      <c r="L617" s="16">
        <f t="shared" ca="1" si="9"/>
        <v>11945</v>
      </c>
      <c r="M617">
        <v>2</v>
      </c>
      <c r="N617" t="s">
        <v>31</v>
      </c>
      <c r="O617">
        <v>18</v>
      </c>
      <c r="P617">
        <v>3</v>
      </c>
      <c r="Q617">
        <v>2</v>
      </c>
      <c r="R617">
        <v>15</v>
      </c>
      <c r="S617">
        <v>2</v>
      </c>
      <c r="T617">
        <v>5</v>
      </c>
      <c r="U617">
        <v>0</v>
      </c>
      <c r="V617">
        <v>2</v>
      </c>
      <c r="W617" t="s">
        <v>55</v>
      </c>
      <c r="X617" s="1" t="d">
        <v>2016-05-13</v>
      </c>
      <c r="Y617" t="s">
        <v>38</v>
      </c>
      <c r="Z617" t="s">
        <v>39</v>
      </c>
      <c r="AA617">
        <v>2</v>
      </c>
      <c r="AB617">
        <v>2</v>
      </c>
      <c r="AC617" t="s">
        <v>40</v>
      </c>
      <c r="AD617" t="s">
        <v>61</v>
      </c>
      <c r="AE617" t="s">
        <v>47</v>
      </c>
    </row>
    <row r="618" spans="1:31" x14ac:dyDescent="0.3">
      <c r="A618">
        <v>53</v>
      </c>
      <c r="B618" t="s">
        <v>40</v>
      </c>
      <c r="C618" t="s">
        <v>32</v>
      </c>
      <c r="D618" t="s">
        <v>33</v>
      </c>
      <c r="E618">
        <v>3</v>
      </c>
      <c r="F618" t="s">
        <v>34</v>
      </c>
      <c r="G618">
        <v>3</v>
      </c>
      <c r="H618">
        <v>4</v>
      </c>
      <c r="I618" t="s">
        <v>48</v>
      </c>
      <c r="J618">
        <v>3</v>
      </c>
      <c r="K618" t="s">
        <v>49</v>
      </c>
      <c r="L618" s="16">
        <f t="shared" ca="1" si="9"/>
        <v>7313</v>
      </c>
      <c r="M618">
        <v>3</v>
      </c>
      <c r="N618" t="s">
        <v>31</v>
      </c>
      <c r="O618">
        <v>16</v>
      </c>
      <c r="P618">
        <v>3</v>
      </c>
      <c r="Q618">
        <v>3</v>
      </c>
      <c r="R618">
        <v>21</v>
      </c>
      <c r="S618">
        <v>5</v>
      </c>
      <c r="T618">
        <v>5</v>
      </c>
      <c r="U618">
        <v>1</v>
      </c>
      <c r="V618">
        <v>3</v>
      </c>
      <c r="W618" t="s">
        <v>64</v>
      </c>
      <c r="X618" s="1" t="d">
        <v>2016-06-23</v>
      </c>
      <c r="Y618" t="s">
        <v>58</v>
      </c>
      <c r="Z618" t="s">
        <v>39</v>
      </c>
      <c r="AA618">
        <v>0</v>
      </c>
      <c r="AB618">
        <v>0</v>
      </c>
      <c r="AC618" t="s">
        <v>31</v>
      </c>
      <c r="AD618" t="s">
        <v>41</v>
      </c>
      <c r="AE618" t="s">
        <v>47</v>
      </c>
    </row>
    <row r="619" spans="1:31" x14ac:dyDescent="0.3">
      <c r="A619">
        <v>26</v>
      </c>
      <c r="B619" t="s">
        <v>40</v>
      </c>
      <c r="C619" t="s">
        <v>60</v>
      </c>
      <c r="D619" t="s">
        <v>33</v>
      </c>
      <c r="E619">
        <v>11</v>
      </c>
      <c r="F619" t="s">
        <v>34</v>
      </c>
      <c r="G619">
        <v>3</v>
      </c>
      <c r="H619">
        <v>2</v>
      </c>
      <c r="I619" t="s">
        <v>68</v>
      </c>
      <c r="J619">
        <v>1</v>
      </c>
      <c r="K619" t="s">
        <v>49</v>
      </c>
      <c r="L619" s="16">
        <f t="shared" ca="1" si="9"/>
        <v>9833</v>
      </c>
      <c r="M619">
        <v>1</v>
      </c>
      <c r="N619" t="s">
        <v>31</v>
      </c>
      <c r="O619">
        <v>13</v>
      </c>
      <c r="P619">
        <v>3</v>
      </c>
      <c r="Q619">
        <v>1</v>
      </c>
      <c r="R619">
        <v>5</v>
      </c>
      <c r="S619">
        <v>3</v>
      </c>
      <c r="T619">
        <v>5</v>
      </c>
      <c r="U619">
        <v>3</v>
      </c>
      <c r="V619">
        <v>3</v>
      </c>
      <c r="W619" t="s">
        <v>55</v>
      </c>
      <c r="X619" s="1" t="d">
        <v>2016-03-06</v>
      </c>
      <c r="Y619" t="s">
        <v>51</v>
      </c>
      <c r="Z619" t="s">
        <v>45</v>
      </c>
      <c r="AA619">
        <v>4</v>
      </c>
      <c r="AB619">
        <v>1</v>
      </c>
      <c r="AC619" t="s">
        <v>31</v>
      </c>
      <c r="AD619" t="s">
        <v>61</v>
      </c>
      <c r="AE619" t="s">
        <v>47</v>
      </c>
    </row>
    <row r="620" spans="1:31" x14ac:dyDescent="0.3">
      <c r="A620">
        <v>28</v>
      </c>
      <c r="B620" t="s">
        <v>40</v>
      </c>
      <c r="C620" t="s">
        <v>32</v>
      </c>
      <c r="D620" t="s">
        <v>33</v>
      </c>
      <c r="E620">
        <v>8</v>
      </c>
      <c r="F620" t="s">
        <v>57</v>
      </c>
      <c r="G620">
        <v>3</v>
      </c>
      <c r="H620">
        <v>1</v>
      </c>
      <c r="I620" t="s">
        <v>43</v>
      </c>
      <c r="J620">
        <v>4</v>
      </c>
      <c r="K620" t="s">
        <v>36</v>
      </c>
      <c r="L620" s="16">
        <f t="shared" ca="1" si="9"/>
        <v>13723</v>
      </c>
      <c r="M620">
        <v>1</v>
      </c>
      <c r="N620" t="s">
        <v>40</v>
      </c>
      <c r="O620">
        <v>21</v>
      </c>
      <c r="P620">
        <v>4</v>
      </c>
      <c r="Q620">
        <v>0</v>
      </c>
      <c r="R620">
        <v>5</v>
      </c>
      <c r="S620">
        <v>3</v>
      </c>
      <c r="T620">
        <v>5</v>
      </c>
      <c r="U620">
        <v>0</v>
      </c>
      <c r="V620">
        <v>2</v>
      </c>
      <c r="W620" t="s">
        <v>64</v>
      </c>
      <c r="X620" s="1" t="d">
        <v>2016-06-25</v>
      </c>
      <c r="Y620" t="s">
        <v>44</v>
      </c>
      <c r="Z620" t="s">
        <v>45</v>
      </c>
      <c r="AA620">
        <v>5</v>
      </c>
      <c r="AB620">
        <v>3</v>
      </c>
      <c r="AC620" t="s">
        <v>31</v>
      </c>
      <c r="AD620" t="s">
        <v>41</v>
      </c>
      <c r="AE620" t="s">
        <v>56</v>
      </c>
    </row>
    <row r="621" spans="1:31" x14ac:dyDescent="0.3">
      <c r="A621">
        <v>58</v>
      </c>
      <c r="B621" t="s">
        <v>40</v>
      </c>
      <c r="C621" t="s">
        <v>67</v>
      </c>
      <c r="D621" t="s">
        <v>33</v>
      </c>
      <c r="E621">
        <v>1</v>
      </c>
      <c r="F621" t="s">
        <v>34</v>
      </c>
      <c r="G621">
        <v>1</v>
      </c>
      <c r="H621">
        <v>2</v>
      </c>
      <c r="I621" t="s">
        <v>68</v>
      </c>
      <c r="J621">
        <v>3</v>
      </c>
      <c r="K621" t="s">
        <v>54</v>
      </c>
      <c r="L621" s="16">
        <f t="shared" ca="1" si="9"/>
        <v>3855</v>
      </c>
      <c r="M621">
        <v>2</v>
      </c>
      <c r="N621" t="s">
        <v>31</v>
      </c>
      <c r="O621">
        <v>13</v>
      </c>
      <c r="P621">
        <v>3</v>
      </c>
      <c r="Q621">
        <v>1</v>
      </c>
      <c r="R621">
        <v>12</v>
      </c>
      <c r="S621">
        <v>2</v>
      </c>
      <c r="T621">
        <v>5</v>
      </c>
      <c r="U621">
        <v>1</v>
      </c>
      <c r="V621">
        <v>2</v>
      </c>
      <c r="W621" t="s">
        <v>64</v>
      </c>
      <c r="X621" s="1" t="d">
        <v>2016-01-10</v>
      </c>
      <c r="Y621" t="s">
        <v>51</v>
      </c>
      <c r="Z621" t="s">
        <v>39</v>
      </c>
      <c r="AA621">
        <v>4</v>
      </c>
      <c r="AB621">
        <v>2</v>
      </c>
      <c r="AC621" t="s">
        <v>31</v>
      </c>
      <c r="AD621" t="s">
        <v>61</v>
      </c>
      <c r="AE621" t="s">
        <v>47</v>
      </c>
    </row>
    <row r="622" spans="1:31" x14ac:dyDescent="0.3">
      <c r="A622">
        <v>31</v>
      </c>
      <c r="B622" t="s">
        <v>40</v>
      </c>
      <c r="C622" t="s">
        <v>32</v>
      </c>
      <c r="D622" t="s">
        <v>33</v>
      </c>
      <c r="E622">
        <v>5</v>
      </c>
      <c r="F622" t="s">
        <v>34</v>
      </c>
      <c r="G622">
        <v>3</v>
      </c>
      <c r="H622">
        <v>1</v>
      </c>
      <c r="I622" t="s">
        <v>43</v>
      </c>
      <c r="J622">
        <v>4</v>
      </c>
      <c r="K622" t="s">
        <v>49</v>
      </c>
      <c r="L622" s="16">
        <f t="shared" ca="1" si="9"/>
        <v>8281</v>
      </c>
      <c r="M622">
        <v>0</v>
      </c>
      <c r="N622" t="s">
        <v>31</v>
      </c>
      <c r="O622">
        <v>12</v>
      </c>
      <c r="P622">
        <v>3</v>
      </c>
      <c r="Q622">
        <v>1</v>
      </c>
      <c r="R622">
        <v>6</v>
      </c>
      <c r="S622">
        <v>4</v>
      </c>
      <c r="T622">
        <v>5</v>
      </c>
      <c r="U622">
        <v>0</v>
      </c>
      <c r="V622">
        <v>3</v>
      </c>
      <c r="W622" t="s">
        <v>37</v>
      </c>
      <c r="X622" s="1" t="d">
        <v>2016-05-24</v>
      </c>
      <c r="Y622" t="s">
        <v>51</v>
      </c>
      <c r="Z622" t="s">
        <v>45</v>
      </c>
      <c r="AA622">
        <v>1</v>
      </c>
      <c r="AB622">
        <v>0</v>
      </c>
      <c r="AC622" t="s">
        <v>31</v>
      </c>
      <c r="AD622" t="s">
        <v>46</v>
      </c>
      <c r="AE622" t="s">
        <v>47</v>
      </c>
    </row>
    <row r="623" spans="1:31" x14ac:dyDescent="0.3">
      <c r="A623">
        <v>27</v>
      </c>
      <c r="B623" t="s">
        <v>40</v>
      </c>
      <c r="C623" t="s">
        <v>32</v>
      </c>
      <c r="D623" t="s">
        <v>52</v>
      </c>
      <c r="E623">
        <v>2</v>
      </c>
      <c r="F623" t="s">
        <v>34</v>
      </c>
      <c r="G623">
        <v>3</v>
      </c>
      <c r="H623">
        <v>2</v>
      </c>
      <c r="I623" t="s">
        <v>63</v>
      </c>
      <c r="J623">
        <v>3</v>
      </c>
      <c r="K623" t="s">
        <v>36</v>
      </c>
      <c r="L623" s="16">
        <f t="shared" ca="1" si="9"/>
        <v>10508</v>
      </c>
      <c r="M623">
        <v>1</v>
      </c>
      <c r="N623" t="s">
        <v>31</v>
      </c>
      <c r="O623">
        <v>11</v>
      </c>
      <c r="P623">
        <v>3</v>
      </c>
      <c r="Q623">
        <v>0</v>
      </c>
      <c r="R623">
        <v>5</v>
      </c>
      <c r="S623">
        <v>3</v>
      </c>
      <c r="T623">
        <v>5</v>
      </c>
      <c r="U623">
        <v>0</v>
      </c>
      <c r="V623">
        <v>4</v>
      </c>
      <c r="W623" t="s">
        <v>64</v>
      </c>
      <c r="X623" s="1" t="d">
        <v>2016-03-24</v>
      </c>
      <c r="Y623" t="s">
        <v>58</v>
      </c>
      <c r="Z623" t="s">
        <v>45</v>
      </c>
      <c r="AA623">
        <v>5</v>
      </c>
      <c r="AB623">
        <v>2</v>
      </c>
      <c r="AC623" t="s">
        <v>31</v>
      </c>
      <c r="AD623" t="s">
        <v>59</v>
      </c>
      <c r="AE623" t="s">
        <v>47</v>
      </c>
    </row>
    <row r="624" spans="1:31" x14ac:dyDescent="0.3">
      <c r="A624">
        <v>27</v>
      </c>
      <c r="B624" t="s">
        <v>40</v>
      </c>
      <c r="C624" t="s">
        <v>67</v>
      </c>
      <c r="D624" t="s">
        <v>52</v>
      </c>
      <c r="E624">
        <v>1</v>
      </c>
      <c r="F624" t="s">
        <v>34</v>
      </c>
      <c r="G624">
        <v>3</v>
      </c>
      <c r="H624">
        <v>2</v>
      </c>
      <c r="I624" t="s">
        <v>63</v>
      </c>
      <c r="J624">
        <v>2</v>
      </c>
      <c r="K624" t="s">
        <v>49</v>
      </c>
      <c r="L624" s="16">
        <f t="shared" ca="1" si="9"/>
        <v>3053</v>
      </c>
      <c r="M624">
        <v>0</v>
      </c>
      <c r="N624" t="s">
        <v>31</v>
      </c>
      <c r="O624">
        <v>13</v>
      </c>
      <c r="P624">
        <v>3</v>
      </c>
      <c r="Q624">
        <v>1</v>
      </c>
      <c r="R624">
        <v>6</v>
      </c>
      <c r="S624">
        <v>0</v>
      </c>
      <c r="T624">
        <v>5</v>
      </c>
      <c r="U624">
        <v>1</v>
      </c>
      <c r="V624">
        <v>4</v>
      </c>
      <c r="W624" t="s">
        <v>55</v>
      </c>
      <c r="X624" s="1" t="d">
        <v>2016-03-28</v>
      </c>
      <c r="Y624" t="s">
        <v>38</v>
      </c>
      <c r="Z624" t="s">
        <v>39</v>
      </c>
      <c r="AA624">
        <v>2</v>
      </c>
      <c r="AB624">
        <v>2</v>
      </c>
      <c r="AC624" t="s">
        <v>40</v>
      </c>
      <c r="AD624" t="s">
        <v>46</v>
      </c>
      <c r="AE624" t="s">
        <v>56</v>
      </c>
    </row>
    <row r="625" spans="1:31" x14ac:dyDescent="0.3">
      <c r="A625">
        <v>41</v>
      </c>
      <c r="B625" t="s">
        <v>40</v>
      </c>
      <c r="C625" t="s">
        <v>32</v>
      </c>
      <c r="D625" t="s">
        <v>33</v>
      </c>
      <c r="E625">
        <v>6</v>
      </c>
      <c r="F625" t="s">
        <v>34</v>
      </c>
      <c r="G625">
        <v>2</v>
      </c>
      <c r="H625">
        <v>2</v>
      </c>
      <c r="I625" t="s">
        <v>66</v>
      </c>
      <c r="J625">
        <v>2</v>
      </c>
      <c r="K625" t="s">
        <v>36</v>
      </c>
      <c r="L625" s="16">
        <f t="shared" ca="1" si="9"/>
        <v>4738</v>
      </c>
      <c r="M625">
        <v>6</v>
      </c>
      <c r="N625" t="s">
        <v>31</v>
      </c>
      <c r="O625">
        <v>15</v>
      </c>
      <c r="P625">
        <v>3</v>
      </c>
      <c r="Q625">
        <v>0</v>
      </c>
      <c r="R625">
        <v>8</v>
      </c>
      <c r="S625">
        <v>3</v>
      </c>
      <c r="T625">
        <v>5</v>
      </c>
      <c r="U625">
        <v>1</v>
      </c>
      <c r="V625">
        <v>2</v>
      </c>
      <c r="W625" t="s">
        <v>64</v>
      </c>
      <c r="X625" s="1" t="d">
        <v>2016-05-13</v>
      </c>
      <c r="Y625" t="s">
        <v>51</v>
      </c>
      <c r="Z625" t="s">
        <v>45</v>
      </c>
      <c r="AA625">
        <v>1</v>
      </c>
      <c r="AB625">
        <v>1</v>
      </c>
      <c r="AC625" t="s">
        <v>40</v>
      </c>
      <c r="AD625" t="s">
        <v>59</v>
      </c>
      <c r="AE625" t="s">
        <v>47</v>
      </c>
    </row>
    <row r="626" spans="1:31" x14ac:dyDescent="0.3">
      <c r="A626">
        <v>37</v>
      </c>
      <c r="B626" t="s">
        <v>40</v>
      </c>
      <c r="C626" t="s">
        <v>32</v>
      </c>
      <c r="D626" t="s">
        <v>33</v>
      </c>
      <c r="E626">
        <v>10</v>
      </c>
      <c r="F626" t="s">
        <v>57</v>
      </c>
      <c r="G626">
        <v>3</v>
      </c>
      <c r="H626">
        <v>1</v>
      </c>
      <c r="I626" t="s">
        <v>35</v>
      </c>
      <c r="J626">
        <v>1</v>
      </c>
      <c r="K626" t="s">
        <v>49</v>
      </c>
      <c r="L626" s="16">
        <f t="shared" ca="1" si="9"/>
        <v>10897</v>
      </c>
      <c r="M626">
        <v>6</v>
      </c>
      <c r="N626" t="s">
        <v>40</v>
      </c>
      <c r="O626">
        <v>20</v>
      </c>
      <c r="P626">
        <v>4</v>
      </c>
      <c r="Q626">
        <v>1</v>
      </c>
      <c r="R626">
        <v>17</v>
      </c>
      <c r="S626">
        <v>3</v>
      </c>
      <c r="T626">
        <v>5</v>
      </c>
      <c r="U626">
        <v>0</v>
      </c>
      <c r="V626">
        <v>3</v>
      </c>
      <c r="W626" t="s">
        <v>55</v>
      </c>
      <c r="X626" s="1" t="d">
        <v>2016-03-15</v>
      </c>
      <c r="Y626" t="s">
        <v>38</v>
      </c>
      <c r="Z626" t="s">
        <v>39</v>
      </c>
      <c r="AA626">
        <v>4</v>
      </c>
      <c r="AB626">
        <v>1</v>
      </c>
      <c r="AC626" t="s">
        <v>40</v>
      </c>
      <c r="AD626" t="s">
        <v>59</v>
      </c>
      <c r="AE626" t="s">
        <v>42</v>
      </c>
    </row>
    <row r="627" spans="1:31" x14ac:dyDescent="0.3">
      <c r="A627">
        <v>27</v>
      </c>
      <c r="B627" t="s">
        <v>40</v>
      </c>
      <c r="C627" t="s">
        <v>32</v>
      </c>
      <c r="D627" t="s">
        <v>33</v>
      </c>
      <c r="E627">
        <v>1</v>
      </c>
      <c r="F627" t="s">
        <v>34</v>
      </c>
      <c r="G627">
        <v>3</v>
      </c>
      <c r="H627">
        <v>1</v>
      </c>
      <c r="I627" t="s">
        <v>35</v>
      </c>
      <c r="J627">
        <v>2</v>
      </c>
      <c r="K627" t="s">
        <v>54</v>
      </c>
      <c r="L627" s="16">
        <f t="shared" ca="1" si="9"/>
        <v>11954</v>
      </c>
      <c r="M627">
        <v>1</v>
      </c>
      <c r="N627" t="s">
        <v>40</v>
      </c>
      <c r="O627">
        <v>11</v>
      </c>
      <c r="P627">
        <v>3</v>
      </c>
      <c r="Q627">
        <v>1</v>
      </c>
      <c r="R627">
        <v>5</v>
      </c>
      <c r="S627">
        <v>2</v>
      </c>
      <c r="T627">
        <v>5</v>
      </c>
      <c r="U627">
        <v>0</v>
      </c>
      <c r="V627">
        <v>4</v>
      </c>
      <c r="W627" t="s">
        <v>64</v>
      </c>
      <c r="X627" s="1" t="d">
        <v>2016-04-26</v>
      </c>
      <c r="Y627" t="s">
        <v>51</v>
      </c>
      <c r="Z627" t="s">
        <v>45</v>
      </c>
      <c r="AA627">
        <v>5</v>
      </c>
      <c r="AB627">
        <v>0</v>
      </c>
      <c r="AC627" t="s">
        <v>31</v>
      </c>
      <c r="AD627" t="s">
        <v>59</v>
      </c>
      <c r="AE627" t="s">
        <v>42</v>
      </c>
    </row>
    <row r="628" spans="1:31" x14ac:dyDescent="0.3">
      <c r="A628">
        <v>49</v>
      </c>
      <c r="B628" t="s">
        <v>40</v>
      </c>
      <c r="C628" t="s">
        <v>32</v>
      </c>
      <c r="D628" t="s">
        <v>33</v>
      </c>
      <c r="E628">
        <v>7</v>
      </c>
      <c r="F628" t="s">
        <v>34</v>
      </c>
      <c r="G628">
        <v>2</v>
      </c>
      <c r="H628">
        <v>3</v>
      </c>
      <c r="I628" t="s">
        <v>68</v>
      </c>
      <c r="J628">
        <v>3</v>
      </c>
      <c r="K628" t="s">
        <v>36</v>
      </c>
      <c r="L628" s="16">
        <f t="shared" ca="1" si="9"/>
        <v>2759</v>
      </c>
      <c r="M628">
        <v>8</v>
      </c>
      <c r="N628" t="s">
        <v>40</v>
      </c>
      <c r="O628">
        <v>24</v>
      </c>
      <c r="P628">
        <v>4</v>
      </c>
      <c r="Q628">
        <v>0</v>
      </c>
      <c r="R628">
        <v>26</v>
      </c>
      <c r="S628">
        <v>2</v>
      </c>
      <c r="T628">
        <v>5</v>
      </c>
      <c r="U628">
        <v>0</v>
      </c>
      <c r="V628">
        <v>0</v>
      </c>
      <c r="W628" t="s">
        <v>37</v>
      </c>
      <c r="X628" s="1" t="d">
        <v>2016-04-07</v>
      </c>
      <c r="Y628" t="s">
        <v>51</v>
      </c>
      <c r="Z628" t="s">
        <v>39</v>
      </c>
      <c r="AA628">
        <v>3</v>
      </c>
      <c r="AB628">
        <v>0</v>
      </c>
      <c r="AC628" t="s">
        <v>31</v>
      </c>
      <c r="AD628" t="s">
        <v>61</v>
      </c>
      <c r="AE628" t="s">
        <v>47</v>
      </c>
    </row>
    <row r="629" spans="1:31" x14ac:dyDescent="0.3">
      <c r="A629">
        <v>34</v>
      </c>
      <c r="B629" t="s">
        <v>31</v>
      </c>
      <c r="C629" t="s">
        <v>67</v>
      </c>
      <c r="D629" t="s">
        <v>52</v>
      </c>
      <c r="E629">
        <v>19</v>
      </c>
      <c r="F629" t="s">
        <v>34</v>
      </c>
      <c r="G629">
        <v>4</v>
      </c>
      <c r="H629">
        <v>2</v>
      </c>
      <c r="I629" t="s">
        <v>63</v>
      </c>
      <c r="J629">
        <v>4</v>
      </c>
      <c r="K629" t="s">
        <v>36</v>
      </c>
      <c r="L629" s="16">
        <f t="shared" ca="1" si="9"/>
        <v>9287</v>
      </c>
      <c r="M629">
        <v>8</v>
      </c>
      <c r="N629" t="s">
        <v>31</v>
      </c>
      <c r="O629">
        <v>13</v>
      </c>
      <c r="P629">
        <v>3</v>
      </c>
      <c r="Q629">
        <v>0</v>
      </c>
      <c r="R629">
        <v>9</v>
      </c>
      <c r="S629">
        <v>3</v>
      </c>
      <c r="T629">
        <v>5</v>
      </c>
      <c r="U629">
        <v>0</v>
      </c>
      <c r="V629">
        <v>4</v>
      </c>
      <c r="W629" t="s">
        <v>64</v>
      </c>
      <c r="X629" s="1" t="d">
        <v>2016-04-01</v>
      </c>
      <c r="Y629" t="s">
        <v>58</v>
      </c>
      <c r="Z629" t="s">
        <v>45</v>
      </c>
      <c r="AA629">
        <v>0</v>
      </c>
      <c r="AB629">
        <v>3</v>
      </c>
      <c r="AC629" t="s">
        <v>31</v>
      </c>
      <c r="AD629" t="s">
        <v>41</v>
      </c>
      <c r="AE629" t="s">
        <v>42</v>
      </c>
    </row>
    <row r="630" spans="1:31" x14ac:dyDescent="0.3">
      <c r="A630">
        <v>55</v>
      </c>
      <c r="B630" t="s">
        <v>40</v>
      </c>
      <c r="C630" t="s">
        <v>32</v>
      </c>
      <c r="D630" t="s">
        <v>33</v>
      </c>
      <c r="E630">
        <v>2</v>
      </c>
      <c r="F630" t="s">
        <v>57</v>
      </c>
      <c r="G630">
        <v>3</v>
      </c>
      <c r="H630">
        <v>4</v>
      </c>
      <c r="I630" t="s">
        <v>65</v>
      </c>
      <c r="J630">
        <v>4</v>
      </c>
      <c r="K630" t="s">
        <v>36</v>
      </c>
      <c r="L630" s="16">
        <f t="shared" ca="1" si="9"/>
        <v>10319</v>
      </c>
      <c r="M630">
        <v>2</v>
      </c>
      <c r="N630" t="s">
        <v>31</v>
      </c>
      <c r="O630">
        <v>13</v>
      </c>
      <c r="P630">
        <v>3</v>
      </c>
      <c r="Q630">
        <v>0</v>
      </c>
      <c r="R630">
        <v>30</v>
      </c>
      <c r="S630">
        <v>2</v>
      </c>
      <c r="T630">
        <v>5</v>
      </c>
      <c r="U630">
        <v>1</v>
      </c>
      <c r="V630">
        <v>2</v>
      </c>
      <c r="W630" t="s">
        <v>37</v>
      </c>
      <c r="X630" s="1" t="d">
        <v>2016-01-07</v>
      </c>
      <c r="Y630" t="s">
        <v>38</v>
      </c>
      <c r="Z630" t="s">
        <v>39</v>
      </c>
      <c r="AA630">
        <v>0</v>
      </c>
      <c r="AB630">
        <v>3</v>
      </c>
      <c r="AC630" t="s">
        <v>31</v>
      </c>
      <c r="AD630" t="s">
        <v>59</v>
      </c>
      <c r="AE630" t="s">
        <v>56</v>
      </c>
    </row>
    <row r="631" spans="1:31" x14ac:dyDescent="0.3">
      <c r="A631">
        <v>24</v>
      </c>
      <c r="B631" t="s">
        <v>40</v>
      </c>
      <c r="C631" t="s">
        <v>32</v>
      </c>
      <c r="D631" t="s">
        <v>52</v>
      </c>
      <c r="E631">
        <v>10</v>
      </c>
      <c r="F631" t="s">
        <v>57</v>
      </c>
      <c r="G631">
        <v>3</v>
      </c>
      <c r="H631">
        <v>2</v>
      </c>
      <c r="I631" t="s">
        <v>63</v>
      </c>
      <c r="J631">
        <v>3</v>
      </c>
      <c r="K631" t="s">
        <v>54</v>
      </c>
      <c r="L631" s="16">
        <f t="shared" ca="1" si="9"/>
        <v>12527</v>
      </c>
      <c r="M631">
        <v>1</v>
      </c>
      <c r="N631" t="s">
        <v>31</v>
      </c>
      <c r="O631">
        <v>12</v>
      </c>
      <c r="P631">
        <v>3</v>
      </c>
      <c r="Q631">
        <v>1</v>
      </c>
      <c r="R631">
        <v>5</v>
      </c>
      <c r="S631">
        <v>2</v>
      </c>
      <c r="T631">
        <v>5</v>
      </c>
      <c r="U631">
        <v>0</v>
      </c>
      <c r="V631">
        <v>3</v>
      </c>
      <c r="W631" t="s">
        <v>64</v>
      </c>
      <c r="X631" s="1" t="d">
        <v>2016-01-08</v>
      </c>
      <c r="Y631" t="s">
        <v>58</v>
      </c>
      <c r="Z631" t="s">
        <v>45</v>
      </c>
      <c r="AA631">
        <v>2</v>
      </c>
      <c r="AB631">
        <v>0</v>
      </c>
      <c r="AC631" t="s">
        <v>40</v>
      </c>
      <c r="AD631" t="s">
        <v>59</v>
      </c>
      <c r="AE631" t="s">
        <v>56</v>
      </c>
    </row>
    <row r="632" spans="1:31" x14ac:dyDescent="0.3">
      <c r="A632">
        <v>40</v>
      </c>
      <c r="B632" t="s">
        <v>40</v>
      </c>
      <c r="C632" t="s">
        <v>32</v>
      </c>
      <c r="D632" t="s">
        <v>52</v>
      </c>
      <c r="E632">
        <v>2</v>
      </c>
      <c r="F632" t="s">
        <v>57</v>
      </c>
      <c r="G632">
        <v>3</v>
      </c>
      <c r="H632">
        <v>2</v>
      </c>
      <c r="I632" t="s">
        <v>63</v>
      </c>
      <c r="J632">
        <v>2</v>
      </c>
      <c r="K632" t="s">
        <v>54</v>
      </c>
      <c r="L632" s="16">
        <f t="shared" ca="1" si="9"/>
        <v>4940</v>
      </c>
      <c r="M632">
        <v>7</v>
      </c>
      <c r="N632" t="s">
        <v>40</v>
      </c>
      <c r="O632">
        <v>12</v>
      </c>
      <c r="P632">
        <v>3</v>
      </c>
      <c r="Q632">
        <v>2</v>
      </c>
      <c r="R632">
        <v>8</v>
      </c>
      <c r="S632">
        <v>5</v>
      </c>
      <c r="T632">
        <v>5</v>
      </c>
      <c r="U632">
        <v>1</v>
      </c>
      <c r="V632">
        <v>3</v>
      </c>
      <c r="W632" t="s">
        <v>55</v>
      </c>
      <c r="X632" s="1" t="d">
        <v>2016-02-09</v>
      </c>
      <c r="Y632" t="s">
        <v>58</v>
      </c>
      <c r="Z632" t="s">
        <v>45</v>
      </c>
      <c r="AA632">
        <v>3</v>
      </c>
      <c r="AB632">
        <v>3</v>
      </c>
      <c r="AC632" t="s">
        <v>31</v>
      </c>
      <c r="AD632" t="s">
        <v>46</v>
      </c>
      <c r="AE632" t="s">
        <v>56</v>
      </c>
    </row>
    <row r="633" spans="1:31" x14ac:dyDescent="0.3">
      <c r="A633">
        <v>42</v>
      </c>
      <c r="B633" t="s">
        <v>40</v>
      </c>
      <c r="C633" t="s">
        <v>32</v>
      </c>
      <c r="D633" t="s">
        <v>33</v>
      </c>
      <c r="E633">
        <v>1</v>
      </c>
      <c r="F633" t="s">
        <v>57</v>
      </c>
      <c r="G633">
        <v>3</v>
      </c>
      <c r="H633">
        <v>1</v>
      </c>
      <c r="I633" t="s">
        <v>35</v>
      </c>
      <c r="J633">
        <v>1</v>
      </c>
      <c r="K633" t="s">
        <v>54</v>
      </c>
      <c r="L633" s="16">
        <f t="shared" ca="1" si="9"/>
        <v>6737</v>
      </c>
      <c r="M633">
        <v>3</v>
      </c>
      <c r="N633" t="s">
        <v>40</v>
      </c>
      <c r="O633">
        <v>16</v>
      </c>
      <c r="P633">
        <v>3</v>
      </c>
      <c r="Q633">
        <v>1</v>
      </c>
      <c r="R633">
        <v>8</v>
      </c>
      <c r="S633">
        <v>5</v>
      </c>
      <c r="T633">
        <v>5</v>
      </c>
      <c r="U633">
        <v>1</v>
      </c>
      <c r="V633">
        <v>2</v>
      </c>
      <c r="W633" t="s">
        <v>37</v>
      </c>
      <c r="X633" s="1" t="d">
        <v>2016-04-17</v>
      </c>
      <c r="Y633" t="s">
        <v>62</v>
      </c>
      <c r="Z633" t="s">
        <v>45</v>
      </c>
      <c r="AA633">
        <v>4</v>
      </c>
      <c r="AB633">
        <v>2</v>
      </c>
      <c r="AC633" t="s">
        <v>40</v>
      </c>
      <c r="AD633" t="s">
        <v>41</v>
      </c>
      <c r="AE633" t="s">
        <v>42</v>
      </c>
    </row>
    <row r="634" spans="1:31" x14ac:dyDescent="0.3">
      <c r="A634">
        <v>43</v>
      </c>
      <c r="B634" t="s">
        <v>40</v>
      </c>
      <c r="C634" t="s">
        <v>32</v>
      </c>
      <c r="D634" t="s">
        <v>33</v>
      </c>
      <c r="E634">
        <v>8</v>
      </c>
      <c r="F634" t="s">
        <v>57</v>
      </c>
      <c r="G634">
        <v>3</v>
      </c>
      <c r="H634">
        <v>2</v>
      </c>
      <c r="I634" t="s">
        <v>68</v>
      </c>
      <c r="J634">
        <v>3</v>
      </c>
      <c r="K634" t="s">
        <v>54</v>
      </c>
      <c r="L634" s="16">
        <f t="shared" ca="1" si="9"/>
        <v>13415</v>
      </c>
      <c r="M634">
        <v>4</v>
      </c>
      <c r="N634" t="s">
        <v>31</v>
      </c>
      <c r="O634">
        <v>14</v>
      </c>
      <c r="P634">
        <v>3</v>
      </c>
      <c r="Q634">
        <v>0</v>
      </c>
      <c r="R634">
        <v>8</v>
      </c>
      <c r="S634">
        <v>3</v>
      </c>
      <c r="T634">
        <v>5</v>
      </c>
      <c r="U634">
        <v>0</v>
      </c>
      <c r="V634">
        <v>2</v>
      </c>
      <c r="W634" t="s">
        <v>64</v>
      </c>
      <c r="X634" s="1" t="d">
        <v>2016-02-24</v>
      </c>
      <c r="Y634" t="s">
        <v>44</v>
      </c>
      <c r="Z634" t="s">
        <v>39</v>
      </c>
      <c r="AA634">
        <v>3</v>
      </c>
      <c r="AB634">
        <v>2</v>
      </c>
      <c r="AC634" t="s">
        <v>40</v>
      </c>
      <c r="AD634" t="s">
        <v>59</v>
      </c>
      <c r="AE634" t="s">
        <v>42</v>
      </c>
    </row>
    <row r="635" spans="1:31" x14ac:dyDescent="0.3">
      <c r="A635">
        <v>25</v>
      </c>
      <c r="B635" t="s">
        <v>40</v>
      </c>
      <c r="C635" t="s">
        <v>32</v>
      </c>
      <c r="D635" t="s">
        <v>52</v>
      </c>
      <c r="E635">
        <v>4</v>
      </c>
      <c r="F635" t="s">
        <v>57</v>
      </c>
      <c r="G635">
        <v>2</v>
      </c>
      <c r="H635">
        <v>2</v>
      </c>
      <c r="I635" t="s">
        <v>63</v>
      </c>
      <c r="J635">
        <v>4</v>
      </c>
      <c r="K635" t="s">
        <v>36</v>
      </c>
      <c r="L635" s="16">
        <f t="shared" ca="1" si="9"/>
        <v>12014</v>
      </c>
      <c r="M635">
        <v>1</v>
      </c>
      <c r="N635" t="s">
        <v>31</v>
      </c>
      <c r="O635">
        <v>11</v>
      </c>
      <c r="P635">
        <v>3</v>
      </c>
      <c r="Q635">
        <v>0</v>
      </c>
      <c r="R635">
        <v>5</v>
      </c>
      <c r="S635">
        <v>3</v>
      </c>
      <c r="T635">
        <v>5</v>
      </c>
      <c r="U635">
        <v>1</v>
      </c>
      <c r="V635">
        <v>3</v>
      </c>
      <c r="W635" t="s">
        <v>50</v>
      </c>
      <c r="X635" s="1" t="d">
        <v>2016-04-18</v>
      </c>
      <c r="Y635" t="s">
        <v>38</v>
      </c>
      <c r="Z635" t="s">
        <v>45</v>
      </c>
      <c r="AA635">
        <v>1</v>
      </c>
      <c r="AB635">
        <v>1</v>
      </c>
      <c r="AC635" t="s">
        <v>31</v>
      </c>
      <c r="AD635" t="s">
        <v>46</v>
      </c>
      <c r="AE635" t="s">
        <v>47</v>
      </c>
    </row>
    <row r="636" spans="1:31" x14ac:dyDescent="0.3">
      <c r="A636">
        <v>30</v>
      </c>
      <c r="B636" t="s">
        <v>40</v>
      </c>
      <c r="C636" t="s">
        <v>32</v>
      </c>
      <c r="D636" t="s">
        <v>52</v>
      </c>
      <c r="E636">
        <v>12</v>
      </c>
      <c r="F636" t="s">
        <v>57</v>
      </c>
      <c r="G636">
        <v>3</v>
      </c>
      <c r="H636">
        <v>2</v>
      </c>
      <c r="I636" t="s">
        <v>63</v>
      </c>
      <c r="J636">
        <v>3</v>
      </c>
      <c r="K636" t="s">
        <v>36</v>
      </c>
      <c r="L636" s="16">
        <f t="shared" ca="1" si="9"/>
        <v>4169</v>
      </c>
      <c r="M636">
        <v>0</v>
      </c>
      <c r="N636" t="s">
        <v>40</v>
      </c>
      <c r="O636">
        <v>11</v>
      </c>
      <c r="P636">
        <v>3</v>
      </c>
      <c r="Q636">
        <v>0</v>
      </c>
      <c r="R636">
        <v>6</v>
      </c>
      <c r="S636">
        <v>6</v>
      </c>
      <c r="T636">
        <v>5</v>
      </c>
      <c r="U636">
        <v>4</v>
      </c>
      <c r="V636">
        <v>4</v>
      </c>
      <c r="W636" t="s">
        <v>55</v>
      </c>
      <c r="X636" s="1" t="d">
        <v>2016-01-30</v>
      </c>
      <c r="Y636" t="s">
        <v>38</v>
      </c>
      <c r="Z636" t="s">
        <v>45</v>
      </c>
      <c r="AA636">
        <v>1</v>
      </c>
      <c r="AB636">
        <v>1</v>
      </c>
      <c r="AC636" t="s">
        <v>31</v>
      </c>
      <c r="AD636" t="s">
        <v>41</v>
      </c>
      <c r="AE636" t="s">
        <v>42</v>
      </c>
    </row>
    <row r="637" spans="1:31" x14ac:dyDescent="0.3">
      <c r="A637">
        <v>52</v>
      </c>
      <c r="B637" t="s">
        <v>40</v>
      </c>
      <c r="C637" t="s">
        <v>32</v>
      </c>
      <c r="D637" t="s">
        <v>33</v>
      </c>
      <c r="E637">
        <v>3</v>
      </c>
      <c r="F637" t="s">
        <v>34</v>
      </c>
      <c r="G637">
        <v>2</v>
      </c>
      <c r="H637">
        <v>3</v>
      </c>
      <c r="I637" t="s">
        <v>66</v>
      </c>
      <c r="J637">
        <v>3</v>
      </c>
      <c r="K637" t="s">
        <v>49</v>
      </c>
      <c r="L637" s="16">
        <f t="shared" ca="1" si="9"/>
        <v>13198</v>
      </c>
      <c r="M637">
        <v>2</v>
      </c>
      <c r="N637" t="s">
        <v>31</v>
      </c>
      <c r="O637">
        <v>14</v>
      </c>
      <c r="P637">
        <v>3</v>
      </c>
      <c r="Q637">
        <v>0</v>
      </c>
      <c r="R637">
        <v>28</v>
      </c>
      <c r="S637">
        <v>4</v>
      </c>
      <c r="T637">
        <v>5</v>
      </c>
      <c r="U637">
        <v>0</v>
      </c>
      <c r="V637">
        <v>4</v>
      </c>
      <c r="W637" t="s">
        <v>55</v>
      </c>
      <c r="X637" s="1" t="d">
        <v>2016-01-15</v>
      </c>
      <c r="Y637" t="s">
        <v>38</v>
      </c>
      <c r="Z637" t="s">
        <v>45</v>
      </c>
      <c r="AA637">
        <v>5</v>
      </c>
      <c r="AB637">
        <v>1</v>
      </c>
      <c r="AC637" t="s">
        <v>31</v>
      </c>
      <c r="AD637" t="s">
        <v>61</v>
      </c>
      <c r="AE637" t="s">
        <v>56</v>
      </c>
    </row>
    <row r="638" spans="1:31" x14ac:dyDescent="0.3">
      <c r="A638">
        <v>52</v>
      </c>
      <c r="B638" t="s">
        <v>40</v>
      </c>
      <c r="C638" t="s">
        <v>32</v>
      </c>
      <c r="D638" t="s">
        <v>33</v>
      </c>
      <c r="E638">
        <v>4</v>
      </c>
      <c r="F638" t="s">
        <v>57</v>
      </c>
      <c r="G638">
        <v>3</v>
      </c>
      <c r="H638">
        <v>4</v>
      </c>
      <c r="I638" t="s">
        <v>65</v>
      </c>
      <c r="J638">
        <v>4</v>
      </c>
      <c r="K638" t="s">
        <v>49</v>
      </c>
      <c r="L638" s="16">
        <f t="shared" ca="1" si="9"/>
        <v>2539</v>
      </c>
      <c r="M638">
        <v>2</v>
      </c>
      <c r="N638" t="s">
        <v>40</v>
      </c>
      <c r="O638">
        <v>13</v>
      </c>
      <c r="P638">
        <v>3</v>
      </c>
      <c r="Q638">
        <v>0</v>
      </c>
      <c r="R638">
        <v>31</v>
      </c>
      <c r="S638">
        <v>2</v>
      </c>
      <c r="T638">
        <v>5</v>
      </c>
      <c r="U638">
        <v>1</v>
      </c>
      <c r="V638">
        <v>4</v>
      </c>
      <c r="W638" t="s">
        <v>55</v>
      </c>
      <c r="X638" s="1" t="d">
        <v>2016-04-01</v>
      </c>
      <c r="Y638" t="s">
        <v>44</v>
      </c>
      <c r="Z638" t="s">
        <v>45</v>
      </c>
      <c r="AA638">
        <v>5</v>
      </c>
      <c r="AB638">
        <v>2</v>
      </c>
      <c r="AC638" t="s">
        <v>31</v>
      </c>
      <c r="AD638" t="s">
        <v>46</v>
      </c>
      <c r="AE638" t="s">
        <v>47</v>
      </c>
    </row>
    <row r="639" spans="1:31" x14ac:dyDescent="0.3">
      <c r="A639">
        <v>42</v>
      </c>
      <c r="B639" t="s">
        <v>40</v>
      </c>
      <c r="C639" t="s">
        <v>60</v>
      </c>
      <c r="D639" t="s">
        <v>33</v>
      </c>
      <c r="E639">
        <v>29</v>
      </c>
      <c r="F639" t="s">
        <v>57</v>
      </c>
      <c r="G639">
        <v>3</v>
      </c>
      <c r="H639">
        <v>2</v>
      </c>
      <c r="I639" t="s">
        <v>43</v>
      </c>
      <c r="J639">
        <v>3</v>
      </c>
      <c r="K639" t="s">
        <v>54</v>
      </c>
      <c r="L639" s="16">
        <f t="shared" ca="1" si="9"/>
        <v>11116</v>
      </c>
      <c r="M639">
        <v>2</v>
      </c>
      <c r="N639" t="s">
        <v>40</v>
      </c>
      <c r="O639">
        <v>11</v>
      </c>
      <c r="P639">
        <v>3</v>
      </c>
      <c r="Q639">
        <v>1</v>
      </c>
      <c r="R639">
        <v>19</v>
      </c>
      <c r="S639">
        <v>3</v>
      </c>
      <c r="T639">
        <v>5</v>
      </c>
      <c r="U639">
        <v>0</v>
      </c>
      <c r="V639">
        <v>2</v>
      </c>
      <c r="W639" t="s">
        <v>55</v>
      </c>
      <c r="X639" s="1" t="d">
        <v>2016-02-12</v>
      </c>
      <c r="Y639" t="s">
        <v>51</v>
      </c>
      <c r="Z639" t="s">
        <v>45</v>
      </c>
      <c r="AA639">
        <v>0</v>
      </c>
      <c r="AB639">
        <v>2</v>
      </c>
      <c r="AC639" t="s">
        <v>40</v>
      </c>
      <c r="AD639" t="s">
        <v>61</v>
      </c>
      <c r="AE639" t="s">
        <v>47</v>
      </c>
    </row>
    <row r="640" spans="1:31" x14ac:dyDescent="0.3">
      <c r="A640">
        <v>30</v>
      </c>
      <c r="B640" t="s">
        <v>40</v>
      </c>
      <c r="C640" t="s">
        <v>32</v>
      </c>
      <c r="D640" t="s">
        <v>33</v>
      </c>
      <c r="E640">
        <v>2</v>
      </c>
      <c r="F640" t="s">
        <v>57</v>
      </c>
      <c r="G640">
        <v>1</v>
      </c>
      <c r="H640">
        <v>2</v>
      </c>
      <c r="I640" t="s">
        <v>66</v>
      </c>
      <c r="J640">
        <v>4</v>
      </c>
      <c r="K640" t="s">
        <v>36</v>
      </c>
      <c r="L640" s="16">
        <f t="shared" ca="1" si="9"/>
        <v>11925</v>
      </c>
      <c r="M640">
        <v>2</v>
      </c>
      <c r="N640" t="s">
        <v>40</v>
      </c>
      <c r="O640">
        <v>20</v>
      </c>
      <c r="P640">
        <v>4</v>
      </c>
      <c r="Q640">
        <v>0</v>
      </c>
      <c r="R640">
        <v>11</v>
      </c>
      <c r="S640">
        <v>2</v>
      </c>
      <c r="T640">
        <v>5</v>
      </c>
      <c r="U640">
        <v>0</v>
      </c>
      <c r="V640">
        <v>2</v>
      </c>
      <c r="W640" t="s">
        <v>64</v>
      </c>
      <c r="X640" s="1" t="d">
        <v>2016-06-27</v>
      </c>
      <c r="Y640" t="s">
        <v>51</v>
      </c>
      <c r="Z640" t="s">
        <v>45</v>
      </c>
      <c r="AA640">
        <v>4</v>
      </c>
      <c r="AB640">
        <v>2</v>
      </c>
      <c r="AC640" t="s">
        <v>31</v>
      </c>
      <c r="AD640" t="s">
        <v>46</v>
      </c>
      <c r="AE640" t="s">
        <v>56</v>
      </c>
    </row>
    <row r="641" spans="1:31" x14ac:dyDescent="0.3">
      <c r="A641">
        <v>24</v>
      </c>
      <c r="B641" t="s">
        <v>31</v>
      </c>
      <c r="C641" t="s">
        <v>32</v>
      </c>
      <c r="D641" t="s">
        <v>52</v>
      </c>
      <c r="E641">
        <v>1</v>
      </c>
      <c r="F641" t="s">
        <v>57</v>
      </c>
      <c r="G641">
        <v>3</v>
      </c>
      <c r="H641">
        <v>1</v>
      </c>
      <c r="I641" t="s">
        <v>53</v>
      </c>
      <c r="J641">
        <v>2</v>
      </c>
      <c r="K641" t="s">
        <v>36</v>
      </c>
      <c r="L641" s="16">
        <f t="shared" ca="1" si="9"/>
        <v>2213</v>
      </c>
      <c r="M641">
        <v>1</v>
      </c>
      <c r="N641" t="s">
        <v>31</v>
      </c>
      <c r="O641">
        <v>16</v>
      </c>
      <c r="P641">
        <v>3</v>
      </c>
      <c r="Q641">
        <v>0</v>
      </c>
      <c r="R641">
        <v>6</v>
      </c>
      <c r="S641">
        <v>4</v>
      </c>
      <c r="T641">
        <v>5</v>
      </c>
      <c r="U641">
        <v>1</v>
      </c>
      <c r="V641">
        <v>4</v>
      </c>
      <c r="W641" t="s">
        <v>37</v>
      </c>
      <c r="X641" s="1" t="d">
        <v>2016-06-22</v>
      </c>
      <c r="Y641" t="s">
        <v>51</v>
      </c>
      <c r="Z641" t="s">
        <v>45</v>
      </c>
      <c r="AA641">
        <v>4</v>
      </c>
      <c r="AB641">
        <v>3</v>
      </c>
      <c r="AC641" t="s">
        <v>40</v>
      </c>
      <c r="AD641" t="s">
        <v>46</v>
      </c>
      <c r="AE641" t="s">
        <v>56</v>
      </c>
    </row>
    <row r="642" spans="1:31" x14ac:dyDescent="0.3">
      <c r="A642">
        <v>30</v>
      </c>
      <c r="B642" t="s">
        <v>40</v>
      </c>
      <c r="C642" t="s">
        <v>67</v>
      </c>
      <c r="D642" t="s">
        <v>33</v>
      </c>
      <c r="E642">
        <v>3</v>
      </c>
      <c r="F642" t="s">
        <v>34</v>
      </c>
      <c r="G642">
        <v>3</v>
      </c>
      <c r="H642">
        <v>1</v>
      </c>
      <c r="I642" t="s">
        <v>35</v>
      </c>
      <c r="J642">
        <v>4</v>
      </c>
      <c r="K642" t="s">
        <v>49</v>
      </c>
      <c r="L642" s="16">
        <f t="shared" ref="L642:L705" ca="1" si="10">RANDBETWEEN(2000,14000)</f>
        <v>9743</v>
      </c>
      <c r="M642">
        <v>4</v>
      </c>
      <c r="N642" t="s">
        <v>40</v>
      </c>
      <c r="O642">
        <v>15</v>
      </c>
      <c r="P642">
        <v>3</v>
      </c>
      <c r="Q642">
        <v>1</v>
      </c>
      <c r="R642">
        <v>9</v>
      </c>
      <c r="S642">
        <v>3</v>
      </c>
      <c r="T642">
        <v>5</v>
      </c>
      <c r="U642">
        <v>1</v>
      </c>
      <c r="V642">
        <v>4</v>
      </c>
      <c r="W642" t="s">
        <v>37</v>
      </c>
      <c r="X642" s="1" t="d">
        <v>2016-05-28</v>
      </c>
      <c r="Y642" t="s">
        <v>44</v>
      </c>
      <c r="Z642" t="s">
        <v>39</v>
      </c>
      <c r="AA642">
        <v>3</v>
      </c>
      <c r="AB642">
        <v>3</v>
      </c>
      <c r="AC642" t="s">
        <v>31</v>
      </c>
      <c r="AD642" t="s">
        <v>61</v>
      </c>
      <c r="AE642" t="s">
        <v>47</v>
      </c>
    </row>
    <row r="643" spans="1:31" x14ac:dyDescent="0.3">
      <c r="A643">
        <v>47</v>
      </c>
      <c r="B643" t="s">
        <v>40</v>
      </c>
      <c r="C643" t="s">
        <v>32</v>
      </c>
      <c r="D643" t="s">
        <v>33</v>
      </c>
      <c r="E643">
        <v>2</v>
      </c>
      <c r="F643" t="s">
        <v>57</v>
      </c>
      <c r="G643">
        <v>3</v>
      </c>
      <c r="H643">
        <v>2</v>
      </c>
      <c r="I643" t="s">
        <v>66</v>
      </c>
      <c r="J643">
        <v>4</v>
      </c>
      <c r="K643" t="s">
        <v>54</v>
      </c>
      <c r="L643" s="16">
        <f t="shared" ca="1" si="10"/>
        <v>5140</v>
      </c>
      <c r="M643">
        <v>5</v>
      </c>
      <c r="N643" t="s">
        <v>40</v>
      </c>
      <c r="O643">
        <v>13</v>
      </c>
      <c r="P643">
        <v>3</v>
      </c>
      <c r="Q643">
        <v>3</v>
      </c>
      <c r="R643">
        <v>20</v>
      </c>
      <c r="S643">
        <v>2</v>
      </c>
      <c r="T643">
        <v>5</v>
      </c>
      <c r="U643">
        <v>0</v>
      </c>
      <c r="V643">
        <v>4</v>
      </c>
      <c r="W643" t="s">
        <v>37</v>
      </c>
      <c r="X643" s="1" t="d">
        <v>2016-03-27</v>
      </c>
      <c r="Y643" t="s">
        <v>62</v>
      </c>
      <c r="Z643" t="s">
        <v>45</v>
      </c>
      <c r="AA643">
        <v>3</v>
      </c>
      <c r="AB643">
        <v>3</v>
      </c>
      <c r="AC643" t="s">
        <v>31</v>
      </c>
      <c r="AD643" t="s">
        <v>41</v>
      </c>
      <c r="AE643" t="s">
        <v>56</v>
      </c>
    </row>
    <row r="644" spans="1:31" x14ac:dyDescent="0.3">
      <c r="A644">
        <v>35</v>
      </c>
      <c r="B644" t="s">
        <v>40</v>
      </c>
      <c r="C644" t="s">
        <v>32</v>
      </c>
      <c r="D644" t="s">
        <v>33</v>
      </c>
      <c r="E644">
        <v>22</v>
      </c>
      <c r="F644" t="s">
        <v>34</v>
      </c>
      <c r="G644">
        <v>1</v>
      </c>
      <c r="H644">
        <v>1</v>
      </c>
      <c r="I644" t="s">
        <v>35</v>
      </c>
      <c r="J644">
        <v>3</v>
      </c>
      <c r="K644" t="s">
        <v>36</v>
      </c>
      <c r="L644" s="16">
        <f t="shared" ca="1" si="10"/>
        <v>4991</v>
      </c>
      <c r="M644">
        <v>0</v>
      </c>
      <c r="N644" t="s">
        <v>40</v>
      </c>
      <c r="O644">
        <v>15</v>
      </c>
      <c r="P644">
        <v>3</v>
      </c>
      <c r="Q644">
        <v>0</v>
      </c>
      <c r="R644">
        <v>6</v>
      </c>
      <c r="S644">
        <v>2</v>
      </c>
      <c r="T644">
        <v>5</v>
      </c>
      <c r="U644">
        <v>4</v>
      </c>
      <c r="V644">
        <v>3</v>
      </c>
      <c r="W644" t="s">
        <v>50</v>
      </c>
      <c r="X644" s="1" t="d">
        <v>2016-05-21</v>
      </c>
      <c r="Y644" t="s">
        <v>38</v>
      </c>
      <c r="Z644" t="s">
        <v>45</v>
      </c>
      <c r="AA644">
        <v>3</v>
      </c>
      <c r="AB644">
        <v>1</v>
      </c>
      <c r="AC644" t="s">
        <v>31</v>
      </c>
      <c r="AD644" t="s">
        <v>59</v>
      </c>
      <c r="AE644" t="s">
        <v>47</v>
      </c>
    </row>
    <row r="645" spans="1:31" x14ac:dyDescent="0.3">
      <c r="A645">
        <v>31</v>
      </c>
      <c r="B645" t="s">
        <v>40</v>
      </c>
      <c r="C645" t="s">
        <v>32</v>
      </c>
      <c r="D645" t="s">
        <v>52</v>
      </c>
      <c r="E645">
        <v>7</v>
      </c>
      <c r="F645" t="s">
        <v>34</v>
      </c>
      <c r="G645">
        <v>2</v>
      </c>
      <c r="H645">
        <v>3</v>
      </c>
      <c r="I645" t="s">
        <v>65</v>
      </c>
      <c r="J645">
        <v>4</v>
      </c>
      <c r="K645" t="s">
        <v>54</v>
      </c>
      <c r="L645" s="16">
        <f t="shared" ca="1" si="10"/>
        <v>3087</v>
      </c>
      <c r="M645">
        <v>9</v>
      </c>
      <c r="N645" t="s">
        <v>40</v>
      </c>
      <c r="O645">
        <v>21</v>
      </c>
      <c r="P645">
        <v>4</v>
      </c>
      <c r="Q645">
        <v>1</v>
      </c>
      <c r="R645">
        <v>10</v>
      </c>
      <c r="S645">
        <v>3</v>
      </c>
      <c r="T645">
        <v>5</v>
      </c>
      <c r="U645">
        <v>0</v>
      </c>
      <c r="V645">
        <v>1</v>
      </c>
      <c r="W645" t="s">
        <v>55</v>
      </c>
      <c r="X645" s="1" t="d">
        <v>2016-04-24</v>
      </c>
      <c r="Y645" t="s">
        <v>51</v>
      </c>
      <c r="Z645" t="s">
        <v>45</v>
      </c>
      <c r="AA645">
        <v>0</v>
      </c>
      <c r="AB645">
        <v>0</v>
      </c>
      <c r="AC645" t="s">
        <v>40</v>
      </c>
      <c r="AD645" t="s">
        <v>41</v>
      </c>
      <c r="AE645" t="s">
        <v>42</v>
      </c>
    </row>
    <row r="646" spans="1:31" x14ac:dyDescent="0.3">
      <c r="A646">
        <v>35</v>
      </c>
      <c r="B646" t="s">
        <v>40</v>
      </c>
      <c r="C646" t="s">
        <v>32</v>
      </c>
      <c r="D646" t="s">
        <v>52</v>
      </c>
      <c r="E646">
        <v>1</v>
      </c>
      <c r="F646" t="s">
        <v>57</v>
      </c>
      <c r="G646">
        <v>3</v>
      </c>
      <c r="H646">
        <v>2</v>
      </c>
      <c r="I646" t="s">
        <v>63</v>
      </c>
      <c r="J646">
        <v>3</v>
      </c>
      <c r="K646" t="s">
        <v>36</v>
      </c>
      <c r="L646" s="16">
        <f t="shared" ca="1" si="10"/>
        <v>6094</v>
      </c>
      <c r="M646">
        <v>1</v>
      </c>
      <c r="N646" t="s">
        <v>40</v>
      </c>
      <c r="O646">
        <v>16</v>
      </c>
      <c r="P646">
        <v>3</v>
      </c>
      <c r="Q646">
        <v>0</v>
      </c>
      <c r="R646">
        <v>5</v>
      </c>
      <c r="S646">
        <v>3</v>
      </c>
      <c r="T646">
        <v>5</v>
      </c>
      <c r="U646">
        <v>0</v>
      </c>
      <c r="V646">
        <v>3</v>
      </c>
      <c r="W646" t="s">
        <v>50</v>
      </c>
      <c r="X646" s="1" t="d">
        <v>2016-04-06</v>
      </c>
      <c r="Y646" t="s">
        <v>58</v>
      </c>
      <c r="Z646" t="s">
        <v>45</v>
      </c>
      <c r="AA646">
        <v>3</v>
      </c>
      <c r="AB646">
        <v>2</v>
      </c>
      <c r="AC646" t="s">
        <v>40</v>
      </c>
      <c r="AD646" t="s">
        <v>46</v>
      </c>
      <c r="AE646" t="s">
        <v>47</v>
      </c>
    </row>
    <row r="647" spans="1:31" x14ac:dyDescent="0.3">
      <c r="A647">
        <v>26</v>
      </c>
      <c r="B647" t="s">
        <v>40</v>
      </c>
      <c r="C647" t="s">
        <v>32</v>
      </c>
      <c r="D647" t="s">
        <v>52</v>
      </c>
      <c r="E647">
        <v>28</v>
      </c>
      <c r="F647" t="s">
        <v>34</v>
      </c>
      <c r="G647">
        <v>3</v>
      </c>
      <c r="H647">
        <v>2</v>
      </c>
      <c r="I647" t="s">
        <v>63</v>
      </c>
      <c r="J647">
        <v>2</v>
      </c>
      <c r="K647" t="s">
        <v>49</v>
      </c>
      <c r="L647" s="16">
        <f t="shared" ca="1" si="10"/>
        <v>13413</v>
      </c>
      <c r="M647">
        <v>1</v>
      </c>
      <c r="N647" t="s">
        <v>40</v>
      </c>
      <c r="O647">
        <v>20</v>
      </c>
      <c r="P647">
        <v>4</v>
      </c>
      <c r="Q647">
        <v>2</v>
      </c>
      <c r="R647">
        <v>6</v>
      </c>
      <c r="S647">
        <v>5</v>
      </c>
      <c r="T647">
        <v>5</v>
      </c>
      <c r="U647">
        <v>1</v>
      </c>
      <c r="V647">
        <v>4</v>
      </c>
      <c r="W647" t="s">
        <v>37</v>
      </c>
      <c r="X647" s="1" t="d">
        <v>2016-05-27</v>
      </c>
      <c r="Y647" t="s">
        <v>58</v>
      </c>
      <c r="Z647" t="s">
        <v>45</v>
      </c>
      <c r="AA647">
        <v>3</v>
      </c>
      <c r="AB647">
        <v>1</v>
      </c>
      <c r="AC647" t="s">
        <v>31</v>
      </c>
      <c r="AD647" t="s">
        <v>61</v>
      </c>
      <c r="AE647" t="s">
        <v>42</v>
      </c>
    </row>
    <row r="648" spans="1:31" x14ac:dyDescent="0.3">
      <c r="A648">
        <v>27</v>
      </c>
      <c r="B648" t="s">
        <v>40</v>
      </c>
      <c r="C648" t="s">
        <v>32</v>
      </c>
      <c r="D648" t="s">
        <v>33</v>
      </c>
      <c r="E648">
        <v>6</v>
      </c>
      <c r="F648" t="s">
        <v>57</v>
      </c>
      <c r="G648">
        <v>2</v>
      </c>
      <c r="H648">
        <v>1</v>
      </c>
      <c r="I648" t="s">
        <v>43</v>
      </c>
      <c r="J648">
        <v>3</v>
      </c>
      <c r="K648" t="s">
        <v>54</v>
      </c>
      <c r="L648" s="16">
        <f t="shared" ca="1" si="10"/>
        <v>4922</v>
      </c>
      <c r="M648">
        <v>0</v>
      </c>
      <c r="N648" t="s">
        <v>40</v>
      </c>
      <c r="O648">
        <v>12</v>
      </c>
      <c r="P648">
        <v>3</v>
      </c>
      <c r="Q648">
        <v>2</v>
      </c>
      <c r="R648">
        <v>6</v>
      </c>
      <c r="S648">
        <v>5</v>
      </c>
      <c r="T648">
        <v>5</v>
      </c>
      <c r="U648">
        <v>0</v>
      </c>
      <c r="V648">
        <v>3</v>
      </c>
      <c r="W648" t="s">
        <v>55</v>
      </c>
      <c r="X648" s="1" t="d">
        <v>2016-02-15</v>
      </c>
      <c r="Y648" t="s">
        <v>44</v>
      </c>
      <c r="Z648" t="s">
        <v>39</v>
      </c>
      <c r="AA648">
        <v>3</v>
      </c>
      <c r="AB648">
        <v>2</v>
      </c>
      <c r="AC648" t="s">
        <v>31</v>
      </c>
      <c r="AD648" t="s">
        <v>46</v>
      </c>
      <c r="AE648" t="s">
        <v>56</v>
      </c>
    </row>
    <row r="649" spans="1:31" x14ac:dyDescent="0.3">
      <c r="A649">
        <v>33</v>
      </c>
      <c r="B649" t="s">
        <v>40</v>
      </c>
      <c r="C649" t="s">
        <v>32</v>
      </c>
      <c r="D649" t="s">
        <v>52</v>
      </c>
      <c r="E649">
        <v>8</v>
      </c>
      <c r="F649" t="s">
        <v>34</v>
      </c>
      <c r="G649">
        <v>3</v>
      </c>
      <c r="H649">
        <v>2</v>
      </c>
      <c r="I649" t="s">
        <v>63</v>
      </c>
      <c r="J649">
        <v>3</v>
      </c>
      <c r="K649" t="s">
        <v>54</v>
      </c>
      <c r="L649" s="16">
        <f t="shared" ca="1" si="10"/>
        <v>9477</v>
      </c>
      <c r="M649">
        <v>0</v>
      </c>
      <c r="N649" t="s">
        <v>40</v>
      </c>
      <c r="O649">
        <v>12</v>
      </c>
      <c r="P649">
        <v>3</v>
      </c>
      <c r="Q649">
        <v>0</v>
      </c>
      <c r="R649">
        <v>6</v>
      </c>
      <c r="S649">
        <v>3</v>
      </c>
      <c r="T649">
        <v>5</v>
      </c>
      <c r="U649">
        <v>1</v>
      </c>
      <c r="V649">
        <v>2</v>
      </c>
      <c r="W649" t="s">
        <v>64</v>
      </c>
      <c r="X649" s="1" t="d">
        <v>2016-05-24</v>
      </c>
      <c r="Y649" t="s">
        <v>38</v>
      </c>
      <c r="Z649" t="s">
        <v>39</v>
      </c>
      <c r="AA649">
        <v>1</v>
      </c>
      <c r="AB649">
        <v>0</v>
      </c>
      <c r="AC649" t="s">
        <v>40</v>
      </c>
      <c r="AD649" t="s">
        <v>46</v>
      </c>
      <c r="AE649" t="s">
        <v>56</v>
      </c>
    </row>
    <row r="650" spans="1:31" x14ac:dyDescent="0.3">
      <c r="A650">
        <v>53</v>
      </c>
      <c r="B650" t="s">
        <v>40</v>
      </c>
      <c r="C650" t="s">
        <v>32</v>
      </c>
      <c r="D650" t="s">
        <v>33</v>
      </c>
      <c r="E650">
        <v>7</v>
      </c>
      <c r="F650" t="s">
        <v>34</v>
      </c>
      <c r="G650">
        <v>4</v>
      </c>
      <c r="H650">
        <v>4</v>
      </c>
      <c r="I650" t="s">
        <v>48</v>
      </c>
      <c r="J650">
        <v>3</v>
      </c>
      <c r="K650" t="s">
        <v>49</v>
      </c>
      <c r="L650" s="16">
        <f t="shared" ca="1" si="10"/>
        <v>3734</v>
      </c>
      <c r="M650">
        <v>3</v>
      </c>
      <c r="N650" t="s">
        <v>40</v>
      </c>
      <c r="O650">
        <v>19</v>
      </c>
      <c r="P650">
        <v>3</v>
      </c>
      <c r="Q650">
        <v>0</v>
      </c>
      <c r="R650">
        <v>32</v>
      </c>
      <c r="S650">
        <v>3</v>
      </c>
      <c r="T650">
        <v>5</v>
      </c>
      <c r="U650">
        <v>1</v>
      </c>
      <c r="V650">
        <v>3</v>
      </c>
      <c r="W650" t="s">
        <v>64</v>
      </c>
      <c r="X650" s="1" t="d">
        <v>2016-01-27</v>
      </c>
      <c r="Y650" t="s">
        <v>58</v>
      </c>
      <c r="Z650" t="s">
        <v>45</v>
      </c>
      <c r="AA650">
        <v>5</v>
      </c>
      <c r="AB650">
        <v>0</v>
      </c>
      <c r="AC650" t="s">
        <v>31</v>
      </c>
      <c r="AD650" t="s">
        <v>61</v>
      </c>
      <c r="AE650" t="s">
        <v>56</v>
      </c>
    </row>
    <row r="651" spans="1:31" x14ac:dyDescent="0.3">
      <c r="A651">
        <v>44</v>
      </c>
      <c r="B651" t="s">
        <v>40</v>
      </c>
      <c r="C651" t="s">
        <v>67</v>
      </c>
      <c r="D651" t="s">
        <v>33</v>
      </c>
      <c r="E651">
        <v>24</v>
      </c>
      <c r="F651" t="s">
        <v>34</v>
      </c>
      <c r="G651">
        <v>1</v>
      </c>
      <c r="H651">
        <v>1</v>
      </c>
      <c r="I651" t="s">
        <v>35</v>
      </c>
      <c r="J651">
        <v>3</v>
      </c>
      <c r="K651" t="s">
        <v>36</v>
      </c>
      <c r="L651" s="16">
        <f t="shared" ca="1" si="10"/>
        <v>10649</v>
      </c>
      <c r="M651">
        <v>2</v>
      </c>
      <c r="N651" t="s">
        <v>40</v>
      </c>
      <c r="O651">
        <v>14</v>
      </c>
      <c r="P651">
        <v>3</v>
      </c>
      <c r="Q651">
        <v>0</v>
      </c>
      <c r="R651">
        <v>9</v>
      </c>
      <c r="S651">
        <v>5</v>
      </c>
      <c r="T651">
        <v>5</v>
      </c>
      <c r="U651">
        <v>1</v>
      </c>
      <c r="V651">
        <v>4</v>
      </c>
      <c r="W651" t="s">
        <v>50</v>
      </c>
      <c r="X651" s="1" t="d">
        <v>2016-03-22</v>
      </c>
      <c r="Y651" t="s">
        <v>51</v>
      </c>
      <c r="Z651" t="s">
        <v>45</v>
      </c>
      <c r="AA651">
        <v>0</v>
      </c>
      <c r="AB651">
        <v>1</v>
      </c>
      <c r="AC651" t="s">
        <v>40</v>
      </c>
      <c r="AD651" t="s">
        <v>41</v>
      </c>
      <c r="AE651" t="s">
        <v>56</v>
      </c>
    </row>
    <row r="652" spans="1:31" x14ac:dyDescent="0.3">
      <c r="A652">
        <v>34</v>
      </c>
      <c r="B652" t="s">
        <v>40</v>
      </c>
      <c r="C652" t="s">
        <v>32</v>
      </c>
      <c r="D652" t="s">
        <v>33</v>
      </c>
      <c r="E652">
        <v>8</v>
      </c>
      <c r="F652" t="s">
        <v>57</v>
      </c>
      <c r="G652">
        <v>3</v>
      </c>
      <c r="H652">
        <v>2</v>
      </c>
      <c r="I652" t="s">
        <v>68</v>
      </c>
      <c r="J652">
        <v>3</v>
      </c>
      <c r="K652" t="s">
        <v>36</v>
      </c>
      <c r="L652" s="16">
        <f t="shared" ca="1" si="10"/>
        <v>10053</v>
      </c>
      <c r="M652">
        <v>3</v>
      </c>
      <c r="N652" t="s">
        <v>40</v>
      </c>
      <c r="O652">
        <v>11</v>
      </c>
      <c r="P652">
        <v>3</v>
      </c>
      <c r="Q652">
        <v>0</v>
      </c>
      <c r="R652">
        <v>10</v>
      </c>
      <c r="S652">
        <v>2</v>
      </c>
      <c r="T652">
        <v>5</v>
      </c>
      <c r="U652">
        <v>4</v>
      </c>
      <c r="V652">
        <v>3</v>
      </c>
      <c r="W652" t="s">
        <v>37</v>
      </c>
      <c r="X652" s="1" t="d">
        <v>2016-01-12</v>
      </c>
      <c r="Y652" t="s">
        <v>58</v>
      </c>
      <c r="Z652" t="s">
        <v>39</v>
      </c>
      <c r="AA652">
        <v>5</v>
      </c>
      <c r="AB652">
        <v>1</v>
      </c>
      <c r="AC652" t="s">
        <v>31</v>
      </c>
      <c r="AD652" t="s">
        <v>41</v>
      </c>
      <c r="AE652" t="s">
        <v>42</v>
      </c>
    </row>
    <row r="653" spans="1:31" x14ac:dyDescent="0.3">
      <c r="A653">
        <v>47</v>
      </c>
      <c r="B653" t="s">
        <v>31</v>
      </c>
      <c r="C653" t="s">
        <v>60</v>
      </c>
      <c r="D653" t="s">
        <v>52</v>
      </c>
      <c r="E653">
        <v>27</v>
      </c>
      <c r="F653" t="s">
        <v>57</v>
      </c>
      <c r="G653">
        <v>4</v>
      </c>
      <c r="H653">
        <v>2</v>
      </c>
      <c r="I653" t="s">
        <v>63</v>
      </c>
      <c r="J653">
        <v>3</v>
      </c>
      <c r="K653" t="s">
        <v>36</v>
      </c>
      <c r="L653" s="16">
        <f t="shared" ca="1" si="10"/>
        <v>12879</v>
      </c>
      <c r="M653">
        <v>4</v>
      </c>
      <c r="N653" t="s">
        <v>31</v>
      </c>
      <c r="O653">
        <v>12</v>
      </c>
      <c r="P653">
        <v>3</v>
      </c>
      <c r="Q653">
        <v>0</v>
      </c>
      <c r="R653">
        <v>8</v>
      </c>
      <c r="S653">
        <v>2</v>
      </c>
      <c r="T653">
        <v>5</v>
      </c>
      <c r="U653">
        <v>1</v>
      </c>
      <c r="V653">
        <v>3</v>
      </c>
      <c r="W653" t="s">
        <v>55</v>
      </c>
      <c r="X653" s="1" t="d">
        <v>2016-03-20</v>
      </c>
      <c r="Y653" t="s">
        <v>58</v>
      </c>
      <c r="Z653" t="s">
        <v>45</v>
      </c>
      <c r="AA653">
        <v>0</v>
      </c>
      <c r="AB653">
        <v>0</v>
      </c>
      <c r="AC653" t="s">
        <v>40</v>
      </c>
      <c r="AD653" t="s">
        <v>61</v>
      </c>
      <c r="AE653" t="s">
        <v>47</v>
      </c>
    </row>
    <row r="654" spans="1:31" x14ac:dyDescent="0.3">
      <c r="A654">
        <v>55</v>
      </c>
      <c r="B654" t="s">
        <v>31</v>
      </c>
      <c r="C654" t="s">
        <v>32</v>
      </c>
      <c r="D654" t="s">
        <v>33</v>
      </c>
      <c r="E654">
        <v>2</v>
      </c>
      <c r="F654" t="s">
        <v>34</v>
      </c>
      <c r="G654">
        <v>3</v>
      </c>
      <c r="H654">
        <v>5</v>
      </c>
      <c r="I654" t="s">
        <v>65</v>
      </c>
      <c r="J654">
        <v>1</v>
      </c>
      <c r="K654" t="s">
        <v>49</v>
      </c>
      <c r="L654" s="16">
        <f t="shared" ca="1" si="10"/>
        <v>13106</v>
      </c>
      <c r="M654">
        <v>5</v>
      </c>
      <c r="N654" t="s">
        <v>31</v>
      </c>
      <c r="O654">
        <v>13</v>
      </c>
      <c r="P654">
        <v>3</v>
      </c>
      <c r="Q654">
        <v>1</v>
      </c>
      <c r="R654">
        <v>24</v>
      </c>
      <c r="S654">
        <v>2</v>
      </c>
      <c r="T654">
        <v>5</v>
      </c>
      <c r="U654">
        <v>1</v>
      </c>
      <c r="V654">
        <v>4</v>
      </c>
      <c r="W654" t="s">
        <v>50</v>
      </c>
      <c r="X654" s="1" t="d">
        <v>2016-05-17</v>
      </c>
      <c r="Y654" t="s">
        <v>44</v>
      </c>
      <c r="Z654" t="s">
        <v>39</v>
      </c>
      <c r="AA654">
        <v>5</v>
      </c>
      <c r="AB654">
        <v>2</v>
      </c>
      <c r="AC654" t="s">
        <v>31</v>
      </c>
      <c r="AD654" t="s">
        <v>61</v>
      </c>
      <c r="AE654" t="s">
        <v>56</v>
      </c>
    </row>
    <row r="655" spans="1:31" x14ac:dyDescent="0.3">
      <c r="A655">
        <v>54</v>
      </c>
      <c r="B655" t="s">
        <v>40</v>
      </c>
      <c r="C655" t="s">
        <v>32</v>
      </c>
      <c r="D655" t="s">
        <v>33</v>
      </c>
      <c r="E655">
        <v>19</v>
      </c>
      <c r="F655" t="s">
        <v>57</v>
      </c>
      <c r="G655">
        <v>3</v>
      </c>
      <c r="H655">
        <v>2</v>
      </c>
      <c r="I655" t="s">
        <v>66</v>
      </c>
      <c r="J655">
        <v>1</v>
      </c>
      <c r="K655" t="s">
        <v>54</v>
      </c>
      <c r="L655" s="16">
        <f t="shared" ca="1" si="10"/>
        <v>11408</v>
      </c>
      <c r="M655">
        <v>9</v>
      </c>
      <c r="N655" t="s">
        <v>31</v>
      </c>
      <c r="O655">
        <v>11</v>
      </c>
      <c r="P655">
        <v>3</v>
      </c>
      <c r="Q655">
        <v>2</v>
      </c>
      <c r="R655">
        <v>9</v>
      </c>
      <c r="S655">
        <v>4</v>
      </c>
      <c r="T655">
        <v>5</v>
      </c>
      <c r="U655">
        <v>1</v>
      </c>
      <c r="V655">
        <v>4</v>
      </c>
      <c r="W655" t="s">
        <v>50</v>
      </c>
      <c r="X655" s="1" t="d">
        <v>2016-03-14</v>
      </c>
      <c r="Y655" t="s">
        <v>51</v>
      </c>
      <c r="Z655" t="s">
        <v>39</v>
      </c>
      <c r="AA655">
        <v>4</v>
      </c>
      <c r="AB655">
        <v>1</v>
      </c>
      <c r="AC655" t="s">
        <v>40</v>
      </c>
      <c r="AD655" t="s">
        <v>46</v>
      </c>
      <c r="AE655" t="s">
        <v>47</v>
      </c>
    </row>
    <row r="656" spans="1:31" x14ac:dyDescent="0.3">
      <c r="A656">
        <v>37</v>
      </c>
      <c r="B656" t="s">
        <v>40</v>
      </c>
      <c r="C656" t="s">
        <v>32</v>
      </c>
      <c r="D656" t="s">
        <v>33</v>
      </c>
      <c r="E656">
        <v>10</v>
      </c>
      <c r="F656" t="s">
        <v>57</v>
      </c>
      <c r="G656">
        <v>3</v>
      </c>
      <c r="H656">
        <v>1</v>
      </c>
      <c r="I656" t="s">
        <v>43</v>
      </c>
      <c r="J656">
        <v>1</v>
      </c>
      <c r="K656" t="s">
        <v>54</v>
      </c>
      <c r="L656" s="16">
        <f t="shared" ca="1" si="10"/>
        <v>5367</v>
      </c>
      <c r="M656">
        <v>0</v>
      </c>
      <c r="N656" t="s">
        <v>31</v>
      </c>
      <c r="O656">
        <v>13</v>
      </c>
      <c r="P656">
        <v>3</v>
      </c>
      <c r="Q656">
        <v>2</v>
      </c>
      <c r="R656">
        <v>6</v>
      </c>
      <c r="S656">
        <v>3</v>
      </c>
      <c r="T656">
        <v>5</v>
      </c>
      <c r="U656">
        <v>4</v>
      </c>
      <c r="V656">
        <v>3</v>
      </c>
      <c r="W656" t="s">
        <v>37</v>
      </c>
      <c r="X656" s="1" t="d">
        <v>2016-04-13</v>
      </c>
      <c r="Y656" t="s">
        <v>38</v>
      </c>
      <c r="Z656" t="s">
        <v>45</v>
      </c>
      <c r="AA656">
        <v>1</v>
      </c>
      <c r="AB656">
        <v>1</v>
      </c>
      <c r="AC656" t="s">
        <v>40</v>
      </c>
      <c r="AD656" t="s">
        <v>46</v>
      </c>
      <c r="AE656" t="s">
        <v>47</v>
      </c>
    </row>
    <row r="657" spans="1:31" x14ac:dyDescent="0.3">
      <c r="A657">
        <v>52</v>
      </c>
      <c r="B657" t="s">
        <v>40</v>
      </c>
      <c r="C657" t="s">
        <v>32</v>
      </c>
      <c r="D657" t="s">
        <v>33</v>
      </c>
      <c r="E657">
        <v>11</v>
      </c>
      <c r="F657" t="s">
        <v>57</v>
      </c>
      <c r="G657">
        <v>3</v>
      </c>
      <c r="H657">
        <v>2</v>
      </c>
      <c r="I657" t="s">
        <v>35</v>
      </c>
      <c r="J657">
        <v>3</v>
      </c>
      <c r="K657" t="s">
        <v>49</v>
      </c>
      <c r="L657" s="16">
        <f t="shared" ca="1" si="10"/>
        <v>11311</v>
      </c>
      <c r="M657">
        <v>8</v>
      </c>
      <c r="N657" t="s">
        <v>40</v>
      </c>
      <c r="O657">
        <v>20</v>
      </c>
      <c r="P657">
        <v>4</v>
      </c>
      <c r="Q657">
        <v>1</v>
      </c>
      <c r="R657">
        <v>9</v>
      </c>
      <c r="S657">
        <v>3</v>
      </c>
      <c r="T657">
        <v>5</v>
      </c>
      <c r="U657">
        <v>1</v>
      </c>
      <c r="V657">
        <v>4</v>
      </c>
      <c r="W657" t="s">
        <v>64</v>
      </c>
      <c r="X657" s="1" t="d">
        <v>2016-02-18</v>
      </c>
      <c r="Y657" t="s">
        <v>62</v>
      </c>
      <c r="Z657" t="s">
        <v>39</v>
      </c>
      <c r="AA657">
        <v>1</v>
      </c>
      <c r="AB657">
        <v>3</v>
      </c>
      <c r="AC657" t="s">
        <v>40</v>
      </c>
      <c r="AD657" t="s">
        <v>61</v>
      </c>
      <c r="AE657" t="s">
        <v>56</v>
      </c>
    </row>
    <row r="658" spans="1:31" x14ac:dyDescent="0.3">
      <c r="A658">
        <v>36</v>
      </c>
      <c r="B658" t="s">
        <v>40</v>
      </c>
      <c r="C658" t="s">
        <v>32</v>
      </c>
      <c r="D658" t="s">
        <v>69</v>
      </c>
      <c r="E658">
        <v>13</v>
      </c>
      <c r="F658" t="s">
        <v>34</v>
      </c>
      <c r="G658">
        <v>3</v>
      </c>
      <c r="H658">
        <v>1</v>
      </c>
      <c r="I658" t="s">
        <v>69</v>
      </c>
      <c r="J658">
        <v>2</v>
      </c>
      <c r="K658" t="s">
        <v>49</v>
      </c>
      <c r="L658" s="16">
        <f t="shared" ca="1" si="10"/>
        <v>13160</v>
      </c>
      <c r="M658">
        <v>4</v>
      </c>
      <c r="N658" t="s">
        <v>40</v>
      </c>
      <c r="O658">
        <v>13</v>
      </c>
      <c r="P658">
        <v>3</v>
      </c>
      <c r="Q658">
        <v>1</v>
      </c>
      <c r="R658">
        <v>8</v>
      </c>
      <c r="S658">
        <v>2</v>
      </c>
      <c r="T658">
        <v>5</v>
      </c>
      <c r="U658">
        <v>0</v>
      </c>
      <c r="V658">
        <v>4</v>
      </c>
      <c r="W658" t="s">
        <v>64</v>
      </c>
      <c r="X658" s="1" t="d">
        <v>2016-05-11</v>
      </c>
      <c r="Y658" t="s">
        <v>44</v>
      </c>
      <c r="Z658" t="s">
        <v>39</v>
      </c>
      <c r="AA658">
        <v>5</v>
      </c>
      <c r="AB658">
        <v>3</v>
      </c>
      <c r="AC658" t="s">
        <v>31</v>
      </c>
      <c r="AD658" t="s">
        <v>61</v>
      </c>
      <c r="AE658" t="s">
        <v>42</v>
      </c>
    </row>
    <row r="659" spans="1:31" x14ac:dyDescent="0.3">
      <c r="A659">
        <v>34</v>
      </c>
      <c r="B659" t="s">
        <v>40</v>
      </c>
      <c r="C659" t="s">
        <v>60</v>
      </c>
      <c r="D659" t="s">
        <v>33</v>
      </c>
      <c r="E659">
        <v>16</v>
      </c>
      <c r="F659" t="s">
        <v>57</v>
      </c>
      <c r="G659">
        <v>2</v>
      </c>
      <c r="H659">
        <v>1</v>
      </c>
      <c r="I659" t="s">
        <v>43</v>
      </c>
      <c r="J659">
        <v>4</v>
      </c>
      <c r="K659" t="s">
        <v>36</v>
      </c>
      <c r="L659" s="16">
        <f t="shared" ca="1" si="10"/>
        <v>2540</v>
      </c>
      <c r="M659">
        <v>1</v>
      </c>
      <c r="N659" t="s">
        <v>40</v>
      </c>
      <c r="O659">
        <v>16</v>
      </c>
      <c r="P659">
        <v>3</v>
      </c>
      <c r="Q659">
        <v>0</v>
      </c>
      <c r="R659">
        <v>6</v>
      </c>
      <c r="S659">
        <v>3</v>
      </c>
      <c r="T659">
        <v>5</v>
      </c>
      <c r="U659">
        <v>1</v>
      </c>
      <c r="V659">
        <v>3</v>
      </c>
      <c r="W659" t="s">
        <v>64</v>
      </c>
      <c r="X659" s="1" t="d">
        <v>2016-01-14</v>
      </c>
      <c r="Y659" t="s">
        <v>44</v>
      </c>
      <c r="Z659" t="s">
        <v>45</v>
      </c>
      <c r="AA659">
        <v>4</v>
      </c>
      <c r="AB659">
        <v>3</v>
      </c>
      <c r="AC659" t="s">
        <v>31</v>
      </c>
      <c r="AD659" t="s">
        <v>46</v>
      </c>
      <c r="AE659" t="s">
        <v>47</v>
      </c>
    </row>
    <row r="660" spans="1:31" x14ac:dyDescent="0.3">
      <c r="A660">
        <v>44</v>
      </c>
      <c r="B660" t="s">
        <v>40</v>
      </c>
      <c r="C660" t="s">
        <v>32</v>
      </c>
      <c r="D660" t="s">
        <v>33</v>
      </c>
      <c r="E660">
        <v>4</v>
      </c>
      <c r="F660" t="s">
        <v>34</v>
      </c>
      <c r="G660">
        <v>3</v>
      </c>
      <c r="H660">
        <v>2</v>
      </c>
      <c r="I660" t="s">
        <v>68</v>
      </c>
      <c r="J660">
        <v>2</v>
      </c>
      <c r="K660" t="s">
        <v>36</v>
      </c>
      <c r="L660" s="16">
        <f t="shared" ca="1" si="10"/>
        <v>3583</v>
      </c>
      <c r="M660">
        <v>9</v>
      </c>
      <c r="N660" t="s">
        <v>40</v>
      </c>
      <c r="O660">
        <v>12</v>
      </c>
      <c r="P660">
        <v>3</v>
      </c>
      <c r="Q660">
        <v>0</v>
      </c>
      <c r="R660">
        <v>10</v>
      </c>
      <c r="S660">
        <v>2</v>
      </c>
      <c r="T660">
        <v>5</v>
      </c>
      <c r="U660">
        <v>2</v>
      </c>
      <c r="V660">
        <v>3</v>
      </c>
      <c r="W660" t="s">
        <v>50</v>
      </c>
      <c r="X660" s="1" t="d">
        <v>2016-06-23</v>
      </c>
      <c r="Y660" t="s">
        <v>62</v>
      </c>
      <c r="Z660" t="s">
        <v>39</v>
      </c>
      <c r="AA660">
        <v>1</v>
      </c>
      <c r="AB660">
        <v>2</v>
      </c>
      <c r="AC660" t="s">
        <v>40</v>
      </c>
      <c r="AD660" t="s">
        <v>46</v>
      </c>
      <c r="AE660" t="s">
        <v>56</v>
      </c>
    </row>
    <row r="661" spans="1:31" x14ac:dyDescent="0.3">
      <c r="A661">
        <v>32</v>
      </c>
      <c r="B661" t="s">
        <v>40</v>
      </c>
      <c r="C661" t="s">
        <v>32</v>
      </c>
      <c r="D661" t="s">
        <v>52</v>
      </c>
      <c r="E661">
        <v>13</v>
      </c>
      <c r="F661" t="s">
        <v>34</v>
      </c>
      <c r="G661">
        <v>3</v>
      </c>
      <c r="H661">
        <v>2</v>
      </c>
      <c r="I661" t="s">
        <v>63</v>
      </c>
      <c r="J661">
        <v>4</v>
      </c>
      <c r="K661" t="s">
        <v>54</v>
      </c>
      <c r="L661" s="16">
        <f t="shared" ca="1" si="10"/>
        <v>2657</v>
      </c>
      <c r="M661">
        <v>2</v>
      </c>
      <c r="N661" t="s">
        <v>40</v>
      </c>
      <c r="O661">
        <v>11</v>
      </c>
      <c r="P661">
        <v>3</v>
      </c>
      <c r="Q661">
        <v>1</v>
      </c>
      <c r="R661">
        <v>8</v>
      </c>
      <c r="S661">
        <v>3</v>
      </c>
      <c r="T661">
        <v>5</v>
      </c>
      <c r="U661">
        <v>0</v>
      </c>
      <c r="V661">
        <v>3</v>
      </c>
      <c r="W661" t="s">
        <v>50</v>
      </c>
      <c r="X661" s="1" t="d">
        <v>2016-01-12</v>
      </c>
      <c r="Y661" t="s">
        <v>38</v>
      </c>
      <c r="Z661" t="s">
        <v>39</v>
      </c>
      <c r="AA661">
        <v>0</v>
      </c>
      <c r="AB661">
        <v>1</v>
      </c>
      <c r="AC661" t="s">
        <v>31</v>
      </c>
      <c r="AD661" t="s">
        <v>59</v>
      </c>
      <c r="AE661" t="s">
        <v>47</v>
      </c>
    </row>
    <row r="662" spans="1:31" x14ac:dyDescent="0.3">
      <c r="A662">
        <v>30</v>
      </c>
      <c r="B662" t="s">
        <v>40</v>
      </c>
      <c r="C662" t="s">
        <v>60</v>
      </c>
      <c r="D662" t="s">
        <v>33</v>
      </c>
      <c r="E662">
        <v>5</v>
      </c>
      <c r="F662" t="s">
        <v>34</v>
      </c>
      <c r="G662">
        <v>2</v>
      </c>
      <c r="H662">
        <v>1</v>
      </c>
      <c r="I662" t="s">
        <v>43</v>
      </c>
      <c r="J662">
        <v>4</v>
      </c>
      <c r="K662" t="s">
        <v>54</v>
      </c>
      <c r="L662" s="16">
        <f t="shared" ca="1" si="10"/>
        <v>13095</v>
      </c>
      <c r="M662">
        <v>9</v>
      </c>
      <c r="N662" t="s">
        <v>40</v>
      </c>
      <c r="O662">
        <v>12</v>
      </c>
      <c r="P662">
        <v>3</v>
      </c>
      <c r="Q662">
        <v>1</v>
      </c>
      <c r="R662">
        <v>10</v>
      </c>
      <c r="S662">
        <v>3</v>
      </c>
      <c r="T662">
        <v>5</v>
      </c>
      <c r="U662">
        <v>0</v>
      </c>
      <c r="V662">
        <v>3</v>
      </c>
      <c r="W662" t="s">
        <v>37</v>
      </c>
      <c r="X662" s="1" t="d">
        <v>2016-03-15</v>
      </c>
      <c r="Y662" t="s">
        <v>51</v>
      </c>
      <c r="Z662" t="s">
        <v>45</v>
      </c>
      <c r="AA662">
        <v>4</v>
      </c>
      <c r="AB662">
        <v>1</v>
      </c>
      <c r="AC662" t="s">
        <v>31</v>
      </c>
      <c r="AD662" t="s">
        <v>61</v>
      </c>
      <c r="AE662" t="s">
        <v>42</v>
      </c>
    </row>
    <row r="663" spans="1:31" x14ac:dyDescent="0.3">
      <c r="A663">
        <v>53</v>
      </c>
      <c r="B663" t="s">
        <v>40</v>
      </c>
      <c r="C663" t="s">
        <v>32</v>
      </c>
      <c r="D663" t="s">
        <v>52</v>
      </c>
      <c r="E663">
        <v>7</v>
      </c>
      <c r="F663" t="s">
        <v>57</v>
      </c>
      <c r="G663">
        <v>2</v>
      </c>
      <c r="H663">
        <v>3</v>
      </c>
      <c r="I663" t="s">
        <v>63</v>
      </c>
      <c r="J663">
        <v>4</v>
      </c>
      <c r="K663" t="s">
        <v>49</v>
      </c>
      <c r="L663" s="16">
        <f t="shared" ca="1" si="10"/>
        <v>9657</v>
      </c>
      <c r="M663">
        <v>7</v>
      </c>
      <c r="N663" t="s">
        <v>31</v>
      </c>
      <c r="O663">
        <v>18</v>
      </c>
      <c r="P663">
        <v>3</v>
      </c>
      <c r="Q663">
        <v>1</v>
      </c>
      <c r="R663">
        <v>35</v>
      </c>
      <c r="S663">
        <v>3</v>
      </c>
      <c r="T663">
        <v>5</v>
      </c>
      <c r="U663">
        <v>0</v>
      </c>
      <c r="V663">
        <v>4</v>
      </c>
      <c r="W663" t="s">
        <v>64</v>
      </c>
      <c r="X663" s="1" t="d">
        <v>2016-01-16</v>
      </c>
      <c r="Y663" t="s">
        <v>58</v>
      </c>
      <c r="Z663" t="s">
        <v>45</v>
      </c>
      <c r="AA663">
        <v>2</v>
      </c>
      <c r="AB663">
        <v>0</v>
      </c>
      <c r="AC663" t="s">
        <v>31</v>
      </c>
      <c r="AD663" t="s">
        <v>41</v>
      </c>
      <c r="AE663" t="s">
        <v>56</v>
      </c>
    </row>
    <row r="664" spans="1:31" x14ac:dyDescent="0.3">
      <c r="A664">
        <v>45</v>
      </c>
      <c r="B664" t="s">
        <v>40</v>
      </c>
      <c r="C664" t="s">
        <v>32</v>
      </c>
      <c r="D664" t="s">
        <v>52</v>
      </c>
      <c r="E664">
        <v>9</v>
      </c>
      <c r="F664" t="s">
        <v>34</v>
      </c>
      <c r="G664">
        <v>3</v>
      </c>
      <c r="H664">
        <v>3</v>
      </c>
      <c r="I664" t="s">
        <v>63</v>
      </c>
      <c r="J664">
        <v>1</v>
      </c>
      <c r="K664" t="s">
        <v>54</v>
      </c>
      <c r="L664" s="16">
        <f t="shared" ca="1" si="10"/>
        <v>8958</v>
      </c>
      <c r="M664">
        <v>4</v>
      </c>
      <c r="N664" t="s">
        <v>31</v>
      </c>
      <c r="O664">
        <v>12</v>
      </c>
      <c r="P664">
        <v>3</v>
      </c>
      <c r="Q664">
        <v>1</v>
      </c>
      <c r="R664">
        <v>18</v>
      </c>
      <c r="S664">
        <v>2</v>
      </c>
      <c r="T664">
        <v>5</v>
      </c>
      <c r="U664">
        <v>0</v>
      </c>
      <c r="V664">
        <v>2</v>
      </c>
      <c r="W664" t="s">
        <v>55</v>
      </c>
      <c r="X664" s="1" t="d">
        <v>2016-05-24</v>
      </c>
      <c r="Y664" t="s">
        <v>38</v>
      </c>
      <c r="Z664" t="s">
        <v>45</v>
      </c>
      <c r="AA664">
        <v>4</v>
      </c>
      <c r="AB664">
        <v>1</v>
      </c>
      <c r="AC664" t="s">
        <v>31</v>
      </c>
      <c r="AD664" t="s">
        <v>46</v>
      </c>
      <c r="AE664" t="s">
        <v>42</v>
      </c>
    </row>
    <row r="665" spans="1:31" x14ac:dyDescent="0.3">
      <c r="A665">
        <v>32</v>
      </c>
      <c r="B665" t="s">
        <v>40</v>
      </c>
      <c r="C665" t="s">
        <v>32</v>
      </c>
      <c r="D665" t="s">
        <v>33</v>
      </c>
      <c r="E665">
        <v>8</v>
      </c>
      <c r="F665" t="s">
        <v>57</v>
      </c>
      <c r="G665">
        <v>4</v>
      </c>
      <c r="H665">
        <v>2</v>
      </c>
      <c r="I665" t="s">
        <v>43</v>
      </c>
      <c r="J665">
        <v>3</v>
      </c>
      <c r="K665" t="s">
        <v>49</v>
      </c>
      <c r="L665" s="16">
        <f t="shared" ca="1" si="10"/>
        <v>11764</v>
      </c>
      <c r="M665">
        <v>5</v>
      </c>
      <c r="N665" t="s">
        <v>40</v>
      </c>
      <c r="O665">
        <v>12</v>
      </c>
      <c r="P665">
        <v>3</v>
      </c>
      <c r="Q665">
        <v>1</v>
      </c>
      <c r="R665">
        <v>9</v>
      </c>
      <c r="S665">
        <v>3</v>
      </c>
      <c r="T665">
        <v>5</v>
      </c>
      <c r="U665">
        <v>1</v>
      </c>
      <c r="V665">
        <v>3</v>
      </c>
      <c r="W665" t="s">
        <v>55</v>
      </c>
      <c r="X665" s="1" t="d">
        <v>2016-01-18</v>
      </c>
      <c r="Y665" t="s">
        <v>44</v>
      </c>
      <c r="Z665" t="s">
        <v>45</v>
      </c>
      <c r="AA665">
        <v>5</v>
      </c>
      <c r="AB665">
        <v>1</v>
      </c>
      <c r="AC665" t="s">
        <v>31</v>
      </c>
      <c r="AD665" t="s">
        <v>46</v>
      </c>
      <c r="AE665" t="s">
        <v>56</v>
      </c>
    </row>
    <row r="666" spans="1:31" x14ac:dyDescent="0.3">
      <c r="A666">
        <v>28</v>
      </c>
      <c r="B666" t="s">
        <v>40</v>
      </c>
      <c r="C666" t="s">
        <v>32</v>
      </c>
      <c r="D666" t="s">
        <v>69</v>
      </c>
      <c r="E666">
        <v>8</v>
      </c>
      <c r="F666" t="s">
        <v>34</v>
      </c>
      <c r="G666">
        <v>2</v>
      </c>
      <c r="H666">
        <v>1</v>
      </c>
      <c r="I666" t="s">
        <v>69</v>
      </c>
      <c r="J666">
        <v>4</v>
      </c>
      <c r="K666" t="s">
        <v>54</v>
      </c>
      <c r="L666" s="16">
        <f t="shared" ca="1" si="10"/>
        <v>11428</v>
      </c>
      <c r="M666">
        <v>1</v>
      </c>
      <c r="N666" t="s">
        <v>40</v>
      </c>
      <c r="O666">
        <v>13</v>
      </c>
      <c r="P666">
        <v>3</v>
      </c>
      <c r="Q666">
        <v>1</v>
      </c>
      <c r="R666">
        <v>6</v>
      </c>
      <c r="S666">
        <v>6</v>
      </c>
      <c r="T666">
        <v>5</v>
      </c>
      <c r="U666">
        <v>0</v>
      </c>
      <c r="V666">
        <v>4</v>
      </c>
      <c r="W666" t="s">
        <v>55</v>
      </c>
      <c r="X666" s="1" t="d">
        <v>2016-02-20</v>
      </c>
      <c r="Y666" t="s">
        <v>62</v>
      </c>
      <c r="Z666" t="s">
        <v>45</v>
      </c>
      <c r="AA666">
        <v>1</v>
      </c>
      <c r="AB666">
        <v>0</v>
      </c>
      <c r="AC666" t="s">
        <v>40</v>
      </c>
      <c r="AD666" t="s">
        <v>41</v>
      </c>
      <c r="AE666" t="s">
        <v>56</v>
      </c>
    </row>
    <row r="667" spans="1:31" x14ac:dyDescent="0.3">
      <c r="A667">
        <v>36</v>
      </c>
      <c r="B667" t="s">
        <v>40</v>
      </c>
      <c r="C667" t="s">
        <v>32</v>
      </c>
      <c r="D667" t="s">
        <v>69</v>
      </c>
      <c r="E667">
        <v>8</v>
      </c>
      <c r="F667" t="s">
        <v>34</v>
      </c>
      <c r="G667">
        <v>2</v>
      </c>
      <c r="H667">
        <v>1</v>
      </c>
      <c r="I667" t="s">
        <v>69</v>
      </c>
      <c r="J667">
        <v>1</v>
      </c>
      <c r="K667" t="s">
        <v>49</v>
      </c>
      <c r="L667" s="16">
        <f t="shared" ca="1" si="10"/>
        <v>11550</v>
      </c>
      <c r="M667">
        <v>0</v>
      </c>
      <c r="N667" t="s">
        <v>40</v>
      </c>
      <c r="O667">
        <v>21</v>
      </c>
      <c r="P667">
        <v>4</v>
      </c>
      <c r="Q667">
        <v>0</v>
      </c>
      <c r="R667">
        <v>6</v>
      </c>
      <c r="S667">
        <v>3</v>
      </c>
      <c r="T667">
        <v>5</v>
      </c>
      <c r="U667">
        <v>0</v>
      </c>
      <c r="V667">
        <v>3</v>
      </c>
      <c r="W667" t="s">
        <v>55</v>
      </c>
      <c r="X667" s="1" t="d">
        <v>2016-04-22</v>
      </c>
      <c r="Y667" t="s">
        <v>62</v>
      </c>
      <c r="Z667" t="s">
        <v>39</v>
      </c>
      <c r="AA667">
        <v>4</v>
      </c>
      <c r="AB667">
        <v>0</v>
      </c>
      <c r="AC667" t="s">
        <v>31</v>
      </c>
      <c r="AD667" t="s">
        <v>59</v>
      </c>
      <c r="AE667" t="s">
        <v>47</v>
      </c>
    </row>
    <row r="668" spans="1:31" x14ac:dyDescent="0.3">
      <c r="A668">
        <v>25</v>
      </c>
      <c r="B668" t="s">
        <v>40</v>
      </c>
      <c r="C668" t="s">
        <v>32</v>
      </c>
      <c r="D668" t="s">
        <v>52</v>
      </c>
      <c r="E668">
        <v>3</v>
      </c>
      <c r="F668" t="s">
        <v>34</v>
      </c>
      <c r="G668">
        <v>3</v>
      </c>
      <c r="H668">
        <v>2</v>
      </c>
      <c r="I668" t="s">
        <v>63</v>
      </c>
      <c r="J668">
        <v>1</v>
      </c>
      <c r="K668" t="s">
        <v>49</v>
      </c>
      <c r="L668" s="16">
        <f t="shared" ca="1" si="10"/>
        <v>6762</v>
      </c>
      <c r="M668">
        <v>1</v>
      </c>
      <c r="N668" t="s">
        <v>31</v>
      </c>
      <c r="O668">
        <v>18</v>
      </c>
      <c r="P668">
        <v>3</v>
      </c>
      <c r="Q668">
        <v>0</v>
      </c>
      <c r="R668">
        <v>5</v>
      </c>
      <c r="S668">
        <v>3</v>
      </c>
      <c r="T668">
        <v>5</v>
      </c>
      <c r="U668">
        <v>0</v>
      </c>
      <c r="V668">
        <v>3</v>
      </c>
      <c r="W668" t="s">
        <v>37</v>
      </c>
      <c r="X668" s="1" t="d">
        <v>2016-01-14</v>
      </c>
      <c r="Y668" t="s">
        <v>44</v>
      </c>
      <c r="Z668" t="s">
        <v>45</v>
      </c>
      <c r="AA668">
        <v>2</v>
      </c>
      <c r="AB668">
        <v>2</v>
      </c>
      <c r="AC668" t="s">
        <v>31</v>
      </c>
      <c r="AD668" t="s">
        <v>41</v>
      </c>
      <c r="AE668" t="s">
        <v>47</v>
      </c>
    </row>
    <row r="669" spans="1:31" x14ac:dyDescent="0.3">
      <c r="A669">
        <v>25</v>
      </c>
      <c r="B669" t="s">
        <v>40</v>
      </c>
      <c r="C669" t="s">
        <v>32</v>
      </c>
      <c r="D669" t="s">
        <v>52</v>
      </c>
      <c r="E669">
        <v>4</v>
      </c>
      <c r="F669" t="s">
        <v>34</v>
      </c>
      <c r="G669">
        <v>2</v>
      </c>
      <c r="H669">
        <v>2</v>
      </c>
      <c r="I669" t="s">
        <v>63</v>
      </c>
      <c r="J669">
        <v>1</v>
      </c>
      <c r="K669" t="s">
        <v>49</v>
      </c>
      <c r="L669" s="16">
        <f t="shared" ca="1" si="10"/>
        <v>4153</v>
      </c>
      <c r="M669">
        <v>1</v>
      </c>
      <c r="N669" t="s">
        <v>40</v>
      </c>
      <c r="O669">
        <v>12</v>
      </c>
      <c r="P669">
        <v>3</v>
      </c>
      <c r="Q669">
        <v>0</v>
      </c>
      <c r="R669">
        <v>5</v>
      </c>
      <c r="S669">
        <v>1</v>
      </c>
      <c r="T669">
        <v>5</v>
      </c>
      <c r="U669">
        <v>0</v>
      </c>
      <c r="V669">
        <v>3</v>
      </c>
      <c r="W669" t="s">
        <v>64</v>
      </c>
      <c r="X669" s="1" t="d">
        <v>2016-05-13</v>
      </c>
      <c r="Y669" t="s">
        <v>51</v>
      </c>
      <c r="Z669" t="s">
        <v>45</v>
      </c>
      <c r="AA669">
        <v>2</v>
      </c>
      <c r="AB669">
        <v>1</v>
      </c>
      <c r="AC669" t="s">
        <v>31</v>
      </c>
      <c r="AD669" t="s">
        <v>46</v>
      </c>
      <c r="AE669" t="s">
        <v>47</v>
      </c>
    </row>
    <row r="670" spans="1:31" x14ac:dyDescent="0.3">
      <c r="A670">
        <v>24</v>
      </c>
      <c r="B670" t="s">
        <v>40</v>
      </c>
      <c r="C670" t="s">
        <v>67</v>
      </c>
      <c r="D670" t="s">
        <v>33</v>
      </c>
      <c r="E670">
        <v>4</v>
      </c>
      <c r="F670" t="s">
        <v>34</v>
      </c>
      <c r="G670">
        <v>2</v>
      </c>
      <c r="H670">
        <v>1</v>
      </c>
      <c r="I670" t="s">
        <v>35</v>
      </c>
      <c r="J670">
        <v>4</v>
      </c>
      <c r="K670" t="s">
        <v>49</v>
      </c>
      <c r="L670" s="16">
        <f t="shared" ca="1" si="10"/>
        <v>4652</v>
      </c>
      <c r="M670">
        <v>0</v>
      </c>
      <c r="N670" t="s">
        <v>40</v>
      </c>
      <c r="O670">
        <v>17</v>
      </c>
      <c r="P670">
        <v>3</v>
      </c>
      <c r="Q670">
        <v>0</v>
      </c>
      <c r="R670">
        <v>6</v>
      </c>
      <c r="S670">
        <v>2</v>
      </c>
      <c r="T670">
        <v>5</v>
      </c>
      <c r="U670">
        <v>3</v>
      </c>
      <c r="V670">
        <v>4</v>
      </c>
      <c r="W670" t="s">
        <v>55</v>
      </c>
      <c r="X670" s="1" t="d">
        <v>2016-03-31</v>
      </c>
      <c r="Y670" t="s">
        <v>38</v>
      </c>
      <c r="Z670" t="s">
        <v>39</v>
      </c>
      <c r="AA670">
        <v>4</v>
      </c>
      <c r="AB670">
        <v>3</v>
      </c>
      <c r="AC670" t="s">
        <v>40</v>
      </c>
      <c r="AD670" t="s">
        <v>59</v>
      </c>
      <c r="AE670" t="s">
        <v>47</v>
      </c>
    </row>
    <row r="671" spans="1:31" x14ac:dyDescent="0.3">
      <c r="A671">
        <v>42</v>
      </c>
      <c r="B671" t="s">
        <v>40</v>
      </c>
      <c r="C671" t="s">
        <v>32</v>
      </c>
      <c r="D671" t="s">
        <v>33</v>
      </c>
      <c r="E671">
        <v>3</v>
      </c>
      <c r="F671" t="s">
        <v>57</v>
      </c>
      <c r="G671">
        <v>4</v>
      </c>
      <c r="H671">
        <v>2</v>
      </c>
      <c r="I671" t="s">
        <v>35</v>
      </c>
      <c r="J671">
        <v>4</v>
      </c>
      <c r="K671" t="s">
        <v>49</v>
      </c>
      <c r="L671" s="16">
        <f t="shared" ca="1" si="10"/>
        <v>12722</v>
      </c>
      <c r="M671">
        <v>2</v>
      </c>
      <c r="N671" t="s">
        <v>31</v>
      </c>
      <c r="O671">
        <v>13</v>
      </c>
      <c r="P671">
        <v>3</v>
      </c>
      <c r="Q671">
        <v>1</v>
      </c>
      <c r="R671">
        <v>17</v>
      </c>
      <c r="S671">
        <v>1</v>
      </c>
      <c r="T671">
        <v>5</v>
      </c>
      <c r="U671">
        <v>1</v>
      </c>
      <c r="V671">
        <v>3</v>
      </c>
      <c r="W671" t="s">
        <v>55</v>
      </c>
      <c r="X671" s="1" t="d">
        <v>2016-03-26</v>
      </c>
      <c r="Y671" t="s">
        <v>62</v>
      </c>
      <c r="Z671" t="s">
        <v>39</v>
      </c>
      <c r="AA671">
        <v>4</v>
      </c>
      <c r="AB671">
        <v>2</v>
      </c>
      <c r="AC671" t="s">
        <v>40</v>
      </c>
      <c r="AD671" t="s">
        <v>61</v>
      </c>
      <c r="AE671" t="s">
        <v>56</v>
      </c>
    </row>
    <row r="672" spans="1:31" x14ac:dyDescent="0.3">
      <c r="A672">
        <v>37</v>
      </c>
      <c r="B672" t="s">
        <v>40</v>
      </c>
      <c r="C672" t="s">
        <v>60</v>
      </c>
      <c r="D672" t="s">
        <v>52</v>
      </c>
      <c r="E672">
        <v>21</v>
      </c>
      <c r="F672" t="s">
        <v>57</v>
      </c>
      <c r="G672">
        <v>3</v>
      </c>
      <c r="H672">
        <v>1</v>
      </c>
      <c r="I672" t="s">
        <v>53</v>
      </c>
      <c r="J672">
        <v>4</v>
      </c>
      <c r="K672" t="s">
        <v>49</v>
      </c>
      <c r="L672" s="16">
        <f t="shared" ca="1" si="10"/>
        <v>13222</v>
      </c>
      <c r="M672">
        <v>5</v>
      </c>
      <c r="N672" t="s">
        <v>40</v>
      </c>
      <c r="O672">
        <v>15</v>
      </c>
      <c r="P672">
        <v>3</v>
      </c>
      <c r="Q672">
        <v>1</v>
      </c>
      <c r="R672">
        <v>10</v>
      </c>
      <c r="S672">
        <v>3</v>
      </c>
      <c r="T672">
        <v>5</v>
      </c>
      <c r="U672">
        <v>0</v>
      </c>
      <c r="V672">
        <v>0</v>
      </c>
      <c r="W672" t="s">
        <v>50</v>
      </c>
      <c r="X672" s="1" t="d">
        <v>2016-03-11</v>
      </c>
      <c r="Y672" t="s">
        <v>38</v>
      </c>
      <c r="Z672" t="s">
        <v>45</v>
      </c>
      <c r="AA672">
        <v>1</v>
      </c>
      <c r="AB672">
        <v>1</v>
      </c>
      <c r="AC672" t="s">
        <v>31</v>
      </c>
      <c r="AD672" t="s">
        <v>61</v>
      </c>
      <c r="AE672" t="s">
        <v>42</v>
      </c>
    </row>
    <row r="673" spans="1:31" x14ac:dyDescent="0.3">
      <c r="A673">
        <v>43</v>
      </c>
      <c r="B673" t="s">
        <v>40</v>
      </c>
      <c r="C673" t="s">
        <v>60</v>
      </c>
      <c r="D673" t="s">
        <v>33</v>
      </c>
      <c r="E673">
        <v>1</v>
      </c>
      <c r="F673" t="s">
        <v>57</v>
      </c>
      <c r="G673">
        <v>3</v>
      </c>
      <c r="H673">
        <v>2</v>
      </c>
      <c r="I673" t="s">
        <v>68</v>
      </c>
      <c r="J673">
        <v>4</v>
      </c>
      <c r="K673" t="s">
        <v>49</v>
      </c>
      <c r="L673" s="16">
        <f t="shared" ca="1" si="10"/>
        <v>12553</v>
      </c>
      <c r="M673">
        <v>4</v>
      </c>
      <c r="N673" t="s">
        <v>40</v>
      </c>
      <c r="O673">
        <v>13</v>
      </c>
      <c r="P673">
        <v>3</v>
      </c>
      <c r="Q673">
        <v>1</v>
      </c>
      <c r="R673">
        <v>12</v>
      </c>
      <c r="S673">
        <v>2</v>
      </c>
      <c r="T673">
        <v>5</v>
      </c>
      <c r="U673">
        <v>2</v>
      </c>
      <c r="V673">
        <v>2</v>
      </c>
      <c r="W673" t="s">
        <v>64</v>
      </c>
      <c r="X673" s="1" t="d">
        <v>2016-04-19</v>
      </c>
      <c r="Y673" t="s">
        <v>51</v>
      </c>
      <c r="Z673" t="s">
        <v>45</v>
      </c>
      <c r="AA673">
        <v>3</v>
      </c>
      <c r="AB673">
        <v>0</v>
      </c>
      <c r="AC673" t="s">
        <v>40</v>
      </c>
      <c r="AD673" t="s">
        <v>41</v>
      </c>
      <c r="AE673" t="s">
        <v>42</v>
      </c>
    </row>
    <row r="674" spans="1:31" x14ac:dyDescent="0.3">
      <c r="A674">
        <v>39</v>
      </c>
      <c r="B674" t="s">
        <v>40</v>
      </c>
      <c r="C674" t="s">
        <v>32</v>
      </c>
      <c r="D674" t="s">
        <v>69</v>
      </c>
      <c r="E674">
        <v>2</v>
      </c>
      <c r="F674" t="s">
        <v>57</v>
      </c>
      <c r="G674">
        <v>2</v>
      </c>
      <c r="H674">
        <v>2</v>
      </c>
      <c r="I674" t="s">
        <v>69</v>
      </c>
      <c r="J674">
        <v>4</v>
      </c>
      <c r="K674" t="s">
        <v>49</v>
      </c>
      <c r="L674" s="16">
        <f t="shared" ca="1" si="10"/>
        <v>13069</v>
      </c>
      <c r="M674">
        <v>8</v>
      </c>
      <c r="N674" t="s">
        <v>40</v>
      </c>
      <c r="O674">
        <v>11</v>
      </c>
      <c r="P674">
        <v>3</v>
      </c>
      <c r="Q674">
        <v>2</v>
      </c>
      <c r="R674">
        <v>13</v>
      </c>
      <c r="S674">
        <v>2</v>
      </c>
      <c r="T674">
        <v>5</v>
      </c>
      <c r="U674">
        <v>0</v>
      </c>
      <c r="V674">
        <v>4</v>
      </c>
      <c r="W674" t="s">
        <v>50</v>
      </c>
      <c r="X674" s="1" t="d">
        <v>2016-01-21</v>
      </c>
      <c r="Y674" t="s">
        <v>62</v>
      </c>
      <c r="Z674" t="s">
        <v>39</v>
      </c>
      <c r="AA674">
        <v>4</v>
      </c>
      <c r="AB674">
        <v>0</v>
      </c>
      <c r="AC674" t="s">
        <v>40</v>
      </c>
      <c r="AD674" t="s">
        <v>59</v>
      </c>
      <c r="AE674" t="s">
        <v>42</v>
      </c>
    </row>
    <row r="675" spans="1:31" x14ac:dyDescent="0.3">
      <c r="A675">
        <v>42</v>
      </c>
      <c r="B675" t="s">
        <v>40</v>
      </c>
      <c r="C675" t="s">
        <v>32</v>
      </c>
      <c r="D675" t="s">
        <v>52</v>
      </c>
      <c r="E675">
        <v>14</v>
      </c>
      <c r="F675" t="s">
        <v>57</v>
      </c>
      <c r="G675">
        <v>2</v>
      </c>
      <c r="H675">
        <v>2</v>
      </c>
      <c r="I675" t="s">
        <v>63</v>
      </c>
      <c r="J675">
        <v>3</v>
      </c>
      <c r="K675" t="s">
        <v>36</v>
      </c>
      <c r="L675" s="16">
        <f t="shared" ca="1" si="10"/>
        <v>9714</v>
      </c>
      <c r="M675">
        <v>7</v>
      </c>
      <c r="N675" t="s">
        <v>40</v>
      </c>
      <c r="O675">
        <v>17</v>
      </c>
      <c r="P675">
        <v>3</v>
      </c>
      <c r="Q675">
        <v>0</v>
      </c>
      <c r="R675">
        <v>10</v>
      </c>
      <c r="S675">
        <v>6</v>
      </c>
      <c r="T675">
        <v>5</v>
      </c>
      <c r="U675">
        <v>0</v>
      </c>
      <c r="V675">
        <v>3</v>
      </c>
      <c r="W675" t="s">
        <v>64</v>
      </c>
      <c r="X675" s="1" t="d">
        <v>2016-06-24</v>
      </c>
      <c r="Y675" t="s">
        <v>38</v>
      </c>
      <c r="Z675" t="s">
        <v>39</v>
      </c>
      <c r="AA675">
        <v>5</v>
      </c>
      <c r="AB675">
        <v>3</v>
      </c>
      <c r="AC675" t="s">
        <v>40</v>
      </c>
      <c r="AD675" t="s">
        <v>61</v>
      </c>
      <c r="AE675" t="s">
        <v>56</v>
      </c>
    </row>
    <row r="676" spans="1:31" x14ac:dyDescent="0.3">
      <c r="A676">
        <v>33</v>
      </c>
      <c r="B676" t="s">
        <v>40</v>
      </c>
      <c r="C676" t="s">
        <v>32</v>
      </c>
      <c r="D676" t="s">
        <v>33</v>
      </c>
      <c r="E676">
        <v>1</v>
      </c>
      <c r="F676" t="s">
        <v>57</v>
      </c>
      <c r="G676">
        <v>2</v>
      </c>
      <c r="H676">
        <v>2</v>
      </c>
      <c r="I676" t="s">
        <v>68</v>
      </c>
      <c r="J676">
        <v>4</v>
      </c>
      <c r="K676" t="s">
        <v>36</v>
      </c>
      <c r="L676" s="16">
        <f t="shared" ca="1" si="10"/>
        <v>5334</v>
      </c>
      <c r="M676">
        <v>0</v>
      </c>
      <c r="N676" t="s">
        <v>40</v>
      </c>
      <c r="O676">
        <v>14</v>
      </c>
      <c r="P676">
        <v>3</v>
      </c>
      <c r="Q676">
        <v>0</v>
      </c>
      <c r="R676">
        <v>6</v>
      </c>
      <c r="S676">
        <v>3</v>
      </c>
      <c r="T676">
        <v>5</v>
      </c>
      <c r="U676">
        <v>1</v>
      </c>
      <c r="V676">
        <v>4</v>
      </c>
      <c r="W676" t="s">
        <v>37</v>
      </c>
      <c r="X676" s="1" t="d">
        <v>2016-03-04</v>
      </c>
      <c r="Y676" t="s">
        <v>38</v>
      </c>
      <c r="Z676" t="s">
        <v>39</v>
      </c>
      <c r="AA676">
        <v>3</v>
      </c>
      <c r="AB676">
        <v>0</v>
      </c>
      <c r="AC676" t="s">
        <v>31</v>
      </c>
      <c r="AD676" t="s">
        <v>41</v>
      </c>
      <c r="AE676" t="s">
        <v>47</v>
      </c>
    </row>
    <row r="677" spans="1:31" x14ac:dyDescent="0.3">
      <c r="A677">
        <v>35</v>
      </c>
      <c r="B677" t="s">
        <v>40</v>
      </c>
      <c r="C677" t="s">
        <v>32</v>
      </c>
      <c r="D677" t="s">
        <v>52</v>
      </c>
      <c r="E677">
        <v>18</v>
      </c>
      <c r="F677" t="s">
        <v>57</v>
      </c>
      <c r="G677">
        <v>3</v>
      </c>
      <c r="H677">
        <v>2</v>
      </c>
      <c r="I677" t="s">
        <v>63</v>
      </c>
      <c r="J677">
        <v>3</v>
      </c>
      <c r="K677" t="s">
        <v>49</v>
      </c>
      <c r="L677" s="16">
        <f t="shared" ca="1" si="10"/>
        <v>9825</v>
      </c>
      <c r="M677">
        <v>1</v>
      </c>
      <c r="N677" t="s">
        <v>40</v>
      </c>
      <c r="O677">
        <v>16</v>
      </c>
      <c r="P677">
        <v>3</v>
      </c>
      <c r="Q677">
        <v>0</v>
      </c>
      <c r="R677">
        <v>5</v>
      </c>
      <c r="S677">
        <v>3</v>
      </c>
      <c r="T677">
        <v>5</v>
      </c>
      <c r="U677">
        <v>1</v>
      </c>
      <c r="V677">
        <v>0</v>
      </c>
      <c r="W677" t="s">
        <v>50</v>
      </c>
      <c r="X677" s="1" t="d">
        <v>2016-05-28</v>
      </c>
      <c r="Y677" t="s">
        <v>44</v>
      </c>
      <c r="Z677" t="s">
        <v>45</v>
      </c>
      <c r="AA677">
        <v>3</v>
      </c>
      <c r="AB677">
        <v>3</v>
      </c>
      <c r="AC677" t="s">
        <v>40</v>
      </c>
      <c r="AD677" t="s">
        <v>59</v>
      </c>
      <c r="AE677" t="s">
        <v>56</v>
      </c>
    </row>
    <row r="678" spans="1:31" x14ac:dyDescent="0.3">
      <c r="A678">
        <v>38</v>
      </c>
      <c r="B678" t="s">
        <v>40</v>
      </c>
      <c r="C678" t="s">
        <v>67</v>
      </c>
      <c r="D678" t="s">
        <v>52</v>
      </c>
      <c r="E678">
        <v>10</v>
      </c>
      <c r="F678" t="s">
        <v>57</v>
      </c>
      <c r="G678">
        <v>3</v>
      </c>
      <c r="H678">
        <v>2</v>
      </c>
      <c r="I678" t="s">
        <v>63</v>
      </c>
      <c r="J678">
        <v>4</v>
      </c>
      <c r="K678" t="s">
        <v>36</v>
      </c>
      <c r="L678" s="16">
        <f t="shared" ca="1" si="10"/>
        <v>13745</v>
      </c>
      <c r="M678">
        <v>1</v>
      </c>
      <c r="N678" t="s">
        <v>31</v>
      </c>
      <c r="O678">
        <v>13</v>
      </c>
      <c r="P678">
        <v>3</v>
      </c>
      <c r="Q678">
        <v>0</v>
      </c>
      <c r="R678">
        <v>6</v>
      </c>
      <c r="S678">
        <v>1</v>
      </c>
      <c r="T678">
        <v>5</v>
      </c>
      <c r="U678">
        <v>1</v>
      </c>
      <c r="V678">
        <v>3</v>
      </c>
      <c r="W678" t="s">
        <v>50</v>
      </c>
      <c r="X678" s="1" t="d">
        <v>2016-02-17</v>
      </c>
      <c r="Y678" t="s">
        <v>38</v>
      </c>
      <c r="Z678" t="s">
        <v>39</v>
      </c>
      <c r="AA678">
        <v>2</v>
      </c>
      <c r="AB678">
        <v>0</v>
      </c>
      <c r="AC678" t="s">
        <v>40</v>
      </c>
      <c r="AD678" t="s">
        <v>61</v>
      </c>
      <c r="AE678" t="s">
        <v>56</v>
      </c>
    </row>
    <row r="679" spans="1:31" x14ac:dyDescent="0.3">
      <c r="A679">
        <v>45</v>
      </c>
      <c r="B679" t="s">
        <v>40</v>
      </c>
      <c r="C679" t="s">
        <v>32</v>
      </c>
      <c r="D679" t="s">
        <v>33</v>
      </c>
      <c r="E679">
        <v>1</v>
      </c>
      <c r="F679" t="s">
        <v>57</v>
      </c>
      <c r="G679">
        <v>3</v>
      </c>
      <c r="H679">
        <v>1</v>
      </c>
      <c r="I679" t="s">
        <v>35</v>
      </c>
      <c r="J679">
        <v>4</v>
      </c>
      <c r="K679" t="s">
        <v>54</v>
      </c>
      <c r="L679" s="16">
        <f t="shared" ca="1" si="10"/>
        <v>11018</v>
      </c>
      <c r="M679">
        <v>3</v>
      </c>
      <c r="N679" t="s">
        <v>40</v>
      </c>
      <c r="O679">
        <v>14</v>
      </c>
      <c r="P679">
        <v>3</v>
      </c>
      <c r="Q679">
        <v>2</v>
      </c>
      <c r="R679">
        <v>8</v>
      </c>
      <c r="S679">
        <v>2</v>
      </c>
      <c r="T679">
        <v>5</v>
      </c>
      <c r="U679">
        <v>0</v>
      </c>
      <c r="V679">
        <v>2</v>
      </c>
      <c r="W679" t="s">
        <v>64</v>
      </c>
      <c r="X679" s="1" t="d">
        <v>2016-05-22</v>
      </c>
      <c r="Y679" t="s">
        <v>38</v>
      </c>
      <c r="Z679" t="s">
        <v>39</v>
      </c>
      <c r="AA679">
        <v>1</v>
      </c>
      <c r="AB679">
        <v>3</v>
      </c>
      <c r="AC679" t="s">
        <v>40</v>
      </c>
      <c r="AD679" t="s">
        <v>61</v>
      </c>
      <c r="AE679" t="s">
        <v>47</v>
      </c>
    </row>
    <row r="680" spans="1:31" x14ac:dyDescent="0.3">
      <c r="A680">
        <v>50</v>
      </c>
      <c r="B680" t="s">
        <v>40</v>
      </c>
      <c r="C680" t="s">
        <v>32</v>
      </c>
      <c r="D680" t="s">
        <v>33</v>
      </c>
      <c r="E680">
        <v>1</v>
      </c>
      <c r="F680" t="s">
        <v>34</v>
      </c>
      <c r="G680">
        <v>3</v>
      </c>
      <c r="H680">
        <v>4</v>
      </c>
      <c r="I680" t="s">
        <v>48</v>
      </c>
      <c r="J680">
        <v>4</v>
      </c>
      <c r="K680" t="s">
        <v>54</v>
      </c>
      <c r="L680" s="16">
        <f t="shared" ca="1" si="10"/>
        <v>5289</v>
      </c>
      <c r="M680">
        <v>9</v>
      </c>
      <c r="N680" t="s">
        <v>40</v>
      </c>
      <c r="O680">
        <v>22</v>
      </c>
      <c r="P680">
        <v>4</v>
      </c>
      <c r="Q680">
        <v>1</v>
      </c>
      <c r="R680">
        <v>32</v>
      </c>
      <c r="S680">
        <v>1</v>
      </c>
      <c r="T680">
        <v>5</v>
      </c>
      <c r="U680">
        <v>1</v>
      </c>
      <c r="V680">
        <v>3</v>
      </c>
      <c r="W680" t="s">
        <v>55</v>
      </c>
      <c r="X680" s="1" t="d">
        <v>2016-05-31</v>
      </c>
      <c r="Y680" t="s">
        <v>58</v>
      </c>
      <c r="Z680" t="s">
        <v>45</v>
      </c>
      <c r="AA680">
        <v>2</v>
      </c>
      <c r="AB680">
        <v>1</v>
      </c>
      <c r="AC680" t="s">
        <v>40</v>
      </c>
      <c r="AD680" t="s">
        <v>41</v>
      </c>
      <c r="AE680" t="s">
        <v>47</v>
      </c>
    </row>
    <row r="681" spans="1:31" x14ac:dyDescent="0.3">
      <c r="A681">
        <v>30</v>
      </c>
      <c r="B681" t="s">
        <v>31</v>
      </c>
      <c r="C681" t="s">
        <v>32</v>
      </c>
      <c r="D681" t="s">
        <v>33</v>
      </c>
      <c r="E681">
        <v>22</v>
      </c>
      <c r="F681" t="s">
        <v>57</v>
      </c>
      <c r="G681">
        <v>3</v>
      </c>
      <c r="H681">
        <v>1</v>
      </c>
      <c r="I681" t="s">
        <v>43</v>
      </c>
      <c r="J681">
        <v>3</v>
      </c>
      <c r="K681" t="s">
        <v>49</v>
      </c>
      <c r="L681" s="16">
        <f t="shared" ca="1" si="10"/>
        <v>9622</v>
      </c>
      <c r="M681">
        <v>4</v>
      </c>
      <c r="N681" t="s">
        <v>31</v>
      </c>
      <c r="O681">
        <v>11</v>
      </c>
      <c r="P681">
        <v>3</v>
      </c>
      <c r="Q681">
        <v>0</v>
      </c>
      <c r="R681">
        <v>7</v>
      </c>
      <c r="S681">
        <v>2</v>
      </c>
      <c r="T681">
        <v>5</v>
      </c>
      <c r="U681">
        <v>0</v>
      </c>
      <c r="V681">
        <v>1</v>
      </c>
      <c r="W681" t="s">
        <v>37</v>
      </c>
      <c r="X681" s="1" t="d">
        <v>2016-04-08</v>
      </c>
      <c r="Y681" t="s">
        <v>44</v>
      </c>
      <c r="Z681" t="s">
        <v>39</v>
      </c>
      <c r="AA681">
        <v>3</v>
      </c>
      <c r="AB681">
        <v>0</v>
      </c>
      <c r="AC681" t="s">
        <v>40</v>
      </c>
      <c r="AD681" t="s">
        <v>61</v>
      </c>
      <c r="AE681" t="s">
        <v>42</v>
      </c>
    </row>
    <row r="682" spans="1:31" x14ac:dyDescent="0.3">
      <c r="A682">
        <v>59</v>
      </c>
      <c r="B682" t="s">
        <v>40</v>
      </c>
      <c r="C682" t="s">
        <v>32</v>
      </c>
      <c r="D682" t="s">
        <v>33</v>
      </c>
      <c r="E682">
        <v>2</v>
      </c>
      <c r="F682" t="s">
        <v>57</v>
      </c>
      <c r="G682">
        <v>2</v>
      </c>
      <c r="H682">
        <v>4</v>
      </c>
      <c r="I682" t="s">
        <v>66</v>
      </c>
      <c r="J682">
        <v>4</v>
      </c>
      <c r="K682" t="s">
        <v>36</v>
      </c>
      <c r="L682" s="16">
        <f t="shared" ca="1" si="10"/>
        <v>3289</v>
      </c>
      <c r="M682">
        <v>3</v>
      </c>
      <c r="N682" t="s">
        <v>31</v>
      </c>
      <c r="O682">
        <v>13</v>
      </c>
      <c r="P682">
        <v>3</v>
      </c>
      <c r="Q682">
        <v>0</v>
      </c>
      <c r="R682">
        <v>30</v>
      </c>
      <c r="S682">
        <v>4</v>
      </c>
      <c r="T682">
        <v>5</v>
      </c>
      <c r="U682">
        <v>4</v>
      </c>
      <c r="V682">
        <v>3</v>
      </c>
      <c r="W682" t="s">
        <v>64</v>
      </c>
      <c r="X682" s="1" t="d">
        <v>2016-02-29</v>
      </c>
      <c r="Y682" t="s">
        <v>38</v>
      </c>
      <c r="Z682" t="s">
        <v>45</v>
      </c>
      <c r="AA682">
        <v>5</v>
      </c>
      <c r="AB682">
        <v>1</v>
      </c>
      <c r="AC682" t="s">
        <v>31</v>
      </c>
      <c r="AD682" t="s">
        <v>41</v>
      </c>
      <c r="AE682" t="s">
        <v>47</v>
      </c>
    </row>
    <row r="683" spans="1:31" x14ac:dyDescent="0.3">
      <c r="A683">
        <v>26</v>
      </c>
      <c r="B683" t="s">
        <v>40</v>
      </c>
      <c r="C683" t="s">
        <v>60</v>
      </c>
      <c r="D683" t="s">
        <v>33</v>
      </c>
      <c r="E683">
        <v>1</v>
      </c>
      <c r="F683" t="s">
        <v>57</v>
      </c>
      <c r="G683">
        <v>2</v>
      </c>
      <c r="H683">
        <v>1</v>
      </c>
      <c r="I683" t="s">
        <v>43</v>
      </c>
      <c r="J683">
        <v>3</v>
      </c>
      <c r="K683" t="s">
        <v>54</v>
      </c>
      <c r="L683" s="16">
        <f t="shared" ca="1" si="10"/>
        <v>13032</v>
      </c>
      <c r="M683">
        <v>1</v>
      </c>
      <c r="N683" t="s">
        <v>40</v>
      </c>
      <c r="O683">
        <v>13</v>
      </c>
      <c r="P683">
        <v>3</v>
      </c>
      <c r="Q683">
        <v>2</v>
      </c>
      <c r="R683">
        <v>5</v>
      </c>
      <c r="S683">
        <v>5</v>
      </c>
      <c r="T683">
        <v>5</v>
      </c>
      <c r="U683">
        <v>1</v>
      </c>
      <c r="V683">
        <v>3</v>
      </c>
      <c r="W683" t="s">
        <v>64</v>
      </c>
      <c r="X683" s="1" t="d">
        <v>2016-03-31</v>
      </c>
      <c r="Y683" t="s">
        <v>58</v>
      </c>
      <c r="Z683" t="s">
        <v>39</v>
      </c>
      <c r="AA683">
        <v>1</v>
      </c>
      <c r="AB683">
        <v>0</v>
      </c>
      <c r="AC683" t="s">
        <v>31</v>
      </c>
      <c r="AD683" t="s">
        <v>61</v>
      </c>
      <c r="AE683" t="s">
        <v>42</v>
      </c>
    </row>
    <row r="684" spans="1:31" x14ac:dyDescent="0.3">
      <c r="A684">
        <v>56</v>
      </c>
      <c r="B684" t="s">
        <v>40</v>
      </c>
      <c r="C684" t="s">
        <v>60</v>
      </c>
      <c r="D684" t="s">
        <v>33</v>
      </c>
      <c r="E684">
        <v>9</v>
      </c>
      <c r="F684" t="s">
        <v>57</v>
      </c>
      <c r="G684">
        <v>3</v>
      </c>
      <c r="H684">
        <v>1</v>
      </c>
      <c r="I684" t="s">
        <v>43</v>
      </c>
      <c r="J684">
        <v>3</v>
      </c>
      <c r="K684" t="s">
        <v>49</v>
      </c>
      <c r="L684" s="16">
        <f t="shared" ca="1" si="10"/>
        <v>4905</v>
      </c>
      <c r="M684">
        <v>2</v>
      </c>
      <c r="N684" t="s">
        <v>40</v>
      </c>
      <c r="O684">
        <v>19</v>
      </c>
      <c r="P684">
        <v>3</v>
      </c>
      <c r="Q684">
        <v>1</v>
      </c>
      <c r="R684">
        <v>18</v>
      </c>
      <c r="S684">
        <v>4</v>
      </c>
      <c r="T684">
        <v>5</v>
      </c>
      <c r="U684">
        <v>0</v>
      </c>
      <c r="V684">
        <v>3</v>
      </c>
      <c r="W684" t="s">
        <v>50</v>
      </c>
      <c r="X684" s="1" t="d">
        <v>2016-05-29</v>
      </c>
      <c r="Y684" t="s">
        <v>58</v>
      </c>
      <c r="Z684" t="s">
        <v>45</v>
      </c>
      <c r="AA684">
        <v>3</v>
      </c>
      <c r="AB684">
        <v>1</v>
      </c>
      <c r="AC684" t="s">
        <v>31</v>
      </c>
      <c r="AD684" t="s">
        <v>59</v>
      </c>
      <c r="AE684" t="s">
        <v>42</v>
      </c>
    </row>
    <row r="685" spans="1:31" x14ac:dyDescent="0.3">
      <c r="A685">
        <v>26</v>
      </c>
      <c r="B685" t="s">
        <v>40</v>
      </c>
      <c r="C685" t="s">
        <v>32</v>
      </c>
      <c r="D685" t="s">
        <v>33</v>
      </c>
      <c r="E685">
        <v>1</v>
      </c>
      <c r="F685" t="s">
        <v>34</v>
      </c>
      <c r="G685">
        <v>2</v>
      </c>
      <c r="H685">
        <v>1</v>
      </c>
      <c r="I685" t="s">
        <v>35</v>
      </c>
      <c r="J685">
        <v>1</v>
      </c>
      <c r="K685" t="s">
        <v>49</v>
      </c>
      <c r="L685" s="16">
        <f t="shared" ca="1" si="10"/>
        <v>7455</v>
      </c>
      <c r="M685">
        <v>1</v>
      </c>
      <c r="N685" t="s">
        <v>40</v>
      </c>
      <c r="O685">
        <v>16</v>
      </c>
      <c r="P685">
        <v>3</v>
      </c>
      <c r="Q685">
        <v>2</v>
      </c>
      <c r="R685">
        <v>6</v>
      </c>
      <c r="S685">
        <v>2</v>
      </c>
      <c r="T685">
        <v>5</v>
      </c>
      <c r="U685">
        <v>1</v>
      </c>
      <c r="V685">
        <v>3</v>
      </c>
      <c r="W685" t="s">
        <v>64</v>
      </c>
      <c r="X685" s="1" t="d">
        <v>2016-05-04</v>
      </c>
      <c r="Y685" t="s">
        <v>62</v>
      </c>
      <c r="Z685" t="s">
        <v>39</v>
      </c>
      <c r="AA685">
        <v>5</v>
      </c>
      <c r="AB685">
        <v>3</v>
      </c>
      <c r="AC685" t="s">
        <v>31</v>
      </c>
      <c r="AD685" t="s">
        <v>59</v>
      </c>
      <c r="AE685" t="s">
        <v>56</v>
      </c>
    </row>
    <row r="686" spans="1:31" x14ac:dyDescent="0.3">
      <c r="A686">
        <v>48</v>
      </c>
      <c r="B686" t="s">
        <v>40</v>
      </c>
      <c r="C686" t="s">
        <v>67</v>
      </c>
      <c r="D686" t="s">
        <v>33</v>
      </c>
      <c r="E686">
        <v>1</v>
      </c>
      <c r="F686" t="s">
        <v>34</v>
      </c>
      <c r="G686">
        <v>4</v>
      </c>
      <c r="H686">
        <v>4</v>
      </c>
      <c r="I686" t="s">
        <v>65</v>
      </c>
      <c r="J686">
        <v>4</v>
      </c>
      <c r="K686" t="s">
        <v>36</v>
      </c>
      <c r="L686" s="16">
        <f t="shared" ca="1" si="10"/>
        <v>11303</v>
      </c>
      <c r="M686">
        <v>2</v>
      </c>
      <c r="N686" t="s">
        <v>40</v>
      </c>
      <c r="O686">
        <v>22</v>
      </c>
      <c r="P686">
        <v>4</v>
      </c>
      <c r="Q686">
        <v>0</v>
      </c>
      <c r="R686">
        <v>27</v>
      </c>
      <c r="S686">
        <v>3</v>
      </c>
      <c r="T686">
        <v>5</v>
      </c>
      <c r="U686">
        <v>2</v>
      </c>
      <c r="V686">
        <v>1</v>
      </c>
      <c r="W686" t="s">
        <v>55</v>
      </c>
      <c r="X686" s="1" t="d">
        <v>2016-04-08</v>
      </c>
      <c r="Y686" t="s">
        <v>38</v>
      </c>
      <c r="Z686" t="s">
        <v>45</v>
      </c>
      <c r="AA686">
        <v>1</v>
      </c>
      <c r="AB686">
        <v>2</v>
      </c>
      <c r="AC686" t="s">
        <v>40</v>
      </c>
      <c r="AD686" t="s">
        <v>61</v>
      </c>
      <c r="AE686" t="s">
        <v>47</v>
      </c>
    </row>
    <row r="687" spans="1:31" x14ac:dyDescent="0.3">
      <c r="A687">
        <v>39</v>
      </c>
      <c r="B687" t="s">
        <v>40</v>
      </c>
      <c r="C687" t="s">
        <v>67</v>
      </c>
      <c r="D687" t="s">
        <v>33</v>
      </c>
      <c r="E687">
        <v>9</v>
      </c>
      <c r="F687" t="s">
        <v>34</v>
      </c>
      <c r="G687">
        <v>3</v>
      </c>
      <c r="H687">
        <v>2</v>
      </c>
      <c r="I687" t="s">
        <v>35</v>
      </c>
      <c r="J687">
        <v>2</v>
      </c>
      <c r="K687" t="s">
        <v>36</v>
      </c>
      <c r="L687" s="16">
        <f t="shared" ca="1" si="10"/>
        <v>6074</v>
      </c>
      <c r="M687">
        <v>9</v>
      </c>
      <c r="N687" t="s">
        <v>40</v>
      </c>
      <c r="O687">
        <v>15</v>
      </c>
      <c r="P687">
        <v>3</v>
      </c>
      <c r="Q687">
        <v>0</v>
      </c>
      <c r="R687">
        <v>9</v>
      </c>
      <c r="S687">
        <v>2</v>
      </c>
      <c r="T687">
        <v>5</v>
      </c>
      <c r="U687">
        <v>0</v>
      </c>
      <c r="V687">
        <v>3</v>
      </c>
      <c r="W687" t="s">
        <v>55</v>
      </c>
      <c r="X687" s="1" t="d">
        <v>2016-04-10</v>
      </c>
      <c r="Y687" t="s">
        <v>51</v>
      </c>
      <c r="Z687" t="s">
        <v>39</v>
      </c>
      <c r="AA687">
        <v>1</v>
      </c>
      <c r="AB687">
        <v>3</v>
      </c>
      <c r="AC687" t="s">
        <v>40</v>
      </c>
      <c r="AD687" t="s">
        <v>59</v>
      </c>
      <c r="AE687" t="s">
        <v>56</v>
      </c>
    </row>
    <row r="688" spans="1:31" x14ac:dyDescent="0.3">
      <c r="A688">
        <v>28</v>
      </c>
      <c r="B688" t="s">
        <v>40</v>
      </c>
      <c r="C688" t="s">
        <v>32</v>
      </c>
      <c r="D688" t="s">
        <v>33</v>
      </c>
      <c r="E688">
        <v>2</v>
      </c>
      <c r="F688" t="s">
        <v>34</v>
      </c>
      <c r="G688">
        <v>2</v>
      </c>
      <c r="H688">
        <v>1</v>
      </c>
      <c r="I688" t="s">
        <v>43</v>
      </c>
      <c r="J688">
        <v>2</v>
      </c>
      <c r="K688" t="s">
        <v>49</v>
      </c>
      <c r="L688" s="16">
        <f t="shared" ca="1" si="10"/>
        <v>2849</v>
      </c>
      <c r="M688">
        <v>0</v>
      </c>
      <c r="N688" t="s">
        <v>40</v>
      </c>
      <c r="O688">
        <v>17</v>
      </c>
      <c r="P688">
        <v>3</v>
      </c>
      <c r="Q688">
        <v>0</v>
      </c>
      <c r="R688">
        <v>6</v>
      </c>
      <c r="S688">
        <v>2</v>
      </c>
      <c r="T688">
        <v>5</v>
      </c>
      <c r="U688">
        <v>0</v>
      </c>
      <c r="V688">
        <v>4</v>
      </c>
      <c r="W688" t="s">
        <v>50</v>
      </c>
      <c r="X688" s="1" t="d">
        <v>2016-06-02</v>
      </c>
      <c r="Y688" t="s">
        <v>44</v>
      </c>
      <c r="Z688" t="s">
        <v>39</v>
      </c>
      <c r="AA688">
        <v>3</v>
      </c>
      <c r="AB688">
        <v>0</v>
      </c>
      <c r="AC688" t="s">
        <v>31</v>
      </c>
      <c r="AD688" t="s">
        <v>41</v>
      </c>
      <c r="AE688" t="s">
        <v>42</v>
      </c>
    </row>
    <row r="689" spans="1:31" x14ac:dyDescent="0.3">
      <c r="A689">
        <v>35</v>
      </c>
      <c r="B689" t="s">
        <v>40</v>
      </c>
      <c r="C689" t="s">
        <v>60</v>
      </c>
      <c r="D689" t="s">
        <v>52</v>
      </c>
      <c r="E689">
        <v>11</v>
      </c>
      <c r="F689" t="s">
        <v>34</v>
      </c>
      <c r="G689">
        <v>3</v>
      </c>
      <c r="H689">
        <v>2</v>
      </c>
      <c r="I689" t="s">
        <v>63</v>
      </c>
      <c r="J689">
        <v>4</v>
      </c>
      <c r="K689" t="s">
        <v>54</v>
      </c>
      <c r="L689" s="16">
        <f t="shared" ca="1" si="10"/>
        <v>2125</v>
      </c>
      <c r="M689">
        <v>1</v>
      </c>
      <c r="N689" t="s">
        <v>40</v>
      </c>
      <c r="O689">
        <v>11</v>
      </c>
      <c r="P689">
        <v>3</v>
      </c>
      <c r="Q689">
        <v>1</v>
      </c>
      <c r="R689">
        <v>5</v>
      </c>
      <c r="S689">
        <v>3</v>
      </c>
      <c r="T689">
        <v>5</v>
      </c>
      <c r="U689">
        <v>0</v>
      </c>
      <c r="V689">
        <v>2</v>
      </c>
      <c r="W689" t="s">
        <v>55</v>
      </c>
      <c r="X689" s="1" t="d">
        <v>2016-04-05</v>
      </c>
      <c r="Y689" t="s">
        <v>58</v>
      </c>
      <c r="Z689" t="s">
        <v>39</v>
      </c>
      <c r="AA689">
        <v>4</v>
      </c>
      <c r="AB689">
        <v>3</v>
      </c>
      <c r="AC689" t="s">
        <v>31</v>
      </c>
      <c r="AD689" t="s">
        <v>59</v>
      </c>
      <c r="AE689" t="s">
        <v>56</v>
      </c>
    </row>
    <row r="690" spans="1:31" x14ac:dyDescent="0.3">
      <c r="A690">
        <v>33</v>
      </c>
      <c r="B690" t="s">
        <v>31</v>
      </c>
      <c r="C690" t="s">
        <v>32</v>
      </c>
      <c r="D690" t="s">
        <v>52</v>
      </c>
      <c r="E690">
        <v>9</v>
      </c>
      <c r="F690" t="s">
        <v>57</v>
      </c>
      <c r="G690">
        <v>3</v>
      </c>
      <c r="H690">
        <v>2</v>
      </c>
      <c r="I690" t="s">
        <v>63</v>
      </c>
      <c r="J690">
        <v>1</v>
      </c>
      <c r="K690" t="s">
        <v>36</v>
      </c>
      <c r="L690" s="16">
        <f t="shared" ca="1" si="10"/>
        <v>4880</v>
      </c>
      <c r="M690">
        <v>0</v>
      </c>
      <c r="N690" t="s">
        <v>31</v>
      </c>
      <c r="O690">
        <v>17</v>
      </c>
      <c r="P690">
        <v>3</v>
      </c>
      <c r="Q690">
        <v>0</v>
      </c>
      <c r="R690">
        <v>6</v>
      </c>
      <c r="S690">
        <v>3</v>
      </c>
      <c r="T690">
        <v>5</v>
      </c>
      <c r="U690">
        <v>0</v>
      </c>
      <c r="V690">
        <v>3</v>
      </c>
      <c r="W690" t="s">
        <v>55</v>
      </c>
      <c r="X690" s="1" t="d">
        <v>2016-05-01</v>
      </c>
      <c r="Y690" t="s">
        <v>58</v>
      </c>
      <c r="Z690" t="s">
        <v>45</v>
      </c>
      <c r="AA690">
        <v>2</v>
      </c>
      <c r="AB690">
        <v>2</v>
      </c>
      <c r="AC690" t="s">
        <v>31</v>
      </c>
      <c r="AD690" t="s">
        <v>41</v>
      </c>
      <c r="AE690" t="s">
        <v>56</v>
      </c>
    </row>
    <row r="691" spans="1:31" x14ac:dyDescent="0.3">
      <c r="A691">
        <v>35</v>
      </c>
      <c r="B691" t="s">
        <v>40</v>
      </c>
      <c r="C691" t="s">
        <v>32</v>
      </c>
      <c r="D691" t="s">
        <v>69</v>
      </c>
      <c r="E691">
        <v>8</v>
      </c>
      <c r="F691" t="s">
        <v>34</v>
      </c>
      <c r="G691">
        <v>3</v>
      </c>
      <c r="H691">
        <v>1</v>
      </c>
      <c r="I691" t="s">
        <v>69</v>
      </c>
      <c r="J691">
        <v>3</v>
      </c>
      <c r="K691" t="s">
        <v>36</v>
      </c>
      <c r="L691" s="16">
        <f t="shared" ca="1" si="10"/>
        <v>6670</v>
      </c>
      <c r="M691">
        <v>1</v>
      </c>
      <c r="N691" t="s">
        <v>40</v>
      </c>
      <c r="O691">
        <v>17</v>
      </c>
      <c r="P691">
        <v>3</v>
      </c>
      <c r="Q691">
        <v>0</v>
      </c>
      <c r="R691">
        <v>6</v>
      </c>
      <c r="S691">
        <v>2</v>
      </c>
      <c r="T691">
        <v>5</v>
      </c>
      <c r="U691">
        <v>1</v>
      </c>
      <c r="V691">
        <v>4</v>
      </c>
      <c r="W691" t="s">
        <v>50</v>
      </c>
      <c r="X691" s="1" t="d">
        <v>2016-04-04</v>
      </c>
      <c r="Y691" t="s">
        <v>44</v>
      </c>
      <c r="Z691" t="s">
        <v>39</v>
      </c>
      <c r="AA691">
        <v>2</v>
      </c>
      <c r="AB691">
        <v>1</v>
      </c>
      <c r="AC691" t="s">
        <v>31</v>
      </c>
      <c r="AD691" t="s">
        <v>61</v>
      </c>
      <c r="AE691" t="s">
        <v>56</v>
      </c>
    </row>
    <row r="692" spans="1:31" x14ac:dyDescent="0.3">
      <c r="A692">
        <v>56</v>
      </c>
      <c r="B692" t="s">
        <v>40</v>
      </c>
      <c r="C692" t="s">
        <v>32</v>
      </c>
      <c r="D692" t="s">
        <v>33</v>
      </c>
      <c r="E692">
        <v>4</v>
      </c>
      <c r="F692" t="s">
        <v>57</v>
      </c>
      <c r="G692">
        <v>3</v>
      </c>
      <c r="H692">
        <v>5</v>
      </c>
      <c r="I692" t="s">
        <v>65</v>
      </c>
      <c r="J692">
        <v>1</v>
      </c>
      <c r="K692" t="s">
        <v>54</v>
      </c>
      <c r="L692" s="16">
        <f t="shared" ca="1" si="10"/>
        <v>8677</v>
      </c>
      <c r="M692">
        <v>4</v>
      </c>
      <c r="N692" t="s">
        <v>40</v>
      </c>
      <c r="O692">
        <v>13</v>
      </c>
      <c r="P692">
        <v>3</v>
      </c>
      <c r="Q692">
        <v>1</v>
      </c>
      <c r="R692">
        <v>28</v>
      </c>
      <c r="S692">
        <v>2</v>
      </c>
      <c r="T692">
        <v>5</v>
      </c>
      <c r="U692">
        <v>4</v>
      </c>
      <c r="V692">
        <v>2</v>
      </c>
      <c r="W692" t="s">
        <v>50</v>
      </c>
      <c r="X692" s="1" t="d">
        <v>2016-05-30</v>
      </c>
      <c r="Y692" t="s">
        <v>44</v>
      </c>
      <c r="Z692" t="s">
        <v>39</v>
      </c>
      <c r="AA692">
        <v>4</v>
      </c>
      <c r="AB692">
        <v>1</v>
      </c>
      <c r="AC692" t="s">
        <v>40</v>
      </c>
      <c r="AD692" t="s">
        <v>59</v>
      </c>
      <c r="AE692" t="s">
        <v>56</v>
      </c>
    </row>
    <row r="693" spans="1:31" x14ac:dyDescent="0.3">
      <c r="A693">
        <v>29</v>
      </c>
      <c r="B693" t="s">
        <v>40</v>
      </c>
      <c r="C693" t="s">
        <v>32</v>
      </c>
      <c r="D693" t="s">
        <v>33</v>
      </c>
      <c r="E693">
        <v>15</v>
      </c>
      <c r="F693" t="s">
        <v>57</v>
      </c>
      <c r="G693">
        <v>1</v>
      </c>
      <c r="H693">
        <v>1</v>
      </c>
      <c r="I693" t="s">
        <v>43</v>
      </c>
      <c r="J693">
        <v>4</v>
      </c>
      <c r="K693" t="s">
        <v>49</v>
      </c>
      <c r="L693" s="16">
        <f t="shared" ca="1" si="10"/>
        <v>3173</v>
      </c>
      <c r="M693">
        <v>0</v>
      </c>
      <c r="N693" t="s">
        <v>31</v>
      </c>
      <c r="O693">
        <v>18</v>
      </c>
      <c r="P693">
        <v>3</v>
      </c>
      <c r="Q693">
        <v>1</v>
      </c>
      <c r="R693">
        <v>6</v>
      </c>
      <c r="S693">
        <v>2</v>
      </c>
      <c r="T693">
        <v>5</v>
      </c>
      <c r="U693">
        <v>1</v>
      </c>
      <c r="V693">
        <v>3</v>
      </c>
      <c r="W693" t="s">
        <v>64</v>
      </c>
      <c r="X693" s="1" t="d">
        <v>2016-04-06</v>
      </c>
      <c r="Y693" t="s">
        <v>58</v>
      </c>
      <c r="Z693" t="s">
        <v>45</v>
      </c>
      <c r="AA693">
        <v>3</v>
      </c>
      <c r="AB693">
        <v>0</v>
      </c>
      <c r="AC693" t="s">
        <v>40</v>
      </c>
      <c r="AD693" t="s">
        <v>46</v>
      </c>
      <c r="AE693" t="s">
        <v>42</v>
      </c>
    </row>
    <row r="694" spans="1:31" x14ac:dyDescent="0.3">
      <c r="A694">
        <v>33</v>
      </c>
      <c r="B694" t="s">
        <v>40</v>
      </c>
      <c r="C694" t="s">
        <v>32</v>
      </c>
      <c r="D694" t="s">
        <v>69</v>
      </c>
      <c r="E694">
        <v>2</v>
      </c>
      <c r="F694" t="s">
        <v>34</v>
      </c>
      <c r="G694">
        <v>3</v>
      </c>
      <c r="H694">
        <v>1</v>
      </c>
      <c r="I694" t="s">
        <v>69</v>
      </c>
      <c r="J694">
        <v>3</v>
      </c>
      <c r="K694" t="s">
        <v>49</v>
      </c>
      <c r="L694" s="16">
        <f t="shared" ca="1" si="10"/>
        <v>5118</v>
      </c>
      <c r="M694">
        <v>1</v>
      </c>
      <c r="N694" t="s">
        <v>40</v>
      </c>
      <c r="O694">
        <v>13</v>
      </c>
      <c r="P694">
        <v>3</v>
      </c>
      <c r="Q694">
        <v>1</v>
      </c>
      <c r="R694">
        <v>5</v>
      </c>
      <c r="S694">
        <v>2</v>
      </c>
      <c r="T694">
        <v>5</v>
      </c>
      <c r="U694">
        <v>1</v>
      </c>
      <c r="V694">
        <v>4</v>
      </c>
      <c r="W694" t="s">
        <v>55</v>
      </c>
      <c r="X694" s="1" t="d">
        <v>2016-05-09</v>
      </c>
      <c r="Y694" t="s">
        <v>58</v>
      </c>
      <c r="Z694" t="s">
        <v>45</v>
      </c>
      <c r="AA694">
        <v>3</v>
      </c>
      <c r="AB694">
        <v>2</v>
      </c>
      <c r="AC694" t="s">
        <v>40</v>
      </c>
      <c r="AD694" t="s">
        <v>59</v>
      </c>
      <c r="AE694" t="s">
        <v>42</v>
      </c>
    </row>
    <row r="695" spans="1:31" x14ac:dyDescent="0.3">
      <c r="A695">
        <v>40</v>
      </c>
      <c r="B695" t="s">
        <v>40</v>
      </c>
      <c r="C695" t="s">
        <v>32</v>
      </c>
      <c r="D695" t="s">
        <v>52</v>
      </c>
      <c r="E695">
        <v>10</v>
      </c>
      <c r="F695" t="s">
        <v>57</v>
      </c>
      <c r="G695">
        <v>2</v>
      </c>
      <c r="H695">
        <v>2</v>
      </c>
      <c r="I695" t="s">
        <v>63</v>
      </c>
      <c r="J695">
        <v>2</v>
      </c>
      <c r="K695" t="s">
        <v>54</v>
      </c>
      <c r="L695" s="16">
        <f t="shared" ca="1" si="10"/>
        <v>6797</v>
      </c>
      <c r="M695">
        <v>7</v>
      </c>
      <c r="N695" t="s">
        <v>40</v>
      </c>
      <c r="O695">
        <v>12</v>
      </c>
      <c r="P695">
        <v>3</v>
      </c>
      <c r="Q695">
        <v>1</v>
      </c>
      <c r="R695">
        <v>7</v>
      </c>
      <c r="S695">
        <v>2</v>
      </c>
      <c r="T695">
        <v>5</v>
      </c>
      <c r="U695">
        <v>1</v>
      </c>
      <c r="V695">
        <v>3</v>
      </c>
      <c r="W695" t="s">
        <v>50</v>
      </c>
      <c r="X695" s="1" t="d">
        <v>2016-04-29</v>
      </c>
      <c r="Y695" t="s">
        <v>51</v>
      </c>
      <c r="Z695" t="s">
        <v>39</v>
      </c>
      <c r="AA695">
        <v>2</v>
      </c>
      <c r="AB695">
        <v>3</v>
      </c>
      <c r="AC695" t="s">
        <v>31</v>
      </c>
      <c r="AD695" t="s">
        <v>59</v>
      </c>
      <c r="AE695" t="s">
        <v>47</v>
      </c>
    </row>
    <row r="696" spans="1:31" x14ac:dyDescent="0.3">
      <c r="A696">
        <v>54</v>
      </c>
      <c r="B696" t="s">
        <v>40</v>
      </c>
      <c r="C696" t="s">
        <v>60</v>
      </c>
      <c r="D696" t="s">
        <v>33</v>
      </c>
      <c r="E696">
        <v>1</v>
      </c>
      <c r="F696" t="s">
        <v>57</v>
      </c>
      <c r="G696">
        <v>3</v>
      </c>
      <c r="H696">
        <v>3</v>
      </c>
      <c r="I696" t="s">
        <v>66</v>
      </c>
      <c r="J696">
        <v>3</v>
      </c>
      <c r="K696" t="s">
        <v>54</v>
      </c>
      <c r="L696" s="16">
        <f t="shared" ca="1" si="10"/>
        <v>6652</v>
      </c>
      <c r="M696">
        <v>7</v>
      </c>
      <c r="N696" t="s">
        <v>40</v>
      </c>
      <c r="O696">
        <v>17</v>
      </c>
      <c r="P696">
        <v>3</v>
      </c>
      <c r="Q696">
        <v>1</v>
      </c>
      <c r="R696">
        <v>33</v>
      </c>
      <c r="S696">
        <v>2</v>
      </c>
      <c r="T696">
        <v>5</v>
      </c>
      <c r="U696">
        <v>1</v>
      </c>
      <c r="V696">
        <v>4</v>
      </c>
      <c r="W696" t="s">
        <v>50</v>
      </c>
      <c r="X696" s="1" t="d">
        <v>2016-03-22</v>
      </c>
      <c r="Y696" t="s">
        <v>62</v>
      </c>
      <c r="Z696" t="s">
        <v>45</v>
      </c>
      <c r="AA696">
        <v>3</v>
      </c>
      <c r="AB696">
        <v>1</v>
      </c>
      <c r="AC696" t="s">
        <v>40</v>
      </c>
      <c r="AD696" t="s">
        <v>59</v>
      </c>
      <c r="AE696" t="s">
        <v>42</v>
      </c>
    </row>
    <row r="697" spans="1:31" x14ac:dyDescent="0.3">
      <c r="A697">
        <v>27</v>
      </c>
      <c r="B697" t="s">
        <v>40</v>
      </c>
      <c r="C697" t="s">
        <v>32</v>
      </c>
      <c r="D697" t="s">
        <v>33</v>
      </c>
      <c r="E697">
        <v>4</v>
      </c>
      <c r="F697" t="s">
        <v>34</v>
      </c>
      <c r="G697">
        <v>3</v>
      </c>
      <c r="H697">
        <v>1</v>
      </c>
      <c r="I697" t="s">
        <v>43</v>
      </c>
      <c r="J697">
        <v>3</v>
      </c>
      <c r="K697" t="s">
        <v>54</v>
      </c>
      <c r="L697" s="16">
        <f t="shared" ca="1" si="10"/>
        <v>3029</v>
      </c>
      <c r="M697">
        <v>1</v>
      </c>
      <c r="N697" t="s">
        <v>40</v>
      </c>
      <c r="O697">
        <v>11</v>
      </c>
      <c r="P697">
        <v>3</v>
      </c>
      <c r="Q697">
        <v>3</v>
      </c>
      <c r="R697">
        <v>5</v>
      </c>
      <c r="S697">
        <v>2</v>
      </c>
      <c r="T697">
        <v>5</v>
      </c>
      <c r="U697">
        <v>0</v>
      </c>
      <c r="V697">
        <v>3</v>
      </c>
      <c r="W697" t="s">
        <v>50</v>
      </c>
      <c r="X697" s="1" t="d">
        <v>2016-01-17</v>
      </c>
      <c r="Y697" t="s">
        <v>38</v>
      </c>
      <c r="Z697" t="s">
        <v>39</v>
      </c>
      <c r="AA697">
        <v>0</v>
      </c>
      <c r="AB697">
        <v>3</v>
      </c>
      <c r="AC697" t="s">
        <v>40</v>
      </c>
      <c r="AD697" t="s">
        <v>59</v>
      </c>
      <c r="AE697" t="s">
        <v>56</v>
      </c>
    </row>
    <row r="698" spans="1:31" x14ac:dyDescent="0.3">
      <c r="A698">
        <v>39</v>
      </c>
      <c r="B698" t="s">
        <v>31</v>
      </c>
      <c r="C698" t="s">
        <v>32</v>
      </c>
      <c r="D698" t="s">
        <v>33</v>
      </c>
      <c r="E698">
        <v>23</v>
      </c>
      <c r="F698" t="s">
        <v>34</v>
      </c>
      <c r="G698">
        <v>3</v>
      </c>
      <c r="H698">
        <v>1</v>
      </c>
      <c r="I698" t="s">
        <v>43</v>
      </c>
      <c r="J698">
        <v>1</v>
      </c>
      <c r="K698" t="s">
        <v>36</v>
      </c>
      <c r="L698" s="16">
        <f t="shared" ca="1" si="10"/>
        <v>5216</v>
      </c>
      <c r="M698">
        <v>0</v>
      </c>
      <c r="N698" t="s">
        <v>40</v>
      </c>
      <c r="O698">
        <v>13</v>
      </c>
      <c r="P698">
        <v>3</v>
      </c>
      <c r="Q698">
        <v>0</v>
      </c>
      <c r="R698">
        <v>6</v>
      </c>
      <c r="S698">
        <v>2</v>
      </c>
      <c r="T698">
        <v>5</v>
      </c>
      <c r="U698">
        <v>0</v>
      </c>
      <c r="V698">
        <v>3</v>
      </c>
      <c r="W698" t="s">
        <v>55</v>
      </c>
      <c r="X698" s="1" t="d">
        <v>2016-03-30</v>
      </c>
      <c r="Y698" t="s">
        <v>44</v>
      </c>
      <c r="Z698" t="s">
        <v>39</v>
      </c>
      <c r="AA698">
        <v>5</v>
      </c>
      <c r="AB698">
        <v>1</v>
      </c>
      <c r="AC698" t="s">
        <v>40</v>
      </c>
      <c r="AD698" t="s">
        <v>59</v>
      </c>
      <c r="AE698" t="s">
        <v>42</v>
      </c>
    </row>
    <row r="699" spans="1:31" x14ac:dyDescent="0.3">
      <c r="A699">
        <v>40</v>
      </c>
      <c r="B699" t="s">
        <v>31</v>
      </c>
      <c r="C699" t="s">
        <v>32</v>
      </c>
      <c r="D699" t="s">
        <v>52</v>
      </c>
      <c r="E699">
        <v>25</v>
      </c>
      <c r="F699" t="s">
        <v>34</v>
      </c>
      <c r="G699">
        <v>2</v>
      </c>
      <c r="H699">
        <v>3</v>
      </c>
      <c r="I699" t="s">
        <v>63</v>
      </c>
      <c r="J699">
        <v>2</v>
      </c>
      <c r="K699" t="s">
        <v>36</v>
      </c>
      <c r="L699" s="16">
        <f t="shared" ca="1" si="10"/>
        <v>8453</v>
      </c>
      <c r="M699">
        <v>2</v>
      </c>
      <c r="N699" t="s">
        <v>31</v>
      </c>
      <c r="O699">
        <v>12</v>
      </c>
      <c r="P699">
        <v>3</v>
      </c>
      <c r="Q699">
        <v>0</v>
      </c>
      <c r="R699">
        <v>9</v>
      </c>
      <c r="S699">
        <v>2</v>
      </c>
      <c r="T699">
        <v>5</v>
      </c>
      <c r="U699">
        <v>1</v>
      </c>
      <c r="V699">
        <v>0</v>
      </c>
      <c r="W699" t="s">
        <v>64</v>
      </c>
      <c r="X699" s="1" t="d">
        <v>2016-01-01</v>
      </c>
      <c r="Y699" t="s">
        <v>44</v>
      </c>
      <c r="Z699" t="s">
        <v>45</v>
      </c>
      <c r="AA699">
        <v>1</v>
      </c>
      <c r="AB699">
        <v>0</v>
      </c>
      <c r="AC699" t="s">
        <v>40</v>
      </c>
      <c r="AD699" t="s">
        <v>41</v>
      </c>
      <c r="AE699" t="s">
        <v>47</v>
      </c>
    </row>
    <row r="700" spans="1:31" x14ac:dyDescent="0.3">
      <c r="A700">
        <v>51</v>
      </c>
      <c r="B700" t="s">
        <v>40</v>
      </c>
      <c r="C700" t="s">
        <v>32</v>
      </c>
      <c r="D700" t="s">
        <v>33</v>
      </c>
      <c r="E700">
        <v>11</v>
      </c>
      <c r="F700" t="s">
        <v>57</v>
      </c>
      <c r="G700">
        <v>2</v>
      </c>
      <c r="H700">
        <v>4</v>
      </c>
      <c r="I700" t="s">
        <v>66</v>
      </c>
      <c r="J700">
        <v>2</v>
      </c>
      <c r="K700" t="s">
        <v>36</v>
      </c>
      <c r="L700" s="16">
        <f t="shared" ca="1" si="10"/>
        <v>9222</v>
      </c>
      <c r="M700">
        <v>3</v>
      </c>
      <c r="N700" t="s">
        <v>40</v>
      </c>
      <c r="O700">
        <v>16</v>
      </c>
      <c r="P700">
        <v>3</v>
      </c>
      <c r="Q700">
        <v>0</v>
      </c>
      <c r="R700">
        <v>29</v>
      </c>
      <c r="S700">
        <v>1</v>
      </c>
      <c r="T700">
        <v>5</v>
      </c>
      <c r="U700">
        <v>0</v>
      </c>
      <c r="V700">
        <v>3</v>
      </c>
      <c r="W700" t="s">
        <v>64</v>
      </c>
      <c r="X700" s="1" t="d">
        <v>2016-05-05</v>
      </c>
      <c r="Y700" t="s">
        <v>51</v>
      </c>
      <c r="Z700" t="s">
        <v>45</v>
      </c>
      <c r="AA700">
        <v>1</v>
      </c>
      <c r="AB700">
        <v>1</v>
      </c>
      <c r="AC700" t="s">
        <v>40</v>
      </c>
      <c r="AD700" t="s">
        <v>46</v>
      </c>
      <c r="AE700" t="s">
        <v>56</v>
      </c>
    </row>
    <row r="701" spans="1:31" x14ac:dyDescent="0.3">
      <c r="A701">
        <v>34</v>
      </c>
      <c r="B701" t="s">
        <v>40</v>
      </c>
      <c r="C701" t="s">
        <v>67</v>
      </c>
      <c r="D701" t="s">
        <v>33</v>
      </c>
      <c r="E701">
        <v>26</v>
      </c>
      <c r="F701" t="s">
        <v>57</v>
      </c>
      <c r="G701">
        <v>2</v>
      </c>
      <c r="H701">
        <v>1</v>
      </c>
      <c r="I701" t="s">
        <v>43</v>
      </c>
      <c r="J701">
        <v>3</v>
      </c>
      <c r="K701" t="s">
        <v>54</v>
      </c>
      <c r="L701" s="16">
        <f t="shared" ca="1" si="10"/>
        <v>10220</v>
      </c>
      <c r="M701">
        <v>1</v>
      </c>
      <c r="N701" t="s">
        <v>40</v>
      </c>
      <c r="O701">
        <v>20</v>
      </c>
      <c r="P701">
        <v>4</v>
      </c>
      <c r="Q701">
        <v>3</v>
      </c>
      <c r="R701">
        <v>5</v>
      </c>
      <c r="S701">
        <v>2</v>
      </c>
      <c r="T701">
        <v>5</v>
      </c>
      <c r="U701">
        <v>0</v>
      </c>
      <c r="V701">
        <v>0</v>
      </c>
      <c r="W701" t="s">
        <v>55</v>
      </c>
      <c r="X701" s="1" t="d">
        <v>2016-03-26</v>
      </c>
      <c r="Y701" t="s">
        <v>51</v>
      </c>
      <c r="Z701" t="s">
        <v>39</v>
      </c>
      <c r="AA701">
        <v>2</v>
      </c>
      <c r="AB701">
        <v>0</v>
      </c>
      <c r="AC701" t="s">
        <v>40</v>
      </c>
      <c r="AD701" t="s">
        <v>46</v>
      </c>
      <c r="AE701" t="s">
        <v>47</v>
      </c>
    </row>
    <row r="702" spans="1:31" x14ac:dyDescent="0.3">
      <c r="A702">
        <v>28</v>
      </c>
      <c r="B702" t="s">
        <v>40</v>
      </c>
      <c r="C702" t="s">
        <v>32</v>
      </c>
      <c r="D702" t="s">
        <v>52</v>
      </c>
      <c r="E702">
        <v>26</v>
      </c>
      <c r="F702" t="s">
        <v>34</v>
      </c>
      <c r="G702">
        <v>2</v>
      </c>
      <c r="H702">
        <v>2</v>
      </c>
      <c r="I702" t="s">
        <v>63</v>
      </c>
      <c r="J702">
        <v>1</v>
      </c>
      <c r="K702" t="s">
        <v>49</v>
      </c>
      <c r="L702" s="16">
        <f t="shared" ca="1" si="10"/>
        <v>4139</v>
      </c>
      <c r="M702">
        <v>1</v>
      </c>
      <c r="N702" t="s">
        <v>40</v>
      </c>
      <c r="O702">
        <v>11</v>
      </c>
      <c r="P702">
        <v>3</v>
      </c>
      <c r="Q702">
        <v>1</v>
      </c>
      <c r="R702">
        <v>5</v>
      </c>
      <c r="S702">
        <v>0</v>
      </c>
      <c r="T702">
        <v>5</v>
      </c>
      <c r="U702">
        <v>0</v>
      </c>
      <c r="V702">
        <v>4</v>
      </c>
      <c r="W702" t="s">
        <v>55</v>
      </c>
      <c r="X702" s="1" t="d">
        <v>2016-02-15</v>
      </c>
      <c r="Y702" t="s">
        <v>44</v>
      </c>
      <c r="Z702" t="s">
        <v>39</v>
      </c>
      <c r="AA702">
        <v>0</v>
      </c>
      <c r="AB702">
        <v>3</v>
      </c>
      <c r="AC702" t="s">
        <v>31</v>
      </c>
      <c r="AD702" t="s">
        <v>46</v>
      </c>
      <c r="AE702" t="s">
        <v>47</v>
      </c>
    </row>
    <row r="703" spans="1:31" x14ac:dyDescent="0.3">
      <c r="A703">
        <v>39</v>
      </c>
      <c r="B703" t="s">
        <v>40</v>
      </c>
      <c r="C703" t="s">
        <v>32</v>
      </c>
      <c r="D703" t="s">
        <v>52</v>
      </c>
      <c r="E703">
        <v>21</v>
      </c>
      <c r="F703" t="s">
        <v>34</v>
      </c>
      <c r="G703">
        <v>2</v>
      </c>
      <c r="H703">
        <v>2</v>
      </c>
      <c r="I703" t="s">
        <v>63</v>
      </c>
      <c r="J703">
        <v>4</v>
      </c>
      <c r="K703" t="s">
        <v>49</v>
      </c>
      <c r="L703" s="16">
        <f t="shared" ca="1" si="10"/>
        <v>5979</v>
      </c>
      <c r="M703">
        <v>3</v>
      </c>
      <c r="N703" t="s">
        <v>31</v>
      </c>
      <c r="O703">
        <v>12</v>
      </c>
      <c r="P703">
        <v>3</v>
      </c>
      <c r="Q703">
        <v>2</v>
      </c>
      <c r="R703">
        <v>8</v>
      </c>
      <c r="S703">
        <v>2</v>
      </c>
      <c r="T703">
        <v>5</v>
      </c>
      <c r="U703">
        <v>1</v>
      </c>
      <c r="V703">
        <v>4</v>
      </c>
      <c r="W703" t="s">
        <v>55</v>
      </c>
      <c r="X703" s="1" t="d">
        <v>2016-03-04</v>
      </c>
      <c r="Y703" t="s">
        <v>44</v>
      </c>
      <c r="Z703" t="s">
        <v>45</v>
      </c>
      <c r="AA703">
        <v>4</v>
      </c>
      <c r="AB703">
        <v>2</v>
      </c>
      <c r="AC703" t="s">
        <v>31</v>
      </c>
      <c r="AD703" t="s">
        <v>41</v>
      </c>
      <c r="AE703" t="s">
        <v>56</v>
      </c>
    </row>
    <row r="704" spans="1:31" x14ac:dyDescent="0.3">
      <c r="A704">
        <v>33</v>
      </c>
      <c r="B704" t="s">
        <v>40</v>
      </c>
      <c r="C704" t="s">
        <v>60</v>
      </c>
      <c r="D704" t="s">
        <v>52</v>
      </c>
      <c r="E704">
        <v>5</v>
      </c>
      <c r="F704" t="s">
        <v>34</v>
      </c>
      <c r="G704">
        <v>3</v>
      </c>
      <c r="H704">
        <v>2</v>
      </c>
      <c r="I704" t="s">
        <v>63</v>
      </c>
      <c r="J704">
        <v>4</v>
      </c>
      <c r="K704" t="s">
        <v>49</v>
      </c>
      <c r="L704" s="16">
        <f t="shared" ca="1" si="10"/>
        <v>12990</v>
      </c>
      <c r="M704">
        <v>6</v>
      </c>
      <c r="N704" t="s">
        <v>40</v>
      </c>
      <c r="O704">
        <v>13</v>
      </c>
      <c r="P704">
        <v>3</v>
      </c>
      <c r="Q704">
        <v>0</v>
      </c>
      <c r="R704">
        <v>8</v>
      </c>
      <c r="S704">
        <v>2</v>
      </c>
      <c r="T704">
        <v>5</v>
      </c>
      <c r="U704">
        <v>1</v>
      </c>
      <c r="V704">
        <v>2</v>
      </c>
      <c r="W704" t="s">
        <v>37</v>
      </c>
      <c r="X704" s="1" t="d">
        <v>2016-02-16</v>
      </c>
      <c r="Y704" t="s">
        <v>58</v>
      </c>
      <c r="Z704" t="s">
        <v>39</v>
      </c>
      <c r="AA704">
        <v>3</v>
      </c>
      <c r="AB704">
        <v>1</v>
      </c>
      <c r="AC704" t="s">
        <v>31</v>
      </c>
      <c r="AD704" t="s">
        <v>59</v>
      </c>
      <c r="AE704" t="s">
        <v>47</v>
      </c>
    </row>
    <row r="705" spans="1:31" x14ac:dyDescent="0.3">
      <c r="A705">
        <v>52</v>
      </c>
      <c r="B705" t="s">
        <v>40</v>
      </c>
      <c r="C705" t="s">
        <v>60</v>
      </c>
      <c r="D705" t="s">
        <v>33</v>
      </c>
      <c r="E705">
        <v>28</v>
      </c>
      <c r="F705" t="s">
        <v>57</v>
      </c>
      <c r="G705">
        <v>4</v>
      </c>
      <c r="H705">
        <v>4</v>
      </c>
      <c r="I705" t="s">
        <v>66</v>
      </c>
      <c r="J705">
        <v>3</v>
      </c>
      <c r="K705" t="s">
        <v>49</v>
      </c>
      <c r="L705" s="16">
        <f t="shared" ca="1" si="10"/>
        <v>13953</v>
      </c>
      <c r="M705">
        <v>2</v>
      </c>
      <c r="N705" t="s">
        <v>31</v>
      </c>
      <c r="O705">
        <v>11</v>
      </c>
      <c r="P705">
        <v>3</v>
      </c>
      <c r="Q705">
        <v>1</v>
      </c>
      <c r="R705">
        <v>24</v>
      </c>
      <c r="S705">
        <v>3</v>
      </c>
      <c r="T705">
        <v>5</v>
      </c>
      <c r="U705">
        <v>0</v>
      </c>
      <c r="V705">
        <v>2</v>
      </c>
      <c r="W705" t="s">
        <v>37</v>
      </c>
      <c r="X705" s="1" t="d">
        <v>2016-02-22</v>
      </c>
      <c r="Y705" t="s">
        <v>58</v>
      </c>
      <c r="Z705" t="s">
        <v>39</v>
      </c>
      <c r="AA705">
        <v>3</v>
      </c>
      <c r="AB705">
        <v>3</v>
      </c>
      <c r="AC705" t="s">
        <v>31</v>
      </c>
      <c r="AD705" t="s">
        <v>41</v>
      </c>
      <c r="AE705" t="s">
        <v>56</v>
      </c>
    </row>
    <row r="706" spans="1:31" x14ac:dyDescent="0.3">
      <c r="A706">
        <v>52</v>
      </c>
      <c r="B706" t="s">
        <v>40</v>
      </c>
      <c r="C706" t="s">
        <v>32</v>
      </c>
      <c r="D706" t="s">
        <v>33</v>
      </c>
      <c r="E706">
        <v>8</v>
      </c>
      <c r="F706" t="s">
        <v>57</v>
      </c>
      <c r="G706">
        <v>3</v>
      </c>
      <c r="H706">
        <v>1</v>
      </c>
      <c r="I706" t="s">
        <v>35</v>
      </c>
      <c r="J706">
        <v>1</v>
      </c>
      <c r="K706" t="s">
        <v>49</v>
      </c>
      <c r="L706" s="16">
        <f t="shared" ref="L706:L769" ca="1" si="11">RANDBETWEEN(2000,14000)</f>
        <v>8053</v>
      </c>
      <c r="M706">
        <v>9</v>
      </c>
      <c r="N706" t="s">
        <v>40</v>
      </c>
      <c r="O706">
        <v>13</v>
      </c>
      <c r="P706">
        <v>3</v>
      </c>
      <c r="Q706">
        <v>0</v>
      </c>
      <c r="R706">
        <v>12</v>
      </c>
      <c r="S706">
        <v>2</v>
      </c>
      <c r="T706">
        <v>5</v>
      </c>
      <c r="U706">
        <v>0</v>
      </c>
      <c r="V706">
        <v>4</v>
      </c>
      <c r="W706" t="s">
        <v>50</v>
      </c>
      <c r="X706" s="1" t="d">
        <v>2016-06-01</v>
      </c>
      <c r="Y706" t="s">
        <v>62</v>
      </c>
      <c r="Z706" t="s">
        <v>39</v>
      </c>
      <c r="AA706">
        <v>2</v>
      </c>
      <c r="AB706">
        <v>3</v>
      </c>
      <c r="AC706" t="s">
        <v>31</v>
      </c>
      <c r="AD706" t="s">
        <v>46</v>
      </c>
      <c r="AE706" t="s">
        <v>56</v>
      </c>
    </row>
    <row r="707" spans="1:31" x14ac:dyDescent="0.3">
      <c r="A707">
        <v>36</v>
      </c>
      <c r="B707" t="s">
        <v>40</v>
      </c>
      <c r="C707" t="s">
        <v>32</v>
      </c>
      <c r="D707" t="s">
        <v>52</v>
      </c>
      <c r="E707">
        <v>3</v>
      </c>
      <c r="F707" t="s">
        <v>57</v>
      </c>
      <c r="G707">
        <v>3</v>
      </c>
      <c r="H707">
        <v>2</v>
      </c>
      <c r="I707" t="s">
        <v>63</v>
      </c>
      <c r="J707">
        <v>2</v>
      </c>
      <c r="K707" t="s">
        <v>36</v>
      </c>
      <c r="L707" s="16">
        <f t="shared" ca="1" si="11"/>
        <v>9278</v>
      </c>
      <c r="M707">
        <v>3</v>
      </c>
      <c r="N707" t="s">
        <v>31</v>
      </c>
      <c r="O707">
        <v>16</v>
      </c>
      <c r="P707">
        <v>3</v>
      </c>
      <c r="Q707">
        <v>0</v>
      </c>
      <c r="R707">
        <v>15</v>
      </c>
      <c r="S707">
        <v>3</v>
      </c>
      <c r="T707">
        <v>5</v>
      </c>
      <c r="U707">
        <v>0</v>
      </c>
      <c r="V707">
        <v>1</v>
      </c>
      <c r="W707" t="s">
        <v>37</v>
      </c>
      <c r="X707" s="1" t="d">
        <v>2016-01-01</v>
      </c>
      <c r="Y707" t="s">
        <v>44</v>
      </c>
      <c r="Z707" t="s">
        <v>45</v>
      </c>
      <c r="AA707">
        <v>0</v>
      </c>
      <c r="AB707">
        <v>2</v>
      </c>
      <c r="AC707" t="s">
        <v>40</v>
      </c>
      <c r="AD707" t="s">
        <v>41</v>
      </c>
      <c r="AE707" t="s">
        <v>56</v>
      </c>
    </row>
    <row r="708" spans="1:31" x14ac:dyDescent="0.3">
      <c r="A708">
        <v>27</v>
      </c>
      <c r="B708" t="s">
        <v>40</v>
      </c>
      <c r="C708" t="s">
        <v>32</v>
      </c>
      <c r="D708" t="s">
        <v>33</v>
      </c>
      <c r="E708">
        <v>11</v>
      </c>
      <c r="F708" t="s">
        <v>34</v>
      </c>
      <c r="G708">
        <v>3</v>
      </c>
      <c r="H708">
        <v>1</v>
      </c>
      <c r="I708" t="s">
        <v>35</v>
      </c>
      <c r="J708">
        <v>1</v>
      </c>
      <c r="K708" t="s">
        <v>49</v>
      </c>
      <c r="L708" s="16">
        <f t="shared" ca="1" si="11"/>
        <v>12141</v>
      </c>
      <c r="M708">
        <v>0</v>
      </c>
      <c r="N708" t="s">
        <v>40</v>
      </c>
      <c r="O708">
        <v>14</v>
      </c>
      <c r="P708">
        <v>3</v>
      </c>
      <c r="Q708">
        <v>0</v>
      </c>
      <c r="R708">
        <v>6</v>
      </c>
      <c r="S708">
        <v>3</v>
      </c>
      <c r="T708">
        <v>5</v>
      </c>
      <c r="U708">
        <v>1</v>
      </c>
      <c r="V708">
        <v>4</v>
      </c>
      <c r="W708" t="s">
        <v>37</v>
      </c>
      <c r="X708" s="1" t="d">
        <v>2016-04-23</v>
      </c>
      <c r="Y708" t="s">
        <v>51</v>
      </c>
      <c r="Z708" t="s">
        <v>39</v>
      </c>
      <c r="AA708">
        <v>2</v>
      </c>
      <c r="AB708">
        <v>0</v>
      </c>
      <c r="AC708" t="s">
        <v>40</v>
      </c>
      <c r="AD708" t="s">
        <v>61</v>
      </c>
      <c r="AE708" t="s">
        <v>42</v>
      </c>
    </row>
    <row r="709" spans="1:31" x14ac:dyDescent="0.3">
      <c r="A709">
        <v>24</v>
      </c>
      <c r="B709" t="s">
        <v>40</v>
      </c>
      <c r="C709" t="s">
        <v>32</v>
      </c>
      <c r="D709" t="s">
        <v>52</v>
      </c>
      <c r="E709">
        <v>4</v>
      </c>
      <c r="F709" t="s">
        <v>57</v>
      </c>
      <c r="G709">
        <v>3</v>
      </c>
      <c r="H709">
        <v>2</v>
      </c>
      <c r="I709" t="s">
        <v>63</v>
      </c>
      <c r="J709">
        <v>3</v>
      </c>
      <c r="K709" t="s">
        <v>49</v>
      </c>
      <c r="L709" s="16">
        <f t="shared" ca="1" si="11"/>
        <v>13188</v>
      </c>
      <c r="M709">
        <v>1</v>
      </c>
      <c r="N709" t="s">
        <v>31</v>
      </c>
      <c r="O709">
        <v>12</v>
      </c>
      <c r="P709">
        <v>3</v>
      </c>
      <c r="Q709">
        <v>2</v>
      </c>
      <c r="R709">
        <v>5</v>
      </c>
      <c r="S709">
        <v>3</v>
      </c>
      <c r="T709">
        <v>5</v>
      </c>
      <c r="U709">
        <v>0</v>
      </c>
      <c r="V709">
        <v>3</v>
      </c>
      <c r="W709" t="s">
        <v>55</v>
      </c>
      <c r="X709" s="1" t="d">
        <v>2016-04-10</v>
      </c>
      <c r="Y709" t="s">
        <v>44</v>
      </c>
      <c r="Z709" t="s">
        <v>39</v>
      </c>
      <c r="AA709">
        <v>4</v>
      </c>
      <c r="AB709">
        <v>1</v>
      </c>
      <c r="AC709" t="s">
        <v>31</v>
      </c>
      <c r="AD709" t="s">
        <v>59</v>
      </c>
      <c r="AE709" t="s">
        <v>47</v>
      </c>
    </row>
    <row r="710" spans="1:31" x14ac:dyDescent="0.3">
      <c r="A710">
        <v>34</v>
      </c>
      <c r="B710" t="s">
        <v>40</v>
      </c>
      <c r="C710" t="s">
        <v>32</v>
      </c>
      <c r="D710" t="s">
        <v>33</v>
      </c>
      <c r="E710">
        <v>1</v>
      </c>
      <c r="F710" t="s">
        <v>57</v>
      </c>
      <c r="G710">
        <v>2</v>
      </c>
      <c r="H710">
        <v>1</v>
      </c>
      <c r="I710" t="s">
        <v>35</v>
      </c>
      <c r="J710">
        <v>2</v>
      </c>
      <c r="K710" t="s">
        <v>49</v>
      </c>
      <c r="L710" s="16">
        <f t="shared" ca="1" si="11"/>
        <v>3967</v>
      </c>
      <c r="M710">
        <v>5</v>
      </c>
      <c r="N710" t="s">
        <v>40</v>
      </c>
      <c r="O710">
        <v>17</v>
      </c>
      <c r="P710">
        <v>3</v>
      </c>
      <c r="Q710">
        <v>1</v>
      </c>
      <c r="R710">
        <v>7</v>
      </c>
      <c r="S710">
        <v>2</v>
      </c>
      <c r="T710">
        <v>5</v>
      </c>
      <c r="U710">
        <v>0</v>
      </c>
      <c r="V710">
        <v>2</v>
      </c>
      <c r="W710" t="s">
        <v>50</v>
      </c>
      <c r="X710" s="1" t="d">
        <v>2016-01-06</v>
      </c>
      <c r="Y710" t="s">
        <v>44</v>
      </c>
      <c r="Z710" t="s">
        <v>39</v>
      </c>
      <c r="AA710">
        <v>5</v>
      </c>
      <c r="AB710">
        <v>0</v>
      </c>
      <c r="AC710" t="s">
        <v>31</v>
      </c>
      <c r="AD710" t="s">
        <v>59</v>
      </c>
      <c r="AE710" t="s">
        <v>47</v>
      </c>
    </row>
    <row r="711" spans="1:31" x14ac:dyDescent="0.3">
      <c r="A711">
        <v>28</v>
      </c>
      <c r="B711" t="s">
        <v>40</v>
      </c>
      <c r="C711" t="s">
        <v>32</v>
      </c>
      <c r="D711" t="s">
        <v>52</v>
      </c>
      <c r="E711">
        <v>5</v>
      </c>
      <c r="F711" t="s">
        <v>34</v>
      </c>
      <c r="G711">
        <v>3</v>
      </c>
      <c r="H711">
        <v>2</v>
      </c>
      <c r="I711" t="s">
        <v>63</v>
      </c>
      <c r="J711">
        <v>1</v>
      </c>
      <c r="K711" t="s">
        <v>36</v>
      </c>
      <c r="L711" s="16">
        <f t="shared" ca="1" si="11"/>
        <v>13931</v>
      </c>
      <c r="M711">
        <v>0</v>
      </c>
      <c r="N711" t="s">
        <v>40</v>
      </c>
      <c r="O711">
        <v>18</v>
      </c>
      <c r="P711">
        <v>3</v>
      </c>
      <c r="Q711">
        <v>0</v>
      </c>
      <c r="R711">
        <v>6</v>
      </c>
      <c r="S711">
        <v>4</v>
      </c>
      <c r="T711">
        <v>5</v>
      </c>
      <c r="U711">
        <v>1</v>
      </c>
      <c r="V711">
        <v>3</v>
      </c>
      <c r="W711" t="s">
        <v>37</v>
      </c>
      <c r="X711" s="1" t="d">
        <v>2016-03-05</v>
      </c>
      <c r="Y711" t="s">
        <v>58</v>
      </c>
      <c r="Z711" t="s">
        <v>45</v>
      </c>
      <c r="AA711">
        <v>3</v>
      </c>
      <c r="AB711">
        <v>1</v>
      </c>
      <c r="AC711" t="s">
        <v>40</v>
      </c>
      <c r="AD711" t="s">
        <v>41</v>
      </c>
      <c r="AE711" t="s">
        <v>56</v>
      </c>
    </row>
    <row r="712" spans="1:31" x14ac:dyDescent="0.3">
      <c r="A712">
        <v>44</v>
      </c>
      <c r="B712" t="s">
        <v>40</v>
      </c>
      <c r="C712" t="s">
        <v>67</v>
      </c>
      <c r="D712" t="s">
        <v>33</v>
      </c>
      <c r="E712">
        <v>5</v>
      </c>
      <c r="F712" t="s">
        <v>34</v>
      </c>
      <c r="G712">
        <v>2</v>
      </c>
      <c r="H712">
        <v>1</v>
      </c>
      <c r="I712" t="s">
        <v>35</v>
      </c>
      <c r="J712">
        <v>3</v>
      </c>
      <c r="K712" t="s">
        <v>36</v>
      </c>
      <c r="L712" s="16">
        <f t="shared" ca="1" si="11"/>
        <v>13884</v>
      </c>
      <c r="M712">
        <v>3</v>
      </c>
      <c r="N712" t="s">
        <v>40</v>
      </c>
      <c r="O712">
        <v>14</v>
      </c>
      <c r="P712">
        <v>3</v>
      </c>
      <c r="Q712">
        <v>0</v>
      </c>
      <c r="R712">
        <v>7</v>
      </c>
      <c r="S712">
        <v>5</v>
      </c>
      <c r="T712">
        <v>5</v>
      </c>
      <c r="U712">
        <v>0</v>
      </c>
      <c r="V712">
        <v>3</v>
      </c>
      <c r="W712" t="s">
        <v>64</v>
      </c>
      <c r="X712" s="1" t="d">
        <v>2016-01-11</v>
      </c>
      <c r="Y712" t="s">
        <v>38</v>
      </c>
      <c r="Z712" t="s">
        <v>45</v>
      </c>
      <c r="AA712">
        <v>3</v>
      </c>
      <c r="AB712">
        <v>3</v>
      </c>
      <c r="AC712" t="s">
        <v>31</v>
      </c>
      <c r="AD712" t="s">
        <v>61</v>
      </c>
      <c r="AE712" t="s">
        <v>47</v>
      </c>
    </row>
    <row r="713" spans="1:31" x14ac:dyDescent="0.3">
      <c r="A713">
        <v>44</v>
      </c>
      <c r="B713" t="s">
        <v>40</v>
      </c>
      <c r="C713" t="s">
        <v>32</v>
      </c>
      <c r="D713" t="s">
        <v>33</v>
      </c>
      <c r="E713">
        <v>20</v>
      </c>
      <c r="F713" t="s">
        <v>34</v>
      </c>
      <c r="G713">
        <v>3</v>
      </c>
      <c r="H713">
        <v>1</v>
      </c>
      <c r="I713" t="s">
        <v>43</v>
      </c>
      <c r="J713">
        <v>2</v>
      </c>
      <c r="K713" t="s">
        <v>36</v>
      </c>
      <c r="L713" s="16">
        <f t="shared" ca="1" si="11"/>
        <v>10361</v>
      </c>
      <c r="M713">
        <v>1</v>
      </c>
      <c r="N713" t="s">
        <v>40</v>
      </c>
      <c r="O713">
        <v>13</v>
      </c>
      <c r="P713">
        <v>3</v>
      </c>
      <c r="Q713">
        <v>0</v>
      </c>
      <c r="R713">
        <v>6</v>
      </c>
      <c r="S713">
        <v>3</v>
      </c>
      <c r="T713">
        <v>5</v>
      </c>
      <c r="U713">
        <v>1</v>
      </c>
      <c r="V713">
        <v>3</v>
      </c>
      <c r="W713" t="s">
        <v>37</v>
      </c>
      <c r="X713" s="1" t="d">
        <v>2016-02-22</v>
      </c>
      <c r="Y713" t="s">
        <v>44</v>
      </c>
      <c r="Z713" t="s">
        <v>39</v>
      </c>
      <c r="AA713">
        <v>1</v>
      </c>
      <c r="AB713">
        <v>0</v>
      </c>
      <c r="AC713" t="s">
        <v>31</v>
      </c>
      <c r="AD713" t="s">
        <v>46</v>
      </c>
      <c r="AE713" t="s">
        <v>56</v>
      </c>
    </row>
    <row r="714" spans="1:31" x14ac:dyDescent="0.3">
      <c r="A714">
        <v>29</v>
      </c>
      <c r="B714" t="s">
        <v>31</v>
      </c>
      <c r="C714" t="s">
        <v>60</v>
      </c>
      <c r="D714" t="s">
        <v>52</v>
      </c>
      <c r="E714">
        <v>13</v>
      </c>
      <c r="F714" t="s">
        <v>57</v>
      </c>
      <c r="G714">
        <v>3</v>
      </c>
      <c r="H714">
        <v>2</v>
      </c>
      <c r="I714" t="s">
        <v>63</v>
      </c>
      <c r="J714">
        <v>2</v>
      </c>
      <c r="K714" t="s">
        <v>36</v>
      </c>
      <c r="L714" s="16">
        <f t="shared" ca="1" si="11"/>
        <v>3497</v>
      </c>
      <c r="M714">
        <v>5</v>
      </c>
      <c r="N714" t="s">
        <v>40</v>
      </c>
      <c r="O714">
        <v>11</v>
      </c>
      <c r="P714">
        <v>3</v>
      </c>
      <c r="Q714">
        <v>0</v>
      </c>
      <c r="R714">
        <v>7</v>
      </c>
      <c r="S714">
        <v>4</v>
      </c>
      <c r="T714">
        <v>5</v>
      </c>
      <c r="U714">
        <v>0</v>
      </c>
      <c r="V714">
        <v>0</v>
      </c>
      <c r="W714" t="s">
        <v>55</v>
      </c>
      <c r="X714" s="1" t="d">
        <v>2016-03-28</v>
      </c>
      <c r="Y714" t="s">
        <v>44</v>
      </c>
      <c r="Z714" t="s">
        <v>45</v>
      </c>
      <c r="AA714">
        <v>4</v>
      </c>
      <c r="AB714">
        <v>2</v>
      </c>
      <c r="AC714" t="s">
        <v>40</v>
      </c>
      <c r="AD714" t="s">
        <v>61</v>
      </c>
      <c r="AE714" t="s">
        <v>42</v>
      </c>
    </row>
    <row r="715" spans="1:31" x14ac:dyDescent="0.3">
      <c r="A715">
        <v>30</v>
      </c>
      <c r="B715" t="s">
        <v>40</v>
      </c>
      <c r="C715" t="s">
        <v>32</v>
      </c>
      <c r="D715" t="s">
        <v>69</v>
      </c>
      <c r="E715">
        <v>1</v>
      </c>
      <c r="F715" t="s">
        <v>34</v>
      </c>
      <c r="G715">
        <v>3</v>
      </c>
      <c r="H715">
        <v>1</v>
      </c>
      <c r="I715" t="s">
        <v>69</v>
      </c>
      <c r="J715">
        <v>3</v>
      </c>
      <c r="K715" t="s">
        <v>54</v>
      </c>
      <c r="L715" s="16">
        <f t="shared" ca="1" si="11"/>
        <v>12316</v>
      </c>
      <c r="M715">
        <v>0</v>
      </c>
      <c r="N715" t="s">
        <v>40</v>
      </c>
      <c r="O715">
        <v>21</v>
      </c>
      <c r="P715">
        <v>4</v>
      </c>
      <c r="Q715">
        <v>1</v>
      </c>
      <c r="R715">
        <v>6</v>
      </c>
      <c r="S715">
        <v>3</v>
      </c>
      <c r="T715">
        <v>5</v>
      </c>
      <c r="U715">
        <v>1</v>
      </c>
      <c r="V715">
        <v>3</v>
      </c>
      <c r="W715" t="s">
        <v>64</v>
      </c>
      <c r="X715" s="1" t="d">
        <v>2016-02-18</v>
      </c>
      <c r="Y715" t="s">
        <v>44</v>
      </c>
      <c r="Z715" t="s">
        <v>39</v>
      </c>
      <c r="AA715">
        <v>2</v>
      </c>
      <c r="AB715">
        <v>0</v>
      </c>
      <c r="AC715" t="s">
        <v>31</v>
      </c>
      <c r="AD715" t="s">
        <v>46</v>
      </c>
      <c r="AE715" t="s">
        <v>47</v>
      </c>
    </row>
    <row r="716" spans="1:31" x14ac:dyDescent="0.3">
      <c r="A716">
        <v>33</v>
      </c>
      <c r="B716" t="s">
        <v>40</v>
      </c>
      <c r="C716" t="s">
        <v>32</v>
      </c>
      <c r="D716" t="s">
        <v>33</v>
      </c>
      <c r="E716">
        <v>4</v>
      </c>
      <c r="F716" t="s">
        <v>57</v>
      </c>
      <c r="G716">
        <v>2</v>
      </c>
      <c r="H716">
        <v>1</v>
      </c>
      <c r="I716" t="s">
        <v>35</v>
      </c>
      <c r="J716">
        <v>2</v>
      </c>
      <c r="K716" t="s">
        <v>49</v>
      </c>
      <c r="L716" s="16">
        <f t="shared" ca="1" si="11"/>
        <v>2213</v>
      </c>
      <c r="M716">
        <v>8</v>
      </c>
      <c r="N716" t="s">
        <v>40</v>
      </c>
      <c r="O716">
        <v>11</v>
      </c>
      <c r="P716">
        <v>3</v>
      </c>
      <c r="Q716">
        <v>0</v>
      </c>
      <c r="R716">
        <v>8</v>
      </c>
      <c r="S716">
        <v>5</v>
      </c>
      <c r="T716">
        <v>5</v>
      </c>
      <c r="U716">
        <v>0</v>
      </c>
      <c r="V716">
        <v>2</v>
      </c>
      <c r="W716" t="s">
        <v>37</v>
      </c>
      <c r="X716" s="1" t="d">
        <v>2016-02-28</v>
      </c>
      <c r="Y716" t="s">
        <v>62</v>
      </c>
      <c r="Z716" t="s">
        <v>45</v>
      </c>
      <c r="AA716">
        <v>0</v>
      </c>
      <c r="AB716">
        <v>1</v>
      </c>
      <c r="AC716" t="s">
        <v>31</v>
      </c>
      <c r="AD716" t="s">
        <v>59</v>
      </c>
      <c r="AE716" t="s">
        <v>47</v>
      </c>
    </row>
    <row r="717" spans="1:31" x14ac:dyDescent="0.3">
      <c r="A717">
        <v>47</v>
      </c>
      <c r="B717" t="s">
        <v>40</v>
      </c>
      <c r="C717" t="s">
        <v>32</v>
      </c>
      <c r="D717" t="s">
        <v>52</v>
      </c>
      <c r="E717">
        <v>14</v>
      </c>
      <c r="F717" t="s">
        <v>57</v>
      </c>
      <c r="G717">
        <v>3</v>
      </c>
      <c r="H717">
        <v>2</v>
      </c>
      <c r="I717" t="s">
        <v>63</v>
      </c>
      <c r="J717">
        <v>3</v>
      </c>
      <c r="K717" t="s">
        <v>49</v>
      </c>
      <c r="L717" s="16">
        <f t="shared" ca="1" si="11"/>
        <v>9697</v>
      </c>
      <c r="M717">
        <v>3</v>
      </c>
      <c r="N717" t="s">
        <v>31</v>
      </c>
      <c r="O717">
        <v>17</v>
      </c>
      <c r="P717">
        <v>3</v>
      </c>
      <c r="Q717">
        <v>1</v>
      </c>
      <c r="R717">
        <v>11</v>
      </c>
      <c r="S717">
        <v>4</v>
      </c>
      <c r="T717">
        <v>5</v>
      </c>
      <c r="U717">
        <v>1</v>
      </c>
      <c r="V717">
        <v>2</v>
      </c>
      <c r="W717" t="s">
        <v>55</v>
      </c>
      <c r="X717" s="1" t="d">
        <v>2016-03-27</v>
      </c>
      <c r="Y717" t="s">
        <v>44</v>
      </c>
      <c r="Z717" t="s">
        <v>45</v>
      </c>
      <c r="AA717">
        <v>4</v>
      </c>
      <c r="AB717">
        <v>1</v>
      </c>
      <c r="AC717" t="s">
        <v>31</v>
      </c>
      <c r="AD717" t="s">
        <v>41</v>
      </c>
      <c r="AE717" t="s">
        <v>47</v>
      </c>
    </row>
    <row r="718" spans="1:31" x14ac:dyDescent="0.3">
      <c r="A718">
        <v>32</v>
      </c>
      <c r="B718" t="s">
        <v>40</v>
      </c>
      <c r="C718" t="s">
        <v>32</v>
      </c>
      <c r="D718" t="s">
        <v>33</v>
      </c>
      <c r="E718">
        <v>10</v>
      </c>
      <c r="F718" t="s">
        <v>34</v>
      </c>
      <c r="G718">
        <v>3</v>
      </c>
      <c r="H718">
        <v>3</v>
      </c>
      <c r="I718" t="s">
        <v>65</v>
      </c>
      <c r="J718">
        <v>4</v>
      </c>
      <c r="K718" t="s">
        <v>36</v>
      </c>
      <c r="L718" s="16">
        <f t="shared" ca="1" si="11"/>
        <v>12168</v>
      </c>
      <c r="M718">
        <v>2</v>
      </c>
      <c r="N718" t="s">
        <v>40</v>
      </c>
      <c r="O718">
        <v>25</v>
      </c>
      <c r="P718">
        <v>4</v>
      </c>
      <c r="Q718">
        <v>0</v>
      </c>
      <c r="R718">
        <v>10</v>
      </c>
      <c r="S718">
        <v>5</v>
      </c>
      <c r="T718">
        <v>5</v>
      </c>
      <c r="U718">
        <v>0</v>
      </c>
      <c r="V718">
        <v>0</v>
      </c>
      <c r="W718" t="s">
        <v>55</v>
      </c>
      <c r="X718" s="1" t="d">
        <v>2016-01-29</v>
      </c>
      <c r="Y718" t="s">
        <v>58</v>
      </c>
      <c r="Z718" t="s">
        <v>39</v>
      </c>
      <c r="AA718">
        <v>0</v>
      </c>
      <c r="AB718">
        <v>2</v>
      </c>
      <c r="AC718" t="s">
        <v>40</v>
      </c>
      <c r="AD718" t="s">
        <v>41</v>
      </c>
      <c r="AE718" t="s">
        <v>56</v>
      </c>
    </row>
    <row r="719" spans="1:31" x14ac:dyDescent="0.3">
      <c r="A719">
        <v>40</v>
      </c>
      <c r="B719" t="s">
        <v>31</v>
      </c>
      <c r="C719" t="s">
        <v>32</v>
      </c>
      <c r="D719" t="s">
        <v>33</v>
      </c>
      <c r="E719">
        <v>9</v>
      </c>
      <c r="F719" t="s">
        <v>34</v>
      </c>
      <c r="G719">
        <v>3</v>
      </c>
      <c r="H719">
        <v>1</v>
      </c>
      <c r="I719" t="s">
        <v>35</v>
      </c>
      <c r="J719">
        <v>1</v>
      </c>
      <c r="K719" t="s">
        <v>36</v>
      </c>
      <c r="L719" s="16">
        <f t="shared" ca="1" si="11"/>
        <v>7582</v>
      </c>
      <c r="M719">
        <v>3</v>
      </c>
      <c r="N719" t="s">
        <v>40</v>
      </c>
      <c r="O719">
        <v>14</v>
      </c>
      <c r="P719">
        <v>3</v>
      </c>
      <c r="Q719">
        <v>0</v>
      </c>
      <c r="R719">
        <v>15</v>
      </c>
      <c r="S719">
        <v>3</v>
      </c>
      <c r="T719">
        <v>5</v>
      </c>
      <c r="U719">
        <v>1</v>
      </c>
      <c r="V719">
        <v>0</v>
      </c>
      <c r="W719" t="s">
        <v>50</v>
      </c>
      <c r="X719" s="1" t="d">
        <v>2016-03-08</v>
      </c>
      <c r="Y719" t="s">
        <v>62</v>
      </c>
      <c r="Z719" t="s">
        <v>45</v>
      </c>
      <c r="AA719">
        <v>2</v>
      </c>
      <c r="AB719">
        <v>0</v>
      </c>
      <c r="AC719" t="s">
        <v>31</v>
      </c>
      <c r="AD719" t="s">
        <v>41</v>
      </c>
      <c r="AE719" t="s">
        <v>42</v>
      </c>
    </row>
    <row r="720" spans="1:31" x14ac:dyDescent="0.3">
      <c r="A720">
        <v>33</v>
      </c>
      <c r="B720" t="s">
        <v>40</v>
      </c>
      <c r="C720" t="s">
        <v>32</v>
      </c>
      <c r="D720" t="s">
        <v>33</v>
      </c>
      <c r="E720">
        <v>25</v>
      </c>
      <c r="F720" t="s">
        <v>34</v>
      </c>
      <c r="G720">
        <v>2</v>
      </c>
      <c r="H720">
        <v>2</v>
      </c>
      <c r="I720" t="s">
        <v>66</v>
      </c>
      <c r="J720">
        <v>2</v>
      </c>
      <c r="K720" t="s">
        <v>36</v>
      </c>
      <c r="L720" s="16">
        <f t="shared" ca="1" si="11"/>
        <v>9749</v>
      </c>
      <c r="M720">
        <v>1</v>
      </c>
      <c r="N720" t="s">
        <v>40</v>
      </c>
      <c r="O720">
        <v>13</v>
      </c>
      <c r="P720">
        <v>3</v>
      </c>
      <c r="Q720">
        <v>0</v>
      </c>
      <c r="R720">
        <v>5</v>
      </c>
      <c r="S720">
        <v>2</v>
      </c>
      <c r="T720">
        <v>5</v>
      </c>
      <c r="U720">
        <v>0</v>
      </c>
      <c r="V720">
        <v>2</v>
      </c>
      <c r="W720" t="s">
        <v>64</v>
      </c>
      <c r="X720" s="1" t="d">
        <v>2016-04-14</v>
      </c>
      <c r="Y720" t="s">
        <v>38</v>
      </c>
      <c r="Z720" t="s">
        <v>45</v>
      </c>
      <c r="AA720">
        <v>0</v>
      </c>
      <c r="AB720">
        <v>3</v>
      </c>
      <c r="AC720" t="s">
        <v>31</v>
      </c>
      <c r="AD720" t="s">
        <v>41</v>
      </c>
      <c r="AE720" t="s">
        <v>56</v>
      </c>
    </row>
    <row r="721" spans="1:31" x14ac:dyDescent="0.3">
      <c r="A721">
        <v>45</v>
      </c>
      <c r="B721" t="s">
        <v>40</v>
      </c>
      <c r="C721" t="s">
        <v>32</v>
      </c>
      <c r="D721" t="s">
        <v>33</v>
      </c>
      <c r="E721">
        <v>28</v>
      </c>
      <c r="F721" t="s">
        <v>34</v>
      </c>
      <c r="G721">
        <v>3</v>
      </c>
      <c r="H721">
        <v>1</v>
      </c>
      <c r="I721" t="s">
        <v>43</v>
      </c>
      <c r="J721">
        <v>4</v>
      </c>
      <c r="K721" t="s">
        <v>49</v>
      </c>
      <c r="L721" s="16">
        <f t="shared" ca="1" si="11"/>
        <v>3379</v>
      </c>
      <c r="M721">
        <v>4</v>
      </c>
      <c r="N721" t="s">
        <v>40</v>
      </c>
      <c r="O721">
        <v>20</v>
      </c>
      <c r="P721">
        <v>4</v>
      </c>
      <c r="Q721">
        <v>1</v>
      </c>
      <c r="R721">
        <v>8</v>
      </c>
      <c r="S721">
        <v>3</v>
      </c>
      <c r="T721">
        <v>5</v>
      </c>
      <c r="U721">
        <v>0</v>
      </c>
      <c r="V721">
        <v>3</v>
      </c>
      <c r="W721" t="s">
        <v>37</v>
      </c>
      <c r="X721" s="1" t="d">
        <v>2016-02-01</v>
      </c>
      <c r="Y721" t="s">
        <v>58</v>
      </c>
      <c r="Z721" t="s">
        <v>39</v>
      </c>
      <c r="AA721">
        <v>3</v>
      </c>
      <c r="AB721">
        <v>3</v>
      </c>
      <c r="AC721" t="s">
        <v>31</v>
      </c>
      <c r="AD721" t="s">
        <v>61</v>
      </c>
      <c r="AE721" t="s">
        <v>47</v>
      </c>
    </row>
    <row r="722" spans="1:31" x14ac:dyDescent="0.3">
      <c r="A722">
        <v>35</v>
      </c>
      <c r="B722" t="s">
        <v>40</v>
      </c>
      <c r="C722" t="s">
        <v>32</v>
      </c>
      <c r="D722" t="s">
        <v>52</v>
      </c>
      <c r="E722">
        <v>28</v>
      </c>
      <c r="F722" t="s">
        <v>57</v>
      </c>
      <c r="G722">
        <v>2</v>
      </c>
      <c r="H722">
        <v>1</v>
      </c>
      <c r="I722" t="s">
        <v>53</v>
      </c>
      <c r="J722">
        <v>3</v>
      </c>
      <c r="K722" t="s">
        <v>49</v>
      </c>
      <c r="L722" s="16">
        <f t="shared" ca="1" si="11"/>
        <v>13909</v>
      </c>
      <c r="M722">
        <v>0</v>
      </c>
      <c r="N722" t="s">
        <v>40</v>
      </c>
      <c r="O722">
        <v>23</v>
      </c>
      <c r="P722">
        <v>4</v>
      </c>
      <c r="Q722">
        <v>2</v>
      </c>
      <c r="R722">
        <v>6</v>
      </c>
      <c r="S722">
        <v>5</v>
      </c>
      <c r="T722">
        <v>5</v>
      </c>
      <c r="U722">
        <v>4</v>
      </c>
      <c r="V722">
        <v>2</v>
      </c>
      <c r="W722" t="s">
        <v>64</v>
      </c>
      <c r="X722" s="1" t="d">
        <v>2016-03-14</v>
      </c>
      <c r="Y722" t="s">
        <v>62</v>
      </c>
      <c r="Z722" t="s">
        <v>39</v>
      </c>
      <c r="AA722">
        <v>4</v>
      </c>
      <c r="AB722">
        <v>3</v>
      </c>
      <c r="AC722" t="s">
        <v>40</v>
      </c>
      <c r="AD722" t="s">
        <v>59</v>
      </c>
      <c r="AE722" t="s">
        <v>42</v>
      </c>
    </row>
    <row r="723" spans="1:31" x14ac:dyDescent="0.3">
      <c r="A723">
        <v>38</v>
      </c>
      <c r="B723" t="s">
        <v>31</v>
      </c>
      <c r="C723" t="s">
        <v>32</v>
      </c>
      <c r="D723" t="s">
        <v>33</v>
      </c>
      <c r="E723">
        <v>2</v>
      </c>
      <c r="F723" t="s">
        <v>34</v>
      </c>
      <c r="G723">
        <v>3</v>
      </c>
      <c r="H723">
        <v>2</v>
      </c>
      <c r="I723" t="s">
        <v>66</v>
      </c>
      <c r="J723">
        <v>2</v>
      </c>
      <c r="K723" t="s">
        <v>49</v>
      </c>
      <c r="L723" s="16">
        <f t="shared" ca="1" si="11"/>
        <v>7749</v>
      </c>
      <c r="M723">
        <v>4</v>
      </c>
      <c r="N723" t="s">
        <v>40</v>
      </c>
      <c r="O723">
        <v>11</v>
      </c>
      <c r="P723">
        <v>3</v>
      </c>
      <c r="Q723">
        <v>2</v>
      </c>
      <c r="R723">
        <v>7</v>
      </c>
      <c r="S723">
        <v>2</v>
      </c>
      <c r="T723">
        <v>5</v>
      </c>
      <c r="U723">
        <v>1</v>
      </c>
      <c r="V723">
        <v>4</v>
      </c>
      <c r="W723" t="s">
        <v>37</v>
      </c>
      <c r="X723" s="1" t="d">
        <v>2016-02-16</v>
      </c>
      <c r="Y723" t="s">
        <v>58</v>
      </c>
      <c r="Z723" t="s">
        <v>39</v>
      </c>
      <c r="AA723">
        <v>4</v>
      </c>
      <c r="AB723">
        <v>1</v>
      </c>
      <c r="AC723" t="s">
        <v>31</v>
      </c>
      <c r="AD723" t="s">
        <v>61</v>
      </c>
      <c r="AE723" t="s">
        <v>56</v>
      </c>
    </row>
    <row r="724" spans="1:31" x14ac:dyDescent="0.3">
      <c r="A724">
        <v>35</v>
      </c>
      <c r="B724" t="s">
        <v>40</v>
      </c>
      <c r="C724" t="s">
        <v>32</v>
      </c>
      <c r="D724" t="s">
        <v>33</v>
      </c>
      <c r="E724">
        <v>10</v>
      </c>
      <c r="F724" t="s">
        <v>57</v>
      </c>
      <c r="G724">
        <v>3</v>
      </c>
      <c r="H724">
        <v>2</v>
      </c>
      <c r="I724" t="s">
        <v>68</v>
      </c>
      <c r="J724">
        <v>3</v>
      </c>
      <c r="K724" t="s">
        <v>36</v>
      </c>
      <c r="L724" s="16">
        <f t="shared" ca="1" si="11"/>
        <v>9790</v>
      </c>
      <c r="M724">
        <v>3</v>
      </c>
      <c r="N724" t="s">
        <v>31</v>
      </c>
      <c r="O724">
        <v>16</v>
      </c>
      <c r="P724">
        <v>3</v>
      </c>
      <c r="Q724">
        <v>0</v>
      </c>
      <c r="R724">
        <v>10</v>
      </c>
      <c r="S724">
        <v>4</v>
      </c>
      <c r="T724">
        <v>5</v>
      </c>
      <c r="U724">
        <v>0</v>
      </c>
      <c r="V724">
        <v>4</v>
      </c>
      <c r="W724" t="s">
        <v>64</v>
      </c>
      <c r="X724" s="1" t="d">
        <v>2016-01-12</v>
      </c>
      <c r="Y724" t="s">
        <v>58</v>
      </c>
      <c r="Z724" t="s">
        <v>39</v>
      </c>
      <c r="AA724">
        <v>0</v>
      </c>
      <c r="AB724">
        <v>3</v>
      </c>
      <c r="AC724" t="s">
        <v>31</v>
      </c>
      <c r="AD724" t="s">
        <v>46</v>
      </c>
      <c r="AE724" t="s">
        <v>47</v>
      </c>
    </row>
    <row r="725" spans="1:31" x14ac:dyDescent="0.3">
      <c r="A725">
        <v>40</v>
      </c>
      <c r="B725" t="s">
        <v>40</v>
      </c>
      <c r="C725" t="s">
        <v>32</v>
      </c>
      <c r="D725" t="s">
        <v>52</v>
      </c>
      <c r="E725">
        <v>14</v>
      </c>
      <c r="F725" t="s">
        <v>57</v>
      </c>
      <c r="G725">
        <v>3</v>
      </c>
      <c r="H725">
        <v>2</v>
      </c>
      <c r="I725" t="s">
        <v>63</v>
      </c>
      <c r="J725">
        <v>1</v>
      </c>
      <c r="K725" t="s">
        <v>49</v>
      </c>
      <c r="L725" s="16">
        <f t="shared" ca="1" si="11"/>
        <v>6331</v>
      </c>
      <c r="M725">
        <v>1</v>
      </c>
      <c r="N725" t="s">
        <v>40</v>
      </c>
      <c r="O725">
        <v>15</v>
      </c>
      <c r="P725">
        <v>3</v>
      </c>
      <c r="Q725">
        <v>1</v>
      </c>
      <c r="R725">
        <v>5</v>
      </c>
      <c r="S725">
        <v>2</v>
      </c>
      <c r="T725">
        <v>5</v>
      </c>
      <c r="U725">
        <v>1</v>
      </c>
      <c r="V725">
        <v>2</v>
      </c>
      <c r="W725" t="s">
        <v>37</v>
      </c>
      <c r="X725" s="1" t="d">
        <v>2016-03-14</v>
      </c>
      <c r="Y725" t="s">
        <v>62</v>
      </c>
      <c r="Z725" t="s">
        <v>39</v>
      </c>
      <c r="AA725">
        <v>0</v>
      </c>
      <c r="AB725">
        <v>2</v>
      </c>
      <c r="AC725" t="s">
        <v>40</v>
      </c>
      <c r="AD725" t="s">
        <v>46</v>
      </c>
      <c r="AE725" t="s">
        <v>56</v>
      </c>
    </row>
    <row r="726" spans="1:31" x14ac:dyDescent="0.3">
      <c r="A726">
        <v>31</v>
      </c>
      <c r="B726" t="s">
        <v>40</v>
      </c>
      <c r="C726" t="s">
        <v>60</v>
      </c>
      <c r="D726" t="s">
        <v>52</v>
      </c>
      <c r="E726">
        <v>2</v>
      </c>
      <c r="F726" t="s">
        <v>34</v>
      </c>
      <c r="G726">
        <v>3</v>
      </c>
      <c r="H726">
        <v>2</v>
      </c>
      <c r="I726" t="s">
        <v>63</v>
      </c>
      <c r="J726">
        <v>1</v>
      </c>
      <c r="K726" t="s">
        <v>36</v>
      </c>
      <c r="L726" s="16">
        <f t="shared" ca="1" si="11"/>
        <v>11297</v>
      </c>
      <c r="M726">
        <v>7</v>
      </c>
      <c r="N726" t="s">
        <v>40</v>
      </c>
      <c r="O726">
        <v>13</v>
      </c>
      <c r="P726">
        <v>3</v>
      </c>
      <c r="Q726">
        <v>0</v>
      </c>
      <c r="R726">
        <v>10</v>
      </c>
      <c r="S726">
        <v>3</v>
      </c>
      <c r="T726">
        <v>5</v>
      </c>
      <c r="U726">
        <v>0</v>
      </c>
      <c r="V726">
        <v>3</v>
      </c>
      <c r="W726" t="s">
        <v>64</v>
      </c>
      <c r="X726" s="1" t="d">
        <v>2016-06-05</v>
      </c>
      <c r="Y726" t="s">
        <v>44</v>
      </c>
      <c r="Z726" t="s">
        <v>39</v>
      </c>
      <c r="AA726">
        <v>0</v>
      </c>
      <c r="AB726">
        <v>0</v>
      </c>
      <c r="AC726" t="s">
        <v>40</v>
      </c>
      <c r="AD726" t="s">
        <v>61</v>
      </c>
      <c r="AE726" t="s">
        <v>56</v>
      </c>
    </row>
    <row r="727" spans="1:31" x14ac:dyDescent="0.3">
      <c r="A727">
        <v>28</v>
      </c>
      <c r="B727" t="s">
        <v>40</v>
      </c>
      <c r="C727" t="s">
        <v>32</v>
      </c>
      <c r="D727" t="s">
        <v>33</v>
      </c>
      <c r="E727">
        <v>27</v>
      </c>
      <c r="F727" t="s">
        <v>57</v>
      </c>
      <c r="G727">
        <v>1</v>
      </c>
      <c r="H727">
        <v>2</v>
      </c>
      <c r="I727" t="s">
        <v>66</v>
      </c>
      <c r="J727">
        <v>1</v>
      </c>
      <c r="K727" t="s">
        <v>54</v>
      </c>
      <c r="L727" s="16">
        <f t="shared" ca="1" si="11"/>
        <v>7159</v>
      </c>
      <c r="M727">
        <v>0</v>
      </c>
      <c r="N727" t="s">
        <v>40</v>
      </c>
      <c r="O727">
        <v>21</v>
      </c>
      <c r="P727">
        <v>4</v>
      </c>
      <c r="Q727">
        <v>1</v>
      </c>
      <c r="R727">
        <v>6</v>
      </c>
      <c r="S727">
        <v>5</v>
      </c>
      <c r="T727">
        <v>5</v>
      </c>
      <c r="U727">
        <v>0</v>
      </c>
      <c r="V727">
        <v>0</v>
      </c>
      <c r="W727" t="s">
        <v>64</v>
      </c>
      <c r="X727" s="1" t="d">
        <v>2016-03-03</v>
      </c>
      <c r="Y727" t="s">
        <v>51</v>
      </c>
      <c r="Z727" t="s">
        <v>39</v>
      </c>
      <c r="AA727">
        <v>0</v>
      </c>
      <c r="AB727">
        <v>1</v>
      </c>
      <c r="AC727" t="s">
        <v>40</v>
      </c>
      <c r="AD727" t="s">
        <v>46</v>
      </c>
      <c r="AE727" t="s">
        <v>42</v>
      </c>
    </row>
    <row r="728" spans="1:31" x14ac:dyDescent="0.3">
      <c r="A728">
        <v>47</v>
      </c>
      <c r="B728" t="s">
        <v>40</v>
      </c>
      <c r="C728" t="s">
        <v>32</v>
      </c>
      <c r="D728" t="s">
        <v>69</v>
      </c>
      <c r="E728">
        <v>26</v>
      </c>
      <c r="F728" t="s">
        <v>57</v>
      </c>
      <c r="G728">
        <v>3</v>
      </c>
      <c r="H728">
        <v>5</v>
      </c>
      <c r="I728" t="s">
        <v>65</v>
      </c>
      <c r="J728">
        <v>3</v>
      </c>
      <c r="K728" t="s">
        <v>49</v>
      </c>
      <c r="L728" s="16">
        <f t="shared" ca="1" si="11"/>
        <v>11626</v>
      </c>
      <c r="M728">
        <v>3</v>
      </c>
      <c r="N728" t="s">
        <v>40</v>
      </c>
      <c r="O728">
        <v>11</v>
      </c>
      <c r="P728">
        <v>3</v>
      </c>
      <c r="Q728">
        <v>1</v>
      </c>
      <c r="R728">
        <v>27</v>
      </c>
      <c r="S728">
        <v>2</v>
      </c>
      <c r="T728">
        <v>5</v>
      </c>
      <c r="U728">
        <v>1</v>
      </c>
      <c r="V728">
        <v>0</v>
      </c>
      <c r="W728" t="s">
        <v>37</v>
      </c>
      <c r="X728" s="1" t="d">
        <v>2016-05-26</v>
      </c>
      <c r="Y728" t="s">
        <v>62</v>
      </c>
      <c r="Z728" t="s">
        <v>45</v>
      </c>
      <c r="AA728">
        <v>5</v>
      </c>
      <c r="AB728">
        <v>1</v>
      </c>
      <c r="AC728" t="s">
        <v>40</v>
      </c>
      <c r="AD728" t="s">
        <v>46</v>
      </c>
      <c r="AE728" t="s">
        <v>47</v>
      </c>
    </row>
    <row r="729" spans="1:31" x14ac:dyDescent="0.3">
      <c r="A729">
        <v>38</v>
      </c>
      <c r="B729" t="s">
        <v>40</v>
      </c>
      <c r="C729" t="s">
        <v>32</v>
      </c>
      <c r="D729" t="s">
        <v>33</v>
      </c>
      <c r="E729">
        <v>2</v>
      </c>
      <c r="F729" t="s">
        <v>57</v>
      </c>
      <c r="G729">
        <v>2</v>
      </c>
      <c r="H729">
        <v>3</v>
      </c>
      <c r="I729" t="s">
        <v>66</v>
      </c>
      <c r="J729">
        <v>3</v>
      </c>
      <c r="K729" t="s">
        <v>49</v>
      </c>
      <c r="L729" s="16">
        <f t="shared" ca="1" si="11"/>
        <v>3236</v>
      </c>
      <c r="M729">
        <v>3</v>
      </c>
      <c r="N729" t="s">
        <v>31</v>
      </c>
      <c r="O729">
        <v>19</v>
      </c>
      <c r="P729">
        <v>3</v>
      </c>
      <c r="Q729">
        <v>1</v>
      </c>
      <c r="R729">
        <v>10</v>
      </c>
      <c r="S729">
        <v>6</v>
      </c>
      <c r="T729">
        <v>5</v>
      </c>
      <c r="U729">
        <v>0</v>
      </c>
      <c r="V729">
        <v>2</v>
      </c>
      <c r="W729" t="s">
        <v>37</v>
      </c>
      <c r="X729" s="1" t="d">
        <v>2016-01-13</v>
      </c>
      <c r="Y729" t="s">
        <v>62</v>
      </c>
      <c r="Z729" t="s">
        <v>39</v>
      </c>
      <c r="AA729">
        <v>4</v>
      </c>
      <c r="AB729">
        <v>3</v>
      </c>
      <c r="AC729" t="s">
        <v>31</v>
      </c>
      <c r="AD729" t="s">
        <v>46</v>
      </c>
      <c r="AE729" t="s">
        <v>47</v>
      </c>
    </row>
    <row r="730" spans="1:31" x14ac:dyDescent="0.3">
      <c r="A730">
        <v>29</v>
      </c>
      <c r="B730" t="s">
        <v>40</v>
      </c>
      <c r="C730" t="s">
        <v>32</v>
      </c>
      <c r="D730" t="s">
        <v>52</v>
      </c>
      <c r="E730">
        <v>10</v>
      </c>
      <c r="F730" t="s">
        <v>34</v>
      </c>
      <c r="G730">
        <v>2</v>
      </c>
      <c r="H730">
        <v>2</v>
      </c>
      <c r="I730" t="s">
        <v>63</v>
      </c>
      <c r="J730">
        <v>3</v>
      </c>
      <c r="K730" t="s">
        <v>36</v>
      </c>
      <c r="L730" s="16">
        <f t="shared" ca="1" si="11"/>
        <v>7489</v>
      </c>
      <c r="M730">
        <v>9</v>
      </c>
      <c r="N730" t="s">
        <v>40</v>
      </c>
      <c r="O730">
        <v>11</v>
      </c>
      <c r="P730">
        <v>3</v>
      </c>
      <c r="Q730">
        <v>0</v>
      </c>
      <c r="R730">
        <v>8</v>
      </c>
      <c r="S730">
        <v>2</v>
      </c>
      <c r="T730">
        <v>5</v>
      </c>
      <c r="U730">
        <v>1</v>
      </c>
      <c r="V730">
        <v>4</v>
      </c>
      <c r="W730" t="s">
        <v>64</v>
      </c>
      <c r="X730" s="1" t="d">
        <v>2016-01-10</v>
      </c>
      <c r="Y730" t="s">
        <v>62</v>
      </c>
      <c r="Z730" t="s">
        <v>45</v>
      </c>
      <c r="AA730">
        <v>1</v>
      </c>
      <c r="AB730">
        <v>1</v>
      </c>
      <c r="AC730" t="s">
        <v>40</v>
      </c>
      <c r="AD730" t="s">
        <v>59</v>
      </c>
      <c r="AE730" t="s">
        <v>56</v>
      </c>
    </row>
    <row r="731" spans="1:31" x14ac:dyDescent="0.3">
      <c r="A731">
        <v>39</v>
      </c>
      <c r="B731" t="s">
        <v>40</v>
      </c>
      <c r="C731" t="s">
        <v>32</v>
      </c>
      <c r="D731" t="s">
        <v>33</v>
      </c>
      <c r="E731">
        <v>12</v>
      </c>
      <c r="F731" t="s">
        <v>34</v>
      </c>
      <c r="G731">
        <v>3</v>
      </c>
      <c r="H731">
        <v>2</v>
      </c>
      <c r="I731" t="s">
        <v>66</v>
      </c>
      <c r="J731">
        <v>2</v>
      </c>
      <c r="K731" t="s">
        <v>49</v>
      </c>
      <c r="L731" s="16">
        <f t="shared" ca="1" si="11"/>
        <v>3088</v>
      </c>
      <c r="M731">
        <v>4</v>
      </c>
      <c r="N731" t="s">
        <v>40</v>
      </c>
      <c r="O731">
        <v>21</v>
      </c>
      <c r="P731">
        <v>4</v>
      </c>
      <c r="Q731">
        <v>0</v>
      </c>
      <c r="R731">
        <v>7</v>
      </c>
      <c r="S731">
        <v>3</v>
      </c>
      <c r="T731">
        <v>5</v>
      </c>
      <c r="U731">
        <v>1</v>
      </c>
      <c r="V731">
        <v>0</v>
      </c>
      <c r="W731" t="s">
        <v>37</v>
      </c>
      <c r="X731" s="1" t="d">
        <v>2016-01-10</v>
      </c>
      <c r="Y731" t="s">
        <v>58</v>
      </c>
      <c r="Z731" t="s">
        <v>39</v>
      </c>
      <c r="AA731">
        <v>0</v>
      </c>
      <c r="AB731">
        <v>2</v>
      </c>
      <c r="AC731" t="s">
        <v>40</v>
      </c>
      <c r="AD731" t="s">
        <v>46</v>
      </c>
      <c r="AE731" t="s">
        <v>42</v>
      </c>
    </row>
    <row r="732" spans="1:31" x14ac:dyDescent="0.3">
      <c r="A732">
        <v>36</v>
      </c>
      <c r="B732" t="s">
        <v>40</v>
      </c>
      <c r="C732" t="s">
        <v>32</v>
      </c>
      <c r="D732" t="s">
        <v>33</v>
      </c>
      <c r="E732">
        <v>3</v>
      </c>
      <c r="F732" t="s">
        <v>34</v>
      </c>
      <c r="G732">
        <v>4</v>
      </c>
      <c r="H732">
        <v>2</v>
      </c>
      <c r="I732" t="s">
        <v>68</v>
      </c>
      <c r="J732">
        <v>1</v>
      </c>
      <c r="K732" t="s">
        <v>54</v>
      </c>
      <c r="L732" s="16">
        <f t="shared" ca="1" si="11"/>
        <v>3952</v>
      </c>
      <c r="M732">
        <v>6</v>
      </c>
      <c r="N732" t="s">
        <v>40</v>
      </c>
      <c r="O732">
        <v>20</v>
      </c>
      <c r="P732">
        <v>4</v>
      </c>
      <c r="Q732">
        <v>1</v>
      </c>
      <c r="R732">
        <v>13</v>
      </c>
      <c r="S732">
        <v>3</v>
      </c>
      <c r="T732">
        <v>5</v>
      </c>
      <c r="U732">
        <v>0</v>
      </c>
      <c r="V732">
        <v>4</v>
      </c>
      <c r="W732" t="s">
        <v>37</v>
      </c>
      <c r="X732" s="1" t="d">
        <v>2016-05-14</v>
      </c>
      <c r="Y732" t="s">
        <v>51</v>
      </c>
      <c r="Z732" t="s">
        <v>45</v>
      </c>
      <c r="AA732">
        <v>2</v>
      </c>
      <c r="AB732">
        <v>2</v>
      </c>
      <c r="AC732" t="s">
        <v>40</v>
      </c>
      <c r="AD732" t="s">
        <v>46</v>
      </c>
      <c r="AE732" t="s">
        <v>56</v>
      </c>
    </row>
    <row r="733" spans="1:31" x14ac:dyDescent="0.3">
      <c r="A733">
        <v>23</v>
      </c>
      <c r="B733" t="s">
        <v>31</v>
      </c>
      <c r="C733" t="s">
        <v>32</v>
      </c>
      <c r="D733" t="s">
        <v>33</v>
      </c>
      <c r="E733">
        <v>8</v>
      </c>
      <c r="F733" t="s">
        <v>34</v>
      </c>
      <c r="G733">
        <v>2</v>
      </c>
      <c r="H733">
        <v>1</v>
      </c>
      <c r="I733" t="s">
        <v>35</v>
      </c>
      <c r="J733">
        <v>3</v>
      </c>
      <c r="K733" t="s">
        <v>36</v>
      </c>
      <c r="L733" s="16">
        <f t="shared" ca="1" si="11"/>
        <v>9858</v>
      </c>
      <c r="M733">
        <v>1</v>
      </c>
      <c r="N733" t="s">
        <v>31</v>
      </c>
      <c r="O733">
        <v>11</v>
      </c>
      <c r="P733">
        <v>3</v>
      </c>
      <c r="Q733">
        <v>0</v>
      </c>
      <c r="R733">
        <v>5</v>
      </c>
      <c r="S733">
        <v>2</v>
      </c>
      <c r="T733">
        <v>5</v>
      </c>
      <c r="U733">
        <v>1</v>
      </c>
      <c r="V733">
        <v>2</v>
      </c>
      <c r="W733" t="s">
        <v>37</v>
      </c>
      <c r="X733" s="1" t="d">
        <v>2016-06-03</v>
      </c>
      <c r="Y733" t="s">
        <v>38</v>
      </c>
      <c r="Z733" t="s">
        <v>39</v>
      </c>
      <c r="AA733">
        <v>1</v>
      </c>
      <c r="AB733">
        <v>2</v>
      </c>
      <c r="AC733" t="s">
        <v>40</v>
      </c>
      <c r="AD733" t="s">
        <v>59</v>
      </c>
      <c r="AE733" t="s">
        <v>47</v>
      </c>
    </row>
    <row r="734" spans="1:31" x14ac:dyDescent="0.3">
      <c r="A734">
        <v>35</v>
      </c>
      <c r="B734" t="s">
        <v>40</v>
      </c>
      <c r="C734" t="s">
        <v>60</v>
      </c>
      <c r="D734" t="s">
        <v>33</v>
      </c>
      <c r="E734">
        <v>2</v>
      </c>
      <c r="F734" t="s">
        <v>34</v>
      </c>
      <c r="G734">
        <v>2</v>
      </c>
      <c r="H734">
        <v>1</v>
      </c>
      <c r="I734" t="s">
        <v>43</v>
      </c>
      <c r="J734">
        <v>4</v>
      </c>
      <c r="K734" t="s">
        <v>36</v>
      </c>
      <c r="L734" s="16">
        <f t="shared" ca="1" si="11"/>
        <v>7418</v>
      </c>
      <c r="M734">
        <v>0</v>
      </c>
      <c r="N734" t="s">
        <v>31</v>
      </c>
      <c r="O734">
        <v>14</v>
      </c>
      <c r="P734">
        <v>3</v>
      </c>
      <c r="Q734">
        <v>0</v>
      </c>
      <c r="R734">
        <v>6</v>
      </c>
      <c r="S734">
        <v>2</v>
      </c>
      <c r="T734">
        <v>5</v>
      </c>
      <c r="U734">
        <v>1</v>
      </c>
      <c r="V734">
        <v>4</v>
      </c>
      <c r="W734" t="s">
        <v>37</v>
      </c>
      <c r="X734" s="1" t="d">
        <v>2016-05-19</v>
      </c>
      <c r="Y734" t="s">
        <v>62</v>
      </c>
      <c r="Z734" t="s">
        <v>39</v>
      </c>
      <c r="AA734">
        <v>4</v>
      </c>
      <c r="AB734">
        <v>1</v>
      </c>
      <c r="AC734" t="s">
        <v>40</v>
      </c>
      <c r="AD734" t="s">
        <v>46</v>
      </c>
      <c r="AE734" t="s">
        <v>56</v>
      </c>
    </row>
    <row r="735" spans="1:31" x14ac:dyDescent="0.3">
      <c r="A735">
        <v>24</v>
      </c>
      <c r="B735" t="s">
        <v>40</v>
      </c>
      <c r="C735" t="s">
        <v>32</v>
      </c>
      <c r="D735" t="s">
        <v>33</v>
      </c>
      <c r="E735">
        <v>9</v>
      </c>
      <c r="F735" t="s">
        <v>34</v>
      </c>
      <c r="G735">
        <v>4</v>
      </c>
      <c r="H735">
        <v>1</v>
      </c>
      <c r="I735" t="s">
        <v>43</v>
      </c>
      <c r="J735">
        <v>3</v>
      </c>
      <c r="K735" t="s">
        <v>49</v>
      </c>
      <c r="L735" s="16">
        <f t="shared" ca="1" si="11"/>
        <v>8503</v>
      </c>
      <c r="M735">
        <v>1</v>
      </c>
      <c r="N735" t="s">
        <v>40</v>
      </c>
      <c r="O735">
        <v>16</v>
      </c>
      <c r="P735">
        <v>3</v>
      </c>
      <c r="Q735">
        <v>1</v>
      </c>
      <c r="R735">
        <v>5</v>
      </c>
      <c r="S735">
        <v>1</v>
      </c>
      <c r="T735">
        <v>5</v>
      </c>
      <c r="U735">
        <v>0</v>
      </c>
      <c r="V735">
        <v>4</v>
      </c>
      <c r="W735" t="s">
        <v>55</v>
      </c>
      <c r="X735" s="1" t="d">
        <v>2016-04-26</v>
      </c>
      <c r="Y735" t="s">
        <v>44</v>
      </c>
      <c r="Z735" t="s">
        <v>39</v>
      </c>
      <c r="AA735">
        <v>0</v>
      </c>
      <c r="AB735">
        <v>3</v>
      </c>
      <c r="AC735" t="s">
        <v>40</v>
      </c>
      <c r="AD735" t="s">
        <v>59</v>
      </c>
      <c r="AE735" t="s">
        <v>47</v>
      </c>
    </row>
    <row r="736" spans="1:31" x14ac:dyDescent="0.3">
      <c r="A736">
        <v>29</v>
      </c>
      <c r="B736" t="s">
        <v>40</v>
      </c>
      <c r="C736" t="s">
        <v>32</v>
      </c>
      <c r="D736" t="s">
        <v>33</v>
      </c>
      <c r="E736">
        <v>9</v>
      </c>
      <c r="F736" t="s">
        <v>57</v>
      </c>
      <c r="G736">
        <v>3</v>
      </c>
      <c r="H736">
        <v>1</v>
      </c>
      <c r="I736" t="s">
        <v>35</v>
      </c>
      <c r="J736">
        <v>3</v>
      </c>
      <c r="K736" t="s">
        <v>49</v>
      </c>
      <c r="L736" s="16">
        <f t="shared" ca="1" si="11"/>
        <v>6940</v>
      </c>
      <c r="M736">
        <v>9</v>
      </c>
      <c r="N736" t="s">
        <v>40</v>
      </c>
      <c r="O736">
        <v>17</v>
      </c>
      <c r="P736">
        <v>3</v>
      </c>
      <c r="Q736">
        <v>1</v>
      </c>
      <c r="R736">
        <v>9</v>
      </c>
      <c r="S736">
        <v>2</v>
      </c>
      <c r="T736">
        <v>5</v>
      </c>
      <c r="U736">
        <v>1</v>
      </c>
      <c r="V736">
        <v>2</v>
      </c>
      <c r="W736" t="s">
        <v>55</v>
      </c>
      <c r="X736" s="1" t="d">
        <v>2016-05-17</v>
      </c>
      <c r="Y736" t="s">
        <v>51</v>
      </c>
      <c r="Z736" t="s">
        <v>39</v>
      </c>
      <c r="AA736">
        <v>5</v>
      </c>
      <c r="AB736">
        <v>0</v>
      </c>
      <c r="AC736" t="s">
        <v>31</v>
      </c>
      <c r="AD736" t="s">
        <v>59</v>
      </c>
      <c r="AE736" t="s">
        <v>56</v>
      </c>
    </row>
    <row r="737" spans="1:31" x14ac:dyDescent="0.3">
      <c r="A737">
        <v>32</v>
      </c>
      <c r="B737" t="s">
        <v>40</v>
      </c>
      <c r="C737" t="s">
        <v>60</v>
      </c>
      <c r="D737" t="s">
        <v>33</v>
      </c>
      <c r="E737">
        <v>10</v>
      </c>
      <c r="F737" t="s">
        <v>34</v>
      </c>
      <c r="G737">
        <v>3</v>
      </c>
      <c r="H737">
        <v>1</v>
      </c>
      <c r="I737" t="s">
        <v>43</v>
      </c>
      <c r="J737">
        <v>3</v>
      </c>
      <c r="K737" t="s">
        <v>49</v>
      </c>
      <c r="L737" s="16">
        <f t="shared" ca="1" si="11"/>
        <v>7087</v>
      </c>
      <c r="M737">
        <v>6</v>
      </c>
      <c r="N737" t="s">
        <v>40</v>
      </c>
      <c r="O737">
        <v>13</v>
      </c>
      <c r="P737">
        <v>3</v>
      </c>
      <c r="Q737">
        <v>1</v>
      </c>
      <c r="R737">
        <v>10</v>
      </c>
      <c r="S737">
        <v>3</v>
      </c>
      <c r="T737">
        <v>5</v>
      </c>
      <c r="U737">
        <v>1</v>
      </c>
      <c r="V737">
        <v>3</v>
      </c>
      <c r="W737" t="s">
        <v>55</v>
      </c>
      <c r="X737" s="1" t="d">
        <v>2016-04-05</v>
      </c>
      <c r="Y737" t="s">
        <v>58</v>
      </c>
      <c r="Z737" t="s">
        <v>45</v>
      </c>
      <c r="AA737">
        <v>1</v>
      </c>
      <c r="AB737">
        <v>3</v>
      </c>
      <c r="AC737" t="s">
        <v>40</v>
      </c>
      <c r="AD737" t="s">
        <v>59</v>
      </c>
      <c r="AE737" t="s">
        <v>42</v>
      </c>
    </row>
    <row r="738" spans="1:31" x14ac:dyDescent="0.3">
      <c r="A738">
        <v>31</v>
      </c>
      <c r="B738" t="s">
        <v>40</v>
      </c>
      <c r="C738" t="s">
        <v>32</v>
      </c>
      <c r="D738" t="s">
        <v>33</v>
      </c>
      <c r="E738">
        <v>2</v>
      </c>
      <c r="F738" t="s">
        <v>34</v>
      </c>
      <c r="G738">
        <v>3</v>
      </c>
      <c r="H738">
        <v>1</v>
      </c>
      <c r="I738" t="s">
        <v>35</v>
      </c>
      <c r="J738">
        <v>3</v>
      </c>
      <c r="K738" t="s">
        <v>49</v>
      </c>
      <c r="L738" s="16">
        <f t="shared" ca="1" si="11"/>
        <v>9512</v>
      </c>
      <c r="M738">
        <v>1</v>
      </c>
      <c r="N738" t="s">
        <v>40</v>
      </c>
      <c r="O738">
        <v>14</v>
      </c>
      <c r="P738">
        <v>3</v>
      </c>
      <c r="Q738">
        <v>1</v>
      </c>
      <c r="R738">
        <v>6</v>
      </c>
      <c r="S738">
        <v>2</v>
      </c>
      <c r="T738">
        <v>5</v>
      </c>
      <c r="U738">
        <v>0</v>
      </c>
      <c r="V738">
        <v>3</v>
      </c>
      <c r="W738" t="s">
        <v>50</v>
      </c>
      <c r="X738" s="1" t="d">
        <v>2016-01-28</v>
      </c>
      <c r="Y738" t="s">
        <v>51</v>
      </c>
      <c r="Z738" t="s">
        <v>39</v>
      </c>
      <c r="AA738">
        <v>3</v>
      </c>
      <c r="AB738">
        <v>3</v>
      </c>
      <c r="AC738" t="s">
        <v>31</v>
      </c>
      <c r="AD738" t="s">
        <v>41</v>
      </c>
      <c r="AE738" t="s">
        <v>56</v>
      </c>
    </row>
    <row r="739" spans="1:31" x14ac:dyDescent="0.3">
      <c r="A739">
        <v>31</v>
      </c>
      <c r="B739" t="s">
        <v>40</v>
      </c>
      <c r="C739" t="s">
        <v>60</v>
      </c>
      <c r="D739" t="s">
        <v>33</v>
      </c>
      <c r="E739">
        <v>24</v>
      </c>
      <c r="F739" t="s">
        <v>57</v>
      </c>
      <c r="G739">
        <v>3</v>
      </c>
      <c r="H739">
        <v>2</v>
      </c>
      <c r="I739" t="s">
        <v>66</v>
      </c>
      <c r="J739">
        <v>4</v>
      </c>
      <c r="K739" t="s">
        <v>36</v>
      </c>
      <c r="L739" s="16">
        <f t="shared" ca="1" si="11"/>
        <v>6118</v>
      </c>
      <c r="M739">
        <v>2</v>
      </c>
      <c r="N739" t="s">
        <v>40</v>
      </c>
      <c r="O739">
        <v>20</v>
      </c>
      <c r="P739">
        <v>4</v>
      </c>
      <c r="Q739">
        <v>0</v>
      </c>
      <c r="R739">
        <v>9</v>
      </c>
      <c r="S739">
        <v>3</v>
      </c>
      <c r="T739">
        <v>5</v>
      </c>
      <c r="U739">
        <v>1</v>
      </c>
      <c r="V739">
        <v>4</v>
      </c>
      <c r="W739" t="s">
        <v>55</v>
      </c>
      <c r="X739" s="1" t="d">
        <v>2016-04-14</v>
      </c>
      <c r="Y739" t="s">
        <v>62</v>
      </c>
      <c r="Z739" t="s">
        <v>45</v>
      </c>
      <c r="AA739">
        <v>2</v>
      </c>
      <c r="AB739">
        <v>0</v>
      </c>
      <c r="AC739" t="s">
        <v>40</v>
      </c>
      <c r="AD739" t="s">
        <v>41</v>
      </c>
      <c r="AE739" t="s">
        <v>42</v>
      </c>
    </row>
    <row r="740" spans="1:31" x14ac:dyDescent="0.3">
      <c r="A740">
        <v>45</v>
      </c>
      <c r="B740" t="s">
        <v>40</v>
      </c>
      <c r="C740" t="s">
        <v>32</v>
      </c>
      <c r="D740" t="s">
        <v>69</v>
      </c>
      <c r="E740">
        <v>4</v>
      </c>
      <c r="F740" t="s">
        <v>57</v>
      </c>
      <c r="G740">
        <v>1</v>
      </c>
      <c r="H740">
        <v>3</v>
      </c>
      <c r="I740" t="s">
        <v>69</v>
      </c>
      <c r="J740">
        <v>3</v>
      </c>
      <c r="K740" t="s">
        <v>49</v>
      </c>
      <c r="L740" s="16">
        <f t="shared" ca="1" si="11"/>
        <v>4437</v>
      </c>
      <c r="M740">
        <v>4</v>
      </c>
      <c r="N740" t="s">
        <v>40</v>
      </c>
      <c r="O740">
        <v>21</v>
      </c>
      <c r="P740">
        <v>4</v>
      </c>
      <c r="Q740">
        <v>2</v>
      </c>
      <c r="R740">
        <v>9</v>
      </c>
      <c r="S740">
        <v>2</v>
      </c>
      <c r="T740">
        <v>5</v>
      </c>
      <c r="U740">
        <v>0</v>
      </c>
      <c r="V740">
        <v>3</v>
      </c>
      <c r="W740" t="s">
        <v>37</v>
      </c>
      <c r="X740" s="1" t="d">
        <v>2016-05-12</v>
      </c>
      <c r="Y740" t="s">
        <v>58</v>
      </c>
      <c r="Z740" t="s">
        <v>45</v>
      </c>
      <c r="AA740">
        <v>1</v>
      </c>
      <c r="AB740">
        <v>0</v>
      </c>
      <c r="AC740" t="s">
        <v>40</v>
      </c>
      <c r="AD740" t="s">
        <v>61</v>
      </c>
      <c r="AE740" t="s">
        <v>56</v>
      </c>
    </row>
    <row r="741" spans="1:31" x14ac:dyDescent="0.3">
      <c r="A741">
        <v>31</v>
      </c>
      <c r="B741" t="s">
        <v>40</v>
      </c>
      <c r="C741" t="s">
        <v>32</v>
      </c>
      <c r="D741" t="s">
        <v>52</v>
      </c>
      <c r="E741">
        <v>5</v>
      </c>
      <c r="F741" t="s">
        <v>34</v>
      </c>
      <c r="G741">
        <v>3</v>
      </c>
      <c r="H741">
        <v>2</v>
      </c>
      <c r="I741" t="s">
        <v>63</v>
      </c>
      <c r="J741">
        <v>3</v>
      </c>
      <c r="K741" t="s">
        <v>49</v>
      </c>
      <c r="L741" s="16">
        <f t="shared" ca="1" si="11"/>
        <v>2943</v>
      </c>
      <c r="M741">
        <v>1</v>
      </c>
      <c r="N741" t="s">
        <v>40</v>
      </c>
      <c r="O741">
        <v>19</v>
      </c>
      <c r="P741">
        <v>3</v>
      </c>
      <c r="Q741">
        <v>1</v>
      </c>
      <c r="R741">
        <v>6</v>
      </c>
      <c r="S741">
        <v>3</v>
      </c>
      <c r="T741">
        <v>5</v>
      </c>
      <c r="U741">
        <v>0</v>
      </c>
      <c r="V741">
        <v>2</v>
      </c>
      <c r="W741" t="s">
        <v>37</v>
      </c>
      <c r="X741" s="1" t="d">
        <v>2016-01-24</v>
      </c>
      <c r="Y741" t="s">
        <v>62</v>
      </c>
      <c r="Z741" t="s">
        <v>39</v>
      </c>
      <c r="AA741">
        <v>4</v>
      </c>
      <c r="AB741">
        <v>1</v>
      </c>
      <c r="AC741" t="s">
        <v>31</v>
      </c>
      <c r="AD741" t="s">
        <v>59</v>
      </c>
      <c r="AE741" t="s">
        <v>47</v>
      </c>
    </row>
    <row r="742" spans="1:31" x14ac:dyDescent="0.3">
      <c r="A742">
        <v>34</v>
      </c>
      <c r="B742" t="s">
        <v>40</v>
      </c>
      <c r="C742" t="s">
        <v>32</v>
      </c>
      <c r="D742" t="s">
        <v>33</v>
      </c>
      <c r="E742">
        <v>2</v>
      </c>
      <c r="F742" t="s">
        <v>34</v>
      </c>
      <c r="G742">
        <v>4</v>
      </c>
      <c r="H742">
        <v>1</v>
      </c>
      <c r="I742" t="s">
        <v>43</v>
      </c>
      <c r="J742">
        <v>4</v>
      </c>
      <c r="K742" t="s">
        <v>49</v>
      </c>
      <c r="L742" s="16">
        <f t="shared" ca="1" si="11"/>
        <v>5363</v>
      </c>
      <c r="M742">
        <v>0</v>
      </c>
      <c r="N742" t="s">
        <v>31</v>
      </c>
      <c r="O742">
        <v>14</v>
      </c>
      <c r="P742">
        <v>3</v>
      </c>
      <c r="Q742">
        <v>3</v>
      </c>
      <c r="R742">
        <v>6</v>
      </c>
      <c r="S742">
        <v>3</v>
      </c>
      <c r="T742">
        <v>5</v>
      </c>
      <c r="U742">
        <v>1</v>
      </c>
      <c r="V742">
        <v>2</v>
      </c>
      <c r="W742" t="s">
        <v>50</v>
      </c>
      <c r="X742" s="1" t="d">
        <v>2016-03-01</v>
      </c>
      <c r="Y742" t="s">
        <v>62</v>
      </c>
      <c r="Z742" t="s">
        <v>39</v>
      </c>
      <c r="AA742">
        <v>0</v>
      </c>
      <c r="AB742">
        <v>0</v>
      </c>
      <c r="AC742" t="s">
        <v>40</v>
      </c>
      <c r="AD742" t="s">
        <v>46</v>
      </c>
      <c r="AE742" t="s">
        <v>56</v>
      </c>
    </row>
    <row r="743" spans="1:31" x14ac:dyDescent="0.3">
      <c r="A743">
        <v>49</v>
      </c>
      <c r="B743" t="s">
        <v>40</v>
      </c>
      <c r="C743" t="s">
        <v>32</v>
      </c>
      <c r="D743" t="s">
        <v>52</v>
      </c>
      <c r="E743">
        <v>11</v>
      </c>
      <c r="F743" t="s">
        <v>57</v>
      </c>
      <c r="G743">
        <v>3</v>
      </c>
      <c r="H743">
        <v>2</v>
      </c>
      <c r="I743" t="s">
        <v>63</v>
      </c>
      <c r="J743">
        <v>4</v>
      </c>
      <c r="K743" t="s">
        <v>36</v>
      </c>
      <c r="L743" s="16">
        <f t="shared" ca="1" si="11"/>
        <v>6732</v>
      </c>
      <c r="M743">
        <v>3</v>
      </c>
      <c r="N743" t="s">
        <v>40</v>
      </c>
      <c r="O743">
        <v>12</v>
      </c>
      <c r="P743">
        <v>3</v>
      </c>
      <c r="Q743">
        <v>0</v>
      </c>
      <c r="R743">
        <v>8</v>
      </c>
      <c r="S743">
        <v>1</v>
      </c>
      <c r="T743">
        <v>5</v>
      </c>
      <c r="U743">
        <v>0</v>
      </c>
      <c r="V743">
        <v>4</v>
      </c>
      <c r="W743" t="s">
        <v>50</v>
      </c>
      <c r="X743" s="1" t="d">
        <v>2016-03-09</v>
      </c>
      <c r="Y743" t="s">
        <v>58</v>
      </c>
      <c r="Z743" t="s">
        <v>45</v>
      </c>
      <c r="AA743">
        <v>2</v>
      </c>
      <c r="AB743">
        <v>3</v>
      </c>
      <c r="AC743" t="s">
        <v>31</v>
      </c>
      <c r="AD743" t="s">
        <v>59</v>
      </c>
      <c r="AE743" t="s">
        <v>56</v>
      </c>
    </row>
    <row r="744" spans="1:31" x14ac:dyDescent="0.3">
      <c r="A744">
        <v>42</v>
      </c>
      <c r="B744" t="s">
        <v>40</v>
      </c>
      <c r="C744" t="s">
        <v>32</v>
      </c>
      <c r="D744" t="s">
        <v>33</v>
      </c>
      <c r="E744">
        <v>12</v>
      </c>
      <c r="F744" t="s">
        <v>34</v>
      </c>
      <c r="G744">
        <v>3</v>
      </c>
      <c r="H744">
        <v>1</v>
      </c>
      <c r="I744" t="s">
        <v>35</v>
      </c>
      <c r="J744">
        <v>2</v>
      </c>
      <c r="K744" t="s">
        <v>54</v>
      </c>
      <c r="L744" s="16">
        <f t="shared" ca="1" si="11"/>
        <v>2109</v>
      </c>
      <c r="M744">
        <v>8</v>
      </c>
      <c r="N744" t="s">
        <v>40</v>
      </c>
      <c r="O744">
        <v>22</v>
      </c>
      <c r="P744">
        <v>4</v>
      </c>
      <c r="Q744">
        <v>3</v>
      </c>
      <c r="R744">
        <v>7</v>
      </c>
      <c r="S744">
        <v>6</v>
      </c>
      <c r="T744">
        <v>5</v>
      </c>
      <c r="U744">
        <v>0</v>
      </c>
      <c r="V744">
        <v>4</v>
      </c>
      <c r="W744" t="s">
        <v>55</v>
      </c>
      <c r="X744" s="1" t="d">
        <v>2016-05-13</v>
      </c>
      <c r="Y744" t="s">
        <v>44</v>
      </c>
      <c r="Z744" t="s">
        <v>39</v>
      </c>
      <c r="AA744">
        <v>5</v>
      </c>
      <c r="AB744">
        <v>1</v>
      </c>
      <c r="AC744" t="s">
        <v>31</v>
      </c>
      <c r="AD744" t="s">
        <v>41</v>
      </c>
      <c r="AE744" t="s">
        <v>56</v>
      </c>
    </row>
    <row r="745" spans="1:31" x14ac:dyDescent="0.3">
      <c r="A745">
        <v>41</v>
      </c>
      <c r="B745" t="s">
        <v>40</v>
      </c>
      <c r="C745" t="s">
        <v>32</v>
      </c>
      <c r="D745" t="s">
        <v>33</v>
      </c>
      <c r="E745">
        <v>9</v>
      </c>
      <c r="F745" t="s">
        <v>34</v>
      </c>
      <c r="G745">
        <v>3</v>
      </c>
      <c r="H745">
        <v>1</v>
      </c>
      <c r="I745" t="s">
        <v>35</v>
      </c>
      <c r="J745">
        <v>1</v>
      </c>
      <c r="K745" t="s">
        <v>54</v>
      </c>
      <c r="L745" s="16">
        <f t="shared" ca="1" si="11"/>
        <v>9185</v>
      </c>
      <c r="M745">
        <v>1</v>
      </c>
      <c r="N745" t="s">
        <v>40</v>
      </c>
      <c r="O745">
        <v>20</v>
      </c>
      <c r="P745">
        <v>4</v>
      </c>
      <c r="Q745">
        <v>2</v>
      </c>
      <c r="R745">
        <v>5</v>
      </c>
      <c r="S745">
        <v>2</v>
      </c>
      <c r="T745">
        <v>5</v>
      </c>
      <c r="U745">
        <v>0</v>
      </c>
      <c r="V745">
        <v>4</v>
      </c>
      <c r="W745" t="s">
        <v>50</v>
      </c>
      <c r="X745" s="1" t="d">
        <v>2016-05-25</v>
      </c>
      <c r="Y745" t="s">
        <v>62</v>
      </c>
      <c r="Z745" t="s">
        <v>39</v>
      </c>
      <c r="AA745">
        <v>4</v>
      </c>
      <c r="AB745">
        <v>0</v>
      </c>
      <c r="AC745" t="s">
        <v>40</v>
      </c>
      <c r="AD745" t="s">
        <v>61</v>
      </c>
      <c r="AE745" t="s">
        <v>56</v>
      </c>
    </row>
    <row r="746" spans="1:31" x14ac:dyDescent="0.3">
      <c r="A746">
        <v>38</v>
      </c>
      <c r="B746" t="s">
        <v>40</v>
      </c>
      <c r="C746" t="s">
        <v>32</v>
      </c>
      <c r="D746" t="s">
        <v>33</v>
      </c>
      <c r="E746">
        <v>6</v>
      </c>
      <c r="F746" t="s">
        <v>57</v>
      </c>
      <c r="G746">
        <v>2</v>
      </c>
      <c r="H746">
        <v>1</v>
      </c>
      <c r="I746" t="s">
        <v>35</v>
      </c>
      <c r="J746">
        <v>3</v>
      </c>
      <c r="K746" t="s">
        <v>49</v>
      </c>
      <c r="L746" s="16">
        <f t="shared" ca="1" si="11"/>
        <v>2126</v>
      </c>
      <c r="M746">
        <v>1</v>
      </c>
      <c r="N746" t="s">
        <v>40</v>
      </c>
      <c r="O746">
        <v>11</v>
      </c>
      <c r="P746">
        <v>3</v>
      </c>
      <c r="Q746">
        <v>1</v>
      </c>
      <c r="R746">
        <v>5</v>
      </c>
      <c r="S746">
        <v>3</v>
      </c>
      <c r="T746">
        <v>5</v>
      </c>
      <c r="U746">
        <v>0</v>
      </c>
      <c r="V746">
        <v>4</v>
      </c>
      <c r="W746" t="s">
        <v>64</v>
      </c>
      <c r="X746" s="1" t="d">
        <v>2016-05-07</v>
      </c>
      <c r="Y746" t="s">
        <v>58</v>
      </c>
      <c r="Z746" t="s">
        <v>45</v>
      </c>
      <c r="AA746">
        <v>3</v>
      </c>
      <c r="AB746">
        <v>2</v>
      </c>
      <c r="AC746" t="s">
        <v>40</v>
      </c>
      <c r="AD746" t="s">
        <v>59</v>
      </c>
      <c r="AE746" t="s">
        <v>47</v>
      </c>
    </row>
    <row r="747" spans="1:31" x14ac:dyDescent="0.3">
      <c r="A747">
        <v>37</v>
      </c>
      <c r="B747" t="s">
        <v>40</v>
      </c>
      <c r="C747" t="s">
        <v>32</v>
      </c>
      <c r="D747" t="s">
        <v>52</v>
      </c>
      <c r="E747">
        <v>9</v>
      </c>
      <c r="F747" t="s">
        <v>34</v>
      </c>
      <c r="G747">
        <v>2</v>
      </c>
      <c r="H747">
        <v>2</v>
      </c>
      <c r="I747" t="s">
        <v>63</v>
      </c>
      <c r="J747">
        <v>2</v>
      </c>
      <c r="K747" t="s">
        <v>49</v>
      </c>
      <c r="L747" s="16">
        <f t="shared" ca="1" si="11"/>
        <v>10800</v>
      </c>
      <c r="M747">
        <v>1</v>
      </c>
      <c r="N747" t="s">
        <v>40</v>
      </c>
      <c r="O747">
        <v>14</v>
      </c>
      <c r="P747">
        <v>3</v>
      </c>
      <c r="Q747">
        <v>2</v>
      </c>
      <c r="R747">
        <v>5</v>
      </c>
      <c r="S747">
        <v>2</v>
      </c>
      <c r="T747">
        <v>5</v>
      </c>
      <c r="U747">
        <v>0</v>
      </c>
      <c r="V747">
        <v>3</v>
      </c>
      <c r="W747" t="s">
        <v>50</v>
      </c>
      <c r="X747" s="1" t="d">
        <v>2016-02-17</v>
      </c>
      <c r="Y747" t="s">
        <v>58</v>
      </c>
      <c r="Z747" t="s">
        <v>45</v>
      </c>
      <c r="AA747">
        <v>2</v>
      </c>
      <c r="AB747">
        <v>1</v>
      </c>
      <c r="AC747" t="s">
        <v>31</v>
      </c>
      <c r="AD747" t="s">
        <v>46</v>
      </c>
      <c r="AE747" t="s">
        <v>47</v>
      </c>
    </row>
    <row r="748" spans="1:31" x14ac:dyDescent="0.3">
      <c r="A748">
        <v>44</v>
      </c>
      <c r="B748" t="s">
        <v>31</v>
      </c>
      <c r="C748" t="s">
        <v>60</v>
      </c>
      <c r="D748" t="s">
        <v>33</v>
      </c>
      <c r="E748">
        <v>1</v>
      </c>
      <c r="F748" t="s">
        <v>34</v>
      </c>
      <c r="G748">
        <v>3</v>
      </c>
      <c r="H748">
        <v>1</v>
      </c>
      <c r="I748" t="s">
        <v>43</v>
      </c>
      <c r="J748">
        <v>2</v>
      </c>
      <c r="K748" t="s">
        <v>54</v>
      </c>
      <c r="L748" s="16">
        <f t="shared" ca="1" si="11"/>
        <v>10565</v>
      </c>
      <c r="M748">
        <v>1</v>
      </c>
      <c r="N748" t="s">
        <v>31</v>
      </c>
      <c r="O748">
        <v>12</v>
      </c>
      <c r="P748">
        <v>3</v>
      </c>
      <c r="Q748">
        <v>3</v>
      </c>
      <c r="R748">
        <v>6</v>
      </c>
      <c r="S748">
        <v>2</v>
      </c>
      <c r="T748">
        <v>5</v>
      </c>
      <c r="U748">
        <v>2</v>
      </c>
      <c r="V748">
        <v>3</v>
      </c>
      <c r="W748" t="s">
        <v>55</v>
      </c>
      <c r="X748" s="1" t="d">
        <v>2016-06-03</v>
      </c>
      <c r="Y748" t="s">
        <v>62</v>
      </c>
      <c r="Z748" t="s">
        <v>39</v>
      </c>
      <c r="AA748">
        <v>3</v>
      </c>
      <c r="AB748">
        <v>1</v>
      </c>
      <c r="AC748" t="s">
        <v>40</v>
      </c>
      <c r="AD748" t="s">
        <v>59</v>
      </c>
      <c r="AE748" t="s">
        <v>42</v>
      </c>
    </row>
    <row r="749" spans="1:31" x14ac:dyDescent="0.3">
      <c r="A749">
        <v>28</v>
      </c>
      <c r="B749" t="s">
        <v>40</v>
      </c>
      <c r="C749" t="s">
        <v>32</v>
      </c>
      <c r="D749" t="s">
        <v>33</v>
      </c>
      <c r="E749">
        <v>1</v>
      </c>
      <c r="F749" t="s">
        <v>34</v>
      </c>
      <c r="G749">
        <v>3</v>
      </c>
      <c r="H749">
        <v>1</v>
      </c>
      <c r="I749" t="s">
        <v>43</v>
      </c>
      <c r="J749">
        <v>4</v>
      </c>
      <c r="K749" t="s">
        <v>49</v>
      </c>
      <c r="L749" s="16">
        <f t="shared" ca="1" si="11"/>
        <v>13134</v>
      </c>
      <c r="M749">
        <v>1</v>
      </c>
      <c r="N749" t="s">
        <v>40</v>
      </c>
      <c r="O749">
        <v>11</v>
      </c>
      <c r="P749">
        <v>3</v>
      </c>
      <c r="Q749">
        <v>1</v>
      </c>
      <c r="R749">
        <v>5</v>
      </c>
      <c r="S749">
        <v>6</v>
      </c>
      <c r="T749">
        <v>5</v>
      </c>
      <c r="U749">
        <v>0</v>
      </c>
      <c r="V749">
        <v>3</v>
      </c>
      <c r="W749" t="s">
        <v>50</v>
      </c>
      <c r="X749" s="1" t="d">
        <v>2016-06-22</v>
      </c>
      <c r="Y749" t="s">
        <v>51</v>
      </c>
      <c r="Z749" t="s">
        <v>45</v>
      </c>
      <c r="AA749">
        <v>3</v>
      </c>
      <c r="AB749">
        <v>1</v>
      </c>
      <c r="AC749" t="s">
        <v>40</v>
      </c>
      <c r="AD749" t="s">
        <v>61</v>
      </c>
      <c r="AE749" t="s">
        <v>42</v>
      </c>
    </row>
    <row r="750" spans="1:31" x14ac:dyDescent="0.3">
      <c r="A750">
        <v>26</v>
      </c>
      <c r="B750" t="s">
        <v>31</v>
      </c>
      <c r="C750" t="s">
        <v>32</v>
      </c>
      <c r="D750" t="s">
        <v>69</v>
      </c>
      <c r="E750">
        <v>20</v>
      </c>
      <c r="F750" t="s">
        <v>57</v>
      </c>
      <c r="G750">
        <v>3</v>
      </c>
      <c r="H750">
        <v>1</v>
      </c>
      <c r="I750" t="s">
        <v>69</v>
      </c>
      <c r="J750">
        <v>2</v>
      </c>
      <c r="K750" t="s">
        <v>49</v>
      </c>
      <c r="L750" s="16">
        <f t="shared" ca="1" si="11"/>
        <v>11178</v>
      </c>
      <c r="M750">
        <v>0</v>
      </c>
      <c r="N750" t="s">
        <v>31</v>
      </c>
      <c r="O750">
        <v>11</v>
      </c>
      <c r="P750">
        <v>3</v>
      </c>
      <c r="Q750">
        <v>0</v>
      </c>
      <c r="R750">
        <v>6</v>
      </c>
      <c r="S750">
        <v>3</v>
      </c>
      <c r="T750">
        <v>5</v>
      </c>
      <c r="U750">
        <v>1</v>
      </c>
      <c r="V750">
        <v>4</v>
      </c>
      <c r="W750" t="s">
        <v>64</v>
      </c>
      <c r="X750" s="1" t="d">
        <v>2016-01-09</v>
      </c>
      <c r="Y750" t="s">
        <v>38</v>
      </c>
      <c r="Z750" t="s">
        <v>45</v>
      </c>
      <c r="AA750">
        <v>1</v>
      </c>
      <c r="AB750">
        <v>1</v>
      </c>
      <c r="AC750" t="s">
        <v>40</v>
      </c>
      <c r="AD750" t="s">
        <v>59</v>
      </c>
      <c r="AE750" t="s">
        <v>56</v>
      </c>
    </row>
    <row r="751" spans="1:31" x14ac:dyDescent="0.3">
      <c r="A751">
        <v>40</v>
      </c>
      <c r="B751" t="s">
        <v>40</v>
      </c>
      <c r="C751" t="s">
        <v>32</v>
      </c>
      <c r="D751" t="s">
        <v>33</v>
      </c>
      <c r="E751">
        <v>1</v>
      </c>
      <c r="F751" t="s">
        <v>57</v>
      </c>
      <c r="G751">
        <v>3</v>
      </c>
      <c r="H751">
        <v>2</v>
      </c>
      <c r="I751" t="s">
        <v>68</v>
      </c>
      <c r="J751">
        <v>4</v>
      </c>
      <c r="K751" t="s">
        <v>54</v>
      </c>
      <c r="L751" s="16">
        <f t="shared" ca="1" si="11"/>
        <v>13485</v>
      </c>
      <c r="M751">
        <v>4</v>
      </c>
      <c r="N751" t="s">
        <v>40</v>
      </c>
      <c r="O751">
        <v>17</v>
      </c>
      <c r="P751">
        <v>3</v>
      </c>
      <c r="Q751">
        <v>1</v>
      </c>
      <c r="R751">
        <v>12</v>
      </c>
      <c r="S751">
        <v>3</v>
      </c>
      <c r="T751">
        <v>5</v>
      </c>
      <c r="U751">
        <v>0</v>
      </c>
      <c r="V751">
        <v>3</v>
      </c>
      <c r="W751" t="s">
        <v>64</v>
      </c>
      <c r="X751" s="1" t="d">
        <v>2016-03-09</v>
      </c>
      <c r="Y751" t="s">
        <v>51</v>
      </c>
      <c r="Z751" t="s">
        <v>45</v>
      </c>
      <c r="AA751">
        <v>4</v>
      </c>
      <c r="AB751">
        <v>2</v>
      </c>
      <c r="AC751" t="s">
        <v>31</v>
      </c>
      <c r="AD751" t="s">
        <v>46</v>
      </c>
      <c r="AE751" t="s">
        <v>42</v>
      </c>
    </row>
    <row r="752" spans="1:31" x14ac:dyDescent="0.3">
      <c r="A752">
        <v>35</v>
      </c>
      <c r="B752" t="s">
        <v>40</v>
      </c>
      <c r="C752" t="s">
        <v>32</v>
      </c>
      <c r="D752" t="s">
        <v>33</v>
      </c>
      <c r="E752">
        <v>23</v>
      </c>
      <c r="F752" t="s">
        <v>34</v>
      </c>
      <c r="G752">
        <v>1</v>
      </c>
      <c r="H752">
        <v>1</v>
      </c>
      <c r="I752" t="s">
        <v>35</v>
      </c>
      <c r="J752">
        <v>3</v>
      </c>
      <c r="K752" t="s">
        <v>49</v>
      </c>
      <c r="L752" s="16">
        <f t="shared" ca="1" si="11"/>
        <v>3128</v>
      </c>
      <c r="M752">
        <v>0</v>
      </c>
      <c r="N752" t="s">
        <v>40</v>
      </c>
      <c r="O752">
        <v>16</v>
      </c>
      <c r="P752">
        <v>3</v>
      </c>
      <c r="Q752">
        <v>1</v>
      </c>
      <c r="R752">
        <v>6</v>
      </c>
      <c r="S752">
        <v>2</v>
      </c>
      <c r="T752">
        <v>5</v>
      </c>
      <c r="U752">
        <v>0</v>
      </c>
      <c r="V752">
        <v>3</v>
      </c>
      <c r="W752" t="s">
        <v>37</v>
      </c>
      <c r="X752" s="1" t="d">
        <v>2016-01-03</v>
      </c>
      <c r="Y752" t="s">
        <v>62</v>
      </c>
      <c r="Z752" t="s">
        <v>39</v>
      </c>
      <c r="AA752">
        <v>3</v>
      </c>
      <c r="AB752">
        <v>2</v>
      </c>
      <c r="AC752" t="s">
        <v>31</v>
      </c>
      <c r="AD752" t="s">
        <v>61</v>
      </c>
      <c r="AE752" t="s">
        <v>56</v>
      </c>
    </row>
    <row r="753" spans="1:31" x14ac:dyDescent="0.3">
      <c r="A753">
        <v>26</v>
      </c>
      <c r="B753" t="s">
        <v>40</v>
      </c>
      <c r="C753" t="s">
        <v>32</v>
      </c>
      <c r="D753" t="s">
        <v>52</v>
      </c>
      <c r="E753">
        <v>10</v>
      </c>
      <c r="F753" t="s">
        <v>34</v>
      </c>
      <c r="G753">
        <v>3</v>
      </c>
      <c r="H753">
        <v>2</v>
      </c>
      <c r="I753" t="s">
        <v>63</v>
      </c>
      <c r="J753">
        <v>4</v>
      </c>
      <c r="K753" t="s">
        <v>36</v>
      </c>
      <c r="L753" s="16">
        <f t="shared" ca="1" si="11"/>
        <v>13940</v>
      </c>
      <c r="M753">
        <v>1</v>
      </c>
      <c r="N753" t="s">
        <v>40</v>
      </c>
      <c r="O753">
        <v>13</v>
      </c>
      <c r="P753">
        <v>3</v>
      </c>
      <c r="Q753">
        <v>0</v>
      </c>
      <c r="R753">
        <v>5</v>
      </c>
      <c r="S753">
        <v>4</v>
      </c>
      <c r="T753">
        <v>5</v>
      </c>
      <c r="U753">
        <v>1</v>
      </c>
      <c r="V753">
        <v>2</v>
      </c>
      <c r="W753" t="s">
        <v>37</v>
      </c>
      <c r="X753" s="1" t="d">
        <v>2016-05-24</v>
      </c>
      <c r="Y753" t="s">
        <v>58</v>
      </c>
      <c r="Z753" t="s">
        <v>45</v>
      </c>
      <c r="AA753">
        <v>2</v>
      </c>
      <c r="AB753">
        <v>3</v>
      </c>
      <c r="AC753" t="s">
        <v>40</v>
      </c>
      <c r="AD753" t="s">
        <v>41</v>
      </c>
      <c r="AE753" t="s">
        <v>56</v>
      </c>
    </row>
    <row r="754" spans="1:31" x14ac:dyDescent="0.3">
      <c r="A754">
        <v>27</v>
      </c>
      <c r="B754" t="s">
        <v>40</v>
      </c>
      <c r="C754" t="s">
        <v>60</v>
      </c>
      <c r="D754" t="s">
        <v>33</v>
      </c>
      <c r="E754">
        <v>5</v>
      </c>
      <c r="F754" t="s">
        <v>57</v>
      </c>
      <c r="G754">
        <v>3</v>
      </c>
      <c r="H754">
        <v>1</v>
      </c>
      <c r="I754" t="s">
        <v>35</v>
      </c>
      <c r="J754">
        <v>4</v>
      </c>
      <c r="K754" t="s">
        <v>36</v>
      </c>
      <c r="L754" s="16">
        <f t="shared" ca="1" si="11"/>
        <v>6438</v>
      </c>
      <c r="M754">
        <v>0</v>
      </c>
      <c r="N754" t="s">
        <v>31</v>
      </c>
      <c r="O754">
        <v>14</v>
      </c>
      <c r="P754">
        <v>3</v>
      </c>
      <c r="Q754">
        <v>0</v>
      </c>
      <c r="R754">
        <v>6</v>
      </c>
      <c r="S754">
        <v>3</v>
      </c>
      <c r="T754">
        <v>5</v>
      </c>
      <c r="U754">
        <v>0</v>
      </c>
      <c r="V754">
        <v>2</v>
      </c>
      <c r="W754" t="s">
        <v>50</v>
      </c>
      <c r="X754" s="1" t="d">
        <v>2016-02-26</v>
      </c>
      <c r="Y754" t="s">
        <v>38</v>
      </c>
      <c r="Z754" t="s">
        <v>45</v>
      </c>
      <c r="AA754">
        <v>1</v>
      </c>
      <c r="AB754">
        <v>2</v>
      </c>
      <c r="AC754" t="s">
        <v>31</v>
      </c>
      <c r="AD754" t="s">
        <v>61</v>
      </c>
      <c r="AE754" t="s">
        <v>42</v>
      </c>
    </row>
    <row r="755" spans="1:31" x14ac:dyDescent="0.3">
      <c r="A755">
        <v>55</v>
      </c>
      <c r="B755" t="s">
        <v>40</v>
      </c>
      <c r="C755" t="s">
        <v>32</v>
      </c>
      <c r="D755" t="s">
        <v>33</v>
      </c>
      <c r="E755">
        <v>2</v>
      </c>
      <c r="F755" t="s">
        <v>34</v>
      </c>
      <c r="G755">
        <v>2</v>
      </c>
      <c r="H755">
        <v>1</v>
      </c>
      <c r="I755" t="s">
        <v>43</v>
      </c>
      <c r="J755">
        <v>4</v>
      </c>
      <c r="K755" t="s">
        <v>49</v>
      </c>
      <c r="L755" s="16">
        <f t="shared" ca="1" si="11"/>
        <v>4608</v>
      </c>
      <c r="M755">
        <v>8</v>
      </c>
      <c r="N755" t="s">
        <v>40</v>
      </c>
      <c r="O755">
        <v>20</v>
      </c>
      <c r="P755">
        <v>4</v>
      </c>
      <c r="Q755">
        <v>1</v>
      </c>
      <c r="R755">
        <v>19</v>
      </c>
      <c r="S755">
        <v>2</v>
      </c>
      <c r="T755">
        <v>5</v>
      </c>
      <c r="U755">
        <v>0</v>
      </c>
      <c r="V755">
        <v>4</v>
      </c>
      <c r="W755" t="s">
        <v>55</v>
      </c>
      <c r="X755" s="1" t="d">
        <v>2016-02-28</v>
      </c>
      <c r="Y755" t="s">
        <v>38</v>
      </c>
      <c r="Z755" t="s">
        <v>39</v>
      </c>
      <c r="AA755">
        <v>5</v>
      </c>
      <c r="AB755">
        <v>3</v>
      </c>
      <c r="AC755" t="s">
        <v>40</v>
      </c>
      <c r="AD755" t="s">
        <v>46</v>
      </c>
      <c r="AE755" t="s">
        <v>56</v>
      </c>
    </row>
    <row r="756" spans="1:31" x14ac:dyDescent="0.3">
      <c r="A756">
        <v>34</v>
      </c>
      <c r="B756" t="s">
        <v>40</v>
      </c>
      <c r="C756" t="s">
        <v>32</v>
      </c>
      <c r="D756" t="s">
        <v>52</v>
      </c>
      <c r="E756">
        <v>4</v>
      </c>
      <c r="F756" t="s">
        <v>34</v>
      </c>
      <c r="G756">
        <v>3</v>
      </c>
      <c r="H756">
        <v>3</v>
      </c>
      <c r="I756" t="s">
        <v>63</v>
      </c>
      <c r="J756">
        <v>4</v>
      </c>
      <c r="K756" t="s">
        <v>49</v>
      </c>
      <c r="L756" s="16">
        <f t="shared" ca="1" si="11"/>
        <v>9397</v>
      </c>
      <c r="M756">
        <v>2</v>
      </c>
      <c r="N756" t="s">
        <v>31</v>
      </c>
      <c r="O756">
        <v>13</v>
      </c>
      <c r="P756">
        <v>3</v>
      </c>
      <c r="Q756">
        <v>3</v>
      </c>
      <c r="R756">
        <v>9</v>
      </c>
      <c r="S756">
        <v>3</v>
      </c>
      <c r="T756">
        <v>5</v>
      </c>
      <c r="U756">
        <v>1</v>
      </c>
      <c r="V756">
        <v>0</v>
      </c>
      <c r="W756" t="s">
        <v>64</v>
      </c>
      <c r="X756" s="1" t="d">
        <v>2016-05-07</v>
      </c>
      <c r="Y756" t="s">
        <v>38</v>
      </c>
      <c r="Z756" t="s">
        <v>45</v>
      </c>
      <c r="AA756">
        <v>2</v>
      </c>
      <c r="AB756">
        <v>2</v>
      </c>
      <c r="AC756" t="s">
        <v>40</v>
      </c>
      <c r="AD756" t="s">
        <v>46</v>
      </c>
      <c r="AE756" t="s">
        <v>47</v>
      </c>
    </row>
    <row r="757" spans="1:31" x14ac:dyDescent="0.3">
      <c r="A757">
        <v>37</v>
      </c>
      <c r="B757" t="s">
        <v>40</v>
      </c>
      <c r="C757" t="s">
        <v>32</v>
      </c>
      <c r="D757" t="s">
        <v>33</v>
      </c>
      <c r="E757">
        <v>7</v>
      </c>
      <c r="F757" t="s">
        <v>34</v>
      </c>
      <c r="G757">
        <v>3</v>
      </c>
      <c r="H757">
        <v>2</v>
      </c>
      <c r="I757" t="s">
        <v>43</v>
      </c>
      <c r="J757">
        <v>1</v>
      </c>
      <c r="K757" t="s">
        <v>49</v>
      </c>
      <c r="L757" s="16">
        <f t="shared" ca="1" si="11"/>
        <v>7320</v>
      </c>
      <c r="M757">
        <v>5</v>
      </c>
      <c r="N757" t="s">
        <v>31</v>
      </c>
      <c r="O757">
        <v>22</v>
      </c>
      <c r="P757">
        <v>4</v>
      </c>
      <c r="Q757">
        <v>1</v>
      </c>
      <c r="R757">
        <v>16</v>
      </c>
      <c r="S757">
        <v>2</v>
      </c>
      <c r="T757">
        <v>5</v>
      </c>
      <c r="U757">
        <v>0</v>
      </c>
      <c r="V757">
        <v>4</v>
      </c>
      <c r="W757" t="s">
        <v>64</v>
      </c>
      <c r="X757" s="1" t="d">
        <v>2016-03-13</v>
      </c>
      <c r="Y757" t="s">
        <v>58</v>
      </c>
      <c r="Z757" t="s">
        <v>45</v>
      </c>
      <c r="AA757">
        <v>2</v>
      </c>
      <c r="AB757">
        <v>1</v>
      </c>
      <c r="AC757" t="s">
        <v>31</v>
      </c>
      <c r="AD757" t="s">
        <v>41</v>
      </c>
      <c r="AE757" t="s">
        <v>47</v>
      </c>
    </row>
    <row r="758" spans="1:31" x14ac:dyDescent="0.3">
      <c r="A758">
        <v>34</v>
      </c>
      <c r="B758" t="s">
        <v>31</v>
      </c>
      <c r="C758" t="s">
        <v>67</v>
      </c>
      <c r="D758" t="s">
        <v>33</v>
      </c>
      <c r="E758">
        <v>16</v>
      </c>
      <c r="F758" t="s">
        <v>34</v>
      </c>
      <c r="G758">
        <v>1</v>
      </c>
      <c r="H758">
        <v>1</v>
      </c>
      <c r="I758" t="s">
        <v>43</v>
      </c>
      <c r="J758">
        <v>1</v>
      </c>
      <c r="K758" t="s">
        <v>49</v>
      </c>
      <c r="L758" s="16">
        <f t="shared" ca="1" si="11"/>
        <v>13776</v>
      </c>
      <c r="M758">
        <v>1</v>
      </c>
      <c r="N758" t="s">
        <v>31</v>
      </c>
      <c r="O758">
        <v>23</v>
      </c>
      <c r="P758">
        <v>4</v>
      </c>
      <c r="Q758">
        <v>1</v>
      </c>
      <c r="R758">
        <v>5</v>
      </c>
      <c r="S758">
        <v>2</v>
      </c>
      <c r="T758">
        <v>5</v>
      </c>
      <c r="U758">
        <v>3</v>
      </c>
      <c r="V758">
        <v>0</v>
      </c>
      <c r="W758" t="s">
        <v>37</v>
      </c>
      <c r="X758" s="1" t="d">
        <v>2016-02-17</v>
      </c>
      <c r="Y758" t="s">
        <v>44</v>
      </c>
      <c r="Z758" t="s">
        <v>45</v>
      </c>
      <c r="AA758">
        <v>0</v>
      </c>
      <c r="AB758">
        <v>1</v>
      </c>
      <c r="AC758" t="s">
        <v>31</v>
      </c>
      <c r="AD758" t="s">
        <v>59</v>
      </c>
      <c r="AE758" t="s">
        <v>56</v>
      </c>
    </row>
    <row r="759" spans="1:31" x14ac:dyDescent="0.3">
      <c r="A759">
        <v>41</v>
      </c>
      <c r="B759" t="s">
        <v>40</v>
      </c>
      <c r="C759" t="s">
        <v>32</v>
      </c>
      <c r="D759" t="s">
        <v>52</v>
      </c>
      <c r="E759">
        <v>8</v>
      </c>
      <c r="F759" t="s">
        <v>57</v>
      </c>
      <c r="G759">
        <v>3</v>
      </c>
      <c r="H759">
        <v>2</v>
      </c>
      <c r="I759" t="s">
        <v>63</v>
      </c>
      <c r="J759">
        <v>2</v>
      </c>
      <c r="K759" t="s">
        <v>49</v>
      </c>
      <c r="L759" s="16">
        <f t="shared" ca="1" si="11"/>
        <v>2925</v>
      </c>
      <c r="M759">
        <v>5</v>
      </c>
      <c r="N759" t="s">
        <v>40</v>
      </c>
      <c r="O759">
        <v>21</v>
      </c>
      <c r="P759">
        <v>4</v>
      </c>
      <c r="Q759">
        <v>1</v>
      </c>
      <c r="R759">
        <v>14</v>
      </c>
      <c r="S759">
        <v>3</v>
      </c>
      <c r="T759">
        <v>5</v>
      </c>
      <c r="U759">
        <v>1</v>
      </c>
      <c r="V759">
        <v>4</v>
      </c>
      <c r="W759" t="s">
        <v>64</v>
      </c>
      <c r="X759" s="1" t="d">
        <v>2016-01-18</v>
      </c>
      <c r="Y759" t="s">
        <v>38</v>
      </c>
      <c r="Z759" t="s">
        <v>45</v>
      </c>
      <c r="AA759">
        <v>5</v>
      </c>
      <c r="AB759">
        <v>2</v>
      </c>
      <c r="AC759" t="s">
        <v>40</v>
      </c>
      <c r="AD759" t="s">
        <v>41</v>
      </c>
      <c r="AE759" t="s">
        <v>47</v>
      </c>
    </row>
    <row r="760" spans="1:31" x14ac:dyDescent="0.3">
      <c r="A760">
        <v>31</v>
      </c>
      <c r="B760" t="s">
        <v>40</v>
      </c>
      <c r="C760" t="s">
        <v>32</v>
      </c>
      <c r="D760" t="s">
        <v>52</v>
      </c>
      <c r="E760">
        <v>10</v>
      </c>
      <c r="F760" t="s">
        <v>57</v>
      </c>
      <c r="G760">
        <v>3</v>
      </c>
      <c r="H760">
        <v>2</v>
      </c>
      <c r="I760" t="s">
        <v>63</v>
      </c>
      <c r="J760">
        <v>4</v>
      </c>
      <c r="K760" t="s">
        <v>54</v>
      </c>
      <c r="L760" s="16">
        <f t="shared" ca="1" si="11"/>
        <v>10378</v>
      </c>
      <c r="M760">
        <v>2</v>
      </c>
      <c r="N760" t="s">
        <v>31</v>
      </c>
      <c r="O760">
        <v>11</v>
      </c>
      <c r="P760">
        <v>3</v>
      </c>
      <c r="Q760">
        <v>1</v>
      </c>
      <c r="R760">
        <v>8</v>
      </c>
      <c r="S760">
        <v>2</v>
      </c>
      <c r="T760">
        <v>5</v>
      </c>
      <c r="U760">
        <v>1</v>
      </c>
      <c r="V760">
        <v>4</v>
      </c>
      <c r="W760" t="s">
        <v>55</v>
      </c>
      <c r="X760" s="1" t="d">
        <v>2016-06-13</v>
      </c>
      <c r="Y760" t="s">
        <v>62</v>
      </c>
      <c r="Z760" t="s">
        <v>39</v>
      </c>
      <c r="AA760">
        <v>4</v>
      </c>
      <c r="AB760">
        <v>0</v>
      </c>
      <c r="AC760" t="s">
        <v>31</v>
      </c>
      <c r="AD760" t="s">
        <v>59</v>
      </c>
      <c r="AE760" t="s">
        <v>56</v>
      </c>
    </row>
    <row r="761" spans="1:31" x14ac:dyDescent="0.3">
      <c r="A761">
        <v>27</v>
      </c>
      <c r="B761" t="s">
        <v>40</v>
      </c>
      <c r="C761" t="s">
        <v>32</v>
      </c>
      <c r="D761" t="s">
        <v>33</v>
      </c>
      <c r="E761">
        <v>2</v>
      </c>
      <c r="F761" t="s">
        <v>34</v>
      </c>
      <c r="G761">
        <v>3</v>
      </c>
      <c r="H761">
        <v>1</v>
      </c>
      <c r="I761" t="s">
        <v>43</v>
      </c>
      <c r="J761">
        <v>2</v>
      </c>
      <c r="K761" t="s">
        <v>49</v>
      </c>
      <c r="L761" s="16">
        <f t="shared" ca="1" si="11"/>
        <v>2141</v>
      </c>
      <c r="M761">
        <v>1</v>
      </c>
      <c r="N761" t="s">
        <v>40</v>
      </c>
      <c r="O761">
        <v>11</v>
      </c>
      <c r="P761">
        <v>3</v>
      </c>
      <c r="Q761">
        <v>1</v>
      </c>
      <c r="R761">
        <v>6</v>
      </c>
      <c r="S761">
        <v>3</v>
      </c>
      <c r="T761">
        <v>5</v>
      </c>
      <c r="U761">
        <v>1</v>
      </c>
      <c r="V761">
        <v>2</v>
      </c>
      <c r="W761" t="s">
        <v>50</v>
      </c>
      <c r="X761" s="1" t="d">
        <v>2016-03-25</v>
      </c>
      <c r="Y761" t="s">
        <v>51</v>
      </c>
      <c r="Z761" t="s">
        <v>45</v>
      </c>
      <c r="AA761">
        <v>4</v>
      </c>
      <c r="AB761">
        <v>1</v>
      </c>
      <c r="AC761" t="s">
        <v>31</v>
      </c>
      <c r="AD761" t="s">
        <v>46</v>
      </c>
      <c r="AE761" t="s">
        <v>56</v>
      </c>
    </row>
    <row r="762" spans="1:31" x14ac:dyDescent="0.3">
      <c r="A762">
        <v>38</v>
      </c>
      <c r="B762" t="s">
        <v>40</v>
      </c>
      <c r="C762" t="s">
        <v>32</v>
      </c>
      <c r="D762" t="s">
        <v>33</v>
      </c>
      <c r="E762">
        <v>9</v>
      </c>
      <c r="F762" t="s">
        <v>34</v>
      </c>
      <c r="G762">
        <v>3</v>
      </c>
      <c r="H762">
        <v>1</v>
      </c>
      <c r="I762" t="s">
        <v>43</v>
      </c>
      <c r="J762">
        <v>4</v>
      </c>
      <c r="K762" t="s">
        <v>54</v>
      </c>
      <c r="L762" s="16">
        <f t="shared" ca="1" si="11"/>
        <v>12305</v>
      </c>
      <c r="M762">
        <v>2</v>
      </c>
      <c r="N762" t="s">
        <v>40</v>
      </c>
      <c r="O762">
        <v>19</v>
      </c>
      <c r="P762">
        <v>3</v>
      </c>
      <c r="Q762">
        <v>2</v>
      </c>
      <c r="R762">
        <v>10</v>
      </c>
      <c r="S762">
        <v>0</v>
      </c>
      <c r="T762">
        <v>5</v>
      </c>
      <c r="U762">
        <v>0</v>
      </c>
      <c r="V762">
        <v>3</v>
      </c>
      <c r="W762" t="s">
        <v>55</v>
      </c>
      <c r="X762" s="1" t="d">
        <v>2016-05-26</v>
      </c>
      <c r="Y762" t="s">
        <v>44</v>
      </c>
      <c r="Z762" t="s">
        <v>39</v>
      </c>
      <c r="AA762">
        <v>0</v>
      </c>
      <c r="AB762">
        <v>3</v>
      </c>
      <c r="AC762" t="s">
        <v>40</v>
      </c>
      <c r="AD762" t="s">
        <v>46</v>
      </c>
      <c r="AE762" t="s">
        <v>56</v>
      </c>
    </row>
    <row r="763" spans="1:31" x14ac:dyDescent="0.3">
      <c r="A763">
        <v>49</v>
      </c>
      <c r="B763" t="s">
        <v>40</v>
      </c>
      <c r="C763" t="s">
        <v>60</v>
      </c>
      <c r="D763" t="s">
        <v>33</v>
      </c>
      <c r="E763">
        <v>2</v>
      </c>
      <c r="F763" t="s">
        <v>34</v>
      </c>
      <c r="G763">
        <v>3</v>
      </c>
      <c r="H763">
        <v>5</v>
      </c>
      <c r="I763" t="s">
        <v>48</v>
      </c>
      <c r="J763">
        <v>4</v>
      </c>
      <c r="K763" t="s">
        <v>49</v>
      </c>
      <c r="L763" s="16">
        <f t="shared" ca="1" si="11"/>
        <v>6766</v>
      </c>
      <c r="M763">
        <v>3</v>
      </c>
      <c r="N763" t="s">
        <v>40</v>
      </c>
      <c r="O763">
        <v>15</v>
      </c>
      <c r="P763">
        <v>3</v>
      </c>
      <c r="Q763">
        <v>0</v>
      </c>
      <c r="R763">
        <v>28</v>
      </c>
      <c r="S763">
        <v>3</v>
      </c>
      <c r="T763">
        <v>5</v>
      </c>
      <c r="U763">
        <v>4</v>
      </c>
      <c r="V763">
        <v>3</v>
      </c>
      <c r="W763" t="s">
        <v>64</v>
      </c>
      <c r="X763" s="1" t="d">
        <v>2016-04-02</v>
      </c>
      <c r="Y763" t="s">
        <v>38</v>
      </c>
      <c r="Z763" t="s">
        <v>39</v>
      </c>
      <c r="AA763">
        <v>1</v>
      </c>
      <c r="AB763">
        <v>2</v>
      </c>
      <c r="AC763" t="s">
        <v>31</v>
      </c>
      <c r="AD763" t="s">
        <v>61</v>
      </c>
      <c r="AE763" t="s">
        <v>56</v>
      </c>
    </row>
    <row r="764" spans="1:31" x14ac:dyDescent="0.3">
      <c r="A764">
        <v>35</v>
      </c>
      <c r="B764" t="s">
        <v>40</v>
      </c>
      <c r="C764" t="s">
        <v>32</v>
      </c>
      <c r="D764" t="s">
        <v>52</v>
      </c>
      <c r="E764">
        <v>18</v>
      </c>
      <c r="F764" t="s">
        <v>34</v>
      </c>
      <c r="G764">
        <v>3</v>
      </c>
      <c r="H764">
        <v>2</v>
      </c>
      <c r="I764" t="s">
        <v>63</v>
      </c>
      <c r="J764">
        <v>1</v>
      </c>
      <c r="K764" t="s">
        <v>49</v>
      </c>
      <c r="L764" s="16">
        <f t="shared" ca="1" si="11"/>
        <v>3424</v>
      </c>
      <c r="M764">
        <v>0</v>
      </c>
      <c r="N764" t="s">
        <v>40</v>
      </c>
      <c r="O764">
        <v>16</v>
      </c>
      <c r="P764">
        <v>3</v>
      </c>
      <c r="Q764">
        <v>1</v>
      </c>
      <c r="R764">
        <v>6</v>
      </c>
      <c r="S764">
        <v>2</v>
      </c>
      <c r="T764">
        <v>5</v>
      </c>
      <c r="U764">
        <v>0</v>
      </c>
      <c r="V764">
        <v>4</v>
      </c>
      <c r="W764" t="s">
        <v>37</v>
      </c>
      <c r="X764" s="1" t="d">
        <v>2016-03-31</v>
      </c>
      <c r="Y764" t="s">
        <v>62</v>
      </c>
      <c r="Z764" t="s">
        <v>39</v>
      </c>
      <c r="AA764">
        <v>4</v>
      </c>
      <c r="AB764">
        <v>2</v>
      </c>
      <c r="AC764" t="s">
        <v>40</v>
      </c>
      <c r="AD764" t="s">
        <v>61</v>
      </c>
      <c r="AE764" t="s">
        <v>47</v>
      </c>
    </row>
    <row r="765" spans="1:31" x14ac:dyDescent="0.3">
      <c r="A765">
        <v>28</v>
      </c>
      <c r="B765" t="s">
        <v>40</v>
      </c>
      <c r="C765" t="s">
        <v>67</v>
      </c>
      <c r="D765" t="s">
        <v>33</v>
      </c>
      <c r="E765">
        <v>16</v>
      </c>
      <c r="F765" t="s">
        <v>34</v>
      </c>
      <c r="G765">
        <v>3</v>
      </c>
      <c r="H765">
        <v>1</v>
      </c>
      <c r="I765" t="s">
        <v>43</v>
      </c>
      <c r="J765">
        <v>3</v>
      </c>
      <c r="K765" t="s">
        <v>36</v>
      </c>
      <c r="L765" s="16">
        <f t="shared" ca="1" si="11"/>
        <v>9109</v>
      </c>
      <c r="M765">
        <v>1</v>
      </c>
      <c r="N765" t="s">
        <v>40</v>
      </c>
      <c r="O765">
        <v>14</v>
      </c>
      <c r="P765">
        <v>3</v>
      </c>
      <c r="Q765">
        <v>0</v>
      </c>
      <c r="R765">
        <v>5</v>
      </c>
      <c r="S765">
        <v>3</v>
      </c>
      <c r="T765">
        <v>5</v>
      </c>
      <c r="U765">
        <v>1</v>
      </c>
      <c r="V765">
        <v>4</v>
      </c>
      <c r="W765" t="s">
        <v>50</v>
      </c>
      <c r="X765" s="1" t="d">
        <v>2016-05-30</v>
      </c>
      <c r="Y765" t="s">
        <v>38</v>
      </c>
      <c r="Z765" t="s">
        <v>45</v>
      </c>
      <c r="AA765">
        <v>1</v>
      </c>
      <c r="AB765">
        <v>3</v>
      </c>
      <c r="AC765" t="s">
        <v>31</v>
      </c>
      <c r="AD765" t="s">
        <v>41</v>
      </c>
      <c r="AE765" t="s">
        <v>42</v>
      </c>
    </row>
    <row r="766" spans="1:31" x14ac:dyDescent="0.3">
      <c r="A766">
        <v>36</v>
      </c>
      <c r="B766" t="s">
        <v>40</v>
      </c>
      <c r="C766" t="s">
        <v>67</v>
      </c>
      <c r="D766" t="s">
        <v>33</v>
      </c>
      <c r="E766">
        <v>9</v>
      </c>
      <c r="F766" t="s">
        <v>34</v>
      </c>
      <c r="G766">
        <v>4</v>
      </c>
      <c r="H766">
        <v>1</v>
      </c>
      <c r="I766" t="s">
        <v>35</v>
      </c>
      <c r="J766">
        <v>2</v>
      </c>
      <c r="K766" t="s">
        <v>49</v>
      </c>
      <c r="L766" s="16">
        <f t="shared" ca="1" si="11"/>
        <v>4557</v>
      </c>
      <c r="M766">
        <v>1</v>
      </c>
      <c r="N766" t="s">
        <v>40</v>
      </c>
      <c r="O766">
        <v>22</v>
      </c>
      <c r="P766">
        <v>4</v>
      </c>
      <c r="Q766">
        <v>0</v>
      </c>
      <c r="R766">
        <v>5</v>
      </c>
      <c r="S766">
        <v>3</v>
      </c>
      <c r="T766">
        <v>5</v>
      </c>
      <c r="U766">
        <v>0</v>
      </c>
      <c r="V766">
        <v>2</v>
      </c>
      <c r="W766" t="s">
        <v>50</v>
      </c>
      <c r="X766" s="1" t="d">
        <v>2016-04-04</v>
      </c>
      <c r="Y766" t="s">
        <v>51</v>
      </c>
      <c r="Z766" t="s">
        <v>39</v>
      </c>
      <c r="AA766">
        <v>0</v>
      </c>
      <c r="AB766">
        <v>0</v>
      </c>
      <c r="AC766" t="s">
        <v>40</v>
      </c>
      <c r="AD766" t="s">
        <v>59</v>
      </c>
      <c r="AE766" t="s">
        <v>56</v>
      </c>
    </row>
    <row r="767" spans="1:31" x14ac:dyDescent="0.3">
      <c r="A767">
        <v>29</v>
      </c>
      <c r="B767" t="s">
        <v>40</v>
      </c>
      <c r="C767" t="s">
        <v>32</v>
      </c>
      <c r="D767" t="s">
        <v>33</v>
      </c>
      <c r="E767">
        <v>1</v>
      </c>
      <c r="F767" t="s">
        <v>34</v>
      </c>
      <c r="G767">
        <v>3</v>
      </c>
      <c r="H767">
        <v>2</v>
      </c>
      <c r="I767" t="s">
        <v>68</v>
      </c>
      <c r="J767">
        <v>1</v>
      </c>
      <c r="K767" t="s">
        <v>49</v>
      </c>
      <c r="L767" s="16">
        <f t="shared" ca="1" si="11"/>
        <v>6441</v>
      </c>
      <c r="M767">
        <v>0</v>
      </c>
      <c r="N767" t="s">
        <v>40</v>
      </c>
      <c r="O767">
        <v>12</v>
      </c>
      <c r="P767">
        <v>3</v>
      </c>
      <c r="Q767">
        <v>1</v>
      </c>
      <c r="R767">
        <v>6</v>
      </c>
      <c r="S767">
        <v>5</v>
      </c>
      <c r="T767">
        <v>5</v>
      </c>
      <c r="U767">
        <v>0</v>
      </c>
      <c r="V767">
        <v>2</v>
      </c>
      <c r="W767" t="s">
        <v>55</v>
      </c>
      <c r="X767" s="1" t="d">
        <v>2016-02-17</v>
      </c>
      <c r="Y767" t="s">
        <v>62</v>
      </c>
      <c r="Z767" t="s">
        <v>45</v>
      </c>
      <c r="AA767">
        <v>3</v>
      </c>
      <c r="AB767">
        <v>3</v>
      </c>
      <c r="AC767" t="s">
        <v>31</v>
      </c>
      <c r="AD767" t="s">
        <v>41</v>
      </c>
      <c r="AE767" t="s">
        <v>42</v>
      </c>
    </row>
    <row r="768" spans="1:31" x14ac:dyDescent="0.3">
      <c r="A768">
        <v>32</v>
      </c>
      <c r="B768" t="s">
        <v>40</v>
      </c>
      <c r="C768" t="s">
        <v>67</v>
      </c>
      <c r="D768" t="s">
        <v>33</v>
      </c>
      <c r="E768">
        <v>15</v>
      </c>
      <c r="F768" t="s">
        <v>57</v>
      </c>
      <c r="G768">
        <v>3</v>
      </c>
      <c r="H768">
        <v>2</v>
      </c>
      <c r="I768" t="s">
        <v>68</v>
      </c>
      <c r="J768">
        <v>4</v>
      </c>
      <c r="K768" t="s">
        <v>54</v>
      </c>
      <c r="L768" s="16">
        <f t="shared" ca="1" si="11"/>
        <v>7065</v>
      </c>
      <c r="M768">
        <v>5</v>
      </c>
      <c r="N768" t="s">
        <v>40</v>
      </c>
      <c r="O768">
        <v>18</v>
      </c>
      <c r="P768">
        <v>3</v>
      </c>
      <c r="Q768">
        <v>1</v>
      </c>
      <c r="R768">
        <v>9</v>
      </c>
      <c r="S768">
        <v>6</v>
      </c>
      <c r="T768">
        <v>5</v>
      </c>
      <c r="U768">
        <v>1</v>
      </c>
      <c r="V768">
        <v>2</v>
      </c>
      <c r="W768" t="s">
        <v>64</v>
      </c>
      <c r="X768" s="1" t="d">
        <v>2016-03-05</v>
      </c>
      <c r="Y768" t="s">
        <v>62</v>
      </c>
      <c r="Z768" t="s">
        <v>39</v>
      </c>
      <c r="AA768">
        <v>1</v>
      </c>
      <c r="AB768">
        <v>0</v>
      </c>
      <c r="AC768" t="s">
        <v>31</v>
      </c>
      <c r="AD768" t="s">
        <v>59</v>
      </c>
      <c r="AE768" t="s">
        <v>42</v>
      </c>
    </row>
    <row r="769" spans="1:31" x14ac:dyDescent="0.3">
      <c r="A769">
        <v>54</v>
      </c>
      <c r="B769" t="s">
        <v>40</v>
      </c>
      <c r="C769" t="s">
        <v>32</v>
      </c>
      <c r="D769" t="s">
        <v>33</v>
      </c>
      <c r="E769">
        <v>10</v>
      </c>
      <c r="F769" t="s">
        <v>57</v>
      </c>
      <c r="G769">
        <v>3</v>
      </c>
      <c r="H769">
        <v>2</v>
      </c>
      <c r="I769" t="s">
        <v>66</v>
      </c>
      <c r="J769">
        <v>1</v>
      </c>
      <c r="K769" t="s">
        <v>36</v>
      </c>
      <c r="L769" s="16">
        <f t="shared" ca="1" si="11"/>
        <v>10895</v>
      </c>
      <c r="M769">
        <v>6</v>
      </c>
      <c r="N769" t="s">
        <v>31</v>
      </c>
      <c r="O769">
        <v>19</v>
      </c>
      <c r="P769">
        <v>3</v>
      </c>
      <c r="Q769">
        <v>0</v>
      </c>
      <c r="R769">
        <v>9</v>
      </c>
      <c r="S769">
        <v>3</v>
      </c>
      <c r="T769">
        <v>5</v>
      </c>
      <c r="U769">
        <v>1</v>
      </c>
      <c r="V769">
        <v>4</v>
      </c>
      <c r="W769" t="s">
        <v>50</v>
      </c>
      <c r="X769" s="1" t="d">
        <v>2016-01-13</v>
      </c>
      <c r="Y769" t="s">
        <v>58</v>
      </c>
      <c r="Z769" t="s">
        <v>45</v>
      </c>
      <c r="AA769">
        <v>1</v>
      </c>
      <c r="AB769">
        <v>0</v>
      </c>
      <c r="AC769" t="s">
        <v>40</v>
      </c>
      <c r="AD769" t="s">
        <v>41</v>
      </c>
      <c r="AE769" t="s">
        <v>56</v>
      </c>
    </row>
    <row r="770" spans="1:31" x14ac:dyDescent="0.3">
      <c r="A770">
        <v>23</v>
      </c>
      <c r="B770" t="s">
        <v>40</v>
      </c>
      <c r="C770" t="s">
        <v>32</v>
      </c>
      <c r="D770" t="s">
        <v>33</v>
      </c>
      <c r="E770">
        <v>12</v>
      </c>
      <c r="F770" t="s">
        <v>34</v>
      </c>
      <c r="G770">
        <v>3</v>
      </c>
      <c r="H770">
        <v>1</v>
      </c>
      <c r="I770" t="s">
        <v>35</v>
      </c>
      <c r="J770">
        <v>4</v>
      </c>
      <c r="K770" t="s">
        <v>36</v>
      </c>
      <c r="L770" s="16">
        <f t="shared" ref="L770:L833" ca="1" si="12">RANDBETWEEN(2000,14000)</f>
        <v>9952</v>
      </c>
      <c r="M770">
        <v>1</v>
      </c>
      <c r="N770" t="s">
        <v>40</v>
      </c>
      <c r="O770">
        <v>13</v>
      </c>
      <c r="P770">
        <v>3</v>
      </c>
      <c r="Q770">
        <v>0</v>
      </c>
      <c r="R770">
        <v>5</v>
      </c>
      <c r="S770">
        <v>6</v>
      </c>
      <c r="T770">
        <v>5</v>
      </c>
      <c r="U770">
        <v>1</v>
      </c>
      <c r="V770">
        <v>4</v>
      </c>
      <c r="W770" t="s">
        <v>64</v>
      </c>
      <c r="X770" s="1" t="d">
        <v>2016-04-15</v>
      </c>
      <c r="Y770" t="s">
        <v>58</v>
      </c>
      <c r="Z770" t="s">
        <v>39</v>
      </c>
      <c r="AA770">
        <v>5</v>
      </c>
      <c r="AB770">
        <v>2</v>
      </c>
      <c r="AC770" t="s">
        <v>31</v>
      </c>
      <c r="AD770" t="s">
        <v>41</v>
      </c>
      <c r="AE770" t="s">
        <v>47</v>
      </c>
    </row>
    <row r="771" spans="1:31" x14ac:dyDescent="0.3">
      <c r="A771">
        <v>41</v>
      </c>
      <c r="B771" t="s">
        <v>40</v>
      </c>
      <c r="C771" t="s">
        <v>32</v>
      </c>
      <c r="D771" t="s">
        <v>33</v>
      </c>
      <c r="E771">
        <v>1</v>
      </c>
      <c r="F771" t="s">
        <v>34</v>
      </c>
      <c r="G771">
        <v>3</v>
      </c>
      <c r="H771">
        <v>1</v>
      </c>
      <c r="I771" t="s">
        <v>43</v>
      </c>
      <c r="J771">
        <v>4</v>
      </c>
      <c r="K771" t="s">
        <v>49</v>
      </c>
      <c r="L771" s="16">
        <f t="shared" ca="1" si="12"/>
        <v>8357</v>
      </c>
      <c r="M771">
        <v>3</v>
      </c>
      <c r="N771" t="s">
        <v>40</v>
      </c>
      <c r="O771">
        <v>22</v>
      </c>
      <c r="P771">
        <v>4</v>
      </c>
      <c r="Q771">
        <v>1</v>
      </c>
      <c r="R771">
        <v>12</v>
      </c>
      <c r="S771">
        <v>3</v>
      </c>
      <c r="T771">
        <v>5</v>
      </c>
      <c r="U771">
        <v>1</v>
      </c>
      <c r="V771">
        <v>0</v>
      </c>
      <c r="W771" t="s">
        <v>64</v>
      </c>
      <c r="X771" s="1" t="d">
        <v>2016-03-14</v>
      </c>
      <c r="Y771" t="s">
        <v>62</v>
      </c>
      <c r="Z771" t="s">
        <v>45</v>
      </c>
      <c r="AA771">
        <v>1</v>
      </c>
      <c r="AB771">
        <v>3</v>
      </c>
      <c r="AC771" t="s">
        <v>31</v>
      </c>
      <c r="AD771" t="s">
        <v>41</v>
      </c>
      <c r="AE771" t="s">
        <v>56</v>
      </c>
    </row>
    <row r="772" spans="1:31" x14ac:dyDescent="0.3">
      <c r="A772">
        <v>25</v>
      </c>
      <c r="B772" t="s">
        <v>40</v>
      </c>
      <c r="C772" t="s">
        <v>32</v>
      </c>
      <c r="D772" t="s">
        <v>52</v>
      </c>
      <c r="E772">
        <v>8</v>
      </c>
      <c r="F772" t="s">
        <v>57</v>
      </c>
      <c r="G772">
        <v>3</v>
      </c>
      <c r="H772">
        <v>2</v>
      </c>
      <c r="I772" t="s">
        <v>63</v>
      </c>
      <c r="J772">
        <v>3</v>
      </c>
      <c r="K772" t="s">
        <v>54</v>
      </c>
      <c r="L772" s="16">
        <f t="shared" ca="1" si="12"/>
        <v>8542</v>
      </c>
      <c r="M772">
        <v>0</v>
      </c>
      <c r="N772" t="s">
        <v>31</v>
      </c>
      <c r="O772">
        <v>22</v>
      </c>
      <c r="P772">
        <v>4</v>
      </c>
      <c r="Q772">
        <v>1</v>
      </c>
      <c r="R772">
        <v>6</v>
      </c>
      <c r="S772">
        <v>3</v>
      </c>
      <c r="T772">
        <v>5</v>
      </c>
      <c r="U772">
        <v>0</v>
      </c>
      <c r="V772">
        <v>4</v>
      </c>
      <c r="W772" t="s">
        <v>50</v>
      </c>
      <c r="X772" s="1" t="d">
        <v>2016-01-07</v>
      </c>
      <c r="Y772" t="s">
        <v>44</v>
      </c>
      <c r="Z772" t="s">
        <v>45</v>
      </c>
      <c r="AA772">
        <v>5</v>
      </c>
      <c r="AB772">
        <v>0</v>
      </c>
      <c r="AC772" t="s">
        <v>31</v>
      </c>
      <c r="AD772" t="s">
        <v>61</v>
      </c>
      <c r="AE772" t="s">
        <v>47</v>
      </c>
    </row>
    <row r="773" spans="1:31" x14ac:dyDescent="0.3">
      <c r="A773">
        <v>41</v>
      </c>
      <c r="B773" t="s">
        <v>40</v>
      </c>
      <c r="C773" t="s">
        <v>32</v>
      </c>
      <c r="D773" t="s">
        <v>52</v>
      </c>
      <c r="E773">
        <v>3</v>
      </c>
      <c r="F773" t="s">
        <v>34</v>
      </c>
      <c r="G773">
        <v>2</v>
      </c>
      <c r="H773">
        <v>2</v>
      </c>
      <c r="I773" t="s">
        <v>63</v>
      </c>
      <c r="J773">
        <v>2</v>
      </c>
      <c r="K773" t="s">
        <v>54</v>
      </c>
      <c r="L773" s="16">
        <f t="shared" ca="1" si="12"/>
        <v>10549</v>
      </c>
      <c r="M773">
        <v>2</v>
      </c>
      <c r="N773" t="s">
        <v>40</v>
      </c>
      <c r="O773">
        <v>11</v>
      </c>
      <c r="P773">
        <v>3</v>
      </c>
      <c r="Q773">
        <v>1</v>
      </c>
      <c r="R773">
        <v>14</v>
      </c>
      <c r="S773">
        <v>5</v>
      </c>
      <c r="T773">
        <v>5</v>
      </c>
      <c r="U773">
        <v>0</v>
      </c>
      <c r="V773">
        <v>4</v>
      </c>
      <c r="W773" t="s">
        <v>55</v>
      </c>
      <c r="X773" s="1" t="d">
        <v>2016-06-13</v>
      </c>
      <c r="Y773" t="s">
        <v>51</v>
      </c>
      <c r="Z773" t="s">
        <v>45</v>
      </c>
      <c r="AA773">
        <v>4</v>
      </c>
      <c r="AB773">
        <v>3</v>
      </c>
      <c r="AC773" t="s">
        <v>40</v>
      </c>
      <c r="AD773" t="s">
        <v>41</v>
      </c>
      <c r="AE773" t="s">
        <v>47</v>
      </c>
    </row>
    <row r="774" spans="1:31" x14ac:dyDescent="0.3">
      <c r="A774">
        <v>45</v>
      </c>
      <c r="B774" t="s">
        <v>40</v>
      </c>
      <c r="C774" t="s">
        <v>32</v>
      </c>
      <c r="D774" t="s">
        <v>52</v>
      </c>
      <c r="E774">
        <v>20</v>
      </c>
      <c r="F774" t="s">
        <v>57</v>
      </c>
      <c r="G774">
        <v>3</v>
      </c>
      <c r="H774">
        <v>2</v>
      </c>
      <c r="I774" t="s">
        <v>63</v>
      </c>
      <c r="J774">
        <v>3</v>
      </c>
      <c r="K774" t="s">
        <v>36</v>
      </c>
      <c r="L774" s="16">
        <f t="shared" ca="1" si="12"/>
        <v>9562</v>
      </c>
      <c r="M774">
        <v>8</v>
      </c>
      <c r="N774" t="s">
        <v>40</v>
      </c>
      <c r="O774">
        <v>15</v>
      </c>
      <c r="P774">
        <v>3</v>
      </c>
      <c r="Q774">
        <v>0</v>
      </c>
      <c r="R774">
        <v>8</v>
      </c>
      <c r="S774">
        <v>3</v>
      </c>
      <c r="T774">
        <v>5</v>
      </c>
      <c r="U774">
        <v>0</v>
      </c>
      <c r="V774">
        <v>1</v>
      </c>
      <c r="W774" t="s">
        <v>55</v>
      </c>
      <c r="X774" s="1" t="d">
        <v>2016-03-30</v>
      </c>
      <c r="Y774" t="s">
        <v>44</v>
      </c>
      <c r="Z774" t="s">
        <v>39</v>
      </c>
      <c r="AA774">
        <v>4</v>
      </c>
      <c r="AB774">
        <v>1</v>
      </c>
      <c r="AC774" t="s">
        <v>40</v>
      </c>
      <c r="AD774" t="s">
        <v>59</v>
      </c>
      <c r="AE774" t="s">
        <v>42</v>
      </c>
    </row>
    <row r="775" spans="1:31" x14ac:dyDescent="0.3">
      <c r="A775">
        <v>40</v>
      </c>
      <c r="B775" t="s">
        <v>40</v>
      </c>
      <c r="C775" t="s">
        <v>32</v>
      </c>
      <c r="D775" t="s">
        <v>33</v>
      </c>
      <c r="E775">
        <v>2</v>
      </c>
      <c r="F775" t="s">
        <v>57</v>
      </c>
      <c r="G775">
        <v>3</v>
      </c>
      <c r="H775">
        <v>1</v>
      </c>
      <c r="I775" t="s">
        <v>43</v>
      </c>
      <c r="J775">
        <v>3</v>
      </c>
      <c r="K775" t="s">
        <v>49</v>
      </c>
      <c r="L775" s="16">
        <f t="shared" ca="1" si="12"/>
        <v>5308</v>
      </c>
      <c r="M775">
        <v>2</v>
      </c>
      <c r="N775" t="s">
        <v>40</v>
      </c>
      <c r="O775">
        <v>14</v>
      </c>
      <c r="P775">
        <v>3</v>
      </c>
      <c r="Q775">
        <v>3</v>
      </c>
      <c r="R775">
        <v>20</v>
      </c>
      <c r="S775">
        <v>2</v>
      </c>
      <c r="T775">
        <v>5</v>
      </c>
      <c r="U775">
        <v>0</v>
      </c>
      <c r="V775">
        <v>2</v>
      </c>
      <c r="W775" t="s">
        <v>64</v>
      </c>
      <c r="X775" s="1" t="d">
        <v>2016-04-10</v>
      </c>
      <c r="Y775" t="s">
        <v>38</v>
      </c>
      <c r="Z775" t="s">
        <v>39</v>
      </c>
      <c r="AA775">
        <v>0</v>
      </c>
      <c r="AB775">
        <v>0</v>
      </c>
      <c r="AC775" t="s">
        <v>40</v>
      </c>
      <c r="AD775" t="s">
        <v>41</v>
      </c>
      <c r="AE775" t="s">
        <v>56</v>
      </c>
    </row>
    <row r="776" spans="1:31" x14ac:dyDescent="0.3">
      <c r="A776">
        <v>29</v>
      </c>
      <c r="B776" t="s">
        <v>40</v>
      </c>
      <c r="C776" t="s">
        <v>32</v>
      </c>
      <c r="D776" t="s">
        <v>33</v>
      </c>
      <c r="E776">
        <v>28</v>
      </c>
      <c r="F776" t="s">
        <v>57</v>
      </c>
      <c r="G776">
        <v>2</v>
      </c>
      <c r="H776">
        <v>1</v>
      </c>
      <c r="I776" t="s">
        <v>43</v>
      </c>
      <c r="J776">
        <v>1</v>
      </c>
      <c r="K776" t="s">
        <v>36</v>
      </c>
      <c r="L776" s="16">
        <f t="shared" ca="1" si="12"/>
        <v>9725</v>
      </c>
      <c r="M776">
        <v>1</v>
      </c>
      <c r="N776" t="s">
        <v>40</v>
      </c>
      <c r="O776">
        <v>14</v>
      </c>
      <c r="P776">
        <v>3</v>
      </c>
      <c r="Q776">
        <v>0</v>
      </c>
      <c r="R776">
        <v>5</v>
      </c>
      <c r="S776">
        <v>3</v>
      </c>
      <c r="T776">
        <v>5</v>
      </c>
      <c r="U776">
        <v>0</v>
      </c>
      <c r="V776">
        <v>4</v>
      </c>
      <c r="W776" t="s">
        <v>50</v>
      </c>
      <c r="X776" s="1" t="d">
        <v>2016-01-27</v>
      </c>
      <c r="Y776" t="s">
        <v>38</v>
      </c>
      <c r="Z776" t="s">
        <v>45</v>
      </c>
      <c r="AA776">
        <v>4</v>
      </c>
      <c r="AB776">
        <v>3</v>
      </c>
      <c r="AC776" t="s">
        <v>40</v>
      </c>
      <c r="AD776" t="s">
        <v>61</v>
      </c>
      <c r="AE776" t="s">
        <v>47</v>
      </c>
    </row>
    <row r="777" spans="1:31" x14ac:dyDescent="0.3">
      <c r="A777">
        <v>36</v>
      </c>
      <c r="B777" t="s">
        <v>40</v>
      </c>
      <c r="C777" t="s">
        <v>60</v>
      </c>
      <c r="D777" t="s">
        <v>33</v>
      </c>
      <c r="E777">
        <v>23</v>
      </c>
      <c r="F777" t="s">
        <v>34</v>
      </c>
      <c r="G777">
        <v>4</v>
      </c>
      <c r="H777">
        <v>2</v>
      </c>
      <c r="I777" t="s">
        <v>35</v>
      </c>
      <c r="J777">
        <v>4</v>
      </c>
      <c r="K777" t="s">
        <v>49</v>
      </c>
      <c r="L777" s="16">
        <f t="shared" ca="1" si="12"/>
        <v>8803</v>
      </c>
      <c r="M777">
        <v>4</v>
      </c>
      <c r="N777" t="s">
        <v>40</v>
      </c>
      <c r="O777">
        <v>17</v>
      </c>
      <c r="P777">
        <v>3</v>
      </c>
      <c r="Q777">
        <v>1</v>
      </c>
      <c r="R777">
        <v>17</v>
      </c>
      <c r="S777">
        <v>3</v>
      </c>
      <c r="T777">
        <v>5</v>
      </c>
      <c r="U777">
        <v>0</v>
      </c>
      <c r="V777">
        <v>3</v>
      </c>
      <c r="W777" t="s">
        <v>64</v>
      </c>
      <c r="X777" s="1" t="d">
        <v>2016-04-07</v>
      </c>
      <c r="Y777" t="s">
        <v>62</v>
      </c>
      <c r="Z777" t="s">
        <v>45</v>
      </c>
      <c r="AA777">
        <v>0</v>
      </c>
      <c r="AB777">
        <v>1</v>
      </c>
      <c r="AC777" t="s">
        <v>40</v>
      </c>
      <c r="AD777" t="s">
        <v>41</v>
      </c>
      <c r="AE777" t="s">
        <v>42</v>
      </c>
    </row>
    <row r="778" spans="1:31" x14ac:dyDescent="0.3">
      <c r="A778">
        <v>41</v>
      </c>
      <c r="B778" t="s">
        <v>31</v>
      </c>
      <c r="C778" t="s">
        <v>32</v>
      </c>
      <c r="D778" t="s">
        <v>52</v>
      </c>
      <c r="E778">
        <v>1</v>
      </c>
      <c r="F778" t="s">
        <v>57</v>
      </c>
      <c r="G778">
        <v>3</v>
      </c>
      <c r="H778">
        <v>2</v>
      </c>
      <c r="I778" t="s">
        <v>63</v>
      </c>
      <c r="J778">
        <v>4</v>
      </c>
      <c r="K778" t="s">
        <v>36</v>
      </c>
      <c r="L778" s="16">
        <f t="shared" ca="1" si="12"/>
        <v>5521</v>
      </c>
      <c r="M778">
        <v>8</v>
      </c>
      <c r="N778" t="s">
        <v>31</v>
      </c>
      <c r="O778">
        <v>11</v>
      </c>
      <c r="P778">
        <v>3</v>
      </c>
      <c r="Q778">
        <v>0</v>
      </c>
      <c r="R778">
        <v>8</v>
      </c>
      <c r="S778">
        <v>0</v>
      </c>
      <c r="T778">
        <v>6</v>
      </c>
      <c r="U778">
        <v>0</v>
      </c>
      <c r="V778">
        <v>5</v>
      </c>
      <c r="W778" t="s">
        <v>50</v>
      </c>
      <c r="X778" s="1" t="d">
        <v>2015-05-24</v>
      </c>
      <c r="Y778" t="s">
        <v>38</v>
      </c>
      <c r="Z778" t="s">
        <v>45</v>
      </c>
      <c r="AA778">
        <v>0</v>
      </c>
      <c r="AB778">
        <v>0</v>
      </c>
      <c r="AC778" t="s">
        <v>40</v>
      </c>
      <c r="AD778" t="s">
        <v>59</v>
      </c>
      <c r="AE778" t="s">
        <v>42</v>
      </c>
    </row>
    <row r="779" spans="1:31" x14ac:dyDescent="0.3">
      <c r="A779">
        <v>32</v>
      </c>
      <c r="B779" t="s">
        <v>40</v>
      </c>
      <c r="C779" t="s">
        <v>32</v>
      </c>
      <c r="D779" t="s">
        <v>33</v>
      </c>
      <c r="E779">
        <v>5</v>
      </c>
      <c r="F779" t="s">
        <v>34</v>
      </c>
      <c r="G779">
        <v>4</v>
      </c>
      <c r="H779">
        <v>1</v>
      </c>
      <c r="I779" t="s">
        <v>43</v>
      </c>
      <c r="J779">
        <v>2</v>
      </c>
      <c r="K779" t="s">
        <v>54</v>
      </c>
      <c r="L779" s="16">
        <f t="shared" ca="1" si="12"/>
        <v>7712</v>
      </c>
      <c r="M779">
        <v>0</v>
      </c>
      <c r="N779" t="s">
        <v>31</v>
      </c>
      <c r="O779">
        <v>12</v>
      </c>
      <c r="P779">
        <v>3</v>
      </c>
      <c r="Q779">
        <v>2</v>
      </c>
      <c r="R779">
        <v>7</v>
      </c>
      <c r="S779">
        <v>5</v>
      </c>
      <c r="T779">
        <v>6</v>
      </c>
      <c r="U779">
        <v>0</v>
      </c>
      <c r="V779">
        <v>5</v>
      </c>
      <c r="W779" t="s">
        <v>50</v>
      </c>
      <c r="X779" s="1" t="d">
        <v>2015-01-29</v>
      </c>
      <c r="Y779" t="s">
        <v>58</v>
      </c>
      <c r="Z779" t="s">
        <v>45</v>
      </c>
      <c r="AA779">
        <v>5</v>
      </c>
      <c r="AB779">
        <v>1</v>
      </c>
      <c r="AC779" t="s">
        <v>31</v>
      </c>
      <c r="AD779" t="s">
        <v>46</v>
      </c>
      <c r="AE779" t="s">
        <v>47</v>
      </c>
    </row>
    <row r="780" spans="1:31" x14ac:dyDescent="0.3">
      <c r="A780">
        <v>36</v>
      </c>
      <c r="B780" t="s">
        <v>40</v>
      </c>
      <c r="C780" t="s">
        <v>60</v>
      </c>
      <c r="D780" t="s">
        <v>33</v>
      </c>
      <c r="E780">
        <v>11</v>
      </c>
      <c r="F780" t="s">
        <v>34</v>
      </c>
      <c r="G780">
        <v>2</v>
      </c>
      <c r="H780">
        <v>2</v>
      </c>
      <c r="I780" t="s">
        <v>66</v>
      </c>
      <c r="J780">
        <v>2</v>
      </c>
      <c r="K780" t="s">
        <v>36</v>
      </c>
      <c r="L780" s="16">
        <f t="shared" ca="1" si="12"/>
        <v>10447</v>
      </c>
      <c r="M780">
        <v>1</v>
      </c>
      <c r="N780" t="s">
        <v>40</v>
      </c>
      <c r="O780">
        <v>13</v>
      </c>
      <c r="P780">
        <v>3</v>
      </c>
      <c r="Q780">
        <v>0</v>
      </c>
      <c r="R780">
        <v>6</v>
      </c>
      <c r="S780">
        <v>3</v>
      </c>
      <c r="T780">
        <v>6</v>
      </c>
      <c r="U780">
        <v>0</v>
      </c>
      <c r="V780">
        <v>3</v>
      </c>
      <c r="W780" t="s">
        <v>55</v>
      </c>
      <c r="X780" s="1" t="d">
        <v>2015-03-20</v>
      </c>
      <c r="Y780" t="s">
        <v>62</v>
      </c>
      <c r="Z780" t="s">
        <v>39</v>
      </c>
      <c r="AA780">
        <v>2</v>
      </c>
      <c r="AB780">
        <v>1</v>
      </c>
      <c r="AC780" t="s">
        <v>40</v>
      </c>
      <c r="AD780" t="s">
        <v>46</v>
      </c>
      <c r="AE780" t="s">
        <v>42</v>
      </c>
    </row>
    <row r="781" spans="1:31" x14ac:dyDescent="0.3">
      <c r="A781">
        <v>35</v>
      </c>
      <c r="B781" t="s">
        <v>40</v>
      </c>
      <c r="C781" t="s">
        <v>32</v>
      </c>
      <c r="D781" t="s">
        <v>33</v>
      </c>
      <c r="E781">
        <v>1</v>
      </c>
      <c r="F781" t="s">
        <v>34</v>
      </c>
      <c r="G781">
        <v>2</v>
      </c>
      <c r="H781">
        <v>1</v>
      </c>
      <c r="I781" t="s">
        <v>43</v>
      </c>
      <c r="J781">
        <v>3</v>
      </c>
      <c r="K781" t="s">
        <v>36</v>
      </c>
      <c r="L781" s="16">
        <f t="shared" ca="1" si="12"/>
        <v>5110</v>
      </c>
      <c r="M781">
        <v>1</v>
      </c>
      <c r="N781" t="s">
        <v>40</v>
      </c>
      <c r="O781">
        <v>18</v>
      </c>
      <c r="P781">
        <v>3</v>
      </c>
      <c r="Q781">
        <v>0</v>
      </c>
      <c r="R781">
        <v>6</v>
      </c>
      <c r="S781">
        <v>3</v>
      </c>
      <c r="T781">
        <v>6</v>
      </c>
      <c r="U781">
        <v>0</v>
      </c>
      <c r="V781">
        <v>4</v>
      </c>
      <c r="W781" t="s">
        <v>55</v>
      </c>
      <c r="X781" s="1" t="d">
        <v>2015-05-19</v>
      </c>
      <c r="Y781" t="s">
        <v>38</v>
      </c>
      <c r="Z781" t="s">
        <v>45</v>
      </c>
      <c r="AA781">
        <v>2</v>
      </c>
      <c r="AB781">
        <v>3</v>
      </c>
      <c r="AC781" t="s">
        <v>40</v>
      </c>
      <c r="AD781" t="s">
        <v>59</v>
      </c>
      <c r="AE781" t="s">
        <v>42</v>
      </c>
    </row>
    <row r="782" spans="1:31" x14ac:dyDescent="0.3">
      <c r="A782">
        <v>56</v>
      </c>
      <c r="B782" t="s">
        <v>40</v>
      </c>
      <c r="C782" t="s">
        <v>32</v>
      </c>
      <c r="D782" t="s">
        <v>33</v>
      </c>
      <c r="E782">
        <v>7</v>
      </c>
      <c r="F782" t="s">
        <v>34</v>
      </c>
      <c r="G782">
        <v>1</v>
      </c>
      <c r="H782">
        <v>3</v>
      </c>
      <c r="I782" t="s">
        <v>66</v>
      </c>
      <c r="J782">
        <v>4</v>
      </c>
      <c r="K782" t="s">
        <v>36</v>
      </c>
      <c r="L782" s="16">
        <f t="shared" ca="1" si="12"/>
        <v>10293</v>
      </c>
      <c r="M782">
        <v>4</v>
      </c>
      <c r="N782" t="s">
        <v>40</v>
      </c>
      <c r="O782">
        <v>11</v>
      </c>
      <c r="P782">
        <v>3</v>
      </c>
      <c r="Q782">
        <v>0</v>
      </c>
      <c r="R782">
        <v>37</v>
      </c>
      <c r="S782">
        <v>3</v>
      </c>
      <c r="T782">
        <v>6</v>
      </c>
      <c r="U782">
        <v>0</v>
      </c>
      <c r="V782">
        <v>2</v>
      </c>
      <c r="W782" t="s">
        <v>37</v>
      </c>
      <c r="X782" s="1" t="d">
        <v>2015-03-28</v>
      </c>
      <c r="Y782" t="s">
        <v>44</v>
      </c>
      <c r="Z782" t="s">
        <v>45</v>
      </c>
      <c r="AA782">
        <v>1</v>
      </c>
      <c r="AB782">
        <v>0</v>
      </c>
      <c r="AC782" t="s">
        <v>40</v>
      </c>
      <c r="AD782" t="s">
        <v>61</v>
      </c>
      <c r="AE782" t="s">
        <v>47</v>
      </c>
    </row>
    <row r="783" spans="1:31" x14ac:dyDescent="0.3">
      <c r="A783">
        <v>25</v>
      </c>
      <c r="B783" t="s">
        <v>31</v>
      </c>
      <c r="C783" t="s">
        <v>32</v>
      </c>
      <c r="D783" t="s">
        <v>52</v>
      </c>
      <c r="E783">
        <v>5</v>
      </c>
      <c r="F783" t="s">
        <v>34</v>
      </c>
      <c r="G783">
        <v>2</v>
      </c>
      <c r="H783">
        <v>2</v>
      </c>
      <c r="I783" t="s">
        <v>63</v>
      </c>
      <c r="J783">
        <v>3</v>
      </c>
      <c r="K783" t="s">
        <v>36</v>
      </c>
      <c r="L783" s="16">
        <f t="shared" ca="1" si="12"/>
        <v>10721</v>
      </c>
      <c r="M783">
        <v>1</v>
      </c>
      <c r="N783" t="s">
        <v>31</v>
      </c>
      <c r="O783">
        <v>11</v>
      </c>
      <c r="P783">
        <v>3</v>
      </c>
      <c r="Q783">
        <v>0</v>
      </c>
      <c r="R783">
        <v>6</v>
      </c>
      <c r="S783">
        <v>1</v>
      </c>
      <c r="T783">
        <v>6</v>
      </c>
      <c r="U783">
        <v>0</v>
      </c>
      <c r="V783">
        <v>3</v>
      </c>
      <c r="W783" t="s">
        <v>37</v>
      </c>
      <c r="X783" s="1" t="d">
        <v>2015-04-27</v>
      </c>
      <c r="Y783" t="s">
        <v>58</v>
      </c>
      <c r="Z783" t="s">
        <v>39</v>
      </c>
      <c r="AA783">
        <v>4</v>
      </c>
      <c r="AB783">
        <v>0</v>
      </c>
      <c r="AC783" t="s">
        <v>40</v>
      </c>
      <c r="AD783" t="s">
        <v>41</v>
      </c>
      <c r="AE783" t="s">
        <v>47</v>
      </c>
    </row>
    <row r="784" spans="1:31" x14ac:dyDescent="0.3">
      <c r="A784">
        <v>45</v>
      </c>
      <c r="B784" t="s">
        <v>40</v>
      </c>
      <c r="C784" t="s">
        <v>32</v>
      </c>
      <c r="D784" t="s">
        <v>33</v>
      </c>
      <c r="E784">
        <v>29</v>
      </c>
      <c r="F784" t="s">
        <v>34</v>
      </c>
      <c r="G784">
        <v>3</v>
      </c>
      <c r="H784">
        <v>1</v>
      </c>
      <c r="I784" t="s">
        <v>43</v>
      </c>
      <c r="J784">
        <v>4</v>
      </c>
      <c r="K784" t="s">
        <v>36</v>
      </c>
      <c r="L784" s="16">
        <f t="shared" ca="1" si="12"/>
        <v>12249</v>
      </c>
      <c r="M784">
        <v>5</v>
      </c>
      <c r="N784" t="s">
        <v>40</v>
      </c>
      <c r="O784">
        <v>13</v>
      </c>
      <c r="P784">
        <v>3</v>
      </c>
      <c r="Q784">
        <v>0</v>
      </c>
      <c r="R784">
        <v>9</v>
      </c>
      <c r="S784">
        <v>2</v>
      </c>
      <c r="T784">
        <v>6</v>
      </c>
      <c r="U784">
        <v>0</v>
      </c>
      <c r="V784">
        <v>3</v>
      </c>
      <c r="W784" t="s">
        <v>55</v>
      </c>
      <c r="X784" s="1" t="d">
        <v>2015-02-06</v>
      </c>
      <c r="Y784" t="s">
        <v>62</v>
      </c>
      <c r="Z784" t="s">
        <v>39</v>
      </c>
      <c r="AA784">
        <v>2</v>
      </c>
      <c r="AB784">
        <v>0</v>
      </c>
      <c r="AC784" t="s">
        <v>31</v>
      </c>
      <c r="AD784" t="s">
        <v>59</v>
      </c>
      <c r="AE784" t="s">
        <v>42</v>
      </c>
    </row>
    <row r="785" spans="1:31" x14ac:dyDescent="0.3">
      <c r="A785">
        <v>35</v>
      </c>
      <c r="B785" t="s">
        <v>40</v>
      </c>
      <c r="C785" t="s">
        <v>60</v>
      </c>
      <c r="D785" t="s">
        <v>33</v>
      </c>
      <c r="E785">
        <v>2</v>
      </c>
      <c r="F785" t="s">
        <v>57</v>
      </c>
      <c r="G785">
        <v>3</v>
      </c>
      <c r="H785">
        <v>2</v>
      </c>
      <c r="I785" t="s">
        <v>35</v>
      </c>
      <c r="J785">
        <v>2</v>
      </c>
      <c r="K785" t="s">
        <v>36</v>
      </c>
      <c r="L785" s="16">
        <f t="shared" ca="1" si="12"/>
        <v>2445</v>
      </c>
      <c r="M785">
        <v>5</v>
      </c>
      <c r="N785" t="s">
        <v>40</v>
      </c>
      <c r="O785">
        <v>11</v>
      </c>
      <c r="P785">
        <v>3</v>
      </c>
      <c r="Q785">
        <v>0</v>
      </c>
      <c r="R785">
        <v>10</v>
      </c>
      <c r="S785">
        <v>5</v>
      </c>
      <c r="T785">
        <v>6</v>
      </c>
      <c r="U785">
        <v>1</v>
      </c>
      <c r="V785">
        <v>2</v>
      </c>
      <c r="W785" t="s">
        <v>50</v>
      </c>
      <c r="X785" s="1" t="d">
        <v>2015-01-26</v>
      </c>
      <c r="Y785" t="s">
        <v>51</v>
      </c>
      <c r="Z785" t="s">
        <v>39</v>
      </c>
      <c r="AA785">
        <v>1</v>
      </c>
      <c r="AB785">
        <v>1</v>
      </c>
      <c r="AC785" t="s">
        <v>40</v>
      </c>
      <c r="AD785" t="s">
        <v>61</v>
      </c>
      <c r="AE785" t="s">
        <v>56</v>
      </c>
    </row>
    <row r="786" spans="1:31" x14ac:dyDescent="0.3">
      <c r="A786">
        <v>30</v>
      </c>
      <c r="B786" t="s">
        <v>31</v>
      </c>
      <c r="C786" t="s">
        <v>60</v>
      </c>
      <c r="D786" t="s">
        <v>52</v>
      </c>
      <c r="E786">
        <v>26</v>
      </c>
      <c r="F786" t="s">
        <v>57</v>
      </c>
      <c r="G786">
        <v>2</v>
      </c>
      <c r="H786">
        <v>2</v>
      </c>
      <c r="I786" t="s">
        <v>63</v>
      </c>
      <c r="J786">
        <v>1</v>
      </c>
      <c r="K786" t="s">
        <v>36</v>
      </c>
      <c r="L786" s="16">
        <f t="shared" ca="1" si="12"/>
        <v>5059</v>
      </c>
      <c r="M786">
        <v>5</v>
      </c>
      <c r="N786" t="s">
        <v>40</v>
      </c>
      <c r="O786">
        <v>15</v>
      </c>
      <c r="P786">
        <v>3</v>
      </c>
      <c r="Q786">
        <v>0</v>
      </c>
      <c r="R786">
        <v>9</v>
      </c>
      <c r="S786">
        <v>5</v>
      </c>
      <c r="T786">
        <v>6</v>
      </c>
      <c r="U786">
        <v>0</v>
      </c>
      <c r="V786">
        <v>1</v>
      </c>
      <c r="W786" t="s">
        <v>64</v>
      </c>
      <c r="X786" s="1" t="d">
        <v>2015-05-09</v>
      </c>
      <c r="Y786" t="s">
        <v>44</v>
      </c>
      <c r="Z786" t="s">
        <v>39</v>
      </c>
      <c r="AA786">
        <v>5</v>
      </c>
      <c r="AB786">
        <v>3</v>
      </c>
      <c r="AC786" t="s">
        <v>31</v>
      </c>
      <c r="AD786" t="s">
        <v>59</v>
      </c>
      <c r="AE786" t="s">
        <v>56</v>
      </c>
    </row>
    <row r="787" spans="1:31" x14ac:dyDescent="0.3">
      <c r="A787">
        <v>29</v>
      </c>
      <c r="B787" t="s">
        <v>31</v>
      </c>
      <c r="C787" t="s">
        <v>32</v>
      </c>
      <c r="D787" t="s">
        <v>33</v>
      </c>
      <c r="E787">
        <v>1</v>
      </c>
      <c r="F787" t="s">
        <v>34</v>
      </c>
      <c r="G787">
        <v>3</v>
      </c>
      <c r="H787">
        <v>1</v>
      </c>
      <c r="I787" t="s">
        <v>43</v>
      </c>
      <c r="J787">
        <v>3</v>
      </c>
      <c r="K787" t="s">
        <v>36</v>
      </c>
      <c r="L787" s="16">
        <f t="shared" ca="1" si="12"/>
        <v>4421</v>
      </c>
      <c r="M787">
        <v>0</v>
      </c>
      <c r="N787" t="s">
        <v>40</v>
      </c>
      <c r="O787">
        <v>14</v>
      </c>
      <c r="P787">
        <v>3</v>
      </c>
      <c r="Q787">
        <v>0</v>
      </c>
      <c r="R787">
        <v>7</v>
      </c>
      <c r="S787">
        <v>1</v>
      </c>
      <c r="T787">
        <v>6</v>
      </c>
      <c r="U787">
        <v>1</v>
      </c>
      <c r="V787">
        <v>5</v>
      </c>
      <c r="W787" t="s">
        <v>55</v>
      </c>
      <c r="X787" s="1" t="d">
        <v>2015-01-19</v>
      </c>
      <c r="Y787" t="s">
        <v>58</v>
      </c>
      <c r="Z787" t="s">
        <v>45</v>
      </c>
      <c r="AA787">
        <v>0</v>
      </c>
      <c r="AB787">
        <v>0</v>
      </c>
      <c r="AC787" t="s">
        <v>40</v>
      </c>
      <c r="AD787" t="s">
        <v>46</v>
      </c>
      <c r="AE787" t="s">
        <v>42</v>
      </c>
    </row>
    <row r="788" spans="1:31" x14ac:dyDescent="0.3">
      <c r="A788">
        <v>54</v>
      </c>
      <c r="B788" t="s">
        <v>40</v>
      </c>
      <c r="C788" t="s">
        <v>32</v>
      </c>
      <c r="D788" t="s">
        <v>52</v>
      </c>
      <c r="E788">
        <v>3</v>
      </c>
      <c r="F788" t="s">
        <v>57</v>
      </c>
      <c r="G788">
        <v>3</v>
      </c>
      <c r="H788">
        <v>2</v>
      </c>
      <c r="I788" t="s">
        <v>63</v>
      </c>
      <c r="J788">
        <v>1</v>
      </c>
      <c r="K788" t="s">
        <v>49</v>
      </c>
      <c r="L788" s="16">
        <f t="shared" ca="1" si="12"/>
        <v>2242</v>
      </c>
      <c r="M788">
        <v>2</v>
      </c>
      <c r="N788" t="s">
        <v>40</v>
      </c>
      <c r="O788">
        <v>14</v>
      </c>
      <c r="P788">
        <v>3</v>
      </c>
      <c r="Q788">
        <v>1</v>
      </c>
      <c r="R788">
        <v>16</v>
      </c>
      <c r="S788">
        <v>4</v>
      </c>
      <c r="T788">
        <v>6</v>
      </c>
      <c r="U788">
        <v>0</v>
      </c>
      <c r="V788">
        <v>5</v>
      </c>
      <c r="W788" t="s">
        <v>37</v>
      </c>
      <c r="X788" s="1" t="d">
        <v>2015-05-27</v>
      </c>
      <c r="Y788" t="s">
        <v>51</v>
      </c>
      <c r="Z788" t="s">
        <v>45</v>
      </c>
      <c r="AA788">
        <v>4</v>
      </c>
      <c r="AB788">
        <v>3</v>
      </c>
      <c r="AC788" t="s">
        <v>40</v>
      </c>
      <c r="AD788" t="s">
        <v>41</v>
      </c>
      <c r="AE788" t="s">
        <v>47</v>
      </c>
    </row>
    <row r="789" spans="1:31" x14ac:dyDescent="0.3">
      <c r="A789">
        <v>29</v>
      </c>
      <c r="B789" t="s">
        <v>40</v>
      </c>
      <c r="C789" t="s">
        <v>32</v>
      </c>
      <c r="D789" t="s">
        <v>33</v>
      </c>
      <c r="E789">
        <v>15</v>
      </c>
      <c r="F789" t="s">
        <v>34</v>
      </c>
      <c r="G789">
        <v>3</v>
      </c>
      <c r="H789">
        <v>1</v>
      </c>
      <c r="I789" t="s">
        <v>43</v>
      </c>
      <c r="J789">
        <v>4</v>
      </c>
      <c r="K789" t="s">
        <v>36</v>
      </c>
      <c r="L789" s="16">
        <f t="shared" ca="1" si="12"/>
        <v>8094</v>
      </c>
      <c r="M789">
        <v>1</v>
      </c>
      <c r="N789" t="s">
        <v>40</v>
      </c>
      <c r="O789">
        <v>19</v>
      </c>
      <c r="P789">
        <v>3</v>
      </c>
      <c r="Q789">
        <v>0</v>
      </c>
      <c r="R789">
        <v>6</v>
      </c>
      <c r="S789">
        <v>1</v>
      </c>
      <c r="T789">
        <v>6</v>
      </c>
      <c r="U789">
        <v>1</v>
      </c>
      <c r="V789">
        <v>5</v>
      </c>
      <c r="W789" t="s">
        <v>37</v>
      </c>
      <c r="X789" s="1" t="d">
        <v>2015-04-20</v>
      </c>
      <c r="Y789" t="s">
        <v>62</v>
      </c>
      <c r="Z789" t="s">
        <v>39</v>
      </c>
      <c r="AA789">
        <v>5</v>
      </c>
      <c r="AB789">
        <v>3</v>
      </c>
      <c r="AC789" t="s">
        <v>40</v>
      </c>
      <c r="AD789" t="s">
        <v>59</v>
      </c>
      <c r="AE789" t="s">
        <v>42</v>
      </c>
    </row>
    <row r="790" spans="1:31" x14ac:dyDescent="0.3">
      <c r="A790">
        <v>32</v>
      </c>
      <c r="B790" t="s">
        <v>40</v>
      </c>
      <c r="C790" t="s">
        <v>32</v>
      </c>
      <c r="D790" t="s">
        <v>33</v>
      </c>
      <c r="E790">
        <v>2</v>
      </c>
      <c r="F790" t="s">
        <v>34</v>
      </c>
      <c r="G790">
        <v>2</v>
      </c>
      <c r="H790">
        <v>2</v>
      </c>
      <c r="I790" t="s">
        <v>35</v>
      </c>
      <c r="J790">
        <v>1</v>
      </c>
      <c r="K790" t="s">
        <v>36</v>
      </c>
      <c r="L790" s="16">
        <f t="shared" ca="1" si="12"/>
        <v>13799</v>
      </c>
      <c r="M790">
        <v>4</v>
      </c>
      <c r="N790" t="s">
        <v>40</v>
      </c>
      <c r="O790">
        <v>13</v>
      </c>
      <c r="P790">
        <v>3</v>
      </c>
      <c r="Q790">
        <v>0</v>
      </c>
      <c r="R790">
        <v>9</v>
      </c>
      <c r="S790">
        <v>5</v>
      </c>
      <c r="T790">
        <v>6</v>
      </c>
      <c r="U790">
        <v>0</v>
      </c>
      <c r="V790">
        <v>4</v>
      </c>
      <c r="W790" t="s">
        <v>55</v>
      </c>
      <c r="X790" s="1" t="d">
        <v>2015-04-12</v>
      </c>
      <c r="Y790" t="s">
        <v>58</v>
      </c>
      <c r="Z790" t="s">
        <v>39</v>
      </c>
      <c r="AA790">
        <v>4</v>
      </c>
      <c r="AB790">
        <v>3</v>
      </c>
      <c r="AC790" t="s">
        <v>40</v>
      </c>
      <c r="AD790" t="s">
        <v>41</v>
      </c>
      <c r="AE790" t="s">
        <v>47</v>
      </c>
    </row>
    <row r="791" spans="1:31" x14ac:dyDescent="0.3">
      <c r="A791">
        <v>25</v>
      </c>
      <c r="B791" t="s">
        <v>40</v>
      </c>
      <c r="C791" t="s">
        <v>67</v>
      </c>
      <c r="D791" t="s">
        <v>33</v>
      </c>
      <c r="E791">
        <v>5</v>
      </c>
      <c r="F791" t="s">
        <v>34</v>
      </c>
      <c r="G791">
        <v>4</v>
      </c>
      <c r="H791">
        <v>2</v>
      </c>
      <c r="I791" t="s">
        <v>68</v>
      </c>
      <c r="J791">
        <v>1</v>
      </c>
      <c r="K791" t="s">
        <v>54</v>
      </c>
      <c r="L791" s="16">
        <f t="shared" ca="1" si="12"/>
        <v>4127</v>
      </c>
      <c r="M791">
        <v>1</v>
      </c>
      <c r="N791" t="s">
        <v>40</v>
      </c>
      <c r="O791">
        <v>12</v>
      </c>
      <c r="P791">
        <v>3</v>
      </c>
      <c r="Q791">
        <v>2</v>
      </c>
      <c r="R791">
        <v>6</v>
      </c>
      <c r="S791">
        <v>2</v>
      </c>
      <c r="T791">
        <v>6</v>
      </c>
      <c r="U791">
        <v>1</v>
      </c>
      <c r="V791">
        <v>5</v>
      </c>
      <c r="W791" t="s">
        <v>64</v>
      </c>
      <c r="X791" s="1" t="d">
        <v>2015-04-04</v>
      </c>
      <c r="Y791" t="s">
        <v>62</v>
      </c>
      <c r="Z791" t="s">
        <v>45</v>
      </c>
      <c r="AA791">
        <v>3</v>
      </c>
      <c r="AB791">
        <v>1</v>
      </c>
      <c r="AC791" t="s">
        <v>31</v>
      </c>
      <c r="AD791" t="s">
        <v>41</v>
      </c>
      <c r="AE791" t="s">
        <v>56</v>
      </c>
    </row>
    <row r="792" spans="1:31" x14ac:dyDescent="0.3">
      <c r="A792">
        <v>26</v>
      </c>
      <c r="B792" t="s">
        <v>40</v>
      </c>
      <c r="C792" t="s">
        <v>60</v>
      </c>
      <c r="D792" t="s">
        <v>33</v>
      </c>
      <c r="E792">
        <v>1</v>
      </c>
      <c r="F792" t="s">
        <v>57</v>
      </c>
      <c r="G792">
        <v>3</v>
      </c>
      <c r="H792">
        <v>2</v>
      </c>
      <c r="I792" t="s">
        <v>66</v>
      </c>
      <c r="J792">
        <v>2</v>
      </c>
      <c r="K792" t="s">
        <v>54</v>
      </c>
      <c r="L792" s="16">
        <f t="shared" ca="1" si="12"/>
        <v>12339</v>
      </c>
      <c r="M792">
        <v>1</v>
      </c>
      <c r="N792" t="s">
        <v>40</v>
      </c>
      <c r="O792">
        <v>20</v>
      </c>
      <c r="P792">
        <v>4</v>
      </c>
      <c r="Q792">
        <v>1</v>
      </c>
      <c r="R792">
        <v>6</v>
      </c>
      <c r="S792">
        <v>6</v>
      </c>
      <c r="T792">
        <v>6</v>
      </c>
      <c r="U792">
        <v>1</v>
      </c>
      <c r="V792">
        <v>4</v>
      </c>
      <c r="W792" t="s">
        <v>55</v>
      </c>
      <c r="X792" s="1" t="d">
        <v>2015-01-18</v>
      </c>
      <c r="Y792" t="s">
        <v>58</v>
      </c>
      <c r="Z792" t="s">
        <v>39</v>
      </c>
      <c r="AA792">
        <v>3</v>
      </c>
      <c r="AB792">
        <v>1</v>
      </c>
      <c r="AC792" t="s">
        <v>40</v>
      </c>
      <c r="AD792" t="s">
        <v>46</v>
      </c>
      <c r="AE792" t="s">
        <v>56</v>
      </c>
    </row>
    <row r="793" spans="1:31" x14ac:dyDescent="0.3">
      <c r="A793">
        <v>37</v>
      </c>
      <c r="B793" t="s">
        <v>40</v>
      </c>
      <c r="C793" t="s">
        <v>32</v>
      </c>
      <c r="D793" t="s">
        <v>33</v>
      </c>
      <c r="E793">
        <v>5</v>
      </c>
      <c r="F793" t="s">
        <v>34</v>
      </c>
      <c r="G793">
        <v>3</v>
      </c>
      <c r="H793">
        <v>2</v>
      </c>
      <c r="I793" t="s">
        <v>66</v>
      </c>
      <c r="J793">
        <v>4</v>
      </c>
      <c r="K793" t="s">
        <v>54</v>
      </c>
      <c r="L793" s="16">
        <f t="shared" ca="1" si="12"/>
        <v>11323</v>
      </c>
      <c r="M793">
        <v>7</v>
      </c>
      <c r="N793" t="s">
        <v>40</v>
      </c>
      <c r="O793">
        <v>16</v>
      </c>
      <c r="P793">
        <v>3</v>
      </c>
      <c r="Q793">
        <v>2</v>
      </c>
      <c r="R793">
        <v>8</v>
      </c>
      <c r="S793">
        <v>2</v>
      </c>
      <c r="T793">
        <v>6</v>
      </c>
      <c r="U793">
        <v>0</v>
      </c>
      <c r="V793">
        <v>4</v>
      </c>
      <c r="W793" t="s">
        <v>37</v>
      </c>
      <c r="X793" s="1" t="d">
        <v>2015-03-17</v>
      </c>
      <c r="Y793" t="s">
        <v>51</v>
      </c>
      <c r="Z793" t="s">
        <v>39</v>
      </c>
      <c r="AA793">
        <v>4</v>
      </c>
      <c r="AB793">
        <v>3</v>
      </c>
      <c r="AC793" t="s">
        <v>31</v>
      </c>
      <c r="AD793" t="s">
        <v>46</v>
      </c>
      <c r="AE793" t="s">
        <v>56</v>
      </c>
    </row>
    <row r="794" spans="1:31" x14ac:dyDescent="0.3">
      <c r="A794">
        <v>40</v>
      </c>
      <c r="B794" t="s">
        <v>31</v>
      </c>
      <c r="C794" t="s">
        <v>32</v>
      </c>
      <c r="D794" t="s">
        <v>52</v>
      </c>
      <c r="E794">
        <v>22</v>
      </c>
      <c r="F794" t="s">
        <v>34</v>
      </c>
      <c r="G794">
        <v>2</v>
      </c>
      <c r="H794">
        <v>2</v>
      </c>
      <c r="I794" t="s">
        <v>63</v>
      </c>
      <c r="J794">
        <v>3</v>
      </c>
      <c r="K794" t="s">
        <v>49</v>
      </c>
      <c r="L794" s="16">
        <f t="shared" ca="1" si="12"/>
        <v>6244</v>
      </c>
      <c r="M794">
        <v>2</v>
      </c>
      <c r="N794" t="s">
        <v>31</v>
      </c>
      <c r="O794">
        <v>12</v>
      </c>
      <c r="P794">
        <v>3</v>
      </c>
      <c r="Q794">
        <v>2</v>
      </c>
      <c r="R794">
        <v>8</v>
      </c>
      <c r="S794">
        <v>6</v>
      </c>
      <c r="T794">
        <v>6</v>
      </c>
      <c r="U794">
        <v>1</v>
      </c>
      <c r="V794">
        <v>0</v>
      </c>
      <c r="W794" t="s">
        <v>55</v>
      </c>
      <c r="X794" s="1" t="d">
        <v>2015-05-12</v>
      </c>
      <c r="Y794" t="s">
        <v>38</v>
      </c>
      <c r="Z794" t="s">
        <v>45</v>
      </c>
      <c r="AA794">
        <v>4</v>
      </c>
      <c r="AB794">
        <v>3</v>
      </c>
      <c r="AC794" t="s">
        <v>31</v>
      </c>
      <c r="AD794" t="s">
        <v>41</v>
      </c>
      <c r="AE794" t="s">
        <v>42</v>
      </c>
    </row>
    <row r="795" spans="1:31" x14ac:dyDescent="0.3">
      <c r="A795">
        <v>26</v>
      </c>
      <c r="B795" t="s">
        <v>31</v>
      </c>
      <c r="C795" t="s">
        <v>60</v>
      </c>
      <c r="D795" t="s">
        <v>33</v>
      </c>
      <c r="E795">
        <v>3</v>
      </c>
      <c r="F795" t="s">
        <v>34</v>
      </c>
      <c r="G795">
        <v>3</v>
      </c>
      <c r="H795">
        <v>1</v>
      </c>
      <c r="I795" t="s">
        <v>43</v>
      </c>
      <c r="J795">
        <v>1</v>
      </c>
      <c r="K795" t="s">
        <v>36</v>
      </c>
      <c r="L795" s="16">
        <f t="shared" ca="1" si="12"/>
        <v>9040</v>
      </c>
      <c r="M795">
        <v>0</v>
      </c>
      <c r="N795" t="s">
        <v>40</v>
      </c>
      <c r="O795">
        <v>22</v>
      </c>
      <c r="P795">
        <v>4</v>
      </c>
      <c r="Q795">
        <v>0</v>
      </c>
      <c r="R795">
        <v>7</v>
      </c>
      <c r="S795">
        <v>2</v>
      </c>
      <c r="T795">
        <v>6</v>
      </c>
      <c r="U795">
        <v>0</v>
      </c>
      <c r="V795">
        <v>4</v>
      </c>
      <c r="W795" t="s">
        <v>50</v>
      </c>
      <c r="X795" s="1" t="d">
        <v>2015-04-23</v>
      </c>
      <c r="Y795" t="s">
        <v>51</v>
      </c>
      <c r="Z795" t="s">
        <v>45</v>
      </c>
      <c r="AA795">
        <v>5</v>
      </c>
      <c r="AB795">
        <v>0</v>
      </c>
      <c r="AC795" t="s">
        <v>40</v>
      </c>
      <c r="AD795" t="s">
        <v>61</v>
      </c>
      <c r="AE795" t="s">
        <v>42</v>
      </c>
    </row>
    <row r="796" spans="1:31" x14ac:dyDescent="0.3">
      <c r="A796">
        <v>42</v>
      </c>
      <c r="B796" t="s">
        <v>40</v>
      </c>
      <c r="C796" t="s">
        <v>60</v>
      </c>
      <c r="D796" t="s">
        <v>33</v>
      </c>
      <c r="E796">
        <v>28</v>
      </c>
      <c r="F796" t="s">
        <v>57</v>
      </c>
      <c r="G796">
        <v>2</v>
      </c>
      <c r="H796">
        <v>2</v>
      </c>
      <c r="I796" t="s">
        <v>68</v>
      </c>
      <c r="J796">
        <v>4</v>
      </c>
      <c r="K796" t="s">
        <v>49</v>
      </c>
      <c r="L796" s="16">
        <f t="shared" ca="1" si="12"/>
        <v>13080</v>
      </c>
      <c r="M796">
        <v>0</v>
      </c>
      <c r="N796" t="s">
        <v>40</v>
      </c>
      <c r="O796">
        <v>11</v>
      </c>
      <c r="P796">
        <v>3</v>
      </c>
      <c r="Q796">
        <v>3</v>
      </c>
      <c r="R796">
        <v>7</v>
      </c>
      <c r="S796">
        <v>4</v>
      </c>
      <c r="T796">
        <v>6</v>
      </c>
      <c r="U796">
        <v>0</v>
      </c>
      <c r="V796">
        <v>4</v>
      </c>
      <c r="W796" t="s">
        <v>37</v>
      </c>
      <c r="X796" s="1" t="d">
        <v>2015-01-20</v>
      </c>
      <c r="Y796" t="s">
        <v>58</v>
      </c>
      <c r="Z796" t="s">
        <v>39</v>
      </c>
      <c r="AA796">
        <v>4</v>
      </c>
      <c r="AB796">
        <v>3</v>
      </c>
      <c r="AC796" t="s">
        <v>40</v>
      </c>
      <c r="AD796" t="s">
        <v>41</v>
      </c>
      <c r="AE796" t="s">
        <v>56</v>
      </c>
    </row>
    <row r="797" spans="1:31" x14ac:dyDescent="0.3">
      <c r="A797">
        <v>31</v>
      </c>
      <c r="B797" t="s">
        <v>40</v>
      </c>
      <c r="C797" t="s">
        <v>32</v>
      </c>
      <c r="D797" t="s">
        <v>52</v>
      </c>
      <c r="E797">
        <v>2</v>
      </c>
      <c r="F797" t="s">
        <v>34</v>
      </c>
      <c r="G797">
        <v>3</v>
      </c>
      <c r="H797">
        <v>2</v>
      </c>
      <c r="I797" t="s">
        <v>63</v>
      </c>
      <c r="J797">
        <v>4</v>
      </c>
      <c r="K797" t="s">
        <v>36</v>
      </c>
      <c r="L797" s="16">
        <f t="shared" ca="1" si="12"/>
        <v>13273</v>
      </c>
      <c r="M797">
        <v>4</v>
      </c>
      <c r="N797" t="s">
        <v>31</v>
      </c>
      <c r="O797">
        <v>13</v>
      </c>
      <c r="P797">
        <v>3</v>
      </c>
      <c r="Q797">
        <v>0</v>
      </c>
      <c r="R797">
        <v>10</v>
      </c>
      <c r="S797">
        <v>2</v>
      </c>
      <c r="T797">
        <v>6</v>
      </c>
      <c r="U797">
        <v>0</v>
      </c>
      <c r="V797">
        <v>5</v>
      </c>
      <c r="W797" t="s">
        <v>50</v>
      </c>
      <c r="X797" s="1" t="d">
        <v>2015-05-30</v>
      </c>
      <c r="Y797" t="s">
        <v>38</v>
      </c>
      <c r="Z797" t="s">
        <v>45</v>
      </c>
      <c r="AA797">
        <v>1</v>
      </c>
      <c r="AB797">
        <v>1</v>
      </c>
      <c r="AC797" t="s">
        <v>40</v>
      </c>
      <c r="AD797" t="s">
        <v>61</v>
      </c>
      <c r="AE797" t="s">
        <v>47</v>
      </c>
    </row>
    <row r="798" spans="1:31" x14ac:dyDescent="0.3">
      <c r="A798">
        <v>33</v>
      </c>
      <c r="B798" t="s">
        <v>40</v>
      </c>
      <c r="C798" t="s">
        <v>32</v>
      </c>
      <c r="D798" t="s">
        <v>33</v>
      </c>
      <c r="E798">
        <v>1</v>
      </c>
      <c r="F798" t="s">
        <v>57</v>
      </c>
      <c r="G798">
        <v>4</v>
      </c>
      <c r="H798">
        <v>4</v>
      </c>
      <c r="I798" t="s">
        <v>48</v>
      </c>
      <c r="J798">
        <v>3</v>
      </c>
      <c r="K798" t="s">
        <v>54</v>
      </c>
      <c r="L798" s="16">
        <f t="shared" ca="1" si="12"/>
        <v>9535</v>
      </c>
      <c r="M798">
        <v>4</v>
      </c>
      <c r="N798" t="s">
        <v>40</v>
      </c>
      <c r="O798">
        <v>19</v>
      </c>
      <c r="P798">
        <v>3</v>
      </c>
      <c r="Q798">
        <v>1</v>
      </c>
      <c r="R798">
        <v>10</v>
      </c>
      <c r="S798">
        <v>2</v>
      </c>
      <c r="T798">
        <v>6</v>
      </c>
      <c r="U798">
        <v>0</v>
      </c>
      <c r="V798">
        <v>5</v>
      </c>
      <c r="W798" t="s">
        <v>64</v>
      </c>
      <c r="X798" s="1" t="d">
        <v>2015-06-02</v>
      </c>
      <c r="Y798" t="s">
        <v>51</v>
      </c>
      <c r="Z798" t="s">
        <v>45</v>
      </c>
      <c r="AA798">
        <v>2</v>
      </c>
      <c r="AB798">
        <v>3</v>
      </c>
      <c r="AC798" t="s">
        <v>31</v>
      </c>
      <c r="AD798" t="s">
        <v>41</v>
      </c>
      <c r="AE798" t="s">
        <v>47</v>
      </c>
    </row>
    <row r="799" spans="1:31" x14ac:dyDescent="0.3">
      <c r="A799">
        <v>37</v>
      </c>
      <c r="B799" t="s">
        <v>40</v>
      </c>
      <c r="C799" t="s">
        <v>32</v>
      </c>
      <c r="D799" t="s">
        <v>33</v>
      </c>
      <c r="E799">
        <v>1</v>
      </c>
      <c r="F799" t="s">
        <v>57</v>
      </c>
      <c r="G799">
        <v>3</v>
      </c>
      <c r="H799">
        <v>3</v>
      </c>
      <c r="I799" t="s">
        <v>66</v>
      </c>
      <c r="J799">
        <v>4</v>
      </c>
      <c r="K799" t="s">
        <v>36</v>
      </c>
      <c r="L799" s="16">
        <f t="shared" ca="1" si="12"/>
        <v>12526</v>
      </c>
      <c r="M799">
        <v>4</v>
      </c>
      <c r="N799" t="s">
        <v>40</v>
      </c>
      <c r="O799">
        <v>17</v>
      </c>
      <c r="P799">
        <v>3</v>
      </c>
      <c r="Q799">
        <v>0</v>
      </c>
      <c r="R799">
        <v>12</v>
      </c>
      <c r="S799">
        <v>3</v>
      </c>
      <c r="T799">
        <v>6</v>
      </c>
      <c r="U799">
        <v>1</v>
      </c>
      <c r="V799">
        <v>2</v>
      </c>
      <c r="W799" t="s">
        <v>55</v>
      </c>
      <c r="X799" s="1" t="d">
        <v>2015-05-07</v>
      </c>
      <c r="Y799" t="s">
        <v>58</v>
      </c>
      <c r="Z799" t="s">
        <v>39</v>
      </c>
      <c r="AA799">
        <v>1</v>
      </c>
      <c r="AB799">
        <v>0</v>
      </c>
      <c r="AC799" t="s">
        <v>40</v>
      </c>
      <c r="AD799" t="s">
        <v>41</v>
      </c>
      <c r="AE799" t="s">
        <v>47</v>
      </c>
    </row>
    <row r="800" spans="1:31" x14ac:dyDescent="0.3">
      <c r="A800">
        <v>37</v>
      </c>
      <c r="B800" t="s">
        <v>40</v>
      </c>
      <c r="C800" t="s">
        <v>32</v>
      </c>
      <c r="D800" t="s">
        <v>33</v>
      </c>
      <c r="E800">
        <v>1</v>
      </c>
      <c r="F800" t="s">
        <v>57</v>
      </c>
      <c r="G800">
        <v>3</v>
      </c>
      <c r="H800">
        <v>2</v>
      </c>
      <c r="I800" t="s">
        <v>66</v>
      </c>
      <c r="J800">
        <v>2</v>
      </c>
      <c r="K800" t="s">
        <v>49</v>
      </c>
      <c r="L800" s="16">
        <f t="shared" ca="1" si="12"/>
        <v>8293</v>
      </c>
      <c r="M800">
        <v>6</v>
      </c>
      <c r="N800" t="s">
        <v>40</v>
      </c>
      <c r="O800">
        <v>12</v>
      </c>
      <c r="P800">
        <v>3</v>
      </c>
      <c r="Q800">
        <v>1</v>
      </c>
      <c r="R800">
        <v>8</v>
      </c>
      <c r="S800">
        <v>2</v>
      </c>
      <c r="T800">
        <v>6</v>
      </c>
      <c r="U800">
        <v>4</v>
      </c>
      <c r="V800">
        <v>3</v>
      </c>
      <c r="W800" t="s">
        <v>37</v>
      </c>
      <c r="X800" s="1" t="d">
        <v>2015-06-22</v>
      </c>
      <c r="Y800" t="s">
        <v>51</v>
      </c>
      <c r="Z800" t="s">
        <v>39</v>
      </c>
      <c r="AA800">
        <v>3</v>
      </c>
      <c r="AB800">
        <v>0</v>
      </c>
      <c r="AC800" t="s">
        <v>31</v>
      </c>
      <c r="AD800" t="s">
        <v>41</v>
      </c>
      <c r="AE800" t="s">
        <v>56</v>
      </c>
    </row>
    <row r="801" spans="1:31" x14ac:dyDescent="0.3">
      <c r="A801">
        <v>24</v>
      </c>
      <c r="B801" t="s">
        <v>40</v>
      </c>
      <c r="C801" t="s">
        <v>32</v>
      </c>
      <c r="D801" t="s">
        <v>33</v>
      </c>
      <c r="E801">
        <v>23</v>
      </c>
      <c r="F801" t="s">
        <v>34</v>
      </c>
      <c r="G801">
        <v>4</v>
      </c>
      <c r="H801">
        <v>1</v>
      </c>
      <c r="I801" t="s">
        <v>43</v>
      </c>
      <c r="J801">
        <v>4</v>
      </c>
      <c r="K801" t="s">
        <v>49</v>
      </c>
      <c r="L801" s="16">
        <f t="shared" ca="1" si="12"/>
        <v>5621</v>
      </c>
      <c r="M801">
        <v>1</v>
      </c>
      <c r="N801" t="s">
        <v>31</v>
      </c>
      <c r="O801">
        <v>11</v>
      </c>
      <c r="P801">
        <v>3</v>
      </c>
      <c r="Q801">
        <v>2</v>
      </c>
      <c r="R801">
        <v>6</v>
      </c>
      <c r="S801">
        <v>3</v>
      </c>
      <c r="T801">
        <v>6</v>
      </c>
      <c r="U801">
        <v>1</v>
      </c>
      <c r="V801">
        <v>4</v>
      </c>
      <c r="W801" t="s">
        <v>50</v>
      </c>
      <c r="X801" s="1" t="d">
        <v>2015-03-18</v>
      </c>
      <c r="Y801" t="s">
        <v>58</v>
      </c>
      <c r="Z801" t="s">
        <v>39</v>
      </c>
      <c r="AA801">
        <v>1</v>
      </c>
      <c r="AB801">
        <v>3</v>
      </c>
      <c r="AC801" t="s">
        <v>40</v>
      </c>
      <c r="AD801" t="s">
        <v>59</v>
      </c>
      <c r="AE801" t="s">
        <v>47</v>
      </c>
    </row>
    <row r="802" spans="1:31" x14ac:dyDescent="0.3">
      <c r="A802">
        <v>24</v>
      </c>
      <c r="B802" t="s">
        <v>31</v>
      </c>
      <c r="C802" t="s">
        <v>60</v>
      </c>
      <c r="D802" t="s">
        <v>33</v>
      </c>
      <c r="E802">
        <v>7</v>
      </c>
      <c r="F802" t="s">
        <v>57</v>
      </c>
      <c r="G802">
        <v>3</v>
      </c>
      <c r="H802">
        <v>1</v>
      </c>
      <c r="I802" t="s">
        <v>35</v>
      </c>
      <c r="J802">
        <v>3</v>
      </c>
      <c r="K802" t="s">
        <v>49</v>
      </c>
      <c r="L802" s="16">
        <f t="shared" ca="1" si="12"/>
        <v>5673</v>
      </c>
      <c r="M802">
        <v>1</v>
      </c>
      <c r="N802" t="s">
        <v>31</v>
      </c>
      <c r="O802">
        <v>16</v>
      </c>
      <c r="P802">
        <v>3</v>
      </c>
      <c r="Q802">
        <v>1</v>
      </c>
      <c r="R802">
        <v>6</v>
      </c>
      <c r="S802">
        <v>4</v>
      </c>
      <c r="T802">
        <v>6</v>
      </c>
      <c r="U802">
        <v>1</v>
      </c>
      <c r="V802">
        <v>2</v>
      </c>
      <c r="W802" t="s">
        <v>55</v>
      </c>
      <c r="X802" s="1" t="d">
        <v>2015-01-01</v>
      </c>
      <c r="Y802" t="s">
        <v>44</v>
      </c>
      <c r="Z802" t="s">
        <v>45</v>
      </c>
      <c r="AA802">
        <v>0</v>
      </c>
      <c r="AB802">
        <v>0</v>
      </c>
      <c r="AC802" t="s">
        <v>31</v>
      </c>
      <c r="AD802" t="s">
        <v>61</v>
      </c>
      <c r="AE802" t="s">
        <v>42</v>
      </c>
    </row>
    <row r="803" spans="1:31" x14ac:dyDescent="0.3">
      <c r="A803">
        <v>34</v>
      </c>
      <c r="B803" t="s">
        <v>40</v>
      </c>
      <c r="C803" t="s">
        <v>32</v>
      </c>
      <c r="D803" t="s">
        <v>33</v>
      </c>
      <c r="E803">
        <v>1</v>
      </c>
      <c r="F803" t="s">
        <v>34</v>
      </c>
      <c r="G803">
        <v>2</v>
      </c>
      <c r="H803">
        <v>1</v>
      </c>
      <c r="I803" t="s">
        <v>43</v>
      </c>
      <c r="J803">
        <v>4</v>
      </c>
      <c r="K803" t="s">
        <v>49</v>
      </c>
      <c r="L803" s="16">
        <f t="shared" ca="1" si="12"/>
        <v>8014</v>
      </c>
      <c r="M803">
        <v>1</v>
      </c>
      <c r="N803" t="s">
        <v>31</v>
      </c>
      <c r="O803">
        <v>13</v>
      </c>
      <c r="P803">
        <v>3</v>
      </c>
      <c r="Q803">
        <v>1</v>
      </c>
      <c r="R803">
        <v>6</v>
      </c>
      <c r="S803">
        <v>3</v>
      </c>
      <c r="T803">
        <v>6</v>
      </c>
      <c r="U803">
        <v>1</v>
      </c>
      <c r="V803">
        <v>3</v>
      </c>
      <c r="W803" t="s">
        <v>64</v>
      </c>
      <c r="X803" s="1" t="d">
        <v>2015-03-26</v>
      </c>
      <c r="Y803" t="s">
        <v>62</v>
      </c>
      <c r="Z803" t="s">
        <v>45</v>
      </c>
      <c r="AA803">
        <v>3</v>
      </c>
      <c r="AB803">
        <v>1</v>
      </c>
      <c r="AC803" t="s">
        <v>31</v>
      </c>
      <c r="AD803" t="s">
        <v>41</v>
      </c>
      <c r="AE803" t="s">
        <v>47</v>
      </c>
    </row>
    <row r="804" spans="1:31" x14ac:dyDescent="0.3">
      <c r="A804">
        <v>32</v>
      </c>
      <c r="B804" t="s">
        <v>40</v>
      </c>
      <c r="C804" t="s">
        <v>32</v>
      </c>
      <c r="D804" t="s">
        <v>33</v>
      </c>
      <c r="E804">
        <v>9</v>
      </c>
      <c r="F804" t="s">
        <v>57</v>
      </c>
      <c r="G804">
        <v>3</v>
      </c>
      <c r="H804">
        <v>2</v>
      </c>
      <c r="I804" t="s">
        <v>43</v>
      </c>
      <c r="J804">
        <v>4</v>
      </c>
      <c r="K804" t="s">
        <v>49</v>
      </c>
      <c r="L804" s="16">
        <f t="shared" ca="1" si="12"/>
        <v>2844</v>
      </c>
      <c r="M804">
        <v>1</v>
      </c>
      <c r="N804" t="s">
        <v>31</v>
      </c>
      <c r="O804">
        <v>12</v>
      </c>
      <c r="P804">
        <v>3</v>
      </c>
      <c r="Q804">
        <v>1</v>
      </c>
      <c r="R804">
        <v>6</v>
      </c>
      <c r="S804">
        <v>2</v>
      </c>
      <c r="T804">
        <v>6</v>
      </c>
      <c r="U804">
        <v>0</v>
      </c>
      <c r="V804">
        <v>5</v>
      </c>
      <c r="W804" t="s">
        <v>50</v>
      </c>
      <c r="X804" s="1" t="d">
        <v>2015-05-16</v>
      </c>
      <c r="Y804" t="s">
        <v>51</v>
      </c>
      <c r="Z804" t="s">
        <v>45</v>
      </c>
      <c r="AA804">
        <v>4</v>
      </c>
      <c r="AB804">
        <v>3</v>
      </c>
      <c r="AC804" t="s">
        <v>31</v>
      </c>
      <c r="AD804" t="s">
        <v>59</v>
      </c>
      <c r="AE804" t="s">
        <v>42</v>
      </c>
    </row>
    <row r="805" spans="1:31" x14ac:dyDescent="0.3">
      <c r="A805">
        <v>29</v>
      </c>
      <c r="B805" t="s">
        <v>40</v>
      </c>
      <c r="C805" t="s">
        <v>32</v>
      </c>
      <c r="D805" t="s">
        <v>52</v>
      </c>
      <c r="E805">
        <v>3</v>
      </c>
      <c r="F805" t="s">
        <v>57</v>
      </c>
      <c r="G805">
        <v>3</v>
      </c>
      <c r="H805">
        <v>2</v>
      </c>
      <c r="I805" t="s">
        <v>63</v>
      </c>
      <c r="J805">
        <v>3</v>
      </c>
      <c r="K805" t="s">
        <v>49</v>
      </c>
      <c r="L805" s="16">
        <f t="shared" ca="1" si="12"/>
        <v>6330</v>
      </c>
      <c r="M805">
        <v>1</v>
      </c>
      <c r="N805" t="s">
        <v>40</v>
      </c>
      <c r="O805">
        <v>14</v>
      </c>
      <c r="P805">
        <v>3</v>
      </c>
      <c r="Q805">
        <v>1</v>
      </c>
      <c r="R805">
        <v>6</v>
      </c>
      <c r="S805">
        <v>5</v>
      </c>
      <c r="T805">
        <v>6</v>
      </c>
      <c r="U805">
        <v>1</v>
      </c>
      <c r="V805">
        <v>2</v>
      </c>
      <c r="W805" t="s">
        <v>37</v>
      </c>
      <c r="X805" s="1" t="d">
        <v>2015-06-27</v>
      </c>
      <c r="Y805" t="s">
        <v>58</v>
      </c>
      <c r="Z805" t="s">
        <v>39</v>
      </c>
      <c r="AA805">
        <v>0</v>
      </c>
      <c r="AB805">
        <v>1</v>
      </c>
      <c r="AC805" t="s">
        <v>31</v>
      </c>
      <c r="AD805" t="s">
        <v>46</v>
      </c>
      <c r="AE805" t="s">
        <v>56</v>
      </c>
    </row>
    <row r="806" spans="1:31" x14ac:dyDescent="0.3">
      <c r="A806">
        <v>27</v>
      </c>
      <c r="B806" t="s">
        <v>40</v>
      </c>
      <c r="C806" t="s">
        <v>60</v>
      </c>
      <c r="D806" t="s">
        <v>52</v>
      </c>
      <c r="E806">
        <v>3</v>
      </c>
      <c r="F806" t="s">
        <v>57</v>
      </c>
      <c r="G806">
        <v>4</v>
      </c>
      <c r="H806">
        <v>2</v>
      </c>
      <c r="I806" t="s">
        <v>63</v>
      </c>
      <c r="J806">
        <v>4</v>
      </c>
      <c r="K806" t="s">
        <v>54</v>
      </c>
      <c r="L806" s="16">
        <f t="shared" ca="1" si="12"/>
        <v>2138</v>
      </c>
      <c r="M806">
        <v>1</v>
      </c>
      <c r="N806" t="s">
        <v>31</v>
      </c>
      <c r="O806">
        <v>20</v>
      </c>
      <c r="P806">
        <v>4</v>
      </c>
      <c r="Q806">
        <v>2</v>
      </c>
      <c r="R806">
        <v>6</v>
      </c>
      <c r="S806">
        <v>3</v>
      </c>
      <c r="T806">
        <v>6</v>
      </c>
      <c r="U806">
        <v>0</v>
      </c>
      <c r="V806">
        <v>4</v>
      </c>
      <c r="W806" t="s">
        <v>55</v>
      </c>
      <c r="X806" s="1" t="d">
        <v>2015-04-12</v>
      </c>
      <c r="Y806" t="s">
        <v>38</v>
      </c>
      <c r="Z806" t="s">
        <v>45</v>
      </c>
      <c r="AA806">
        <v>4</v>
      </c>
      <c r="AB806">
        <v>2</v>
      </c>
      <c r="AC806" t="s">
        <v>31</v>
      </c>
      <c r="AD806" t="s">
        <v>41</v>
      </c>
      <c r="AE806" t="s">
        <v>42</v>
      </c>
    </row>
    <row r="807" spans="1:31" x14ac:dyDescent="0.3">
      <c r="A807">
        <v>25</v>
      </c>
      <c r="B807" t="s">
        <v>40</v>
      </c>
      <c r="C807" t="s">
        <v>32</v>
      </c>
      <c r="D807" t="s">
        <v>52</v>
      </c>
      <c r="E807">
        <v>26</v>
      </c>
      <c r="F807" t="s">
        <v>57</v>
      </c>
      <c r="G807">
        <v>3</v>
      </c>
      <c r="H807">
        <v>2</v>
      </c>
      <c r="I807" t="s">
        <v>63</v>
      </c>
      <c r="J807">
        <v>4</v>
      </c>
      <c r="K807" t="s">
        <v>36</v>
      </c>
      <c r="L807" s="16">
        <f t="shared" ca="1" si="12"/>
        <v>2041</v>
      </c>
      <c r="M807">
        <v>1</v>
      </c>
      <c r="N807" t="s">
        <v>40</v>
      </c>
      <c r="O807">
        <v>23</v>
      </c>
      <c r="P807">
        <v>4</v>
      </c>
      <c r="Q807">
        <v>0</v>
      </c>
      <c r="R807">
        <v>6</v>
      </c>
      <c r="S807">
        <v>5</v>
      </c>
      <c r="T807">
        <v>6</v>
      </c>
      <c r="U807">
        <v>1</v>
      </c>
      <c r="V807">
        <v>4</v>
      </c>
      <c r="W807" t="s">
        <v>37</v>
      </c>
      <c r="X807" s="1" t="d">
        <v>2015-01-04</v>
      </c>
      <c r="Y807" t="s">
        <v>58</v>
      </c>
      <c r="Z807" t="s">
        <v>45</v>
      </c>
      <c r="AA807">
        <v>3</v>
      </c>
      <c r="AB807">
        <v>0</v>
      </c>
      <c r="AC807" t="s">
        <v>40</v>
      </c>
      <c r="AD807" t="s">
        <v>46</v>
      </c>
      <c r="AE807" t="s">
        <v>47</v>
      </c>
    </row>
    <row r="808" spans="1:31" x14ac:dyDescent="0.3">
      <c r="A808">
        <v>34</v>
      </c>
      <c r="B808" t="s">
        <v>40</v>
      </c>
      <c r="C808" t="s">
        <v>32</v>
      </c>
      <c r="D808" t="s">
        <v>52</v>
      </c>
      <c r="E808">
        <v>2</v>
      </c>
      <c r="F808" t="s">
        <v>34</v>
      </c>
      <c r="G808">
        <v>3</v>
      </c>
      <c r="H808">
        <v>2</v>
      </c>
      <c r="I808" t="s">
        <v>63</v>
      </c>
      <c r="J808">
        <v>4</v>
      </c>
      <c r="K808" t="s">
        <v>36</v>
      </c>
      <c r="L808" s="16">
        <f t="shared" ca="1" si="12"/>
        <v>4162</v>
      </c>
      <c r="M808">
        <v>1</v>
      </c>
      <c r="N808" t="s">
        <v>40</v>
      </c>
      <c r="O808">
        <v>22</v>
      </c>
      <c r="P808">
        <v>4</v>
      </c>
      <c r="Q808">
        <v>0</v>
      </c>
      <c r="R808">
        <v>6</v>
      </c>
      <c r="S808">
        <v>5</v>
      </c>
      <c r="T808">
        <v>6</v>
      </c>
      <c r="U808">
        <v>1</v>
      </c>
      <c r="V808">
        <v>4</v>
      </c>
      <c r="W808" t="s">
        <v>50</v>
      </c>
      <c r="X808" s="1" t="d">
        <v>2015-04-04</v>
      </c>
      <c r="Y808" t="s">
        <v>62</v>
      </c>
      <c r="Z808" t="s">
        <v>39</v>
      </c>
      <c r="AA808">
        <v>1</v>
      </c>
      <c r="AB808">
        <v>1</v>
      </c>
      <c r="AC808" t="s">
        <v>31</v>
      </c>
      <c r="AD808" t="s">
        <v>46</v>
      </c>
      <c r="AE808" t="s">
        <v>42</v>
      </c>
    </row>
    <row r="809" spans="1:31" x14ac:dyDescent="0.3">
      <c r="A809">
        <v>34</v>
      </c>
      <c r="B809" t="s">
        <v>40</v>
      </c>
      <c r="C809" t="s">
        <v>32</v>
      </c>
      <c r="D809" t="s">
        <v>33</v>
      </c>
      <c r="E809">
        <v>2</v>
      </c>
      <c r="F809" t="s">
        <v>57</v>
      </c>
      <c r="G809">
        <v>2</v>
      </c>
      <c r="H809">
        <v>1</v>
      </c>
      <c r="I809" t="s">
        <v>43</v>
      </c>
      <c r="J809">
        <v>1</v>
      </c>
      <c r="K809" t="s">
        <v>36</v>
      </c>
      <c r="L809" s="16">
        <f t="shared" ca="1" si="12"/>
        <v>9084</v>
      </c>
      <c r="M809">
        <v>1</v>
      </c>
      <c r="N809" t="s">
        <v>40</v>
      </c>
      <c r="O809">
        <v>11</v>
      </c>
      <c r="P809">
        <v>3</v>
      </c>
      <c r="Q809">
        <v>0</v>
      </c>
      <c r="R809">
        <v>6</v>
      </c>
      <c r="S809">
        <v>3</v>
      </c>
      <c r="T809">
        <v>6</v>
      </c>
      <c r="U809">
        <v>1</v>
      </c>
      <c r="V809">
        <v>3</v>
      </c>
      <c r="W809" t="s">
        <v>37</v>
      </c>
      <c r="X809" s="1" t="d">
        <v>2015-01-08</v>
      </c>
      <c r="Y809" t="s">
        <v>51</v>
      </c>
      <c r="Z809" t="s">
        <v>45</v>
      </c>
      <c r="AA809">
        <v>1</v>
      </c>
      <c r="AB809">
        <v>3</v>
      </c>
      <c r="AC809" t="s">
        <v>31</v>
      </c>
      <c r="AD809" t="s">
        <v>46</v>
      </c>
      <c r="AE809" t="s">
        <v>56</v>
      </c>
    </row>
    <row r="810" spans="1:31" x14ac:dyDescent="0.3">
      <c r="A810">
        <v>35</v>
      </c>
      <c r="B810" t="s">
        <v>40</v>
      </c>
      <c r="C810" t="s">
        <v>32</v>
      </c>
      <c r="D810" t="s">
        <v>33</v>
      </c>
      <c r="E810">
        <v>27</v>
      </c>
      <c r="F810" t="s">
        <v>57</v>
      </c>
      <c r="G810">
        <v>2</v>
      </c>
      <c r="H810">
        <v>1</v>
      </c>
      <c r="I810" t="s">
        <v>43</v>
      </c>
      <c r="J810">
        <v>1</v>
      </c>
      <c r="K810" t="s">
        <v>36</v>
      </c>
      <c r="L810" s="16">
        <f t="shared" ca="1" si="12"/>
        <v>10580</v>
      </c>
      <c r="M810">
        <v>1</v>
      </c>
      <c r="N810" t="s">
        <v>40</v>
      </c>
      <c r="O810">
        <v>11</v>
      </c>
      <c r="P810">
        <v>3</v>
      </c>
      <c r="Q810">
        <v>0</v>
      </c>
      <c r="R810">
        <v>6</v>
      </c>
      <c r="S810">
        <v>3</v>
      </c>
      <c r="T810">
        <v>6</v>
      </c>
      <c r="U810">
        <v>1</v>
      </c>
      <c r="V810">
        <v>1</v>
      </c>
      <c r="W810" t="s">
        <v>64</v>
      </c>
      <c r="X810" s="1" t="d">
        <v>2015-06-03</v>
      </c>
      <c r="Y810" t="s">
        <v>62</v>
      </c>
      <c r="Z810" t="s">
        <v>39</v>
      </c>
      <c r="AA810">
        <v>1</v>
      </c>
      <c r="AB810">
        <v>3</v>
      </c>
      <c r="AC810" t="s">
        <v>31</v>
      </c>
      <c r="AD810" t="s">
        <v>46</v>
      </c>
      <c r="AE810" t="s">
        <v>56</v>
      </c>
    </row>
    <row r="811" spans="1:31" x14ac:dyDescent="0.3">
      <c r="A811">
        <v>31</v>
      </c>
      <c r="B811" t="s">
        <v>40</v>
      </c>
      <c r="C811" t="s">
        <v>32</v>
      </c>
      <c r="D811" t="s">
        <v>33</v>
      </c>
      <c r="E811">
        <v>11</v>
      </c>
      <c r="F811" t="s">
        <v>34</v>
      </c>
      <c r="G811">
        <v>3</v>
      </c>
      <c r="H811">
        <v>1</v>
      </c>
      <c r="I811" t="s">
        <v>43</v>
      </c>
      <c r="J811">
        <v>4</v>
      </c>
      <c r="K811" t="s">
        <v>49</v>
      </c>
      <c r="L811" s="16">
        <f t="shared" ca="1" si="12"/>
        <v>4046</v>
      </c>
      <c r="M811">
        <v>3</v>
      </c>
      <c r="N811" t="s">
        <v>31</v>
      </c>
      <c r="O811">
        <v>19</v>
      </c>
      <c r="P811">
        <v>3</v>
      </c>
      <c r="Q811">
        <v>1</v>
      </c>
      <c r="R811">
        <v>8</v>
      </c>
      <c r="S811">
        <v>2</v>
      </c>
      <c r="T811">
        <v>6</v>
      </c>
      <c r="U811">
        <v>0</v>
      </c>
      <c r="V811">
        <v>2</v>
      </c>
      <c r="W811" t="s">
        <v>55</v>
      </c>
      <c r="X811" s="1" t="d">
        <v>2015-05-28</v>
      </c>
      <c r="Y811" t="s">
        <v>62</v>
      </c>
      <c r="Z811" t="s">
        <v>39</v>
      </c>
      <c r="AA811">
        <v>3</v>
      </c>
      <c r="AB811">
        <v>1</v>
      </c>
      <c r="AC811" t="s">
        <v>40</v>
      </c>
      <c r="AD811" t="s">
        <v>46</v>
      </c>
      <c r="AE811" t="s">
        <v>42</v>
      </c>
    </row>
    <row r="812" spans="1:31" x14ac:dyDescent="0.3">
      <c r="A812">
        <v>58</v>
      </c>
      <c r="B812" t="s">
        <v>40</v>
      </c>
      <c r="C812" t="s">
        <v>32</v>
      </c>
      <c r="D812" t="s">
        <v>33</v>
      </c>
      <c r="E812">
        <v>5</v>
      </c>
      <c r="F812" t="s">
        <v>57</v>
      </c>
      <c r="G812">
        <v>2</v>
      </c>
      <c r="H812">
        <v>3</v>
      </c>
      <c r="I812" t="s">
        <v>68</v>
      </c>
      <c r="J812">
        <v>2</v>
      </c>
      <c r="K812" t="s">
        <v>54</v>
      </c>
      <c r="L812" s="16">
        <f t="shared" ca="1" si="12"/>
        <v>13685</v>
      </c>
      <c r="M812">
        <v>2</v>
      </c>
      <c r="N812" t="s">
        <v>31</v>
      </c>
      <c r="O812">
        <v>13</v>
      </c>
      <c r="P812">
        <v>3</v>
      </c>
      <c r="Q812">
        <v>1</v>
      </c>
      <c r="R812">
        <v>24</v>
      </c>
      <c r="S812">
        <v>3</v>
      </c>
      <c r="T812">
        <v>6</v>
      </c>
      <c r="U812">
        <v>0</v>
      </c>
      <c r="V812">
        <v>4</v>
      </c>
      <c r="W812" t="s">
        <v>64</v>
      </c>
      <c r="X812" s="1" t="d">
        <v>2015-05-26</v>
      </c>
      <c r="Y812" t="s">
        <v>38</v>
      </c>
      <c r="Z812" t="s">
        <v>45</v>
      </c>
      <c r="AA812">
        <v>1</v>
      </c>
      <c r="AB812">
        <v>2</v>
      </c>
      <c r="AC812" t="s">
        <v>40</v>
      </c>
      <c r="AD812" t="s">
        <v>59</v>
      </c>
      <c r="AE812" t="s">
        <v>47</v>
      </c>
    </row>
    <row r="813" spans="1:31" x14ac:dyDescent="0.3">
      <c r="A813">
        <v>36</v>
      </c>
      <c r="B813" t="s">
        <v>40</v>
      </c>
      <c r="C813" t="s">
        <v>32</v>
      </c>
      <c r="D813" t="s">
        <v>33</v>
      </c>
      <c r="E813">
        <v>7</v>
      </c>
      <c r="F813" t="s">
        <v>34</v>
      </c>
      <c r="G813">
        <v>3</v>
      </c>
      <c r="H813">
        <v>1</v>
      </c>
      <c r="I813" t="s">
        <v>43</v>
      </c>
      <c r="J813">
        <v>4</v>
      </c>
      <c r="K813" t="s">
        <v>36</v>
      </c>
      <c r="L813" s="16">
        <f t="shared" ca="1" si="12"/>
        <v>9953</v>
      </c>
      <c r="M813">
        <v>2</v>
      </c>
      <c r="N813" t="s">
        <v>40</v>
      </c>
      <c r="O813">
        <v>18</v>
      </c>
      <c r="P813">
        <v>3</v>
      </c>
      <c r="Q813">
        <v>0</v>
      </c>
      <c r="R813">
        <v>8</v>
      </c>
      <c r="S813">
        <v>6</v>
      </c>
      <c r="T813">
        <v>6</v>
      </c>
      <c r="U813">
        <v>0</v>
      </c>
      <c r="V813">
        <v>1</v>
      </c>
      <c r="W813" t="s">
        <v>55</v>
      </c>
      <c r="X813" s="1" t="d">
        <v>2015-05-14</v>
      </c>
      <c r="Y813" t="s">
        <v>38</v>
      </c>
      <c r="Z813" t="s">
        <v>39</v>
      </c>
      <c r="AA813">
        <v>2</v>
      </c>
      <c r="AB813">
        <v>2</v>
      </c>
      <c r="AC813" t="s">
        <v>40</v>
      </c>
      <c r="AD813" t="s">
        <v>46</v>
      </c>
      <c r="AE813" t="s">
        <v>56</v>
      </c>
    </row>
    <row r="814" spans="1:31" x14ac:dyDescent="0.3">
      <c r="A814">
        <v>33</v>
      </c>
      <c r="B814" t="s">
        <v>40</v>
      </c>
      <c r="C814" t="s">
        <v>60</v>
      </c>
      <c r="D814" t="s">
        <v>33</v>
      </c>
      <c r="E814">
        <v>1</v>
      </c>
      <c r="F814" t="s">
        <v>57</v>
      </c>
      <c r="G814">
        <v>4</v>
      </c>
      <c r="H814">
        <v>2</v>
      </c>
      <c r="I814" t="s">
        <v>68</v>
      </c>
      <c r="J814">
        <v>2</v>
      </c>
      <c r="K814" t="s">
        <v>49</v>
      </c>
      <c r="L814" s="16">
        <f t="shared" ca="1" si="12"/>
        <v>9727</v>
      </c>
      <c r="M814">
        <v>1</v>
      </c>
      <c r="N814" t="s">
        <v>31</v>
      </c>
      <c r="O814">
        <v>13</v>
      </c>
      <c r="P814">
        <v>3</v>
      </c>
      <c r="Q814">
        <v>1</v>
      </c>
      <c r="R814">
        <v>6</v>
      </c>
      <c r="S814">
        <v>2</v>
      </c>
      <c r="T814">
        <v>6</v>
      </c>
      <c r="U814">
        <v>1</v>
      </c>
      <c r="V814">
        <v>2</v>
      </c>
      <c r="W814" t="s">
        <v>64</v>
      </c>
      <c r="X814" s="1" t="d">
        <v>2015-04-20</v>
      </c>
      <c r="Y814" t="s">
        <v>44</v>
      </c>
      <c r="Z814" t="s">
        <v>45</v>
      </c>
      <c r="AA814">
        <v>5</v>
      </c>
      <c r="AB814">
        <v>0</v>
      </c>
      <c r="AC814" t="s">
        <v>40</v>
      </c>
      <c r="AD814" t="s">
        <v>61</v>
      </c>
      <c r="AE814" t="s">
        <v>47</v>
      </c>
    </row>
    <row r="815" spans="1:31" x14ac:dyDescent="0.3">
      <c r="A815">
        <v>59</v>
      </c>
      <c r="B815" t="s">
        <v>40</v>
      </c>
      <c r="C815" t="s">
        <v>32</v>
      </c>
      <c r="D815" t="s">
        <v>52</v>
      </c>
      <c r="E815">
        <v>1</v>
      </c>
      <c r="F815" t="s">
        <v>34</v>
      </c>
      <c r="G815">
        <v>3</v>
      </c>
      <c r="H815">
        <v>3</v>
      </c>
      <c r="I815" t="s">
        <v>65</v>
      </c>
      <c r="J815">
        <v>4</v>
      </c>
      <c r="K815" t="s">
        <v>49</v>
      </c>
      <c r="L815" s="16">
        <f t="shared" ca="1" si="12"/>
        <v>10625</v>
      </c>
      <c r="M815">
        <v>3</v>
      </c>
      <c r="N815" t="s">
        <v>31</v>
      </c>
      <c r="O815">
        <v>14</v>
      </c>
      <c r="P815">
        <v>3</v>
      </c>
      <c r="Q815">
        <v>1</v>
      </c>
      <c r="R815">
        <v>14</v>
      </c>
      <c r="S815">
        <v>1</v>
      </c>
      <c r="T815">
        <v>6</v>
      </c>
      <c r="U815">
        <v>0</v>
      </c>
      <c r="V815">
        <v>4</v>
      </c>
      <c r="W815" t="s">
        <v>37</v>
      </c>
      <c r="X815" s="1" t="d">
        <v>2015-01-23</v>
      </c>
      <c r="Y815" t="s">
        <v>62</v>
      </c>
      <c r="Z815" t="s">
        <v>45</v>
      </c>
      <c r="AA815">
        <v>2</v>
      </c>
      <c r="AB815">
        <v>0</v>
      </c>
      <c r="AC815" t="s">
        <v>31</v>
      </c>
      <c r="AD815" t="s">
        <v>41</v>
      </c>
      <c r="AE815" t="s">
        <v>47</v>
      </c>
    </row>
    <row r="816" spans="1:31" x14ac:dyDescent="0.3">
      <c r="A816">
        <v>45</v>
      </c>
      <c r="B816" t="s">
        <v>40</v>
      </c>
      <c r="C816" t="s">
        <v>32</v>
      </c>
      <c r="D816" t="s">
        <v>69</v>
      </c>
      <c r="E816">
        <v>24</v>
      </c>
      <c r="F816" t="s">
        <v>34</v>
      </c>
      <c r="G816">
        <v>3</v>
      </c>
      <c r="H816">
        <v>1</v>
      </c>
      <c r="I816" t="s">
        <v>69</v>
      </c>
      <c r="J816">
        <v>2</v>
      </c>
      <c r="K816" t="s">
        <v>36</v>
      </c>
      <c r="L816" s="16">
        <f t="shared" ca="1" si="12"/>
        <v>11915</v>
      </c>
      <c r="M816">
        <v>1</v>
      </c>
      <c r="N816" t="s">
        <v>40</v>
      </c>
      <c r="O816">
        <v>16</v>
      </c>
      <c r="P816">
        <v>3</v>
      </c>
      <c r="Q816">
        <v>0</v>
      </c>
      <c r="R816">
        <v>6</v>
      </c>
      <c r="S816">
        <v>3</v>
      </c>
      <c r="T816">
        <v>6</v>
      </c>
      <c r="U816">
        <v>0</v>
      </c>
      <c r="V816">
        <v>4</v>
      </c>
      <c r="W816" t="s">
        <v>64</v>
      </c>
      <c r="X816" s="1" t="d">
        <v>2015-05-11</v>
      </c>
      <c r="Y816" t="s">
        <v>51</v>
      </c>
      <c r="Z816" t="s">
        <v>45</v>
      </c>
      <c r="AA816">
        <v>4</v>
      </c>
      <c r="AB816">
        <v>3</v>
      </c>
      <c r="AC816" t="s">
        <v>31</v>
      </c>
      <c r="AD816" t="s">
        <v>59</v>
      </c>
      <c r="AE816" t="s">
        <v>42</v>
      </c>
    </row>
    <row r="817" spans="1:31" x14ac:dyDescent="0.3">
      <c r="A817">
        <v>30</v>
      </c>
      <c r="B817" t="s">
        <v>40</v>
      </c>
      <c r="C817" t="s">
        <v>32</v>
      </c>
      <c r="D817" t="s">
        <v>33</v>
      </c>
      <c r="E817">
        <v>20</v>
      </c>
      <c r="F817" t="s">
        <v>34</v>
      </c>
      <c r="G817">
        <v>3</v>
      </c>
      <c r="H817">
        <v>2</v>
      </c>
      <c r="I817" t="s">
        <v>66</v>
      </c>
      <c r="J817">
        <v>1</v>
      </c>
      <c r="K817" t="s">
        <v>49</v>
      </c>
      <c r="L817" s="16">
        <f t="shared" ca="1" si="12"/>
        <v>12208</v>
      </c>
      <c r="M817">
        <v>0</v>
      </c>
      <c r="N817" t="s">
        <v>40</v>
      </c>
      <c r="O817">
        <v>15</v>
      </c>
      <c r="P817">
        <v>3</v>
      </c>
      <c r="Q817">
        <v>1</v>
      </c>
      <c r="R817">
        <v>7</v>
      </c>
      <c r="S817">
        <v>1</v>
      </c>
      <c r="T817">
        <v>6</v>
      </c>
      <c r="U817">
        <v>0</v>
      </c>
      <c r="V817">
        <v>2</v>
      </c>
      <c r="W817" t="s">
        <v>50</v>
      </c>
      <c r="X817" s="1" t="d">
        <v>2015-05-20</v>
      </c>
      <c r="Y817" t="s">
        <v>51</v>
      </c>
      <c r="Z817" t="s">
        <v>39</v>
      </c>
      <c r="AA817">
        <v>3</v>
      </c>
      <c r="AB817">
        <v>3</v>
      </c>
      <c r="AC817" t="s">
        <v>40</v>
      </c>
      <c r="AD817" t="s">
        <v>61</v>
      </c>
      <c r="AE817" t="s">
        <v>56</v>
      </c>
    </row>
    <row r="818" spans="1:31" x14ac:dyDescent="0.3">
      <c r="A818">
        <v>34</v>
      </c>
      <c r="B818" t="s">
        <v>40</v>
      </c>
      <c r="C818" t="s">
        <v>60</v>
      </c>
      <c r="D818" t="s">
        <v>33</v>
      </c>
      <c r="E818">
        <v>3</v>
      </c>
      <c r="F818" t="s">
        <v>34</v>
      </c>
      <c r="G818">
        <v>3</v>
      </c>
      <c r="H818">
        <v>2</v>
      </c>
      <c r="I818" t="s">
        <v>68</v>
      </c>
      <c r="J818">
        <v>4</v>
      </c>
      <c r="K818" t="s">
        <v>36</v>
      </c>
      <c r="L818" s="16">
        <f t="shared" ca="1" si="12"/>
        <v>5709</v>
      </c>
      <c r="M818">
        <v>0</v>
      </c>
      <c r="N818" t="s">
        <v>40</v>
      </c>
      <c r="O818">
        <v>17</v>
      </c>
      <c r="P818">
        <v>3</v>
      </c>
      <c r="Q818">
        <v>0</v>
      </c>
      <c r="R818">
        <v>7</v>
      </c>
      <c r="S818">
        <v>1</v>
      </c>
      <c r="T818">
        <v>6</v>
      </c>
      <c r="U818">
        <v>0</v>
      </c>
      <c r="V818">
        <v>4</v>
      </c>
      <c r="W818" t="s">
        <v>37</v>
      </c>
      <c r="X818" s="1" t="d">
        <v>2015-03-09</v>
      </c>
      <c r="Y818" t="s">
        <v>51</v>
      </c>
      <c r="Z818" t="s">
        <v>45</v>
      </c>
      <c r="AA818">
        <v>5</v>
      </c>
      <c r="AB818">
        <v>2</v>
      </c>
      <c r="AC818" t="s">
        <v>31</v>
      </c>
      <c r="AD818" t="s">
        <v>61</v>
      </c>
      <c r="AE818" t="s">
        <v>42</v>
      </c>
    </row>
    <row r="819" spans="1:31" x14ac:dyDescent="0.3">
      <c r="A819">
        <v>37</v>
      </c>
      <c r="B819" t="s">
        <v>40</v>
      </c>
      <c r="C819" t="s">
        <v>32</v>
      </c>
      <c r="D819" t="s">
        <v>33</v>
      </c>
      <c r="E819">
        <v>25</v>
      </c>
      <c r="F819" t="s">
        <v>57</v>
      </c>
      <c r="G819">
        <v>2</v>
      </c>
      <c r="H819">
        <v>2</v>
      </c>
      <c r="I819" t="s">
        <v>68</v>
      </c>
      <c r="J819">
        <v>4</v>
      </c>
      <c r="K819" t="s">
        <v>54</v>
      </c>
      <c r="L819" s="16">
        <f t="shared" ca="1" si="12"/>
        <v>8922</v>
      </c>
      <c r="M819">
        <v>7</v>
      </c>
      <c r="N819" t="s">
        <v>40</v>
      </c>
      <c r="O819">
        <v>13</v>
      </c>
      <c r="P819">
        <v>3</v>
      </c>
      <c r="Q819">
        <v>2</v>
      </c>
      <c r="R819">
        <v>9</v>
      </c>
      <c r="S819">
        <v>2</v>
      </c>
      <c r="T819">
        <v>6</v>
      </c>
      <c r="U819">
        <v>1</v>
      </c>
      <c r="V819">
        <v>3</v>
      </c>
      <c r="W819" t="s">
        <v>64</v>
      </c>
      <c r="X819" s="1" t="d">
        <v>2015-01-14</v>
      </c>
      <c r="Y819" t="s">
        <v>51</v>
      </c>
      <c r="Z819" t="s">
        <v>45</v>
      </c>
      <c r="AA819">
        <v>5</v>
      </c>
      <c r="AB819">
        <v>2</v>
      </c>
      <c r="AC819" t="s">
        <v>40</v>
      </c>
      <c r="AD819" t="s">
        <v>46</v>
      </c>
      <c r="AE819" t="s">
        <v>56</v>
      </c>
    </row>
    <row r="820" spans="1:31" x14ac:dyDescent="0.3">
      <c r="A820">
        <v>34</v>
      </c>
      <c r="B820" t="s">
        <v>40</v>
      </c>
      <c r="C820" t="s">
        <v>32</v>
      </c>
      <c r="D820" t="s">
        <v>52</v>
      </c>
      <c r="E820">
        <v>9</v>
      </c>
      <c r="F820" t="s">
        <v>57</v>
      </c>
      <c r="G820">
        <v>3</v>
      </c>
      <c r="H820">
        <v>2</v>
      </c>
      <c r="I820" t="s">
        <v>63</v>
      </c>
      <c r="J820">
        <v>3</v>
      </c>
      <c r="K820" t="s">
        <v>49</v>
      </c>
      <c r="L820" s="16">
        <f t="shared" ca="1" si="12"/>
        <v>5627</v>
      </c>
      <c r="M820">
        <v>1</v>
      </c>
      <c r="N820" t="s">
        <v>40</v>
      </c>
      <c r="O820">
        <v>20</v>
      </c>
      <c r="P820">
        <v>4</v>
      </c>
      <c r="Q820">
        <v>0</v>
      </c>
      <c r="R820">
        <v>6</v>
      </c>
      <c r="S820">
        <v>3</v>
      </c>
      <c r="T820">
        <v>6</v>
      </c>
      <c r="U820">
        <v>1</v>
      </c>
      <c r="V820">
        <v>3</v>
      </c>
      <c r="W820" t="s">
        <v>55</v>
      </c>
      <c r="X820" s="1" t="d">
        <v>2015-03-27</v>
      </c>
      <c r="Y820" t="s">
        <v>44</v>
      </c>
      <c r="Z820" t="s">
        <v>39</v>
      </c>
      <c r="AA820">
        <v>5</v>
      </c>
      <c r="AB820">
        <v>3</v>
      </c>
      <c r="AC820" t="s">
        <v>31</v>
      </c>
      <c r="AD820" t="s">
        <v>46</v>
      </c>
      <c r="AE820" t="s">
        <v>42</v>
      </c>
    </row>
    <row r="821" spans="1:31" x14ac:dyDescent="0.3">
      <c r="A821">
        <v>42</v>
      </c>
      <c r="B821" t="s">
        <v>40</v>
      </c>
      <c r="C821" t="s">
        <v>32</v>
      </c>
      <c r="D821" t="s">
        <v>52</v>
      </c>
      <c r="E821">
        <v>4</v>
      </c>
      <c r="F821" t="s">
        <v>34</v>
      </c>
      <c r="G821">
        <v>3</v>
      </c>
      <c r="H821">
        <v>2</v>
      </c>
      <c r="I821" t="s">
        <v>63</v>
      </c>
      <c r="J821">
        <v>1</v>
      </c>
      <c r="K821" t="s">
        <v>36</v>
      </c>
      <c r="L821" s="16">
        <f t="shared" ca="1" si="12"/>
        <v>7944</v>
      </c>
      <c r="M821">
        <v>7</v>
      </c>
      <c r="N821" t="s">
        <v>40</v>
      </c>
      <c r="O821">
        <v>13</v>
      </c>
      <c r="P821">
        <v>3</v>
      </c>
      <c r="Q821">
        <v>0</v>
      </c>
      <c r="R821">
        <v>9</v>
      </c>
      <c r="S821">
        <v>3</v>
      </c>
      <c r="T821">
        <v>6</v>
      </c>
      <c r="U821">
        <v>1</v>
      </c>
      <c r="V821">
        <v>5</v>
      </c>
      <c r="W821" t="s">
        <v>37</v>
      </c>
      <c r="X821" s="1" t="d">
        <v>2015-04-12</v>
      </c>
      <c r="Y821" t="s">
        <v>44</v>
      </c>
      <c r="Z821" t="s">
        <v>39</v>
      </c>
      <c r="AA821">
        <v>5</v>
      </c>
      <c r="AB821">
        <v>2</v>
      </c>
      <c r="AC821" t="s">
        <v>40</v>
      </c>
      <c r="AD821" t="s">
        <v>59</v>
      </c>
      <c r="AE821" t="s">
        <v>56</v>
      </c>
    </row>
    <row r="822" spans="1:31" x14ac:dyDescent="0.3">
      <c r="A822">
        <v>44</v>
      </c>
      <c r="B822" t="s">
        <v>31</v>
      </c>
      <c r="C822" t="s">
        <v>32</v>
      </c>
      <c r="D822" t="s">
        <v>33</v>
      </c>
      <c r="E822">
        <v>10</v>
      </c>
      <c r="F822" t="s">
        <v>34</v>
      </c>
      <c r="G822">
        <v>3</v>
      </c>
      <c r="H822">
        <v>1</v>
      </c>
      <c r="I822" t="s">
        <v>43</v>
      </c>
      <c r="J822">
        <v>3</v>
      </c>
      <c r="K822" t="s">
        <v>36</v>
      </c>
      <c r="L822" s="16">
        <f t="shared" ca="1" si="12"/>
        <v>9176</v>
      </c>
      <c r="M822">
        <v>1</v>
      </c>
      <c r="N822" t="s">
        <v>31</v>
      </c>
      <c r="O822">
        <v>11</v>
      </c>
      <c r="P822">
        <v>3</v>
      </c>
      <c r="Q822">
        <v>0</v>
      </c>
      <c r="R822">
        <v>6</v>
      </c>
      <c r="S822">
        <v>4</v>
      </c>
      <c r="T822">
        <v>6</v>
      </c>
      <c r="U822">
        <v>0</v>
      </c>
      <c r="V822">
        <v>2</v>
      </c>
      <c r="W822" t="s">
        <v>55</v>
      </c>
      <c r="X822" s="1" t="d">
        <v>2015-03-12</v>
      </c>
      <c r="Y822" t="s">
        <v>62</v>
      </c>
      <c r="Z822" t="s">
        <v>39</v>
      </c>
      <c r="AA822">
        <v>3</v>
      </c>
      <c r="AB822">
        <v>3</v>
      </c>
      <c r="AC822" t="s">
        <v>31</v>
      </c>
      <c r="AD822" t="s">
        <v>59</v>
      </c>
      <c r="AE822" t="s">
        <v>56</v>
      </c>
    </row>
    <row r="823" spans="1:31" x14ac:dyDescent="0.3">
      <c r="A823">
        <v>28</v>
      </c>
      <c r="B823" t="s">
        <v>40</v>
      </c>
      <c r="C823" t="s">
        <v>32</v>
      </c>
      <c r="D823" t="s">
        <v>33</v>
      </c>
      <c r="E823">
        <v>19</v>
      </c>
      <c r="F823" t="s">
        <v>34</v>
      </c>
      <c r="G823">
        <v>2</v>
      </c>
      <c r="H823">
        <v>1</v>
      </c>
      <c r="I823" t="s">
        <v>35</v>
      </c>
      <c r="J823">
        <v>1</v>
      </c>
      <c r="K823" t="s">
        <v>49</v>
      </c>
      <c r="L823" s="16">
        <f t="shared" ca="1" si="12"/>
        <v>10825</v>
      </c>
      <c r="M823">
        <v>1</v>
      </c>
      <c r="N823" t="s">
        <v>40</v>
      </c>
      <c r="O823">
        <v>12</v>
      </c>
      <c r="P823">
        <v>3</v>
      </c>
      <c r="Q823">
        <v>3</v>
      </c>
      <c r="R823">
        <v>6</v>
      </c>
      <c r="S823">
        <v>2</v>
      </c>
      <c r="T823">
        <v>6</v>
      </c>
      <c r="U823">
        <v>3</v>
      </c>
      <c r="V823">
        <v>3</v>
      </c>
      <c r="W823" t="s">
        <v>50</v>
      </c>
      <c r="X823" s="1" t="d">
        <v>2015-01-19</v>
      </c>
      <c r="Y823" t="s">
        <v>58</v>
      </c>
      <c r="Z823" t="s">
        <v>45</v>
      </c>
      <c r="AA823">
        <v>0</v>
      </c>
      <c r="AB823">
        <v>3</v>
      </c>
      <c r="AC823" t="s">
        <v>40</v>
      </c>
      <c r="AD823" t="s">
        <v>41</v>
      </c>
      <c r="AE823" t="s">
        <v>47</v>
      </c>
    </row>
    <row r="824" spans="1:31" x14ac:dyDescent="0.3">
      <c r="A824">
        <v>46</v>
      </c>
      <c r="B824" t="s">
        <v>40</v>
      </c>
      <c r="C824" t="s">
        <v>32</v>
      </c>
      <c r="D824" t="s">
        <v>33</v>
      </c>
      <c r="E824">
        <v>2</v>
      </c>
      <c r="F824" t="s">
        <v>34</v>
      </c>
      <c r="G824">
        <v>3</v>
      </c>
      <c r="H824">
        <v>2</v>
      </c>
      <c r="I824" t="s">
        <v>66</v>
      </c>
      <c r="J824">
        <v>4</v>
      </c>
      <c r="K824" t="s">
        <v>54</v>
      </c>
      <c r="L824" s="16">
        <f t="shared" ca="1" si="12"/>
        <v>12685</v>
      </c>
      <c r="M824">
        <v>2</v>
      </c>
      <c r="N824" t="s">
        <v>40</v>
      </c>
      <c r="O824">
        <v>11</v>
      </c>
      <c r="P824">
        <v>3</v>
      </c>
      <c r="Q824">
        <v>1</v>
      </c>
      <c r="R824">
        <v>12</v>
      </c>
      <c r="S824">
        <v>3</v>
      </c>
      <c r="T824">
        <v>6</v>
      </c>
      <c r="U824">
        <v>1</v>
      </c>
      <c r="V824">
        <v>4</v>
      </c>
      <c r="W824" t="s">
        <v>50</v>
      </c>
      <c r="X824" s="1" t="d">
        <v>2015-01-25</v>
      </c>
      <c r="Y824" t="s">
        <v>58</v>
      </c>
      <c r="Z824" t="s">
        <v>45</v>
      </c>
      <c r="AA824">
        <v>2</v>
      </c>
      <c r="AB824">
        <v>1</v>
      </c>
      <c r="AC824" t="s">
        <v>31</v>
      </c>
      <c r="AD824" t="s">
        <v>41</v>
      </c>
      <c r="AE824" t="s">
        <v>42</v>
      </c>
    </row>
    <row r="825" spans="1:31" x14ac:dyDescent="0.3">
      <c r="A825">
        <v>31</v>
      </c>
      <c r="B825" t="s">
        <v>40</v>
      </c>
      <c r="C825" t="s">
        <v>32</v>
      </c>
      <c r="D825" t="s">
        <v>33</v>
      </c>
      <c r="E825">
        <v>11</v>
      </c>
      <c r="F825" t="s">
        <v>34</v>
      </c>
      <c r="G825">
        <v>3</v>
      </c>
      <c r="H825">
        <v>2</v>
      </c>
      <c r="I825" t="s">
        <v>68</v>
      </c>
      <c r="J825">
        <v>1</v>
      </c>
      <c r="K825" t="s">
        <v>49</v>
      </c>
      <c r="L825" s="16">
        <f t="shared" ca="1" si="12"/>
        <v>13739</v>
      </c>
      <c r="M825">
        <v>1</v>
      </c>
      <c r="N825" t="s">
        <v>31</v>
      </c>
      <c r="O825">
        <v>12</v>
      </c>
      <c r="P825">
        <v>3</v>
      </c>
      <c r="Q825">
        <v>0</v>
      </c>
      <c r="R825">
        <v>6</v>
      </c>
      <c r="S825">
        <v>2</v>
      </c>
      <c r="T825">
        <v>6</v>
      </c>
      <c r="U825">
        <v>0</v>
      </c>
      <c r="V825">
        <v>1</v>
      </c>
      <c r="W825" t="s">
        <v>37</v>
      </c>
      <c r="X825" s="1" t="d">
        <v>2015-03-06</v>
      </c>
      <c r="Y825" t="s">
        <v>38</v>
      </c>
      <c r="Z825" t="s">
        <v>45</v>
      </c>
      <c r="AA825">
        <v>4</v>
      </c>
      <c r="AB825">
        <v>3</v>
      </c>
      <c r="AC825" t="s">
        <v>40</v>
      </c>
      <c r="AD825" t="s">
        <v>41</v>
      </c>
      <c r="AE825" t="s">
        <v>42</v>
      </c>
    </row>
    <row r="826" spans="1:31" x14ac:dyDescent="0.3">
      <c r="A826">
        <v>59</v>
      </c>
      <c r="B826" t="s">
        <v>40</v>
      </c>
      <c r="C826" t="s">
        <v>32</v>
      </c>
      <c r="D826" t="s">
        <v>52</v>
      </c>
      <c r="E826">
        <v>3</v>
      </c>
      <c r="F826" t="s">
        <v>57</v>
      </c>
      <c r="G826">
        <v>2</v>
      </c>
      <c r="H826">
        <v>2</v>
      </c>
      <c r="I826" t="s">
        <v>63</v>
      </c>
      <c r="J826">
        <v>4</v>
      </c>
      <c r="K826" t="s">
        <v>36</v>
      </c>
      <c r="L826" s="16">
        <f t="shared" ca="1" si="12"/>
        <v>9828</v>
      </c>
      <c r="M826">
        <v>5</v>
      </c>
      <c r="N826" t="s">
        <v>40</v>
      </c>
      <c r="O826">
        <v>17</v>
      </c>
      <c r="P826">
        <v>3</v>
      </c>
      <c r="Q826">
        <v>0</v>
      </c>
      <c r="R826">
        <v>13</v>
      </c>
      <c r="S826">
        <v>2</v>
      </c>
      <c r="T826">
        <v>6</v>
      </c>
      <c r="U826">
        <v>0</v>
      </c>
      <c r="V826">
        <v>5</v>
      </c>
      <c r="W826" t="s">
        <v>50</v>
      </c>
      <c r="X826" s="1" t="d">
        <v>2015-06-12</v>
      </c>
      <c r="Y826" t="s">
        <v>51</v>
      </c>
      <c r="Z826" t="s">
        <v>45</v>
      </c>
      <c r="AA826">
        <v>5</v>
      </c>
      <c r="AB826">
        <v>0</v>
      </c>
      <c r="AC826" t="s">
        <v>40</v>
      </c>
      <c r="AD826" t="s">
        <v>41</v>
      </c>
      <c r="AE826" t="s">
        <v>42</v>
      </c>
    </row>
    <row r="827" spans="1:31" x14ac:dyDescent="0.3">
      <c r="A827">
        <v>29</v>
      </c>
      <c r="B827" t="s">
        <v>40</v>
      </c>
      <c r="C827" t="s">
        <v>32</v>
      </c>
      <c r="D827" t="s">
        <v>33</v>
      </c>
      <c r="E827">
        <v>7</v>
      </c>
      <c r="F827" t="s">
        <v>34</v>
      </c>
      <c r="G827">
        <v>3</v>
      </c>
      <c r="H827">
        <v>2</v>
      </c>
      <c r="I827" t="s">
        <v>68</v>
      </c>
      <c r="J827">
        <v>4</v>
      </c>
      <c r="K827" t="s">
        <v>54</v>
      </c>
      <c r="L827" s="16">
        <f t="shared" ca="1" si="12"/>
        <v>11472</v>
      </c>
      <c r="M827">
        <v>1</v>
      </c>
      <c r="N827" t="s">
        <v>31</v>
      </c>
      <c r="O827">
        <v>11</v>
      </c>
      <c r="P827">
        <v>3</v>
      </c>
      <c r="Q827">
        <v>2</v>
      </c>
      <c r="R827">
        <v>6</v>
      </c>
      <c r="S827">
        <v>2</v>
      </c>
      <c r="T827">
        <v>6</v>
      </c>
      <c r="U827">
        <v>1</v>
      </c>
      <c r="V827">
        <v>0</v>
      </c>
      <c r="W827" t="s">
        <v>50</v>
      </c>
      <c r="X827" s="1" t="d">
        <v>2015-05-03</v>
      </c>
      <c r="Y827" t="s">
        <v>51</v>
      </c>
      <c r="Z827" t="s">
        <v>39</v>
      </c>
      <c r="AA827">
        <v>2</v>
      </c>
      <c r="AB827">
        <v>0</v>
      </c>
      <c r="AC827" t="s">
        <v>40</v>
      </c>
      <c r="AD827" t="s">
        <v>61</v>
      </c>
      <c r="AE827" t="s">
        <v>47</v>
      </c>
    </row>
    <row r="828" spans="1:31" x14ac:dyDescent="0.3">
      <c r="A828">
        <v>27</v>
      </c>
      <c r="B828" t="s">
        <v>40</v>
      </c>
      <c r="C828" t="s">
        <v>60</v>
      </c>
      <c r="D828" t="s">
        <v>52</v>
      </c>
      <c r="E828">
        <v>2</v>
      </c>
      <c r="F828" t="s">
        <v>34</v>
      </c>
      <c r="G828">
        <v>1</v>
      </c>
      <c r="H828">
        <v>2</v>
      </c>
      <c r="I828" t="s">
        <v>63</v>
      </c>
      <c r="J828">
        <v>4</v>
      </c>
      <c r="K828" t="s">
        <v>36</v>
      </c>
      <c r="L828" s="16">
        <f t="shared" ca="1" si="12"/>
        <v>7997</v>
      </c>
      <c r="M828">
        <v>3</v>
      </c>
      <c r="N828" t="s">
        <v>40</v>
      </c>
      <c r="O828">
        <v>20</v>
      </c>
      <c r="P828">
        <v>4</v>
      </c>
      <c r="Q828">
        <v>0</v>
      </c>
      <c r="R828">
        <v>8</v>
      </c>
      <c r="S828">
        <v>3</v>
      </c>
      <c r="T828">
        <v>6</v>
      </c>
      <c r="U828">
        <v>0</v>
      </c>
      <c r="V828">
        <v>0</v>
      </c>
      <c r="W828" t="s">
        <v>55</v>
      </c>
      <c r="X828" s="1" t="d">
        <v>2015-03-30</v>
      </c>
      <c r="Y828" t="s">
        <v>38</v>
      </c>
      <c r="Z828" t="s">
        <v>45</v>
      </c>
      <c r="AA828">
        <v>5</v>
      </c>
      <c r="AB828">
        <v>3</v>
      </c>
      <c r="AC828" t="s">
        <v>40</v>
      </c>
      <c r="AD828" t="s">
        <v>59</v>
      </c>
      <c r="AE828" t="s">
        <v>42</v>
      </c>
    </row>
    <row r="829" spans="1:31" x14ac:dyDescent="0.3">
      <c r="A829">
        <v>41</v>
      </c>
      <c r="B829" t="s">
        <v>40</v>
      </c>
      <c r="C829" t="s">
        <v>60</v>
      </c>
      <c r="D829" t="s">
        <v>33</v>
      </c>
      <c r="E829">
        <v>22</v>
      </c>
      <c r="F829" t="s">
        <v>57</v>
      </c>
      <c r="G829">
        <v>3</v>
      </c>
      <c r="H829">
        <v>2</v>
      </c>
      <c r="I829" t="s">
        <v>43</v>
      </c>
      <c r="J829">
        <v>4</v>
      </c>
      <c r="K829" t="s">
        <v>54</v>
      </c>
      <c r="L829" s="16">
        <f t="shared" ca="1" si="12"/>
        <v>5343</v>
      </c>
      <c r="M829">
        <v>3</v>
      </c>
      <c r="N829" t="s">
        <v>31</v>
      </c>
      <c r="O829">
        <v>14</v>
      </c>
      <c r="P829">
        <v>3</v>
      </c>
      <c r="Q829">
        <v>2</v>
      </c>
      <c r="R829">
        <v>12</v>
      </c>
      <c r="S829">
        <v>4</v>
      </c>
      <c r="T829">
        <v>6</v>
      </c>
      <c r="U829">
        <v>3</v>
      </c>
      <c r="V829">
        <v>3</v>
      </c>
      <c r="W829" t="s">
        <v>64</v>
      </c>
      <c r="X829" s="1" t="d">
        <v>2015-05-28</v>
      </c>
      <c r="Y829" t="s">
        <v>44</v>
      </c>
      <c r="Z829" t="s">
        <v>45</v>
      </c>
      <c r="AA829">
        <v>4</v>
      </c>
      <c r="AB829">
        <v>3</v>
      </c>
      <c r="AC829" t="s">
        <v>40</v>
      </c>
      <c r="AD829" t="s">
        <v>61</v>
      </c>
      <c r="AE829" t="s">
        <v>42</v>
      </c>
    </row>
    <row r="830" spans="1:31" x14ac:dyDescent="0.3">
      <c r="A830">
        <v>37</v>
      </c>
      <c r="B830" t="s">
        <v>40</v>
      </c>
      <c r="C830" t="s">
        <v>32</v>
      </c>
      <c r="D830" t="s">
        <v>33</v>
      </c>
      <c r="E830">
        <v>4</v>
      </c>
      <c r="F830" t="s">
        <v>34</v>
      </c>
      <c r="G830">
        <v>3</v>
      </c>
      <c r="H830">
        <v>1</v>
      </c>
      <c r="I830" t="s">
        <v>43</v>
      </c>
      <c r="J830">
        <v>3</v>
      </c>
      <c r="K830" t="s">
        <v>49</v>
      </c>
      <c r="L830" s="16">
        <f t="shared" ca="1" si="12"/>
        <v>6947</v>
      </c>
      <c r="M830">
        <v>7</v>
      </c>
      <c r="N830" t="s">
        <v>31</v>
      </c>
      <c r="O830">
        <v>15</v>
      </c>
      <c r="P830">
        <v>3</v>
      </c>
      <c r="Q830">
        <v>0</v>
      </c>
      <c r="R830">
        <v>8</v>
      </c>
      <c r="S830">
        <v>2</v>
      </c>
      <c r="T830">
        <v>6</v>
      </c>
      <c r="U830">
        <v>1</v>
      </c>
      <c r="V830">
        <v>3</v>
      </c>
      <c r="W830" t="s">
        <v>55</v>
      </c>
      <c r="X830" s="1" t="d">
        <v>2015-03-24</v>
      </c>
      <c r="Y830" t="s">
        <v>58</v>
      </c>
      <c r="Z830" t="s">
        <v>39</v>
      </c>
      <c r="AA830">
        <v>3</v>
      </c>
      <c r="AB830">
        <v>1</v>
      </c>
      <c r="AC830" t="s">
        <v>40</v>
      </c>
      <c r="AD830" t="s">
        <v>46</v>
      </c>
      <c r="AE830" t="s">
        <v>56</v>
      </c>
    </row>
    <row r="831" spans="1:31" x14ac:dyDescent="0.3">
      <c r="A831">
        <v>39</v>
      </c>
      <c r="B831" t="s">
        <v>40</v>
      </c>
      <c r="C831" t="s">
        <v>67</v>
      </c>
      <c r="D831" t="s">
        <v>33</v>
      </c>
      <c r="E831">
        <v>25</v>
      </c>
      <c r="F831" t="s">
        <v>34</v>
      </c>
      <c r="G831">
        <v>3</v>
      </c>
      <c r="H831">
        <v>3</v>
      </c>
      <c r="I831" t="s">
        <v>68</v>
      </c>
      <c r="J831">
        <v>3</v>
      </c>
      <c r="K831" t="s">
        <v>49</v>
      </c>
      <c r="L831" s="16">
        <f t="shared" ca="1" si="12"/>
        <v>11008</v>
      </c>
      <c r="M831">
        <v>3</v>
      </c>
      <c r="N831" t="s">
        <v>40</v>
      </c>
      <c r="O831">
        <v>21</v>
      </c>
      <c r="P831">
        <v>4</v>
      </c>
      <c r="Q831">
        <v>1</v>
      </c>
      <c r="R831">
        <v>13</v>
      </c>
      <c r="S831">
        <v>2</v>
      </c>
      <c r="T831">
        <v>6</v>
      </c>
      <c r="U831">
        <v>0</v>
      </c>
      <c r="V831">
        <v>5</v>
      </c>
      <c r="W831" t="s">
        <v>50</v>
      </c>
      <c r="X831" s="1" t="d">
        <v>2015-03-06</v>
      </c>
      <c r="Y831" t="s">
        <v>58</v>
      </c>
      <c r="Z831" t="s">
        <v>39</v>
      </c>
      <c r="AA831">
        <v>4</v>
      </c>
      <c r="AB831">
        <v>2</v>
      </c>
      <c r="AC831" t="s">
        <v>31</v>
      </c>
      <c r="AD831" t="s">
        <v>59</v>
      </c>
      <c r="AE831" t="s">
        <v>42</v>
      </c>
    </row>
    <row r="832" spans="1:31" x14ac:dyDescent="0.3">
      <c r="A832">
        <v>27</v>
      </c>
      <c r="B832" t="s">
        <v>40</v>
      </c>
      <c r="C832" t="s">
        <v>32</v>
      </c>
      <c r="D832" t="s">
        <v>52</v>
      </c>
      <c r="E832">
        <v>10</v>
      </c>
      <c r="F832" t="s">
        <v>57</v>
      </c>
      <c r="G832">
        <v>2</v>
      </c>
      <c r="H832">
        <v>2</v>
      </c>
      <c r="I832" t="s">
        <v>63</v>
      </c>
      <c r="J832">
        <v>4</v>
      </c>
      <c r="K832" t="s">
        <v>49</v>
      </c>
      <c r="L832" s="16">
        <f t="shared" ca="1" si="12"/>
        <v>3407</v>
      </c>
      <c r="M832">
        <v>1</v>
      </c>
      <c r="N832" t="s">
        <v>31</v>
      </c>
      <c r="O832">
        <v>11</v>
      </c>
      <c r="P832">
        <v>3</v>
      </c>
      <c r="Q832">
        <v>0</v>
      </c>
      <c r="R832">
        <v>6</v>
      </c>
      <c r="S832">
        <v>3</v>
      </c>
      <c r="T832">
        <v>6</v>
      </c>
      <c r="U832">
        <v>4</v>
      </c>
      <c r="V832">
        <v>4</v>
      </c>
      <c r="W832" t="s">
        <v>37</v>
      </c>
      <c r="X832" s="1" t="d">
        <v>2015-04-14</v>
      </c>
      <c r="Y832" t="s">
        <v>51</v>
      </c>
      <c r="Z832" t="s">
        <v>45</v>
      </c>
      <c r="AA832">
        <v>0</v>
      </c>
      <c r="AB832">
        <v>2</v>
      </c>
      <c r="AC832" t="s">
        <v>40</v>
      </c>
      <c r="AD832" t="s">
        <v>41</v>
      </c>
      <c r="AE832" t="s">
        <v>47</v>
      </c>
    </row>
    <row r="833" spans="1:31" x14ac:dyDescent="0.3">
      <c r="A833">
        <v>47</v>
      </c>
      <c r="B833" t="s">
        <v>40</v>
      </c>
      <c r="C833" t="s">
        <v>32</v>
      </c>
      <c r="D833" t="s">
        <v>33</v>
      </c>
      <c r="E833">
        <v>1</v>
      </c>
      <c r="F833" t="s">
        <v>34</v>
      </c>
      <c r="G833">
        <v>3</v>
      </c>
      <c r="H833">
        <v>1</v>
      </c>
      <c r="I833" t="s">
        <v>43</v>
      </c>
      <c r="J833">
        <v>4</v>
      </c>
      <c r="K833" t="s">
        <v>49</v>
      </c>
      <c r="L833" s="16">
        <f t="shared" ca="1" si="12"/>
        <v>12138</v>
      </c>
      <c r="M833">
        <v>7</v>
      </c>
      <c r="N833" t="s">
        <v>40</v>
      </c>
      <c r="O833">
        <v>12</v>
      </c>
      <c r="P833">
        <v>3</v>
      </c>
      <c r="Q833">
        <v>1</v>
      </c>
      <c r="R833">
        <v>17</v>
      </c>
      <c r="S833">
        <v>2</v>
      </c>
      <c r="T833">
        <v>6</v>
      </c>
      <c r="U833">
        <v>1</v>
      </c>
      <c r="V833">
        <v>2</v>
      </c>
      <c r="W833" t="s">
        <v>64</v>
      </c>
      <c r="X833" s="1" t="d">
        <v>2015-05-26</v>
      </c>
      <c r="Y833" t="s">
        <v>58</v>
      </c>
      <c r="Z833" t="s">
        <v>45</v>
      </c>
      <c r="AA833">
        <v>2</v>
      </c>
      <c r="AB833">
        <v>1</v>
      </c>
      <c r="AC833" t="s">
        <v>40</v>
      </c>
      <c r="AD833" t="s">
        <v>41</v>
      </c>
      <c r="AE833" t="s">
        <v>56</v>
      </c>
    </row>
    <row r="834" spans="1:31" x14ac:dyDescent="0.3">
      <c r="A834">
        <v>37</v>
      </c>
      <c r="B834" t="s">
        <v>40</v>
      </c>
      <c r="C834" t="s">
        <v>67</v>
      </c>
      <c r="D834" t="s">
        <v>33</v>
      </c>
      <c r="E834">
        <v>5</v>
      </c>
      <c r="F834" t="s">
        <v>34</v>
      </c>
      <c r="G834">
        <v>4</v>
      </c>
      <c r="H834">
        <v>1</v>
      </c>
      <c r="I834" t="s">
        <v>35</v>
      </c>
      <c r="J834">
        <v>3</v>
      </c>
      <c r="K834" t="s">
        <v>36</v>
      </c>
      <c r="L834" s="16">
        <f t="shared" ref="L834:L897" ca="1" si="13">RANDBETWEEN(2000,14000)</f>
        <v>13339</v>
      </c>
      <c r="M834">
        <v>0</v>
      </c>
      <c r="N834" t="s">
        <v>40</v>
      </c>
      <c r="O834">
        <v>14</v>
      </c>
      <c r="P834">
        <v>3</v>
      </c>
      <c r="Q834">
        <v>0</v>
      </c>
      <c r="R834">
        <v>7</v>
      </c>
      <c r="S834">
        <v>2</v>
      </c>
      <c r="T834">
        <v>6</v>
      </c>
      <c r="U834">
        <v>1</v>
      </c>
      <c r="V834">
        <v>3</v>
      </c>
      <c r="W834" t="s">
        <v>55</v>
      </c>
      <c r="X834" s="1" t="d">
        <v>2015-03-25</v>
      </c>
      <c r="Y834" t="s">
        <v>58</v>
      </c>
      <c r="Z834" t="s">
        <v>45</v>
      </c>
      <c r="AA834">
        <v>4</v>
      </c>
      <c r="AB834">
        <v>0</v>
      </c>
      <c r="AC834" t="s">
        <v>40</v>
      </c>
      <c r="AD834" t="s">
        <v>59</v>
      </c>
      <c r="AE834" t="s">
        <v>47</v>
      </c>
    </row>
    <row r="835" spans="1:31" x14ac:dyDescent="0.3">
      <c r="A835">
        <v>38</v>
      </c>
      <c r="B835" t="s">
        <v>40</v>
      </c>
      <c r="C835" t="s">
        <v>60</v>
      </c>
      <c r="D835" t="s">
        <v>69</v>
      </c>
      <c r="E835">
        <v>10</v>
      </c>
      <c r="F835" t="s">
        <v>34</v>
      </c>
      <c r="G835">
        <v>3</v>
      </c>
      <c r="H835">
        <v>2</v>
      </c>
      <c r="I835" t="s">
        <v>69</v>
      </c>
      <c r="J835">
        <v>3</v>
      </c>
      <c r="K835" t="s">
        <v>49</v>
      </c>
      <c r="L835" s="16">
        <f t="shared" ca="1" si="13"/>
        <v>4680</v>
      </c>
      <c r="M835">
        <v>3</v>
      </c>
      <c r="N835" t="s">
        <v>40</v>
      </c>
      <c r="O835">
        <v>11</v>
      </c>
      <c r="P835">
        <v>3</v>
      </c>
      <c r="Q835">
        <v>0</v>
      </c>
      <c r="R835">
        <v>10</v>
      </c>
      <c r="S835">
        <v>2</v>
      </c>
      <c r="T835">
        <v>6</v>
      </c>
      <c r="U835">
        <v>1</v>
      </c>
      <c r="V835">
        <v>2</v>
      </c>
      <c r="W835" t="s">
        <v>50</v>
      </c>
      <c r="X835" s="1" t="d">
        <v>2015-05-18</v>
      </c>
      <c r="Y835" t="s">
        <v>38</v>
      </c>
      <c r="Z835" t="s">
        <v>39</v>
      </c>
      <c r="AA835">
        <v>4</v>
      </c>
      <c r="AB835">
        <v>1</v>
      </c>
      <c r="AC835" t="s">
        <v>40</v>
      </c>
      <c r="AD835" t="s">
        <v>41</v>
      </c>
      <c r="AE835" t="s">
        <v>47</v>
      </c>
    </row>
    <row r="836" spans="1:31" x14ac:dyDescent="0.3">
      <c r="A836">
        <v>32</v>
      </c>
      <c r="B836" t="s">
        <v>40</v>
      </c>
      <c r="C836" t="s">
        <v>67</v>
      </c>
      <c r="D836" t="s">
        <v>33</v>
      </c>
      <c r="E836">
        <v>1</v>
      </c>
      <c r="F836" t="s">
        <v>34</v>
      </c>
      <c r="G836">
        <v>3</v>
      </c>
      <c r="H836">
        <v>2</v>
      </c>
      <c r="I836" t="s">
        <v>43</v>
      </c>
      <c r="J836">
        <v>1</v>
      </c>
      <c r="K836" t="s">
        <v>49</v>
      </c>
      <c r="L836" s="16">
        <f t="shared" ca="1" si="13"/>
        <v>8688</v>
      </c>
      <c r="M836">
        <v>4</v>
      </c>
      <c r="N836" t="s">
        <v>40</v>
      </c>
      <c r="O836">
        <v>14</v>
      </c>
      <c r="P836">
        <v>3</v>
      </c>
      <c r="Q836">
        <v>1</v>
      </c>
      <c r="R836">
        <v>9</v>
      </c>
      <c r="S836">
        <v>3</v>
      </c>
      <c r="T836">
        <v>6</v>
      </c>
      <c r="U836">
        <v>1</v>
      </c>
      <c r="V836">
        <v>2</v>
      </c>
      <c r="W836" t="s">
        <v>37</v>
      </c>
      <c r="X836" s="1" t="d">
        <v>2015-05-31</v>
      </c>
      <c r="Y836" t="s">
        <v>38</v>
      </c>
      <c r="Z836" t="s">
        <v>45</v>
      </c>
      <c r="AA836">
        <v>1</v>
      </c>
      <c r="AB836">
        <v>1</v>
      </c>
      <c r="AC836" t="s">
        <v>31</v>
      </c>
      <c r="AD836" t="s">
        <v>59</v>
      </c>
      <c r="AE836" t="s">
        <v>56</v>
      </c>
    </row>
    <row r="837" spans="1:31" x14ac:dyDescent="0.3">
      <c r="A837">
        <v>29</v>
      </c>
      <c r="B837" t="s">
        <v>40</v>
      </c>
      <c r="C837" t="s">
        <v>60</v>
      </c>
      <c r="D837" t="s">
        <v>33</v>
      </c>
      <c r="E837">
        <v>2</v>
      </c>
      <c r="F837" t="s">
        <v>34</v>
      </c>
      <c r="G837">
        <v>3</v>
      </c>
      <c r="H837">
        <v>2</v>
      </c>
      <c r="I837" t="s">
        <v>68</v>
      </c>
      <c r="J837">
        <v>4</v>
      </c>
      <c r="K837" t="s">
        <v>54</v>
      </c>
      <c r="L837" s="16">
        <f t="shared" ca="1" si="13"/>
        <v>7794</v>
      </c>
      <c r="M837">
        <v>1</v>
      </c>
      <c r="N837" t="s">
        <v>40</v>
      </c>
      <c r="O837">
        <v>19</v>
      </c>
      <c r="P837">
        <v>3</v>
      </c>
      <c r="Q837">
        <v>1</v>
      </c>
      <c r="R837">
        <v>6</v>
      </c>
      <c r="S837">
        <v>0</v>
      </c>
      <c r="T837">
        <v>6</v>
      </c>
      <c r="U837">
        <v>1</v>
      </c>
      <c r="V837">
        <v>3</v>
      </c>
      <c r="W837" t="s">
        <v>55</v>
      </c>
      <c r="X837" s="1" t="d">
        <v>2015-04-26</v>
      </c>
      <c r="Y837" t="s">
        <v>38</v>
      </c>
      <c r="Z837" t="s">
        <v>39</v>
      </c>
      <c r="AA837">
        <v>2</v>
      </c>
      <c r="AB837">
        <v>3</v>
      </c>
      <c r="AC837" t="s">
        <v>31</v>
      </c>
      <c r="AD837" t="s">
        <v>61</v>
      </c>
      <c r="AE837" t="s">
        <v>56</v>
      </c>
    </row>
    <row r="838" spans="1:31" x14ac:dyDescent="0.3">
      <c r="A838">
        <v>43</v>
      </c>
      <c r="B838" t="s">
        <v>40</v>
      </c>
      <c r="C838" t="s">
        <v>32</v>
      </c>
      <c r="D838" t="s">
        <v>33</v>
      </c>
      <c r="E838">
        <v>27</v>
      </c>
      <c r="F838" t="s">
        <v>34</v>
      </c>
      <c r="G838">
        <v>4</v>
      </c>
      <c r="H838">
        <v>1</v>
      </c>
      <c r="I838" t="s">
        <v>35</v>
      </c>
      <c r="J838">
        <v>2</v>
      </c>
      <c r="K838" t="s">
        <v>54</v>
      </c>
      <c r="L838" s="16">
        <f t="shared" ca="1" si="13"/>
        <v>9398</v>
      </c>
      <c r="M838">
        <v>5</v>
      </c>
      <c r="N838" t="s">
        <v>40</v>
      </c>
      <c r="O838">
        <v>12</v>
      </c>
      <c r="P838">
        <v>3</v>
      </c>
      <c r="Q838">
        <v>1</v>
      </c>
      <c r="R838">
        <v>8</v>
      </c>
      <c r="S838">
        <v>0</v>
      </c>
      <c r="T838">
        <v>6</v>
      </c>
      <c r="U838">
        <v>0</v>
      </c>
      <c r="V838">
        <v>2</v>
      </c>
      <c r="W838" t="s">
        <v>64</v>
      </c>
      <c r="X838" s="1" t="d">
        <v>2015-04-02</v>
      </c>
      <c r="Y838" t="s">
        <v>44</v>
      </c>
      <c r="Z838" t="s">
        <v>39</v>
      </c>
      <c r="AA838">
        <v>2</v>
      </c>
      <c r="AB838">
        <v>2</v>
      </c>
      <c r="AC838" t="s">
        <v>31</v>
      </c>
      <c r="AD838" t="s">
        <v>61</v>
      </c>
      <c r="AE838" t="s">
        <v>42</v>
      </c>
    </row>
    <row r="839" spans="1:31" x14ac:dyDescent="0.3">
      <c r="A839">
        <v>30</v>
      </c>
      <c r="B839" t="s">
        <v>40</v>
      </c>
      <c r="C839" t="s">
        <v>32</v>
      </c>
      <c r="D839" t="s">
        <v>33</v>
      </c>
      <c r="E839">
        <v>7</v>
      </c>
      <c r="F839" t="s">
        <v>34</v>
      </c>
      <c r="G839">
        <v>2</v>
      </c>
      <c r="H839">
        <v>1</v>
      </c>
      <c r="I839" t="s">
        <v>43</v>
      </c>
      <c r="J839">
        <v>2</v>
      </c>
      <c r="K839" t="s">
        <v>49</v>
      </c>
      <c r="L839" s="16">
        <f t="shared" ca="1" si="13"/>
        <v>11932</v>
      </c>
      <c r="M839">
        <v>1</v>
      </c>
      <c r="N839" t="s">
        <v>40</v>
      </c>
      <c r="O839">
        <v>12</v>
      </c>
      <c r="P839">
        <v>3</v>
      </c>
      <c r="Q839">
        <v>1</v>
      </c>
      <c r="R839">
        <v>6</v>
      </c>
      <c r="S839">
        <v>3</v>
      </c>
      <c r="T839">
        <v>6</v>
      </c>
      <c r="U839">
        <v>1</v>
      </c>
      <c r="V839">
        <v>1</v>
      </c>
      <c r="W839" t="s">
        <v>37</v>
      </c>
      <c r="X839" s="1" t="d">
        <v>2015-06-16</v>
      </c>
      <c r="Y839" t="s">
        <v>44</v>
      </c>
      <c r="Z839" t="s">
        <v>39</v>
      </c>
      <c r="AA839">
        <v>0</v>
      </c>
      <c r="AB839">
        <v>0</v>
      </c>
      <c r="AC839" t="s">
        <v>31</v>
      </c>
      <c r="AD839" t="s">
        <v>41</v>
      </c>
      <c r="AE839" t="s">
        <v>56</v>
      </c>
    </row>
    <row r="840" spans="1:31" x14ac:dyDescent="0.3">
      <c r="A840">
        <v>24</v>
      </c>
      <c r="B840" t="s">
        <v>40</v>
      </c>
      <c r="C840" t="s">
        <v>60</v>
      </c>
      <c r="D840" t="s">
        <v>33</v>
      </c>
      <c r="E840">
        <v>2</v>
      </c>
      <c r="F840" t="s">
        <v>57</v>
      </c>
      <c r="G840">
        <v>3</v>
      </c>
      <c r="H840">
        <v>1</v>
      </c>
      <c r="I840" t="s">
        <v>43</v>
      </c>
      <c r="J840">
        <v>4</v>
      </c>
      <c r="K840" t="s">
        <v>36</v>
      </c>
      <c r="L840" s="16">
        <f t="shared" ca="1" si="13"/>
        <v>7155</v>
      </c>
      <c r="M840">
        <v>1</v>
      </c>
      <c r="N840" t="s">
        <v>31</v>
      </c>
      <c r="O840">
        <v>13</v>
      </c>
      <c r="P840">
        <v>3</v>
      </c>
      <c r="Q840">
        <v>0</v>
      </c>
      <c r="R840">
        <v>6</v>
      </c>
      <c r="S840">
        <v>2</v>
      </c>
      <c r="T840">
        <v>6</v>
      </c>
      <c r="U840">
        <v>1</v>
      </c>
      <c r="V840">
        <v>3</v>
      </c>
      <c r="W840" t="s">
        <v>64</v>
      </c>
      <c r="X840" s="1" t="d">
        <v>2015-05-28</v>
      </c>
      <c r="Y840" t="s">
        <v>58</v>
      </c>
      <c r="Z840" t="s">
        <v>39</v>
      </c>
      <c r="AA840">
        <v>4</v>
      </c>
      <c r="AB840">
        <v>0</v>
      </c>
      <c r="AC840" t="s">
        <v>31</v>
      </c>
      <c r="AD840" t="s">
        <v>59</v>
      </c>
      <c r="AE840" t="s">
        <v>47</v>
      </c>
    </row>
    <row r="841" spans="1:31" x14ac:dyDescent="0.3">
      <c r="A841">
        <v>33</v>
      </c>
      <c r="B841" t="s">
        <v>40</v>
      </c>
      <c r="C841" t="s">
        <v>32</v>
      </c>
      <c r="D841" t="s">
        <v>52</v>
      </c>
      <c r="E841">
        <v>2</v>
      </c>
      <c r="F841" t="s">
        <v>34</v>
      </c>
      <c r="G841">
        <v>3</v>
      </c>
      <c r="H841">
        <v>2</v>
      </c>
      <c r="I841" t="s">
        <v>63</v>
      </c>
      <c r="J841">
        <v>4</v>
      </c>
      <c r="K841" t="s">
        <v>54</v>
      </c>
      <c r="L841" s="16">
        <f t="shared" ca="1" si="13"/>
        <v>5756</v>
      </c>
      <c r="M841">
        <v>1</v>
      </c>
      <c r="N841" t="s">
        <v>40</v>
      </c>
      <c r="O841">
        <v>14</v>
      </c>
      <c r="P841">
        <v>3</v>
      </c>
      <c r="Q841">
        <v>2</v>
      </c>
      <c r="R841">
        <v>6</v>
      </c>
      <c r="S841">
        <v>5</v>
      </c>
      <c r="T841">
        <v>6</v>
      </c>
      <c r="U841">
        <v>0</v>
      </c>
      <c r="V841">
        <v>4</v>
      </c>
      <c r="W841" t="s">
        <v>37</v>
      </c>
      <c r="X841" s="1" t="d">
        <v>2015-06-24</v>
      </c>
      <c r="Y841" t="s">
        <v>62</v>
      </c>
      <c r="Z841" t="s">
        <v>45</v>
      </c>
      <c r="AA841">
        <v>3</v>
      </c>
      <c r="AB841">
        <v>2</v>
      </c>
      <c r="AC841" t="s">
        <v>31</v>
      </c>
      <c r="AD841" t="s">
        <v>41</v>
      </c>
      <c r="AE841" t="s">
        <v>56</v>
      </c>
    </row>
    <row r="842" spans="1:31" x14ac:dyDescent="0.3">
      <c r="A842">
        <v>33</v>
      </c>
      <c r="B842" t="s">
        <v>40</v>
      </c>
      <c r="C842" t="s">
        <v>67</v>
      </c>
      <c r="D842" t="s">
        <v>52</v>
      </c>
      <c r="E842">
        <v>16</v>
      </c>
      <c r="F842" t="s">
        <v>57</v>
      </c>
      <c r="G842">
        <v>3</v>
      </c>
      <c r="H842">
        <v>2</v>
      </c>
      <c r="I842" t="s">
        <v>63</v>
      </c>
      <c r="J842">
        <v>4</v>
      </c>
      <c r="K842" t="s">
        <v>54</v>
      </c>
      <c r="L842" s="16">
        <f t="shared" ca="1" si="13"/>
        <v>5664</v>
      </c>
      <c r="M842">
        <v>1</v>
      </c>
      <c r="N842" t="s">
        <v>31</v>
      </c>
      <c r="O842">
        <v>25</v>
      </c>
      <c r="P842">
        <v>4</v>
      </c>
      <c r="Q842">
        <v>1</v>
      </c>
      <c r="R842">
        <v>7</v>
      </c>
      <c r="S842">
        <v>2</v>
      </c>
      <c r="T842">
        <v>6</v>
      </c>
      <c r="U842">
        <v>1</v>
      </c>
      <c r="V842">
        <v>2</v>
      </c>
      <c r="W842" t="s">
        <v>37</v>
      </c>
      <c r="X842" s="1" t="d">
        <v>2015-01-06</v>
      </c>
      <c r="Y842" t="s">
        <v>38</v>
      </c>
      <c r="Z842" t="s">
        <v>39</v>
      </c>
      <c r="AA842">
        <v>0</v>
      </c>
      <c r="AB842">
        <v>0</v>
      </c>
      <c r="AC842" t="s">
        <v>40</v>
      </c>
      <c r="AD842" t="s">
        <v>61</v>
      </c>
      <c r="AE842" t="s">
        <v>56</v>
      </c>
    </row>
    <row r="843" spans="1:31" x14ac:dyDescent="0.3">
      <c r="A843">
        <v>37</v>
      </c>
      <c r="B843" t="s">
        <v>40</v>
      </c>
      <c r="C843" t="s">
        <v>60</v>
      </c>
      <c r="D843" t="s">
        <v>52</v>
      </c>
      <c r="E843">
        <v>1</v>
      </c>
      <c r="F843" t="s">
        <v>34</v>
      </c>
      <c r="G843">
        <v>1</v>
      </c>
      <c r="H843">
        <v>2</v>
      </c>
      <c r="I843" t="s">
        <v>63</v>
      </c>
      <c r="J843">
        <v>4</v>
      </c>
      <c r="K843" t="s">
        <v>54</v>
      </c>
      <c r="L843" s="16">
        <f t="shared" ca="1" si="13"/>
        <v>10173</v>
      </c>
      <c r="M843">
        <v>1</v>
      </c>
      <c r="N843" t="s">
        <v>40</v>
      </c>
      <c r="O843">
        <v>14</v>
      </c>
      <c r="P843">
        <v>3</v>
      </c>
      <c r="Q843">
        <v>2</v>
      </c>
      <c r="R843">
        <v>6</v>
      </c>
      <c r="S843">
        <v>2</v>
      </c>
      <c r="T843">
        <v>6</v>
      </c>
      <c r="U843">
        <v>1</v>
      </c>
      <c r="V843">
        <v>3</v>
      </c>
      <c r="W843" t="s">
        <v>37</v>
      </c>
      <c r="X843" s="1" t="d">
        <v>2015-04-20</v>
      </c>
      <c r="Y843" t="s">
        <v>62</v>
      </c>
      <c r="Z843" t="s">
        <v>39</v>
      </c>
      <c r="AA843">
        <v>3</v>
      </c>
      <c r="AB843">
        <v>3</v>
      </c>
      <c r="AC843" t="s">
        <v>40</v>
      </c>
      <c r="AD843" t="s">
        <v>41</v>
      </c>
      <c r="AE843" t="s">
        <v>42</v>
      </c>
    </row>
    <row r="844" spans="1:31" x14ac:dyDescent="0.3">
      <c r="A844">
        <v>24</v>
      </c>
      <c r="B844" t="s">
        <v>40</v>
      </c>
      <c r="C844" t="s">
        <v>32</v>
      </c>
      <c r="D844" t="s">
        <v>33</v>
      </c>
      <c r="E844">
        <v>29</v>
      </c>
      <c r="F844" t="s">
        <v>34</v>
      </c>
      <c r="G844">
        <v>3</v>
      </c>
      <c r="H844">
        <v>1</v>
      </c>
      <c r="I844" t="s">
        <v>35</v>
      </c>
      <c r="J844">
        <v>1</v>
      </c>
      <c r="K844" t="s">
        <v>54</v>
      </c>
      <c r="L844" s="16">
        <f t="shared" ca="1" si="13"/>
        <v>7803</v>
      </c>
      <c r="M844">
        <v>1</v>
      </c>
      <c r="N844" t="s">
        <v>40</v>
      </c>
      <c r="O844">
        <v>13</v>
      </c>
      <c r="P844">
        <v>3</v>
      </c>
      <c r="Q844">
        <v>3</v>
      </c>
      <c r="R844">
        <v>6</v>
      </c>
      <c r="S844">
        <v>2</v>
      </c>
      <c r="T844">
        <v>6</v>
      </c>
      <c r="U844">
        <v>1</v>
      </c>
      <c r="V844">
        <v>2</v>
      </c>
      <c r="W844" t="s">
        <v>37</v>
      </c>
      <c r="X844" s="1" t="d">
        <v>2015-05-26</v>
      </c>
      <c r="Y844" t="s">
        <v>38</v>
      </c>
      <c r="Z844" t="s">
        <v>45</v>
      </c>
      <c r="AA844">
        <v>4</v>
      </c>
      <c r="AB844">
        <v>1</v>
      </c>
      <c r="AC844" t="s">
        <v>31</v>
      </c>
      <c r="AD844" t="s">
        <v>46</v>
      </c>
      <c r="AE844" t="s">
        <v>47</v>
      </c>
    </row>
    <row r="845" spans="1:31" x14ac:dyDescent="0.3">
      <c r="A845">
        <v>27</v>
      </c>
      <c r="B845" t="s">
        <v>40</v>
      </c>
      <c r="C845" t="s">
        <v>32</v>
      </c>
      <c r="D845" t="s">
        <v>33</v>
      </c>
      <c r="E845">
        <v>8</v>
      </c>
      <c r="F845" t="s">
        <v>57</v>
      </c>
      <c r="G845">
        <v>3</v>
      </c>
      <c r="H845">
        <v>1</v>
      </c>
      <c r="I845" t="s">
        <v>43</v>
      </c>
      <c r="J845">
        <v>4</v>
      </c>
      <c r="K845" t="s">
        <v>36</v>
      </c>
      <c r="L845" s="16">
        <f t="shared" ca="1" si="13"/>
        <v>9020</v>
      </c>
      <c r="M845">
        <v>1</v>
      </c>
      <c r="N845" t="s">
        <v>40</v>
      </c>
      <c r="O845">
        <v>11</v>
      </c>
      <c r="P845">
        <v>3</v>
      </c>
      <c r="Q845">
        <v>0</v>
      </c>
      <c r="R845">
        <v>6</v>
      </c>
      <c r="S845">
        <v>5</v>
      </c>
      <c r="T845">
        <v>6</v>
      </c>
      <c r="U845">
        <v>1</v>
      </c>
      <c r="V845">
        <v>4</v>
      </c>
      <c r="W845" t="s">
        <v>37</v>
      </c>
      <c r="X845" s="1" t="d">
        <v>2015-01-12</v>
      </c>
      <c r="Y845" t="s">
        <v>58</v>
      </c>
      <c r="Z845" t="s">
        <v>45</v>
      </c>
      <c r="AA845">
        <v>3</v>
      </c>
      <c r="AB845">
        <v>3</v>
      </c>
      <c r="AC845" t="s">
        <v>31</v>
      </c>
      <c r="AD845" t="s">
        <v>46</v>
      </c>
      <c r="AE845" t="s">
        <v>42</v>
      </c>
    </row>
    <row r="846" spans="1:31" x14ac:dyDescent="0.3">
      <c r="A846">
        <v>38</v>
      </c>
      <c r="B846" t="s">
        <v>40</v>
      </c>
      <c r="C846" t="s">
        <v>60</v>
      </c>
      <c r="D846" t="s">
        <v>33</v>
      </c>
      <c r="E846">
        <v>2</v>
      </c>
      <c r="F846" t="s">
        <v>57</v>
      </c>
      <c r="G846">
        <v>2</v>
      </c>
      <c r="H846">
        <v>1</v>
      </c>
      <c r="I846" t="s">
        <v>35</v>
      </c>
      <c r="J846">
        <v>2</v>
      </c>
      <c r="K846" t="s">
        <v>49</v>
      </c>
      <c r="L846" s="16">
        <f t="shared" ca="1" si="13"/>
        <v>12354</v>
      </c>
      <c r="M846">
        <v>4</v>
      </c>
      <c r="N846" t="s">
        <v>40</v>
      </c>
      <c r="O846">
        <v>14</v>
      </c>
      <c r="P846">
        <v>3</v>
      </c>
      <c r="Q846">
        <v>1</v>
      </c>
      <c r="R846">
        <v>9</v>
      </c>
      <c r="S846">
        <v>4</v>
      </c>
      <c r="T846">
        <v>6</v>
      </c>
      <c r="U846">
        <v>0</v>
      </c>
      <c r="V846">
        <v>5</v>
      </c>
      <c r="W846" t="s">
        <v>37</v>
      </c>
      <c r="X846" s="1" t="d">
        <v>2015-02-13</v>
      </c>
      <c r="Y846" t="s">
        <v>38</v>
      </c>
      <c r="Z846" t="s">
        <v>39</v>
      </c>
      <c r="AA846">
        <v>0</v>
      </c>
      <c r="AB846">
        <v>0</v>
      </c>
      <c r="AC846" t="s">
        <v>40</v>
      </c>
      <c r="AD846" t="s">
        <v>46</v>
      </c>
      <c r="AE846" t="s">
        <v>56</v>
      </c>
    </row>
    <row r="847" spans="1:31" x14ac:dyDescent="0.3">
      <c r="A847">
        <v>42</v>
      </c>
      <c r="B847" t="s">
        <v>40</v>
      </c>
      <c r="C847" t="s">
        <v>67</v>
      </c>
      <c r="D847" t="s">
        <v>33</v>
      </c>
      <c r="E847">
        <v>10</v>
      </c>
      <c r="F847" t="s">
        <v>34</v>
      </c>
      <c r="G847">
        <v>3</v>
      </c>
      <c r="H847">
        <v>1</v>
      </c>
      <c r="I847" t="s">
        <v>43</v>
      </c>
      <c r="J847">
        <v>3</v>
      </c>
      <c r="K847" t="s">
        <v>49</v>
      </c>
      <c r="L847" s="16">
        <f t="shared" ca="1" si="13"/>
        <v>13647</v>
      </c>
      <c r="M847">
        <v>3</v>
      </c>
      <c r="N847" t="s">
        <v>40</v>
      </c>
      <c r="O847">
        <v>22</v>
      </c>
      <c r="P847">
        <v>4</v>
      </c>
      <c r="Q847">
        <v>2</v>
      </c>
      <c r="R847">
        <v>10</v>
      </c>
      <c r="S847">
        <v>1</v>
      </c>
      <c r="T847">
        <v>6</v>
      </c>
      <c r="U847">
        <v>3</v>
      </c>
      <c r="V847">
        <v>3</v>
      </c>
      <c r="W847" t="s">
        <v>55</v>
      </c>
      <c r="X847" s="1" t="d">
        <v>2015-06-11</v>
      </c>
      <c r="Y847" t="s">
        <v>58</v>
      </c>
      <c r="Z847" t="s">
        <v>39</v>
      </c>
      <c r="AA847">
        <v>4</v>
      </c>
      <c r="AB847">
        <v>2</v>
      </c>
      <c r="AC847" t="s">
        <v>31</v>
      </c>
      <c r="AD847" t="s">
        <v>59</v>
      </c>
      <c r="AE847" t="s">
        <v>47</v>
      </c>
    </row>
    <row r="848" spans="1:31" x14ac:dyDescent="0.3">
      <c r="A848">
        <v>38</v>
      </c>
      <c r="B848" t="s">
        <v>40</v>
      </c>
      <c r="C848" t="s">
        <v>60</v>
      </c>
      <c r="D848" t="s">
        <v>69</v>
      </c>
      <c r="E848">
        <v>1</v>
      </c>
      <c r="F848" t="s">
        <v>34</v>
      </c>
      <c r="G848">
        <v>3</v>
      </c>
      <c r="H848">
        <v>1</v>
      </c>
      <c r="I848" t="s">
        <v>69</v>
      </c>
      <c r="J848">
        <v>2</v>
      </c>
      <c r="K848" t="s">
        <v>49</v>
      </c>
      <c r="L848" s="16">
        <f t="shared" ca="1" si="13"/>
        <v>2393</v>
      </c>
      <c r="M848">
        <v>0</v>
      </c>
      <c r="N848" t="s">
        <v>31</v>
      </c>
      <c r="O848">
        <v>11</v>
      </c>
      <c r="P848">
        <v>3</v>
      </c>
      <c r="Q848">
        <v>1</v>
      </c>
      <c r="R848">
        <v>7</v>
      </c>
      <c r="S848">
        <v>2</v>
      </c>
      <c r="T848">
        <v>6</v>
      </c>
      <c r="U848">
        <v>1</v>
      </c>
      <c r="V848">
        <v>2</v>
      </c>
      <c r="W848" t="s">
        <v>55</v>
      </c>
      <c r="X848" s="1" t="d">
        <v>2015-03-31</v>
      </c>
      <c r="Y848" t="s">
        <v>51</v>
      </c>
      <c r="Z848" t="s">
        <v>39</v>
      </c>
      <c r="AA848">
        <v>1</v>
      </c>
      <c r="AB848">
        <v>3</v>
      </c>
      <c r="AC848" t="s">
        <v>40</v>
      </c>
      <c r="AD848" t="s">
        <v>46</v>
      </c>
      <c r="AE848" t="s">
        <v>42</v>
      </c>
    </row>
    <row r="849" spans="1:31" x14ac:dyDescent="0.3">
      <c r="A849">
        <v>32</v>
      </c>
      <c r="B849" t="s">
        <v>40</v>
      </c>
      <c r="C849" t="s">
        <v>32</v>
      </c>
      <c r="D849" t="s">
        <v>33</v>
      </c>
      <c r="E849">
        <v>29</v>
      </c>
      <c r="F849" t="s">
        <v>57</v>
      </c>
      <c r="G849">
        <v>2</v>
      </c>
      <c r="H849">
        <v>1</v>
      </c>
      <c r="I849" t="s">
        <v>35</v>
      </c>
      <c r="J849">
        <v>2</v>
      </c>
      <c r="K849" t="s">
        <v>36</v>
      </c>
      <c r="L849" s="16">
        <f t="shared" ca="1" si="13"/>
        <v>4128</v>
      </c>
      <c r="M849">
        <v>1</v>
      </c>
      <c r="N849" t="s">
        <v>40</v>
      </c>
      <c r="O849">
        <v>13</v>
      </c>
      <c r="P849">
        <v>3</v>
      </c>
      <c r="Q849">
        <v>0</v>
      </c>
      <c r="R849">
        <v>6</v>
      </c>
      <c r="S849">
        <v>3</v>
      </c>
      <c r="T849">
        <v>6</v>
      </c>
      <c r="U849">
        <v>4</v>
      </c>
      <c r="V849">
        <v>1</v>
      </c>
      <c r="W849" t="s">
        <v>50</v>
      </c>
      <c r="X849" s="1" t="d">
        <v>2015-06-02</v>
      </c>
      <c r="Y849" t="s">
        <v>44</v>
      </c>
      <c r="Z849" t="s">
        <v>45</v>
      </c>
      <c r="AA849">
        <v>1</v>
      </c>
      <c r="AB849">
        <v>3</v>
      </c>
      <c r="AC849" t="s">
        <v>31</v>
      </c>
      <c r="AD849" t="s">
        <v>61</v>
      </c>
      <c r="AE849" t="s">
        <v>47</v>
      </c>
    </row>
    <row r="850" spans="1:31" x14ac:dyDescent="0.3">
      <c r="A850">
        <v>39</v>
      </c>
      <c r="B850" t="s">
        <v>40</v>
      </c>
      <c r="C850" t="s">
        <v>67</v>
      </c>
      <c r="D850" t="s">
        <v>33</v>
      </c>
      <c r="E850">
        <v>9</v>
      </c>
      <c r="F850" t="s">
        <v>34</v>
      </c>
      <c r="G850">
        <v>3</v>
      </c>
      <c r="H850">
        <v>5</v>
      </c>
      <c r="I850" t="s">
        <v>65</v>
      </c>
      <c r="J850">
        <v>4</v>
      </c>
      <c r="K850" t="s">
        <v>36</v>
      </c>
      <c r="L850" s="16">
        <f t="shared" ca="1" si="13"/>
        <v>9474</v>
      </c>
      <c r="M850">
        <v>2</v>
      </c>
      <c r="N850" t="s">
        <v>40</v>
      </c>
      <c r="O850">
        <v>13</v>
      </c>
      <c r="P850">
        <v>3</v>
      </c>
      <c r="Q850">
        <v>0</v>
      </c>
      <c r="R850">
        <v>21</v>
      </c>
      <c r="S850">
        <v>3</v>
      </c>
      <c r="T850">
        <v>6</v>
      </c>
      <c r="U850">
        <v>1</v>
      </c>
      <c r="V850">
        <v>3</v>
      </c>
      <c r="W850" t="s">
        <v>50</v>
      </c>
      <c r="X850" s="1" t="d">
        <v>2015-06-03</v>
      </c>
      <c r="Y850" t="s">
        <v>62</v>
      </c>
      <c r="Z850" t="s">
        <v>45</v>
      </c>
      <c r="AA850">
        <v>1</v>
      </c>
      <c r="AB850">
        <v>1</v>
      </c>
      <c r="AC850" t="s">
        <v>40</v>
      </c>
      <c r="AD850" t="s">
        <v>41</v>
      </c>
      <c r="AE850" t="s">
        <v>42</v>
      </c>
    </row>
    <row r="851" spans="1:31" x14ac:dyDescent="0.3">
      <c r="A851">
        <v>50</v>
      </c>
      <c r="B851" t="s">
        <v>31</v>
      </c>
      <c r="C851" t="s">
        <v>60</v>
      </c>
      <c r="D851" t="s">
        <v>52</v>
      </c>
      <c r="E851">
        <v>1</v>
      </c>
      <c r="F851" t="s">
        <v>34</v>
      </c>
      <c r="G851">
        <v>3</v>
      </c>
      <c r="H851">
        <v>2</v>
      </c>
      <c r="I851" t="s">
        <v>63</v>
      </c>
      <c r="J851">
        <v>3</v>
      </c>
      <c r="K851" t="s">
        <v>54</v>
      </c>
      <c r="L851" s="16">
        <f t="shared" ca="1" si="13"/>
        <v>5605</v>
      </c>
      <c r="M851">
        <v>7</v>
      </c>
      <c r="N851" t="s">
        <v>40</v>
      </c>
      <c r="O851">
        <v>12</v>
      </c>
      <c r="P851">
        <v>3</v>
      </c>
      <c r="Q851">
        <v>2</v>
      </c>
      <c r="R851">
        <v>12</v>
      </c>
      <c r="S851">
        <v>3</v>
      </c>
      <c r="T851">
        <v>6</v>
      </c>
      <c r="U851">
        <v>0</v>
      </c>
      <c r="V851">
        <v>1</v>
      </c>
      <c r="W851" t="s">
        <v>37</v>
      </c>
      <c r="X851" s="1" t="d">
        <v>2015-01-27</v>
      </c>
      <c r="Y851" t="s">
        <v>51</v>
      </c>
      <c r="Z851" t="s">
        <v>39</v>
      </c>
      <c r="AA851">
        <v>5</v>
      </c>
      <c r="AB851">
        <v>0</v>
      </c>
      <c r="AC851" t="s">
        <v>40</v>
      </c>
      <c r="AD851" t="s">
        <v>46</v>
      </c>
      <c r="AE851" t="s">
        <v>42</v>
      </c>
    </row>
    <row r="852" spans="1:31" x14ac:dyDescent="0.3">
      <c r="A852">
        <v>36</v>
      </c>
      <c r="B852" t="s">
        <v>40</v>
      </c>
      <c r="C852" t="s">
        <v>32</v>
      </c>
      <c r="D852" t="s">
        <v>52</v>
      </c>
      <c r="E852">
        <v>11</v>
      </c>
      <c r="F852" t="s">
        <v>57</v>
      </c>
      <c r="G852">
        <v>2</v>
      </c>
      <c r="H852">
        <v>2</v>
      </c>
      <c r="I852" t="s">
        <v>63</v>
      </c>
      <c r="J852">
        <v>4</v>
      </c>
      <c r="K852" t="s">
        <v>49</v>
      </c>
      <c r="L852" s="16">
        <f t="shared" ca="1" si="13"/>
        <v>13761</v>
      </c>
      <c r="M852">
        <v>4</v>
      </c>
      <c r="N852" t="s">
        <v>40</v>
      </c>
      <c r="O852">
        <v>13</v>
      </c>
      <c r="P852">
        <v>3</v>
      </c>
      <c r="Q852">
        <v>1</v>
      </c>
      <c r="R852">
        <v>8</v>
      </c>
      <c r="S852">
        <v>2</v>
      </c>
      <c r="T852">
        <v>6</v>
      </c>
      <c r="U852">
        <v>0</v>
      </c>
      <c r="V852">
        <v>0</v>
      </c>
      <c r="W852" t="s">
        <v>64</v>
      </c>
      <c r="X852" s="1" t="d">
        <v>2015-05-27</v>
      </c>
      <c r="Y852" t="s">
        <v>58</v>
      </c>
      <c r="Z852" t="s">
        <v>39</v>
      </c>
      <c r="AA852">
        <v>2</v>
      </c>
      <c r="AB852">
        <v>3</v>
      </c>
      <c r="AC852" t="s">
        <v>40</v>
      </c>
      <c r="AD852" t="s">
        <v>41</v>
      </c>
      <c r="AE852" t="s">
        <v>42</v>
      </c>
    </row>
    <row r="853" spans="1:31" x14ac:dyDescent="0.3">
      <c r="A853">
        <v>27</v>
      </c>
      <c r="B853" t="s">
        <v>40</v>
      </c>
      <c r="C853" t="s">
        <v>32</v>
      </c>
      <c r="D853" t="s">
        <v>33</v>
      </c>
      <c r="E853">
        <v>4</v>
      </c>
      <c r="F853" t="s">
        <v>34</v>
      </c>
      <c r="G853">
        <v>4</v>
      </c>
      <c r="H853">
        <v>2</v>
      </c>
      <c r="I853" t="s">
        <v>66</v>
      </c>
      <c r="J853">
        <v>2</v>
      </c>
      <c r="K853" t="s">
        <v>49</v>
      </c>
      <c r="L853" s="16">
        <f t="shared" ca="1" si="13"/>
        <v>2755</v>
      </c>
      <c r="M853">
        <v>1</v>
      </c>
      <c r="N853" t="s">
        <v>31</v>
      </c>
      <c r="O853">
        <v>20</v>
      </c>
      <c r="P853">
        <v>4</v>
      </c>
      <c r="Q853">
        <v>1</v>
      </c>
      <c r="R853">
        <v>6</v>
      </c>
      <c r="S853">
        <v>0</v>
      </c>
      <c r="T853">
        <v>6</v>
      </c>
      <c r="U853">
        <v>0</v>
      </c>
      <c r="V853">
        <v>3</v>
      </c>
      <c r="W853" t="s">
        <v>50</v>
      </c>
      <c r="X853" s="1" t="d">
        <v>2015-03-26</v>
      </c>
      <c r="Y853" t="s">
        <v>38</v>
      </c>
      <c r="Z853" t="s">
        <v>39</v>
      </c>
      <c r="AA853">
        <v>5</v>
      </c>
      <c r="AB853">
        <v>0</v>
      </c>
      <c r="AC853" t="s">
        <v>31</v>
      </c>
      <c r="AD853" t="s">
        <v>59</v>
      </c>
      <c r="AE853" t="s">
        <v>42</v>
      </c>
    </row>
    <row r="854" spans="1:31" x14ac:dyDescent="0.3">
      <c r="A854">
        <v>32</v>
      </c>
      <c r="B854" t="s">
        <v>40</v>
      </c>
      <c r="C854" t="s">
        <v>60</v>
      </c>
      <c r="D854" t="s">
        <v>33</v>
      </c>
      <c r="E854">
        <v>2</v>
      </c>
      <c r="F854" t="s">
        <v>34</v>
      </c>
      <c r="G854">
        <v>3</v>
      </c>
      <c r="H854">
        <v>1</v>
      </c>
      <c r="I854" t="s">
        <v>35</v>
      </c>
      <c r="J854">
        <v>4</v>
      </c>
      <c r="K854" t="s">
        <v>36</v>
      </c>
      <c r="L854" s="16">
        <f t="shared" ca="1" si="13"/>
        <v>2232</v>
      </c>
      <c r="M854">
        <v>0</v>
      </c>
      <c r="N854" t="s">
        <v>40</v>
      </c>
      <c r="O854">
        <v>13</v>
      </c>
      <c r="P854">
        <v>3</v>
      </c>
      <c r="Q854">
        <v>0</v>
      </c>
      <c r="R854">
        <v>8</v>
      </c>
      <c r="S854">
        <v>2</v>
      </c>
      <c r="T854">
        <v>7</v>
      </c>
      <c r="U854">
        <v>3</v>
      </c>
      <c r="V854">
        <v>6</v>
      </c>
      <c r="W854" t="s">
        <v>55</v>
      </c>
      <c r="X854" s="1" t="d">
        <v>2014-03-02</v>
      </c>
      <c r="Y854" t="s">
        <v>38</v>
      </c>
      <c r="Z854" t="s">
        <v>45</v>
      </c>
      <c r="AA854">
        <v>5</v>
      </c>
      <c r="AB854">
        <v>1</v>
      </c>
      <c r="AC854" t="s">
        <v>31</v>
      </c>
      <c r="AD854" t="s">
        <v>61</v>
      </c>
      <c r="AE854" t="s">
        <v>47</v>
      </c>
    </row>
    <row r="855" spans="1:31" x14ac:dyDescent="0.3">
      <c r="A855">
        <v>36</v>
      </c>
      <c r="B855" t="s">
        <v>40</v>
      </c>
      <c r="C855" t="s">
        <v>32</v>
      </c>
      <c r="D855" t="s">
        <v>33</v>
      </c>
      <c r="E855">
        <v>27</v>
      </c>
      <c r="F855" t="s">
        <v>34</v>
      </c>
      <c r="G855">
        <v>3</v>
      </c>
      <c r="H855">
        <v>2</v>
      </c>
      <c r="I855" t="s">
        <v>68</v>
      </c>
      <c r="J855">
        <v>3</v>
      </c>
      <c r="K855" t="s">
        <v>49</v>
      </c>
      <c r="L855" s="16">
        <f t="shared" ca="1" si="13"/>
        <v>13100</v>
      </c>
      <c r="M855">
        <v>6</v>
      </c>
      <c r="N855" t="s">
        <v>40</v>
      </c>
      <c r="O855">
        <v>13</v>
      </c>
      <c r="P855">
        <v>3</v>
      </c>
      <c r="Q855">
        <v>2</v>
      </c>
      <c r="R855">
        <v>17</v>
      </c>
      <c r="S855">
        <v>3</v>
      </c>
      <c r="T855">
        <v>7</v>
      </c>
      <c r="U855">
        <v>7</v>
      </c>
      <c r="V855">
        <v>7</v>
      </c>
      <c r="W855" t="s">
        <v>64</v>
      </c>
      <c r="X855" s="1" t="d">
        <v>2014-03-28</v>
      </c>
      <c r="Y855" t="s">
        <v>62</v>
      </c>
      <c r="Z855" t="s">
        <v>39</v>
      </c>
      <c r="AA855">
        <v>0</v>
      </c>
      <c r="AB855">
        <v>2</v>
      </c>
      <c r="AC855" t="s">
        <v>40</v>
      </c>
      <c r="AD855" t="s">
        <v>46</v>
      </c>
      <c r="AE855" t="s">
        <v>42</v>
      </c>
    </row>
    <row r="856" spans="1:31" x14ac:dyDescent="0.3">
      <c r="A856">
        <v>31</v>
      </c>
      <c r="B856" t="s">
        <v>40</v>
      </c>
      <c r="C856" t="s">
        <v>32</v>
      </c>
      <c r="D856" t="s">
        <v>33</v>
      </c>
      <c r="E856">
        <v>7</v>
      </c>
      <c r="F856" t="s">
        <v>34</v>
      </c>
      <c r="G856">
        <v>3</v>
      </c>
      <c r="H856">
        <v>2</v>
      </c>
      <c r="I856" t="s">
        <v>35</v>
      </c>
      <c r="J856">
        <v>4</v>
      </c>
      <c r="K856" t="s">
        <v>54</v>
      </c>
      <c r="L856" s="16">
        <f t="shared" ca="1" si="13"/>
        <v>3714</v>
      </c>
      <c r="M856">
        <v>3</v>
      </c>
      <c r="N856" t="s">
        <v>40</v>
      </c>
      <c r="O856">
        <v>22</v>
      </c>
      <c r="P856">
        <v>4</v>
      </c>
      <c r="Q856">
        <v>1</v>
      </c>
      <c r="R856">
        <v>10</v>
      </c>
      <c r="S856">
        <v>3</v>
      </c>
      <c r="T856">
        <v>7</v>
      </c>
      <c r="U856">
        <v>1</v>
      </c>
      <c r="V856">
        <v>7</v>
      </c>
      <c r="W856" t="s">
        <v>50</v>
      </c>
      <c r="X856" s="1" t="d">
        <v>2014-03-31</v>
      </c>
      <c r="Y856" t="s">
        <v>58</v>
      </c>
      <c r="Z856" t="s">
        <v>45</v>
      </c>
      <c r="AA856">
        <v>5</v>
      </c>
      <c r="AB856">
        <v>3</v>
      </c>
      <c r="AC856" t="s">
        <v>40</v>
      </c>
      <c r="AD856" t="s">
        <v>46</v>
      </c>
      <c r="AE856" t="s">
        <v>56</v>
      </c>
    </row>
    <row r="857" spans="1:31" x14ac:dyDescent="0.3">
      <c r="A857">
        <v>37</v>
      </c>
      <c r="B857" t="s">
        <v>40</v>
      </c>
      <c r="C857" t="s">
        <v>32</v>
      </c>
      <c r="D857" t="s">
        <v>33</v>
      </c>
      <c r="E857">
        <v>1</v>
      </c>
      <c r="F857" t="s">
        <v>34</v>
      </c>
      <c r="G857">
        <v>2</v>
      </c>
      <c r="H857">
        <v>2</v>
      </c>
      <c r="I857" t="s">
        <v>66</v>
      </c>
      <c r="J857">
        <v>3</v>
      </c>
      <c r="K857" t="s">
        <v>54</v>
      </c>
      <c r="L857" s="16">
        <f t="shared" ca="1" si="13"/>
        <v>12526</v>
      </c>
      <c r="M857">
        <v>1</v>
      </c>
      <c r="N857" t="s">
        <v>40</v>
      </c>
      <c r="O857">
        <v>18</v>
      </c>
      <c r="P857">
        <v>3</v>
      </c>
      <c r="Q857">
        <v>1</v>
      </c>
      <c r="R857">
        <v>7</v>
      </c>
      <c r="S857">
        <v>2</v>
      </c>
      <c r="T857">
        <v>7</v>
      </c>
      <c r="U857">
        <v>0</v>
      </c>
      <c r="V857">
        <v>7</v>
      </c>
      <c r="W857" t="s">
        <v>50</v>
      </c>
      <c r="X857" s="1" t="d">
        <v>2014-03-09</v>
      </c>
      <c r="Y857" t="s">
        <v>51</v>
      </c>
      <c r="Z857" t="s">
        <v>45</v>
      </c>
      <c r="AA857">
        <v>0</v>
      </c>
      <c r="AB857">
        <v>3</v>
      </c>
      <c r="AC857" t="s">
        <v>40</v>
      </c>
      <c r="AD857" t="s">
        <v>41</v>
      </c>
      <c r="AE857" t="s">
        <v>47</v>
      </c>
    </row>
    <row r="858" spans="1:31" x14ac:dyDescent="0.3">
      <c r="A858">
        <v>33</v>
      </c>
      <c r="B858" t="s">
        <v>40</v>
      </c>
      <c r="C858" t="s">
        <v>67</v>
      </c>
      <c r="D858" t="s">
        <v>52</v>
      </c>
      <c r="E858">
        <v>22</v>
      </c>
      <c r="F858" t="s">
        <v>34</v>
      </c>
      <c r="G858">
        <v>3</v>
      </c>
      <c r="H858">
        <v>2</v>
      </c>
      <c r="I858" t="s">
        <v>63</v>
      </c>
      <c r="J858">
        <v>2</v>
      </c>
      <c r="K858" t="s">
        <v>49</v>
      </c>
      <c r="L858" s="16">
        <f t="shared" ca="1" si="13"/>
        <v>11396</v>
      </c>
      <c r="M858">
        <v>0</v>
      </c>
      <c r="N858" t="s">
        <v>40</v>
      </c>
      <c r="O858">
        <v>13</v>
      </c>
      <c r="P858">
        <v>3</v>
      </c>
      <c r="Q858">
        <v>1</v>
      </c>
      <c r="R858">
        <v>8</v>
      </c>
      <c r="S858">
        <v>2</v>
      </c>
      <c r="T858">
        <v>7</v>
      </c>
      <c r="U858">
        <v>0</v>
      </c>
      <c r="V858">
        <v>7</v>
      </c>
      <c r="W858" t="s">
        <v>55</v>
      </c>
      <c r="X858" s="1" t="d">
        <v>2014-06-08</v>
      </c>
      <c r="Y858" t="s">
        <v>44</v>
      </c>
      <c r="Z858" t="s">
        <v>39</v>
      </c>
      <c r="AA858">
        <v>4</v>
      </c>
      <c r="AB858">
        <v>3</v>
      </c>
      <c r="AC858" t="s">
        <v>40</v>
      </c>
      <c r="AD858" t="s">
        <v>59</v>
      </c>
      <c r="AE858" t="s">
        <v>42</v>
      </c>
    </row>
    <row r="859" spans="1:31" x14ac:dyDescent="0.3">
      <c r="A859">
        <v>31</v>
      </c>
      <c r="B859" t="s">
        <v>31</v>
      </c>
      <c r="C859" t="s">
        <v>32</v>
      </c>
      <c r="D859" t="s">
        <v>52</v>
      </c>
      <c r="E859">
        <v>6</v>
      </c>
      <c r="F859" t="s">
        <v>34</v>
      </c>
      <c r="G859">
        <v>1</v>
      </c>
      <c r="H859">
        <v>2</v>
      </c>
      <c r="I859" t="s">
        <v>63</v>
      </c>
      <c r="J859">
        <v>3</v>
      </c>
      <c r="K859" t="s">
        <v>49</v>
      </c>
      <c r="L859" s="16">
        <f t="shared" ca="1" si="13"/>
        <v>8556</v>
      </c>
      <c r="M859">
        <v>4</v>
      </c>
      <c r="N859" t="s">
        <v>31</v>
      </c>
      <c r="O859">
        <v>18</v>
      </c>
      <c r="P859">
        <v>3</v>
      </c>
      <c r="Q859">
        <v>0</v>
      </c>
      <c r="R859">
        <v>12</v>
      </c>
      <c r="S859">
        <v>3</v>
      </c>
      <c r="T859">
        <v>7</v>
      </c>
      <c r="U859">
        <v>7</v>
      </c>
      <c r="V859">
        <v>7</v>
      </c>
      <c r="W859" t="s">
        <v>50</v>
      </c>
      <c r="X859" s="1" t="d">
        <v>2014-02-02</v>
      </c>
      <c r="Y859" t="s">
        <v>38</v>
      </c>
      <c r="Z859" t="s">
        <v>45</v>
      </c>
      <c r="AA859">
        <v>1</v>
      </c>
      <c r="AB859">
        <v>1</v>
      </c>
      <c r="AC859" t="s">
        <v>40</v>
      </c>
      <c r="AD859" t="s">
        <v>59</v>
      </c>
      <c r="AE859" t="s">
        <v>47</v>
      </c>
    </row>
    <row r="860" spans="1:31" x14ac:dyDescent="0.3">
      <c r="A860">
        <v>41</v>
      </c>
      <c r="B860" t="s">
        <v>40</v>
      </c>
      <c r="C860" t="s">
        <v>60</v>
      </c>
      <c r="D860" t="s">
        <v>33</v>
      </c>
      <c r="E860">
        <v>10</v>
      </c>
      <c r="F860" t="s">
        <v>34</v>
      </c>
      <c r="G860">
        <v>2</v>
      </c>
      <c r="H860">
        <v>4</v>
      </c>
      <c r="I860" t="s">
        <v>65</v>
      </c>
      <c r="J860">
        <v>1</v>
      </c>
      <c r="K860" t="s">
        <v>54</v>
      </c>
      <c r="L860" s="16">
        <f t="shared" ca="1" si="13"/>
        <v>8189</v>
      </c>
      <c r="M860">
        <v>4</v>
      </c>
      <c r="N860" t="s">
        <v>40</v>
      </c>
      <c r="O860">
        <v>13</v>
      </c>
      <c r="P860">
        <v>3</v>
      </c>
      <c r="Q860">
        <v>1</v>
      </c>
      <c r="R860">
        <v>21</v>
      </c>
      <c r="S860">
        <v>2</v>
      </c>
      <c r="T860">
        <v>7</v>
      </c>
      <c r="U860">
        <v>7</v>
      </c>
      <c r="V860">
        <v>7</v>
      </c>
      <c r="W860" t="s">
        <v>50</v>
      </c>
      <c r="X860" s="1" t="d">
        <v>2014-05-01</v>
      </c>
      <c r="Y860" t="s">
        <v>51</v>
      </c>
      <c r="Z860" t="s">
        <v>39</v>
      </c>
      <c r="AA860">
        <v>2</v>
      </c>
      <c r="AB860">
        <v>2</v>
      </c>
      <c r="AC860" t="s">
        <v>31</v>
      </c>
      <c r="AD860" t="s">
        <v>61</v>
      </c>
      <c r="AE860" t="s">
        <v>47</v>
      </c>
    </row>
    <row r="861" spans="1:31" x14ac:dyDescent="0.3">
      <c r="A861">
        <v>53</v>
      </c>
      <c r="B861" t="s">
        <v>40</v>
      </c>
      <c r="C861" t="s">
        <v>32</v>
      </c>
      <c r="D861" t="s">
        <v>52</v>
      </c>
      <c r="E861">
        <v>6</v>
      </c>
      <c r="F861" t="s">
        <v>34</v>
      </c>
      <c r="G861">
        <v>3</v>
      </c>
      <c r="H861">
        <v>2</v>
      </c>
      <c r="I861" t="s">
        <v>53</v>
      </c>
      <c r="J861">
        <v>3</v>
      </c>
      <c r="K861" t="s">
        <v>49</v>
      </c>
      <c r="L861" s="16">
        <f t="shared" ca="1" si="13"/>
        <v>6653</v>
      </c>
      <c r="M861">
        <v>2</v>
      </c>
      <c r="N861" t="s">
        <v>31</v>
      </c>
      <c r="O861">
        <v>20</v>
      </c>
      <c r="P861">
        <v>4</v>
      </c>
      <c r="Q861">
        <v>1</v>
      </c>
      <c r="R861">
        <v>13</v>
      </c>
      <c r="S861">
        <v>3</v>
      </c>
      <c r="T861">
        <v>7</v>
      </c>
      <c r="U861">
        <v>4</v>
      </c>
      <c r="V861">
        <v>5</v>
      </c>
      <c r="W861" t="s">
        <v>55</v>
      </c>
      <c r="X861" s="1" t="d">
        <v>2014-04-20</v>
      </c>
      <c r="Y861" t="s">
        <v>62</v>
      </c>
      <c r="Z861" t="s">
        <v>45</v>
      </c>
      <c r="AA861">
        <v>0</v>
      </c>
      <c r="AB861">
        <v>1</v>
      </c>
      <c r="AC861" t="s">
        <v>40</v>
      </c>
      <c r="AD861" t="s">
        <v>46</v>
      </c>
      <c r="AE861" t="s">
        <v>42</v>
      </c>
    </row>
    <row r="862" spans="1:31" x14ac:dyDescent="0.3">
      <c r="A862">
        <v>51</v>
      </c>
      <c r="B862" t="s">
        <v>40</v>
      </c>
      <c r="C862" t="s">
        <v>32</v>
      </c>
      <c r="D862" t="s">
        <v>33</v>
      </c>
      <c r="E862">
        <v>3</v>
      </c>
      <c r="F862" t="s">
        <v>57</v>
      </c>
      <c r="G862">
        <v>3</v>
      </c>
      <c r="H862">
        <v>4</v>
      </c>
      <c r="I862" t="s">
        <v>68</v>
      </c>
      <c r="J862">
        <v>2</v>
      </c>
      <c r="K862" t="s">
        <v>36</v>
      </c>
      <c r="L862" s="16">
        <f t="shared" ca="1" si="13"/>
        <v>3919</v>
      </c>
      <c r="M862">
        <v>3</v>
      </c>
      <c r="N862" t="s">
        <v>40</v>
      </c>
      <c r="O862">
        <v>18</v>
      </c>
      <c r="P862">
        <v>3</v>
      </c>
      <c r="Q862">
        <v>0</v>
      </c>
      <c r="R862">
        <v>21</v>
      </c>
      <c r="S862">
        <v>6</v>
      </c>
      <c r="T862">
        <v>7</v>
      </c>
      <c r="U862">
        <v>1</v>
      </c>
      <c r="V862">
        <v>0</v>
      </c>
      <c r="W862" t="s">
        <v>37</v>
      </c>
      <c r="X862" s="1" t="d">
        <v>2014-06-22</v>
      </c>
      <c r="Y862" t="s">
        <v>38</v>
      </c>
      <c r="Z862" t="s">
        <v>45</v>
      </c>
      <c r="AA862">
        <v>0</v>
      </c>
      <c r="AB862">
        <v>2</v>
      </c>
      <c r="AC862" t="s">
        <v>31</v>
      </c>
      <c r="AD862" t="s">
        <v>46</v>
      </c>
      <c r="AE862" t="s">
        <v>56</v>
      </c>
    </row>
    <row r="863" spans="1:31" x14ac:dyDescent="0.3">
      <c r="A863">
        <v>27</v>
      </c>
      <c r="B863" t="s">
        <v>40</v>
      </c>
      <c r="C863" t="s">
        <v>32</v>
      </c>
      <c r="D863" t="s">
        <v>33</v>
      </c>
      <c r="E863">
        <v>9</v>
      </c>
      <c r="F863" t="s">
        <v>57</v>
      </c>
      <c r="G863">
        <v>3</v>
      </c>
      <c r="H863">
        <v>1</v>
      </c>
      <c r="I863" t="s">
        <v>43</v>
      </c>
      <c r="J863">
        <v>2</v>
      </c>
      <c r="K863" t="s">
        <v>36</v>
      </c>
      <c r="L863" s="16">
        <f t="shared" ca="1" si="13"/>
        <v>3700</v>
      </c>
      <c r="M863">
        <v>1</v>
      </c>
      <c r="N863" t="s">
        <v>40</v>
      </c>
      <c r="O863">
        <v>16</v>
      </c>
      <c r="P863">
        <v>3</v>
      </c>
      <c r="Q863">
        <v>0</v>
      </c>
      <c r="R863">
        <v>7</v>
      </c>
      <c r="S863">
        <v>2</v>
      </c>
      <c r="T863">
        <v>7</v>
      </c>
      <c r="U863">
        <v>0</v>
      </c>
      <c r="V863">
        <v>3</v>
      </c>
      <c r="W863" t="s">
        <v>64</v>
      </c>
      <c r="X863" s="1" t="d">
        <v>2014-06-17</v>
      </c>
      <c r="Y863" t="s">
        <v>38</v>
      </c>
      <c r="Z863" t="s">
        <v>45</v>
      </c>
      <c r="AA863">
        <v>1</v>
      </c>
      <c r="AB863">
        <v>1</v>
      </c>
      <c r="AC863" t="s">
        <v>31</v>
      </c>
      <c r="AD863" t="s">
        <v>41</v>
      </c>
      <c r="AE863" t="s">
        <v>42</v>
      </c>
    </row>
    <row r="864" spans="1:31" x14ac:dyDescent="0.3">
      <c r="A864">
        <v>38</v>
      </c>
      <c r="B864" t="s">
        <v>40</v>
      </c>
      <c r="C864" t="s">
        <v>32</v>
      </c>
      <c r="D864" t="s">
        <v>33</v>
      </c>
      <c r="E864">
        <v>29</v>
      </c>
      <c r="F864" t="s">
        <v>34</v>
      </c>
      <c r="G864">
        <v>3</v>
      </c>
      <c r="H864">
        <v>2</v>
      </c>
      <c r="I864" t="s">
        <v>66</v>
      </c>
      <c r="J864">
        <v>4</v>
      </c>
      <c r="K864" t="s">
        <v>49</v>
      </c>
      <c r="L864" s="16">
        <f t="shared" ca="1" si="13"/>
        <v>6428</v>
      </c>
      <c r="M864">
        <v>3</v>
      </c>
      <c r="N864" t="s">
        <v>40</v>
      </c>
      <c r="O864">
        <v>18</v>
      </c>
      <c r="P864">
        <v>3</v>
      </c>
      <c r="Q864">
        <v>1</v>
      </c>
      <c r="R864">
        <v>9</v>
      </c>
      <c r="S864">
        <v>3</v>
      </c>
      <c r="T864">
        <v>7</v>
      </c>
      <c r="U864">
        <v>1</v>
      </c>
      <c r="V864">
        <v>7</v>
      </c>
      <c r="W864" t="s">
        <v>64</v>
      </c>
      <c r="X864" s="1" t="d">
        <v>2014-03-02</v>
      </c>
      <c r="Y864" t="s">
        <v>58</v>
      </c>
      <c r="Z864" t="s">
        <v>39</v>
      </c>
      <c r="AA864">
        <v>3</v>
      </c>
      <c r="AB864">
        <v>0</v>
      </c>
      <c r="AC864" t="s">
        <v>40</v>
      </c>
      <c r="AD864" t="s">
        <v>46</v>
      </c>
      <c r="AE864" t="s">
        <v>56</v>
      </c>
    </row>
    <row r="865" spans="1:31" x14ac:dyDescent="0.3">
      <c r="A865">
        <v>49</v>
      </c>
      <c r="B865" t="s">
        <v>40</v>
      </c>
      <c r="C865" t="s">
        <v>67</v>
      </c>
      <c r="D865" t="s">
        <v>33</v>
      </c>
      <c r="E865">
        <v>18</v>
      </c>
      <c r="F865" t="s">
        <v>34</v>
      </c>
      <c r="G865">
        <v>3</v>
      </c>
      <c r="H865">
        <v>2</v>
      </c>
      <c r="I865" t="s">
        <v>66</v>
      </c>
      <c r="J865">
        <v>4</v>
      </c>
      <c r="K865" t="s">
        <v>54</v>
      </c>
      <c r="L865" s="16">
        <f t="shared" ca="1" si="13"/>
        <v>4107</v>
      </c>
      <c r="M865">
        <v>1</v>
      </c>
      <c r="N865" t="s">
        <v>31</v>
      </c>
      <c r="O865">
        <v>15</v>
      </c>
      <c r="P865">
        <v>3</v>
      </c>
      <c r="Q865">
        <v>2</v>
      </c>
      <c r="R865">
        <v>7</v>
      </c>
      <c r="S865">
        <v>0</v>
      </c>
      <c r="T865">
        <v>7</v>
      </c>
      <c r="U865">
        <v>1</v>
      </c>
      <c r="V865">
        <v>7</v>
      </c>
      <c r="W865" t="s">
        <v>64</v>
      </c>
      <c r="X865" s="1" t="d">
        <v>2014-04-21</v>
      </c>
      <c r="Y865" t="s">
        <v>44</v>
      </c>
      <c r="Z865" t="s">
        <v>45</v>
      </c>
      <c r="AA865">
        <v>2</v>
      </c>
      <c r="AB865">
        <v>0</v>
      </c>
      <c r="AC865" t="s">
        <v>40</v>
      </c>
      <c r="AD865" t="s">
        <v>61</v>
      </c>
      <c r="AE865" t="s">
        <v>47</v>
      </c>
    </row>
    <row r="866" spans="1:31" x14ac:dyDescent="0.3">
      <c r="A866">
        <v>40</v>
      </c>
      <c r="B866" t="s">
        <v>40</v>
      </c>
      <c r="C866" t="s">
        <v>32</v>
      </c>
      <c r="D866" t="s">
        <v>33</v>
      </c>
      <c r="E866">
        <v>19</v>
      </c>
      <c r="F866" t="s">
        <v>34</v>
      </c>
      <c r="G866">
        <v>3</v>
      </c>
      <c r="H866">
        <v>2</v>
      </c>
      <c r="I866" t="s">
        <v>35</v>
      </c>
      <c r="J866">
        <v>4</v>
      </c>
      <c r="K866" t="s">
        <v>49</v>
      </c>
      <c r="L866" s="16">
        <f t="shared" ca="1" si="13"/>
        <v>10025</v>
      </c>
      <c r="M866">
        <v>8</v>
      </c>
      <c r="N866" t="s">
        <v>31</v>
      </c>
      <c r="O866">
        <v>15</v>
      </c>
      <c r="P866">
        <v>3</v>
      </c>
      <c r="Q866">
        <v>1</v>
      </c>
      <c r="R866">
        <v>15</v>
      </c>
      <c r="S866">
        <v>2</v>
      </c>
      <c r="T866">
        <v>7</v>
      </c>
      <c r="U866">
        <v>3</v>
      </c>
      <c r="V866">
        <v>7</v>
      </c>
      <c r="W866" t="s">
        <v>50</v>
      </c>
      <c r="X866" s="1" t="d">
        <v>2014-04-25</v>
      </c>
      <c r="Y866" t="s">
        <v>58</v>
      </c>
      <c r="Z866" t="s">
        <v>39</v>
      </c>
      <c r="AA866">
        <v>3</v>
      </c>
      <c r="AB866">
        <v>2</v>
      </c>
      <c r="AC866" t="s">
        <v>31</v>
      </c>
      <c r="AD866" t="s">
        <v>59</v>
      </c>
      <c r="AE866" t="s">
        <v>56</v>
      </c>
    </row>
    <row r="867" spans="1:31" x14ac:dyDescent="0.3">
      <c r="A867">
        <v>27</v>
      </c>
      <c r="B867" t="s">
        <v>40</v>
      </c>
      <c r="C867" t="s">
        <v>60</v>
      </c>
      <c r="D867" t="s">
        <v>52</v>
      </c>
      <c r="E867">
        <v>20</v>
      </c>
      <c r="F867" t="s">
        <v>57</v>
      </c>
      <c r="G867">
        <v>3</v>
      </c>
      <c r="H867">
        <v>2</v>
      </c>
      <c r="I867" t="s">
        <v>63</v>
      </c>
      <c r="J867">
        <v>3</v>
      </c>
      <c r="K867" t="s">
        <v>36</v>
      </c>
      <c r="L867" s="16">
        <f t="shared" ca="1" si="13"/>
        <v>5669</v>
      </c>
      <c r="M867">
        <v>1</v>
      </c>
      <c r="N867" t="s">
        <v>40</v>
      </c>
      <c r="O867">
        <v>14</v>
      </c>
      <c r="P867">
        <v>3</v>
      </c>
      <c r="Q867">
        <v>0</v>
      </c>
      <c r="R867">
        <v>7</v>
      </c>
      <c r="S867">
        <v>2</v>
      </c>
      <c r="T867">
        <v>7</v>
      </c>
      <c r="U867">
        <v>0</v>
      </c>
      <c r="V867">
        <v>7</v>
      </c>
      <c r="W867" t="s">
        <v>55</v>
      </c>
      <c r="X867" s="1" t="d">
        <v>2014-01-19</v>
      </c>
      <c r="Y867" t="s">
        <v>62</v>
      </c>
      <c r="Z867" t="s">
        <v>45</v>
      </c>
      <c r="AA867">
        <v>2</v>
      </c>
      <c r="AB867">
        <v>3</v>
      </c>
      <c r="AC867" t="s">
        <v>40</v>
      </c>
      <c r="AD867" t="s">
        <v>41</v>
      </c>
      <c r="AE867" t="s">
        <v>47</v>
      </c>
    </row>
    <row r="868" spans="1:31" x14ac:dyDescent="0.3">
      <c r="A868">
        <v>50</v>
      </c>
      <c r="B868" t="s">
        <v>40</v>
      </c>
      <c r="C868" t="s">
        <v>32</v>
      </c>
      <c r="D868" t="s">
        <v>52</v>
      </c>
      <c r="E868">
        <v>1</v>
      </c>
      <c r="F868" t="s">
        <v>57</v>
      </c>
      <c r="G868">
        <v>3</v>
      </c>
      <c r="H868">
        <v>5</v>
      </c>
      <c r="I868" t="s">
        <v>65</v>
      </c>
      <c r="J868">
        <v>4</v>
      </c>
      <c r="K868" t="s">
        <v>54</v>
      </c>
      <c r="L868" s="16">
        <f t="shared" ca="1" si="13"/>
        <v>2778</v>
      </c>
      <c r="M868">
        <v>3</v>
      </c>
      <c r="N868" t="s">
        <v>40</v>
      </c>
      <c r="O868">
        <v>11</v>
      </c>
      <c r="P868">
        <v>3</v>
      </c>
      <c r="Q868">
        <v>1</v>
      </c>
      <c r="R868">
        <v>32</v>
      </c>
      <c r="S868">
        <v>3</v>
      </c>
      <c r="T868">
        <v>7</v>
      </c>
      <c r="U868">
        <v>0</v>
      </c>
      <c r="V868">
        <v>6</v>
      </c>
      <c r="W868" t="s">
        <v>50</v>
      </c>
      <c r="X868" s="1" t="d">
        <v>2014-05-17</v>
      </c>
      <c r="Y868" t="s">
        <v>44</v>
      </c>
      <c r="Z868" t="s">
        <v>39</v>
      </c>
      <c r="AA868">
        <v>1</v>
      </c>
      <c r="AB868">
        <v>2</v>
      </c>
      <c r="AC868" t="s">
        <v>40</v>
      </c>
      <c r="AD868" t="s">
        <v>61</v>
      </c>
      <c r="AE868" t="s">
        <v>42</v>
      </c>
    </row>
    <row r="869" spans="1:31" x14ac:dyDescent="0.3">
      <c r="A869">
        <v>46</v>
      </c>
      <c r="B869" t="s">
        <v>40</v>
      </c>
      <c r="C869" t="s">
        <v>32</v>
      </c>
      <c r="D869" t="s">
        <v>52</v>
      </c>
      <c r="E869">
        <v>2</v>
      </c>
      <c r="F869" t="s">
        <v>57</v>
      </c>
      <c r="G869">
        <v>1</v>
      </c>
      <c r="H869">
        <v>4</v>
      </c>
      <c r="I869" t="s">
        <v>65</v>
      </c>
      <c r="J869">
        <v>2</v>
      </c>
      <c r="K869" t="s">
        <v>49</v>
      </c>
      <c r="L869" s="16">
        <f t="shared" ca="1" si="13"/>
        <v>12056</v>
      </c>
      <c r="M869">
        <v>3</v>
      </c>
      <c r="N869" t="s">
        <v>31</v>
      </c>
      <c r="O869">
        <v>12</v>
      </c>
      <c r="P869">
        <v>3</v>
      </c>
      <c r="Q869">
        <v>1</v>
      </c>
      <c r="R869">
        <v>28</v>
      </c>
      <c r="S869">
        <v>2</v>
      </c>
      <c r="T869">
        <v>7</v>
      </c>
      <c r="U869">
        <v>7</v>
      </c>
      <c r="V869">
        <v>7</v>
      </c>
      <c r="W869" t="s">
        <v>55</v>
      </c>
      <c r="X869" s="1" t="d">
        <v>2014-04-21</v>
      </c>
      <c r="Y869" t="s">
        <v>58</v>
      </c>
      <c r="Z869" t="s">
        <v>39</v>
      </c>
      <c r="AA869">
        <v>2</v>
      </c>
      <c r="AB869">
        <v>0</v>
      </c>
      <c r="AC869" t="s">
        <v>31</v>
      </c>
      <c r="AD869" t="s">
        <v>59</v>
      </c>
      <c r="AE869" t="s">
        <v>56</v>
      </c>
    </row>
    <row r="870" spans="1:31" x14ac:dyDescent="0.3">
      <c r="A870">
        <v>35</v>
      </c>
      <c r="B870" t="s">
        <v>40</v>
      </c>
      <c r="C870" t="s">
        <v>32</v>
      </c>
      <c r="D870" t="s">
        <v>33</v>
      </c>
      <c r="E870">
        <v>22</v>
      </c>
      <c r="F870" t="s">
        <v>57</v>
      </c>
      <c r="G870">
        <v>4</v>
      </c>
      <c r="H870">
        <v>3</v>
      </c>
      <c r="I870" t="s">
        <v>65</v>
      </c>
      <c r="J870">
        <v>2</v>
      </c>
      <c r="K870" t="s">
        <v>54</v>
      </c>
      <c r="L870" s="16">
        <f t="shared" ca="1" si="13"/>
        <v>9043</v>
      </c>
      <c r="M870">
        <v>7</v>
      </c>
      <c r="N870" t="s">
        <v>40</v>
      </c>
      <c r="O870">
        <v>18</v>
      </c>
      <c r="P870">
        <v>3</v>
      </c>
      <c r="Q870">
        <v>1</v>
      </c>
      <c r="R870">
        <v>10</v>
      </c>
      <c r="S870">
        <v>6</v>
      </c>
      <c r="T870">
        <v>7</v>
      </c>
      <c r="U870">
        <v>6</v>
      </c>
      <c r="V870">
        <v>2</v>
      </c>
      <c r="W870" t="s">
        <v>37</v>
      </c>
      <c r="X870" s="1" t="d">
        <v>2014-03-27</v>
      </c>
      <c r="Y870" t="s">
        <v>62</v>
      </c>
      <c r="Z870" t="s">
        <v>39</v>
      </c>
      <c r="AA870">
        <v>5</v>
      </c>
      <c r="AB870">
        <v>0</v>
      </c>
      <c r="AC870" t="s">
        <v>40</v>
      </c>
      <c r="AD870" t="s">
        <v>59</v>
      </c>
      <c r="AE870" t="s">
        <v>56</v>
      </c>
    </row>
    <row r="871" spans="1:31" x14ac:dyDescent="0.3">
      <c r="A871">
        <v>49</v>
      </c>
      <c r="B871" t="s">
        <v>40</v>
      </c>
      <c r="C871" t="s">
        <v>32</v>
      </c>
      <c r="D871" t="s">
        <v>33</v>
      </c>
      <c r="E871">
        <v>1</v>
      </c>
      <c r="F871" t="s">
        <v>57</v>
      </c>
      <c r="G871">
        <v>2</v>
      </c>
      <c r="H871">
        <v>4</v>
      </c>
      <c r="I871" t="s">
        <v>68</v>
      </c>
      <c r="J871">
        <v>3</v>
      </c>
      <c r="K871" t="s">
        <v>36</v>
      </c>
      <c r="L871" s="16">
        <f t="shared" ca="1" si="13"/>
        <v>10701</v>
      </c>
      <c r="M871">
        <v>7</v>
      </c>
      <c r="N871" t="s">
        <v>31</v>
      </c>
      <c r="O871">
        <v>12</v>
      </c>
      <c r="P871">
        <v>3</v>
      </c>
      <c r="Q871">
        <v>0</v>
      </c>
      <c r="R871">
        <v>25</v>
      </c>
      <c r="S871">
        <v>2</v>
      </c>
      <c r="T871">
        <v>7</v>
      </c>
      <c r="U871">
        <v>0</v>
      </c>
      <c r="V871">
        <v>7</v>
      </c>
      <c r="W871" t="s">
        <v>50</v>
      </c>
      <c r="X871" s="1" t="d">
        <v>2014-03-10</v>
      </c>
      <c r="Y871" t="s">
        <v>58</v>
      </c>
      <c r="Z871" t="s">
        <v>45</v>
      </c>
      <c r="AA871">
        <v>5</v>
      </c>
      <c r="AB871">
        <v>1</v>
      </c>
      <c r="AC871" t="s">
        <v>31</v>
      </c>
      <c r="AD871" t="s">
        <v>61</v>
      </c>
      <c r="AE871" t="s">
        <v>42</v>
      </c>
    </row>
    <row r="872" spans="1:31" x14ac:dyDescent="0.3">
      <c r="A872">
        <v>31</v>
      </c>
      <c r="B872" t="s">
        <v>40</v>
      </c>
      <c r="C872" t="s">
        <v>32</v>
      </c>
      <c r="D872" t="s">
        <v>52</v>
      </c>
      <c r="E872">
        <v>7</v>
      </c>
      <c r="F872" t="s">
        <v>34</v>
      </c>
      <c r="G872">
        <v>3</v>
      </c>
      <c r="H872">
        <v>2</v>
      </c>
      <c r="I872" t="s">
        <v>63</v>
      </c>
      <c r="J872">
        <v>4</v>
      </c>
      <c r="K872" t="s">
        <v>54</v>
      </c>
      <c r="L872" s="16">
        <f t="shared" ca="1" si="13"/>
        <v>3626</v>
      </c>
      <c r="M872">
        <v>4</v>
      </c>
      <c r="N872" t="s">
        <v>40</v>
      </c>
      <c r="O872">
        <v>12</v>
      </c>
      <c r="P872">
        <v>3</v>
      </c>
      <c r="Q872">
        <v>3</v>
      </c>
      <c r="R872">
        <v>13</v>
      </c>
      <c r="S872">
        <v>3</v>
      </c>
      <c r="T872">
        <v>7</v>
      </c>
      <c r="U872">
        <v>1</v>
      </c>
      <c r="V872">
        <v>7</v>
      </c>
      <c r="W872" t="s">
        <v>50</v>
      </c>
      <c r="X872" s="1" t="d">
        <v>2014-03-29</v>
      </c>
      <c r="Y872" t="s">
        <v>62</v>
      </c>
      <c r="Z872" t="s">
        <v>39</v>
      </c>
      <c r="AA872">
        <v>0</v>
      </c>
      <c r="AB872">
        <v>2</v>
      </c>
      <c r="AC872" t="s">
        <v>31</v>
      </c>
      <c r="AD872" t="s">
        <v>59</v>
      </c>
      <c r="AE872" t="s">
        <v>56</v>
      </c>
    </row>
    <row r="873" spans="1:31" x14ac:dyDescent="0.3">
      <c r="A873">
        <v>32</v>
      </c>
      <c r="B873" t="s">
        <v>40</v>
      </c>
      <c r="C873" t="s">
        <v>32</v>
      </c>
      <c r="D873" t="s">
        <v>33</v>
      </c>
      <c r="E873">
        <v>2</v>
      </c>
      <c r="F873" t="s">
        <v>57</v>
      </c>
      <c r="G873">
        <v>4</v>
      </c>
      <c r="H873">
        <v>2</v>
      </c>
      <c r="I873" t="s">
        <v>43</v>
      </c>
      <c r="J873">
        <v>4</v>
      </c>
      <c r="K873" t="s">
        <v>36</v>
      </c>
      <c r="L873" s="16">
        <f t="shared" ca="1" si="13"/>
        <v>10276</v>
      </c>
      <c r="M873">
        <v>7</v>
      </c>
      <c r="N873" t="s">
        <v>40</v>
      </c>
      <c r="O873">
        <v>16</v>
      </c>
      <c r="P873">
        <v>3</v>
      </c>
      <c r="Q873">
        <v>0</v>
      </c>
      <c r="R873">
        <v>10</v>
      </c>
      <c r="S873">
        <v>0</v>
      </c>
      <c r="T873">
        <v>7</v>
      </c>
      <c r="U873">
        <v>0</v>
      </c>
      <c r="V873">
        <v>7</v>
      </c>
      <c r="W873" t="s">
        <v>64</v>
      </c>
      <c r="X873" s="1" t="d">
        <v>2014-01-28</v>
      </c>
      <c r="Y873" t="s">
        <v>51</v>
      </c>
      <c r="Z873" t="s">
        <v>45</v>
      </c>
      <c r="AA873">
        <v>1</v>
      </c>
      <c r="AB873">
        <v>1</v>
      </c>
      <c r="AC873" t="s">
        <v>40</v>
      </c>
      <c r="AD873" t="s">
        <v>59</v>
      </c>
      <c r="AE873" t="s">
        <v>47</v>
      </c>
    </row>
    <row r="874" spans="1:31" x14ac:dyDescent="0.3">
      <c r="A874">
        <v>33</v>
      </c>
      <c r="B874" t="s">
        <v>40</v>
      </c>
      <c r="C874" t="s">
        <v>60</v>
      </c>
      <c r="D874" t="s">
        <v>52</v>
      </c>
      <c r="E874">
        <v>10</v>
      </c>
      <c r="F874" t="s">
        <v>34</v>
      </c>
      <c r="G874">
        <v>2</v>
      </c>
      <c r="H874">
        <v>2</v>
      </c>
      <c r="I874" t="s">
        <v>63</v>
      </c>
      <c r="J874">
        <v>4</v>
      </c>
      <c r="K874" t="s">
        <v>36</v>
      </c>
      <c r="L874" s="16">
        <f t="shared" ca="1" si="13"/>
        <v>8604</v>
      </c>
      <c r="M874">
        <v>3</v>
      </c>
      <c r="N874" t="s">
        <v>40</v>
      </c>
      <c r="O874">
        <v>14</v>
      </c>
      <c r="P874">
        <v>3</v>
      </c>
      <c r="Q874">
        <v>0</v>
      </c>
      <c r="R874">
        <v>9</v>
      </c>
      <c r="S874">
        <v>6</v>
      </c>
      <c r="T874">
        <v>7</v>
      </c>
      <c r="U874">
        <v>0</v>
      </c>
      <c r="V874">
        <v>1</v>
      </c>
      <c r="W874" t="s">
        <v>55</v>
      </c>
      <c r="X874" s="1" t="d">
        <v>2014-03-26</v>
      </c>
      <c r="Y874" t="s">
        <v>44</v>
      </c>
      <c r="Z874" t="s">
        <v>39</v>
      </c>
      <c r="AA874">
        <v>5</v>
      </c>
      <c r="AB874">
        <v>0</v>
      </c>
      <c r="AC874" t="s">
        <v>31</v>
      </c>
      <c r="AD874" t="s">
        <v>61</v>
      </c>
      <c r="AE874" t="s">
        <v>42</v>
      </c>
    </row>
    <row r="875" spans="1:31" x14ac:dyDescent="0.3">
      <c r="A875">
        <v>29</v>
      </c>
      <c r="B875" t="s">
        <v>31</v>
      </c>
      <c r="C875" t="s">
        <v>32</v>
      </c>
      <c r="D875" t="s">
        <v>33</v>
      </c>
      <c r="E875">
        <v>8</v>
      </c>
      <c r="F875" t="s">
        <v>34</v>
      </c>
      <c r="G875">
        <v>1</v>
      </c>
      <c r="H875">
        <v>1</v>
      </c>
      <c r="I875" t="s">
        <v>35</v>
      </c>
      <c r="J875">
        <v>1</v>
      </c>
      <c r="K875" t="s">
        <v>49</v>
      </c>
      <c r="L875" s="16">
        <f t="shared" ca="1" si="13"/>
        <v>10024</v>
      </c>
      <c r="M875">
        <v>1</v>
      </c>
      <c r="N875" t="s">
        <v>31</v>
      </c>
      <c r="O875">
        <v>11</v>
      </c>
      <c r="P875">
        <v>3</v>
      </c>
      <c r="Q875">
        <v>0</v>
      </c>
      <c r="R875">
        <v>7</v>
      </c>
      <c r="S875">
        <v>4</v>
      </c>
      <c r="T875">
        <v>7</v>
      </c>
      <c r="U875">
        <v>0</v>
      </c>
      <c r="V875">
        <v>7</v>
      </c>
      <c r="W875" t="s">
        <v>37</v>
      </c>
      <c r="X875" s="1" t="d">
        <v>2014-03-19</v>
      </c>
      <c r="Y875" t="s">
        <v>51</v>
      </c>
      <c r="Z875" t="s">
        <v>45</v>
      </c>
      <c r="AA875">
        <v>0</v>
      </c>
      <c r="AB875">
        <v>0</v>
      </c>
      <c r="AC875" t="s">
        <v>31</v>
      </c>
      <c r="AD875" t="s">
        <v>61</v>
      </c>
      <c r="AE875" t="s">
        <v>56</v>
      </c>
    </row>
    <row r="876" spans="1:31" x14ac:dyDescent="0.3">
      <c r="A876">
        <v>29</v>
      </c>
      <c r="B876" t="s">
        <v>40</v>
      </c>
      <c r="C876" t="s">
        <v>32</v>
      </c>
      <c r="D876" t="s">
        <v>52</v>
      </c>
      <c r="E876">
        <v>10</v>
      </c>
      <c r="F876" t="s">
        <v>57</v>
      </c>
      <c r="G876">
        <v>2</v>
      </c>
      <c r="H876">
        <v>2</v>
      </c>
      <c r="I876" t="s">
        <v>63</v>
      </c>
      <c r="J876">
        <v>2</v>
      </c>
      <c r="K876" t="s">
        <v>54</v>
      </c>
      <c r="L876" s="16">
        <f t="shared" ca="1" si="13"/>
        <v>12836</v>
      </c>
      <c r="M876">
        <v>1</v>
      </c>
      <c r="N876" t="s">
        <v>31</v>
      </c>
      <c r="O876">
        <v>14</v>
      </c>
      <c r="P876">
        <v>3</v>
      </c>
      <c r="Q876">
        <v>2</v>
      </c>
      <c r="R876">
        <v>7</v>
      </c>
      <c r="S876">
        <v>2</v>
      </c>
      <c r="T876">
        <v>7</v>
      </c>
      <c r="U876">
        <v>1</v>
      </c>
      <c r="V876">
        <v>7</v>
      </c>
      <c r="W876" t="s">
        <v>64</v>
      </c>
      <c r="X876" s="1" t="d">
        <v>2014-05-23</v>
      </c>
      <c r="Y876" t="s">
        <v>58</v>
      </c>
      <c r="Z876" t="s">
        <v>39</v>
      </c>
      <c r="AA876">
        <v>5</v>
      </c>
      <c r="AB876">
        <v>2</v>
      </c>
      <c r="AC876" t="s">
        <v>31</v>
      </c>
      <c r="AD876" t="s">
        <v>61</v>
      </c>
      <c r="AE876" t="s">
        <v>47</v>
      </c>
    </row>
    <row r="877" spans="1:31" x14ac:dyDescent="0.3">
      <c r="A877">
        <v>37</v>
      </c>
      <c r="B877" t="s">
        <v>40</v>
      </c>
      <c r="C877" t="s">
        <v>32</v>
      </c>
      <c r="D877" t="s">
        <v>33</v>
      </c>
      <c r="E877">
        <v>6</v>
      </c>
      <c r="F877" t="s">
        <v>34</v>
      </c>
      <c r="G877">
        <v>4</v>
      </c>
      <c r="H877">
        <v>2</v>
      </c>
      <c r="I877" t="s">
        <v>43</v>
      </c>
      <c r="J877">
        <v>1</v>
      </c>
      <c r="K877" t="s">
        <v>54</v>
      </c>
      <c r="L877" s="16">
        <f t="shared" ca="1" si="13"/>
        <v>11092</v>
      </c>
      <c r="M877">
        <v>4</v>
      </c>
      <c r="N877" t="s">
        <v>31</v>
      </c>
      <c r="O877">
        <v>13</v>
      </c>
      <c r="P877">
        <v>3</v>
      </c>
      <c r="Q877">
        <v>2</v>
      </c>
      <c r="R877">
        <v>13</v>
      </c>
      <c r="S877">
        <v>2</v>
      </c>
      <c r="T877">
        <v>7</v>
      </c>
      <c r="U877">
        <v>6</v>
      </c>
      <c r="V877">
        <v>7</v>
      </c>
      <c r="W877" t="s">
        <v>37</v>
      </c>
      <c r="X877" s="1" t="d">
        <v>2014-04-17</v>
      </c>
      <c r="Y877" t="s">
        <v>44</v>
      </c>
      <c r="Z877" t="s">
        <v>45</v>
      </c>
      <c r="AA877">
        <v>3</v>
      </c>
      <c r="AB877">
        <v>0</v>
      </c>
      <c r="AC877" t="s">
        <v>31</v>
      </c>
      <c r="AD877" t="s">
        <v>61</v>
      </c>
      <c r="AE877" t="s">
        <v>47</v>
      </c>
    </row>
    <row r="878" spans="1:31" x14ac:dyDescent="0.3">
      <c r="A878">
        <v>40</v>
      </c>
      <c r="B878" t="s">
        <v>40</v>
      </c>
      <c r="C878" t="s">
        <v>32</v>
      </c>
      <c r="D878" t="s">
        <v>33</v>
      </c>
      <c r="E878">
        <v>10</v>
      </c>
      <c r="F878" t="s">
        <v>57</v>
      </c>
      <c r="G878">
        <v>4</v>
      </c>
      <c r="H878">
        <v>1</v>
      </c>
      <c r="I878" t="s">
        <v>35</v>
      </c>
      <c r="J878">
        <v>3</v>
      </c>
      <c r="K878" t="s">
        <v>49</v>
      </c>
      <c r="L878" s="16">
        <f t="shared" ca="1" si="13"/>
        <v>13123</v>
      </c>
      <c r="M878">
        <v>3</v>
      </c>
      <c r="N878" t="s">
        <v>31</v>
      </c>
      <c r="O878">
        <v>13</v>
      </c>
      <c r="P878">
        <v>3</v>
      </c>
      <c r="Q878">
        <v>1</v>
      </c>
      <c r="R878">
        <v>10</v>
      </c>
      <c r="S878">
        <v>3</v>
      </c>
      <c r="T878">
        <v>7</v>
      </c>
      <c r="U878">
        <v>1</v>
      </c>
      <c r="V878">
        <v>7</v>
      </c>
      <c r="W878" t="s">
        <v>64</v>
      </c>
      <c r="X878" s="1" t="d">
        <v>2014-05-11</v>
      </c>
      <c r="Y878" t="s">
        <v>38</v>
      </c>
      <c r="Z878" t="s">
        <v>45</v>
      </c>
      <c r="AA878">
        <v>5</v>
      </c>
      <c r="AB878">
        <v>2</v>
      </c>
      <c r="AC878" t="s">
        <v>40</v>
      </c>
      <c r="AD878" t="s">
        <v>61</v>
      </c>
      <c r="AE878" t="s">
        <v>56</v>
      </c>
    </row>
    <row r="879" spans="1:31" x14ac:dyDescent="0.3">
      <c r="A879">
        <v>28</v>
      </c>
      <c r="B879" t="s">
        <v>40</v>
      </c>
      <c r="C879" t="s">
        <v>32</v>
      </c>
      <c r="D879" t="s">
        <v>52</v>
      </c>
      <c r="E879">
        <v>9</v>
      </c>
      <c r="F879" t="s">
        <v>34</v>
      </c>
      <c r="G879">
        <v>3</v>
      </c>
      <c r="H879">
        <v>2</v>
      </c>
      <c r="I879" t="s">
        <v>63</v>
      </c>
      <c r="J879">
        <v>4</v>
      </c>
      <c r="K879" t="s">
        <v>36</v>
      </c>
      <c r="L879" s="16">
        <f t="shared" ca="1" si="13"/>
        <v>12739</v>
      </c>
      <c r="M879">
        <v>1</v>
      </c>
      <c r="N879" t="s">
        <v>40</v>
      </c>
      <c r="O879">
        <v>16</v>
      </c>
      <c r="P879">
        <v>3</v>
      </c>
      <c r="Q879">
        <v>0</v>
      </c>
      <c r="R879">
        <v>7</v>
      </c>
      <c r="S879">
        <v>1</v>
      </c>
      <c r="T879">
        <v>7</v>
      </c>
      <c r="U879">
        <v>0</v>
      </c>
      <c r="V879">
        <v>7</v>
      </c>
      <c r="W879" t="s">
        <v>37</v>
      </c>
      <c r="X879" s="1" t="d">
        <v>2014-03-07</v>
      </c>
      <c r="Y879" t="s">
        <v>38</v>
      </c>
      <c r="Z879" t="s">
        <v>39</v>
      </c>
      <c r="AA879">
        <v>4</v>
      </c>
      <c r="AB879">
        <v>0</v>
      </c>
      <c r="AC879" t="s">
        <v>40</v>
      </c>
      <c r="AD879" t="s">
        <v>46</v>
      </c>
      <c r="AE879" t="s">
        <v>56</v>
      </c>
    </row>
    <row r="880" spans="1:31" x14ac:dyDescent="0.3">
      <c r="A880">
        <v>51</v>
      </c>
      <c r="B880" t="s">
        <v>40</v>
      </c>
      <c r="C880" t="s">
        <v>32</v>
      </c>
      <c r="D880" t="s">
        <v>52</v>
      </c>
      <c r="E880">
        <v>14</v>
      </c>
      <c r="F880" t="s">
        <v>57</v>
      </c>
      <c r="G880">
        <v>3</v>
      </c>
      <c r="H880">
        <v>2</v>
      </c>
      <c r="I880" t="s">
        <v>63</v>
      </c>
      <c r="J880">
        <v>4</v>
      </c>
      <c r="K880" t="s">
        <v>49</v>
      </c>
      <c r="L880" s="16">
        <f t="shared" ca="1" si="13"/>
        <v>10836</v>
      </c>
      <c r="M880">
        <v>4</v>
      </c>
      <c r="N880" t="s">
        <v>40</v>
      </c>
      <c r="O880">
        <v>11</v>
      </c>
      <c r="P880">
        <v>3</v>
      </c>
      <c r="Q880">
        <v>1</v>
      </c>
      <c r="R880">
        <v>18</v>
      </c>
      <c r="S880">
        <v>2</v>
      </c>
      <c r="T880">
        <v>7</v>
      </c>
      <c r="U880">
        <v>0</v>
      </c>
      <c r="V880">
        <v>7</v>
      </c>
      <c r="W880" t="s">
        <v>55</v>
      </c>
      <c r="X880" s="1" t="d">
        <v>2014-06-23</v>
      </c>
      <c r="Y880" t="s">
        <v>51</v>
      </c>
      <c r="Z880" t="s">
        <v>45</v>
      </c>
      <c r="AA880">
        <v>4</v>
      </c>
      <c r="AB880">
        <v>1</v>
      </c>
      <c r="AC880" t="s">
        <v>31</v>
      </c>
      <c r="AD880" t="s">
        <v>59</v>
      </c>
      <c r="AE880" t="s">
        <v>56</v>
      </c>
    </row>
    <row r="881" spans="1:31" x14ac:dyDescent="0.3">
      <c r="A881">
        <v>56</v>
      </c>
      <c r="B881" t="s">
        <v>40</v>
      </c>
      <c r="C881" t="s">
        <v>60</v>
      </c>
      <c r="D881" t="s">
        <v>52</v>
      </c>
      <c r="E881">
        <v>6</v>
      </c>
      <c r="F881" t="s">
        <v>57</v>
      </c>
      <c r="G881">
        <v>4</v>
      </c>
      <c r="H881">
        <v>4</v>
      </c>
      <c r="I881" t="s">
        <v>63</v>
      </c>
      <c r="J881">
        <v>1</v>
      </c>
      <c r="K881" t="s">
        <v>49</v>
      </c>
      <c r="L881" s="16">
        <f t="shared" ca="1" si="13"/>
        <v>12955</v>
      </c>
      <c r="M881">
        <v>9</v>
      </c>
      <c r="N881" t="s">
        <v>40</v>
      </c>
      <c r="O881">
        <v>11</v>
      </c>
      <c r="P881">
        <v>3</v>
      </c>
      <c r="Q881">
        <v>3</v>
      </c>
      <c r="R881">
        <v>36</v>
      </c>
      <c r="S881">
        <v>0</v>
      </c>
      <c r="T881">
        <v>7</v>
      </c>
      <c r="U881">
        <v>7</v>
      </c>
      <c r="V881">
        <v>7</v>
      </c>
      <c r="W881" t="s">
        <v>37</v>
      </c>
      <c r="X881" s="1" t="d">
        <v>2014-04-07</v>
      </c>
      <c r="Y881" t="s">
        <v>62</v>
      </c>
      <c r="Z881" t="s">
        <v>39</v>
      </c>
      <c r="AA881">
        <v>5</v>
      </c>
      <c r="AB881">
        <v>1</v>
      </c>
      <c r="AC881" t="s">
        <v>31</v>
      </c>
      <c r="AD881" t="s">
        <v>61</v>
      </c>
      <c r="AE881" t="s">
        <v>56</v>
      </c>
    </row>
    <row r="882" spans="1:31" x14ac:dyDescent="0.3">
      <c r="A882">
        <v>34</v>
      </c>
      <c r="B882" t="s">
        <v>40</v>
      </c>
      <c r="C882" t="s">
        <v>32</v>
      </c>
      <c r="D882" t="s">
        <v>33</v>
      </c>
      <c r="E882">
        <v>2</v>
      </c>
      <c r="F882" t="s">
        <v>34</v>
      </c>
      <c r="G882">
        <v>2</v>
      </c>
      <c r="H882">
        <v>1</v>
      </c>
      <c r="I882" t="s">
        <v>43</v>
      </c>
      <c r="J882">
        <v>3</v>
      </c>
      <c r="K882" t="s">
        <v>54</v>
      </c>
      <c r="L882" s="16">
        <f t="shared" ca="1" si="13"/>
        <v>8850</v>
      </c>
      <c r="M882">
        <v>3</v>
      </c>
      <c r="N882" t="s">
        <v>40</v>
      </c>
      <c r="O882">
        <v>12</v>
      </c>
      <c r="P882">
        <v>3</v>
      </c>
      <c r="Q882">
        <v>1</v>
      </c>
      <c r="R882">
        <v>14</v>
      </c>
      <c r="S882">
        <v>3</v>
      </c>
      <c r="T882">
        <v>7</v>
      </c>
      <c r="U882">
        <v>5</v>
      </c>
      <c r="V882">
        <v>7</v>
      </c>
      <c r="W882" t="s">
        <v>64</v>
      </c>
      <c r="X882" s="1" t="d">
        <v>2014-04-19</v>
      </c>
      <c r="Y882" t="s">
        <v>38</v>
      </c>
      <c r="Z882" t="s">
        <v>45</v>
      </c>
      <c r="AA882">
        <v>2</v>
      </c>
      <c r="AB882">
        <v>0</v>
      </c>
      <c r="AC882" t="s">
        <v>31</v>
      </c>
      <c r="AD882" t="s">
        <v>46</v>
      </c>
      <c r="AE882" t="s">
        <v>47</v>
      </c>
    </row>
    <row r="883" spans="1:31" x14ac:dyDescent="0.3">
      <c r="A883">
        <v>33</v>
      </c>
      <c r="B883" t="s">
        <v>31</v>
      </c>
      <c r="C883" t="s">
        <v>32</v>
      </c>
      <c r="D883" t="s">
        <v>33</v>
      </c>
      <c r="E883">
        <v>15</v>
      </c>
      <c r="F883" t="s">
        <v>34</v>
      </c>
      <c r="G883">
        <v>3</v>
      </c>
      <c r="H883">
        <v>3</v>
      </c>
      <c r="I883" t="s">
        <v>65</v>
      </c>
      <c r="J883">
        <v>3</v>
      </c>
      <c r="K883" t="s">
        <v>49</v>
      </c>
      <c r="L883" s="16">
        <f t="shared" ca="1" si="13"/>
        <v>7886</v>
      </c>
      <c r="M883">
        <v>7</v>
      </c>
      <c r="N883" t="s">
        <v>31</v>
      </c>
      <c r="O883">
        <v>12</v>
      </c>
      <c r="P883">
        <v>3</v>
      </c>
      <c r="Q883">
        <v>0</v>
      </c>
      <c r="R883">
        <v>15</v>
      </c>
      <c r="S883">
        <v>2</v>
      </c>
      <c r="T883">
        <v>7</v>
      </c>
      <c r="U883">
        <v>7</v>
      </c>
      <c r="V883">
        <v>7</v>
      </c>
      <c r="W883" t="s">
        <v>64</v>
      </c>
      <c r="X883" s="1" t="d">
        <v>2014-05-30</v>
      </c>
      <c r="Y883" t="s">
        <v>51</v>
      </c>
      <c r="Z883" t="s">
        <v>39</v>
      </c>
      <c r="AA883">
        <v>2</v>
      </c>
      <c r="AB883">
        <v>1</v>
      </c>
      <c r="AC883" t="s">
        <v>40</v>
      </c>
      <c r="AD883" t="s">
        <v>41</v>
      </c>
      <c r="AE883" t="s">
        <v>47</v>
      </c>
    </row>
    <row r="884" spans="1:31" x14ac:dyDescent="0.3">
      <c r="A884">
        <v>26</v>
      </c>
      <c r="B884" t="s">
        <v>31</v>
      </c>
      <c r="C884" t="s">
        <v>60</v>
      </c>
      <c r="D884" t="s">
        <v>69</v>
      </c>
      <c r="E884">
        <v>17</v>
      </c>
      <c r="F884" t="s">
        <v>57</v>
      </c>
      <c r="G884">
        <v>3</v>
      </c>
      <c r="H884">
        <v>1</v>
      </c>
      <c r="I884" t="s">
        <v>69</v>
      </c>
      <c r="J884">
        <v>3</v>
      </c>
      <c r="K884" t="s">
        <v>54</v>
      </c>
      <c r="L884" s="16">
        <f t="shared" ca="1" si="13"/>
        <v>3902</v>
      </c>
      <c r="M884">
        <v>0</v>
      </c>
      <c r="N884" t="s">
        <v>31</v>
      </c>
      <c r="O884">
        <v>11</v>
      </c>
      <c r="P884">
        <v>3</v>
      </c>
      <c r="Q884">
        <v>1</v>
      </c>
      <c r="R884">
        <v>8</v>
      </c>
      <c r="S884">
        <v>2</v>
      </c>
      <c r="T884">
        <v>7</v>
      </c>
      <c r="U884">
        <v>1</v>
      </c>
      <c r="V884">
        <v>0</v>
      </c>
      <c r="W884" t="s">
        <v>37</v>
      </c>
      <c r="X884" s="1" t="d">
        <v>2014-02-03</v>
      </c>
      <c r="Y884" t="s">
        <v>51</v>
      </c>
      <c r="Z884" t="s">
        <v>45</v>
      </c>
      <c r="AA884">
        <v>4</v>
      </c>
      <c r="AB884">
        <v>3</v>
      </c>
      <c r="AC884" t="s">
        <v>31</v>
      </c>
      <c r="AD884" t="s">
        <v>41</v>
      </c>
      <c r="AE884" t="s">
        <v>42</v>
      </c>
    </row>
    <row r="885" spans="1:31" x14ac:dyDescent="0.3">
      <c r="A885">
        <v>25</v>
      </c>
      <c r="B885" t="s">
        <v>40</v>
      </c>
      <c r="C885" t="s">
        <v>32</v>
      </c>
      <c r="D885" t="s">
        <v>52</v>
      </c>
      <c r="E885">
        <v>13</v>
      </c>
      <c r="F885" t="s">
        <v>34</v>
      </c>
      <c r="G885">
        <v>3</v>
      </c>
      <c r="H885">
        <v>1</v>
      </c>
      <c r="I885" t="s">
        <v>53</v>
      </c>
      <c r="J885">
        <v>3</v>
      </c>
      <c r="K885" t="s">
        <v>49</v>
      </c>
      <c r="L885" s="16">
        <f t="shared" ca="1" si="13"/>
        <v>11927</v>
      </c>
      <c r="M885">
        <v>1</v>
      </c>
      <c r="N885" t="s">
        <v>40</v>
      </c>
      <c r="O885">
        <v>11</v>
      </c>
      <c r="P885">
        <v>3</v>
      </c>
      <c r="Q885">
        <v>0</v>
      </c>
      <c r="R885">
        <v>7</v>
      </c>
      <c r="S885">
        <v>1</v>
      </c>
      <c r="T885">
        <v>7</v>
      </c>
      <c r="U885">
        <v>0</v>
      </c>
      <c r="V885">
        <v>6</v>
      </c>
      <c r="W885" t="s">
        <v>55</v>
      </c>
      <c r="X885" s="1" t="d">
        <v>2014-02-18</v>
      </c>
      <c r="Y885" t="s">
        <v>44</v>
      </c>
      <c r="Z885" t="s">
        <v>39</v>
      </c>
      <c r="AA885">
        <v>1</v>
      </c>
      <c r="AB885">
        <v>1</v>
      </c>
      <c r="AC885" t="s">
        <v>40</v>
      </c>
      <c r="AD885" t="s">
        <v>41</v>
      </c>
      <c r="AE885" t="s">
        <v>42</v>
      </c>
    </row>
    <row r="886" spans="1:31" x14ac:dyDescent="0.3">
      <c r="A886">
        <v>31</v>
      </c>
      <c r="B886" t="s">
        <v>40</v>
      </c>
      <c r="C886" t="s">
        <v>32</v>
      </c>
      <c r="D886" t="s">
        <v>52</v>
      </c>
      <c r="E886">
        <v>6</v>
      </c>
      <c r="F886" t="s">
        <v>34</v>
      </c>
      <c r="G886">
        <v>4</v>
      </c>
      <c r="H886">
        <v>2</v>
      </c>
      <c r="I886" t="s">
        <v>63</v>
      </c>
      <c r="J886">
        <v>4</v>
      </c>
      <c r="K886" t="s">
        <v>54</v>
      </c>
      <c r="L886" s="16">
        <f t="shared" ca="1" si="13"/>
        <v>13349</v>
      </c>
      <c r="M886">
        <v>4</v>
      </c>
      <c r="N886" t="s">
        <v>40</v>
      </c>
      <c r="O886">
        <v>22</v>
      </c>
      <c r="P886">
        <v>4</v>
      </c>
      <c r="Q886">
        <v>2</v>
      </c>
      <c r="R886">
        <v>13</v>
      </c>
      <c r="S886">
        <v>4</v>
      </c>
      <c r="T886">
        <v>7</v>
      </c>
      <c r="U886">
        <v>5</v>
      </c>
      <c r="V886">
        <v>7</v>
      </c>
      <c r="W886" t="s">
        <v>55</v>
      </c>
      <c r="X886" s="1" t="d">
        <v>2014-01-14</v>
      </c>
      <c r="Y886" t="s">
        <v>44</v>
      </c>
      <c r="Z886" t="s">
        <v>45</v>
      </c>
      <c r="AA886">
        <v>4</v>
      </c>
      <c r="AB886">
        <v>1</v>
      </c>
      <c r="AC886" t="s">
        <v>40</v>
      </c>
      <c r="AD886" t="s">
        <v>46</v>
      </c>
      <c r="AE886" t="s">
        <v>47</v>
      </c>
    </row>
    <row r="887" spans="1:31" x14ac:dyDescent="0.3">
      <c r="A887">
        <v>38</v>
      </c>
      <c r="B887" t="s">
        <v>40</v>
      </c>
      <c r="C887" t="s">
        <v>32</v>
      </c>
      <c r="D887" t="s">
        <v>52</v>
      </c>
      <c r="E887">
        <v>7</v>
      </c>
      <c r="F887" t="s">
        <v>57</v>
      </c>
      <c r="G887">
        <v>2</v>
      </c>
      <c r="H887">
        <v>2</v>
      </c>
      <c r="I887" t="s">
        <v>63</v>
      </c>
      <c r="J887">
        <v>4</v>
      </c>
      <c r="K887" t="s">
        <v>36</v>
      </c>
      <c r="L887" s="16">
        <f t="shared" ca="1" si="13"/>
        <v>6191</v>
      </c>
      <c r="M887">
        <v>0</v>
      </c>
      <c r="N887" t="s">
        <v>40</v>
      </c>
      <c r="O887">
        <v>20</v>
      </c>
      <c r="P887">
        <v>4</v>
      </c>
      <c r="Q887">
        <v>0</v>
      </c>
      <c r="R887">
        <v>8</v>
      </c>
      <c r="S887">
        <v>2</v>
      </c>
      <c r="T887">
        <v>7</v>
      </c>
      <c r="U887">
        <v>0</v>
      </c>
      <c r="V887">
        <v>5</v>
      </c>
      <c r="W887" t="s">
        <v>55</v>
      </c>
      <c r="X887" s="1" t="d">
        <v>2014-02-23</v>
      </c>
      <c r="Y887" t="s">
        <v>44</v>
      </c>
      <c r="Z887" t="s">
        <v>39</v>
      </c>
      <c r="AA887">
        <v>1</v>
      </c>
      <c r="AB887">
        <v>2</v>
      </c>
      <c r="AC887" t="s">
        <v>40</v>
      </c>
      <c r="AD887" t="s">
        <v>46</v>
      </c>
      <c r="AE887" t="s">
        <v>56</v>
      </c>
    </row>
    <row r="888" spans="1:31" x14ac:dyDescent="0.3">
      <c r="A888">
        <v>32</v>
      </c>
      <c r="B888" t="s">
        <v>40</v>
      </c>
      <c r="C888" t="s">
        <v>32</v>
      </c>
      <c r="D888" t="s">
        <v>33</v>
      </c>
      <c r="E888">
        <v>3</v>
      </c>
      <c r="F888" t="s">
        <v>57</v>
      </c>
      <c r="G888">
        <v>3</v>
      </c>
      <c r="H888">
        <v>3</v>
      </c>
      <c r="I888" t="s">
        <v>48</v>
      </c>
      <c r="J888">
        <v>4</v>
      </c>
      <c r="K888" t="s">
        <v>36</v>
      </c>
      <c r="L888" s="16">
        <f t="shared" ca="1" si="13"/>
        <v>13196</v>
      </c>
      <c r="M888">
        <v>3</v>
      </c>
      <c r="N888" t="s">
        <v>40</v>
      </c>
      <c r="O888">
        <v>15</v>
      </c>
      <c r="P888">
        <v>3</v>
      </c>
      <c r="Q888">
        <v>0</v>
      </c>
      <c r="R888">
        <v>10</v>
      </c>
      <c r="S888">
        <v>6</v>
      </c>
      <c r="T888">
        <v>7</v>
      </c>
      <c r="U888">
        <v>7</v>
      </c>
      <c r="V888">
        <v>7</v>
      </c>
      <c r="W888" t="s">
        <v>37</v>
      </c>
      <c r="X888" s="1" t="d">
        <v>2014-02-19</v>
      </c>
      <c r="Y888" t="s">
        <v>51</v>
      </c>
      <c r="Z888" t="s">
        <v>45</v>
      </c>
      <c r="AA888">
        <v>4</v>
      </c>
      <c r="AB888">
        <v>1</v>
      </c>
      <c r="AC888" t="s">
        <v>31</v>
      </c>
      <c r="AD888" t="s">
        <v>61</v>
      </c>
      <c r="AE888" t="s">
        <v>56</v>
      </c>
    </row>
    <row r="889" spans="1:31" x14ac:dyDescent="0.3">
      <c r="A889">
        <v>47</v>
      </c>
      <c r="B889" t="s">
        <v>40</v>
      </c>
      <c r="C889" t="s">
        <v>32</v>
      </c>
      <c r="D889" t="s">
        <v>52</v>
      </c>
      <c r="E889">
        <v>14</v>
      </c>
      <c r="F889" t="s">
        <v>34</v>
      </c>
      <c r="G889">
        <v>3</v>
      </c>
      <c r="H889">
        <v>2</v>
      </c>
      <c r="I889" t="s">
        <v>63</v>
      </c>
      <c r="J889">
        <v>1</v>
      </c>
      <c r="K889" t="s">
        <v>36</v>
      </c>
      <c r="L889" s="16">
        <f t="shared" ca="1" si="13"/>
        <v>7903</v>
      </c>
      <c r="M889">
        <v>2</v>
      </c>
      <c r="N889" t="s">
        <v>40</v>
      </c>
      <c r="O889">
        <v>12</v>
      </c>
      <c r="P889">
        <v>3</v>
      </c>
      <c r="Q889">
        <v>0</v>
      </c>
      <c r="R889">
        <v>20</v>
      </c>
      <c r="S889">
        <v>2</v>
      </c>
      <c r="T889">
        <v>7</v>
      </c>
      <c r="U889">
        <v>1</v>
      </c>
      <c r="V889">
        <v>7</v>
      </c>
      <c r="W889" t="s">
        <v>50</v>
      </c>
      <c r="X889" s="1" t="d">
        <v>2014-06-13</v>
      </c>
      <c r="Y889" t="s">
        <v>38</v>
      </c>
      <c r="Z889" t="s">
        <v>45</v>
      </c>
      <c r="AA889">
        <v>5</v>
      </c>
      <c r="AB889">
        <v>0</v>
      </c>
      <c r="AC889" t="s">
        <v>40</v>
      </c>
      <c r="AD889" t="s">
        <v>46</v>
      </c>
      <c r="AE889" t="s">
        <v>47</v>
      </c>
    </row>
    <row r="890" spans="1:31" x14ac:dyDescent="0.3">
      <c r="A890">
        <v>28</v>
      </c>
      <c r="B890" t="s">
        <v>31</v>
      </c>
      <c r="C890" t="s">
        <v>32</v>
      </c>
      <c r="D890" t="s">
        <v>33</v>
      </c>
      <c r="E890">
        <v>1</v>
      </c>
      <c r="F890" t="s">
        <v>57</v>
      </c>
      <c r="G890">
        <v>1</v>
      </c>
      <c r="H890">
        <v>1</v>
      </c>
      <c r="I890" t="s">
        <v>43</v>
      </c>
      <c r="J890">
        <v>2</v>
      </c>
      <c r="K890" t="s">
        <v>36</v>
      </c>
      <c r="L890" s="16">
        <f t="shared" ca="1" si="13"/>
        <v>6979</v>
      </c>
      <c r="M890">
        <v>7</v>
      </c>
      <c r="N890" t="s">
        <v>31</v>
      </c>
      <c r="O890">
        <v>13</v>
      </c>
      <c r="P890">
        <v>3</v>
      </c>
      <c r="Q890">
        <v>0</v>
      </c>
      <c r="R890">
        <v>10</v>
      </c>
      <c r="S890">
        <v>4</v>
      </c>
      <c r="T890">
        <v>7</v>
      </c>
      <c r="U890">
        <v>3</v>
      </c>
      <c r="V890">
        <v>7</v>
      </c>
      <c r="W890" t="s">
        <v>64</v>
      </c>
      <c r="X890" s="1" t="d">
        <v>2014-06-11</v>
      </c>
      <c r="Y890" t="s">
        <v>38</v>
      </c>
      <c r="Z890" t="s">
        <v>39</v>
      </c>
      <c r="AA890">
        <v>0</v>
      </c>
      <c r="AB890">
        <v>0</v>
      </c>
      <c r="AC890" t="s">
        <v>31</v>
      </c>
      <c r="AD890" t="s">
        <v>59</v>
      </c>
      <c r="AE890" t="s">
        <v>56</v>
      </c>
    </row>
    <row r="891" spans="1:31" x14ac:dyDescent="0.3">
      <c r="A891">
        <v>27</v>
      </c>
      <c r="B891" t="s">
        <v>40</v>
      </c>
      <c r="C891" t="s">
        <v>32</v>
      </c>
      <c r="D891" t="s">
        <v>33</v>
      </c>
      <c r="E891">
        <v>7</v>
      </c>
      <c r="F891" t="s">
        <v>57</v>
      </c>
      <c r="G891">
        <v>2</v>
      </c>
      <c r="H891">
        <v>2</v>
      </c>
      <c r="I891" t="s">
        <v>68</v>
      </c>
      <c r="J891">
        <v>1</v>
      </c>
      <c r="K891" t="s">
        <v>36</v>
      </c>
      <c r="L891" s="16">
        <f t="shared" ca="1" si="13"/>
        <v>12529</v>
      </c>
      <c r="M891">
        <v>8</v>
      </c>
      <c r="N891" t="s">
        <v>40</v>
      </c>
      <c r="O891">
        <v>19</v>
      </c>
      <c r="P891">
        <v>3</v>
      </c>
      <c r="Q891">
        <v>0</v>
      </c>
      <c r="R891">
        <v>9</v>
      </c>
      <c r="S891">
        <v>2</v>
      </c>
      <c r="T891">
        <v>7</v>
      </c>
      <c r="U891">
        <v>0</v>
      </c>
      <c r="V891">
        <v>7</v>
      </c>
      <c r="W891" t="s">
        <v>55</v>
      </c>
      <c r="X891" s="1" t="d">
        <v>2014-02-07</v>
      </c>
      <c r="Y891" t="s">
        <v>38</v>
      </c>
      <c r="Z891" t="s">
        <v>45</v>
      </c>
      <c r="AA891">
        <v>3</v>
      </c>
      <c r="AB891">
        <v>2</v>
      </c>
      <c r="AC891" t="s">
        <v>40</v>
      </c>
      <c r="AD891" t="s">
        <v>61</v>
      </c>
      <c r="AE891" t="s">
        <v>56</v>
      </c>
    </row>
    <row r="892" spans="1:31" x14ac:dyDescent="0.3">
      <c r="A892">
        <v>47</v>
      </c>
      <c r="B892" t="s">
        <v>40</v>
      </c>
      <c r="C892" t="s">
        <v>32</v>
      </c>
      <c r="D892" t="s">
        <v>52</v>
      </c>
      <c r="E892">
        <v>2</v>
      </c>
      <c r="F892" t="s">
        <v>57</v>
      </c>
      <c r="G892">
        <v>3</v>
      </c>
      <c r="H892">
        <v>2</v>
      </c>
      <c r="I892" t="s">
        <v>63</v>
      </c>
      <c r="J892">
        <v>4</v>
      </c>
      <c r="K892" t="s">
        <v>49</v>
      </c>
      <c r="L892" s="16">
        <f t="shared" ca="1" si="13"/>
        <v>8833</v>
      </c>
      <c r="M892">
        <v>0</v>
      </c>
      <c r="N892" t="s">
        <v>31</v>
      </c>
      <c r="O892">
        <v>22</v>
      </c>
      <c r="P892">
        <v>4</v>
      </c>
      <c r="Q892">
        <v>1</v>
      </c>
      <c r="R892">
        <v>8</v>
      </c>
      <c r="S892">
        <v>2</v>
      </c>
      <c r="T892">
        <v>7</v>
      </c>
      <c r="U892">
        <v>7</v>
      </c>
      <c r="V892">
        <v>7</v>
      </c>
      <c r="W892" t="s">
        <v>64</v>
      </c>
      <c r="X892" s="1" t="d">
        <v>2014-01-13</v>
      </c>
      <c r="Y892" t="s">
        <v>44</v>
      </c>
      <c r="Z892" t="s">
        <v>45</v>
      </c>
      <c r="AA892">
        <v>2</v>
      </c>
      <c r="AB892">
        <v>0</v>
      </c>
      <c r="AC892" t="s">
        <v>31</v>
      </c>
      <c r="AD892" t="s">
        <v>41</v>
      </c>
      <c r="AE892" t="s">
        <v>47</v>
      </c>
    </row>
    <row r="893" spans="1:31" x14ac:dyDescent="0.3">
      <c r="A893">
        <v>41</v>
      </c>
      <c r="B893" t="s">
        <v>31</v>
      </c>
      <c r="C893" t="s">
        <v>32</v>
      </c>
      <c r="D893" t="s">
        <v>33</v>
      </c>
      <c r="E893">
        <v>2</v>
      </c>
      <c r="F893" t="s">
        <v>57</v>
      </c>
      <c r="G893">
        <v>1</v>
      </c>
      <c r="H893">
        <v>1</v>
      </c>
      <c r="I893" t="s">
        <v>35</v>
      </c>
      <c r="J893">
        <v>4</v>
      </c>
      <c r="K893" t="s">
        <v>54</v>
      </c>
      <c r="L893" s="16">
        <f t="shared" ca="1" si="13"/>
        <v>10442</v>
      </c>
      <c r="M893">
        <v>4</v>
      </c>
      <c r="N893" t="s">
        <v>31</v>
      </c>
      <c r="O893">
        <v>13</v>
      </c>
      <c r="P893">
        <v>3</v>
      </c>
      <c r="Q893">
        <v>1</v>
      </c>
      <c r="R893">
        <v>10</v>
      </c>
      <c r="S893">
        <v>1</v>
      </c>
      <c r="T893">
        <v>7</v>
      </c>
      <c r="U893">
        <v>1</v>
      </c>
      <c r="V893">
        <v>0</v>
      </c>
      <c r="W893" t="s">
        <v>37</v>
      </c>
      <c r="X893" s="1" t="d">
        <v>2014-02-24</v>
      </c>
      <c r="Y893" t="s">
        <v>51</v>
      </c>
      <c r="Z893" t="s">
        <v>39</v>
      </c>
      <c r="AA893">
        <v>0</v>
      </c>
      <c r="AB893">
        <v>2</v>
      </c>
      <c r="AC893" t="s">
        <v>31</v>
      </c>
      <c r="AD893" t="s">
        <v>61</v>
      </c>
      <c r="AE893" t="s">
        <v>56</v>
      </c>
    </row>
    <row r="894" spans="1:31" x14ac:dyDescent="0.3">
      <c r="A894">
        <v>31</v>
      </c>
      <c r="B894" t="s">
        <v>40</v>
      </c>
      <c r="C894" t="s">
        <v>32</v>
      </c>
      <c r="D894" t="s">
        <v>52</v>
      </c>
      <c r="E894">
        <v>7</v>
      </c>
      <c r="F894" t="s">
        <v>34</v>
      </c>
      <c r="G894">
        <v>2</v>
      </c>
      <c r="H894">
        <v>1</v>
      </c>
      <c r="I894" t="s">
        <v>53</v>
      </c>
      <c r="J894">
        <v>3</v>
      </c>
      <c r="K894" t="s">
        <v>49</v>
      </c>
      <c r="L894" s="16">
        <f t="shared" ca="1" si="13"/>
        <v>8209</v>
      </c>
      <c r="M894">
        <v>3</v>
      </c>
      <c r="N894" t="s">
        <v>40</v>
      </c>
      <c r="O894">
        <v>15</v>
      </c>
      <c r="P894">
        <v>3</v>
      </c>
      <c r="Q894">
        <v>0</v>
      </c>
      <c r="R894">
        <v>13</v>
      </c>
      <c r="S894">
        <v>2</v>
      </c>
      <c r="T894">
        <v>7</v>
      </c>
      <c r="U894">
        <v>5</v>
      </c>
      <c r="V894">
        <v>2</v>
      </c>
      <c r="W894" t="s">
        <v>64</v>
      </c>
      <c r="X894" s="1" t="d">
        <v>2014-05-04</v>
      </c>
      <c r="Y894" t="s">
        <v>51</v>
      </c>
      <c r="Z894" t="s">
        <v>39</v>
      </c>
      <c r="AA894">
        <v>3</v>
      </c>
      <c r="AB894">
        <v>0</v>
      </c>
      <c r="AC894" t="s">
        <v>40</v>
      </c>
      <c r="AD894" t="s">
        <v>61</v>
      </c>
      <c r="AE894" t="s">
        <v>56</v>
      </c>
    </row>
    <row r="895" spans="1:31" x14ac:dyDescent="0.3">
      <c r="A895">
        <v>26</v>
      </c>
      <c r="B895" t="s">
        <v>40</v>
      </c>
      <c r="C895" t="s">
        <v>60</v>
      </c>
      <c r="D895" t="s">
        <v>52</v>
      </c>
      <c r="E895">
        <v>1</v>
      </c>
      <c r="F895" t="s">
        <v>34</v>
      </c>
      <c r="G895">
        <v>2</v>
      </c>
      <c r="H895">
        <v>2</v>
      </c>
      <c r="I895" t="s">
        <v>63</v>
      </c>
      <c r="J895">
        <v>1</v>
      </c>
      <c r="K895" t="s">
        <v>36</v>
      </c>
      <c r="L895" s="16">
        <f t="shared" ca="1" si="13"/>
        <v>7459</v>
      </c>
      <c r="M895">
        <v>1</v>
      </c>
      <c r="N895" t="s">
        <v>40</v>
      </c>
      <c r="O895">
        <v>12</v>
      </c>
      <c r="P895">
        <v>3</v>
      </c>
      <c r="Q895">
        <v>0</v>
      </c>
      <c r="R895">
        <v>7</v>
      </c>
      <c r="S895">
        <v>2</v>
      </c>
      <c r="T895">
        <v>7</v>
      </c>
      <c r="U895">
        <v>0</v>
      </c>
      <c r="V895">
        <v>7</v>
      </c>
      <c r="W895" t="s">
        <v>55</v>
      </c>
      <c r="X895" s="1" t="d">
        <v>2014-06-14</v>
      </c>
      <c r="Y895" t="s">
        <v>58</v>
      </c>
      <c r="Z895" t="s">
        <v>45</v>
      </c>
      <c r="AA895">
        <v>4</v>
      </c>
      <c r="AB895">
        <v>2</v>
      </c>
      <c r="AC895" t="s">
        <v>40</v>
      </c>
      <c r="AD895" t="s">
        <v>46</v>
      </c>
      <c r="AE895" t="s">
        <v>47</v>
      </c>
    </row>
    <row r="896" spans="1:31" x14ac:dyDescent="0.3">
      <c r="A896">
        <v>36</v>
      </c>
      <c r="B896" t="s">
        <v>40</v>
      </c>
      <c r="C896" t="s">
        <v>67</v>
      </c>
      <c r="D896" t="s">
        <v>52</v>
      </c>
      <c r="E896">
        <v>8</v>
      </c>
      <c r="F896" t="s">
        <v>34</v>
      </c>
      <c r="G896">
        <v>3</v>
      </c>
      <c r="H896">
        <v>2</v>
      </c>
      <c r="I896" t="s">
        <v>63</v>
      </c>
      <c r="J896">
        <v>4</v>
      </c>
      <c r="K896" t="s">
        <v>54</v>
      </c>
      <c r="L896" s="16">
        <f t="shared" ca="1" si="13"/>
        <v>5399</v>
      </c>
      <c r="M896">
        <v>4</v>
      </c>
      <c r="N896" t="s">
        <v>40</v>
      </c>
      <c r="O896">
        <v>13</v>
      </c>
      <c r="P896">
        <v>3</v>
      </c>
      <c r="Q896">
        <v>2</v>
      </c>
      <c r="R896">
        <v>12</v>
      </c>
      <c r="S896">
        <v>3</v>
      </c>
      <c r="T896">
        <v>7</v>
      </c>
      <c r="U896">
        <v>0</v>
      </c>
      <c r="V896">
        <v>7</v>
      </c>
      <c r="W896" t="s">
        <v>64</v>
      </c>
      <c r="X896" s="1" t="d">
        <v>2014-05-15</v>
      </c>
      <c r="Y896" t="s">
        <v>38</v>
      </c>
      <c r="Z896" t="s">
        <v>39</v>
      </c>
      <c r="AA896">
        <v>1</v>
      </c>
      <c r="AB896">
        <v>2</v>
      </c>
      <c r="AC896" t="s">
        <v>31</v>
      </c>
      <c r="AD896" t="s">
        <v>41</v>
      </c>
      <c r="AE896" t="s">
        <v>56</v>
      </c>
    </row>
    <row r="897" spans="1:31" x14ac:dyDescent="0.3">
      <c r="A897">
        <v>40</v>
      </c>
      <c r="B897" t="s">
        <v>40</v>
      </c>
      <c r="C897" t="s">
        <v>32</v>
      </c>
      <c r="D897" t="s">
        <v>52</v>
      </c>
      <c r="E897">
        <v>26</v>
      </c>
      <c r="F897" t="s">
        <v>34</v>
      </c>
      <c r="G897">
        <v>3</v>
      </c>
      <c r="H897">
        <v>2</v>
      </c>
      <c r="I897" t="s">
        <v>63</v>
      </c>
      <c r="J897">
        <v>1</v>
      </c>
      <c r="K897" t="s">
        <v>49</v>
      </c>
      <c r="L897" s="16">
        <f t="shared" ca="1" si="13"/>
        <v>12638</v>
      </c>
      <c r="M897">
        <v>1</v>
      </c>
      <c r="N897" t="s">
        <v>40</v>
      </c>
      <c r="O897">
        <v>14</v>
      </c>
      <c r="P897">
        <v>3</v>
      </c>
      <c r="Q897">
        <v>1</v>
      </c>
      <c r="R897">
        <v>8</v>
      </c>
      <c r="S897">
        <v>3</v>
      </c>
      <c r="T897">
        <v>7</v>
      </c>
      <c r="U897">
        <v>7</v>
      </c>
      <c r="V897">
        <v>5</v>
      </c>
      <c r="W897" t="s">
        <v>50</v>
      </c>
      <c r="X897" s="1" t="d">
        <v>2014-04-27</v>
      </c>
      <c r="Y897" t="s">
        <v>51</v>
      </c>
      <c r="Z897" t="s">
        <v>45</v>
      </c>
      <c r="AA897">
        <v>0</v>
      </c>
      <c r="AB897">
        <v>3</v>
      </c>
      <c r="AC897" t="s">
        <v>40</v>
      </c>
      <c r="AD897" t="s">
        <v>61</v>
      </c>
      <c r="AE897" t="s">
        <v>56</v>
      </c>
    </row>
    <row r="898" spans="1:31" x14ac:dyDescent="0.3">
      <c r="A898">
        <v>25</v>
      </c>
      <c r="B898" t="s">
        <v>31</v>
      </c>
      <c r="C898" t="s">
        <v>32</v>
      </c>
      <c r="D898" t="s">
        <v>33</v>
      </c>
      <c r="E898">
        <v>4</v>
      </c>
      <c r="F898" t="s">
        <v>34</v>
      </c>
      <c r="G898">
        <v>3</v>
      </c>
      <c r="H898">
        <v>1</v>
      </c>
      <c r="I898" t="s">
        <v>35</v>
      </c>
      <c r="J898">
        <v>4</v>
      </c>
      <c r="K898" t="s">
        <v>49</v>
      </c>
      <c r="L898" s="16">
        <f t="shared" ref="L898:L961" ca="1" si="14">RANDBETWEEN(2000,14000)</f>
        <v>8020</v>
      </c>
      <c r="M898">
        <v>1</v>
      </c>
      <c r="N898" t="s">
        <v>31</v>
      </c>
      <c r="O898">
        <v>15</v>
      </c>
      <c r="P898">
        <v>3</v>
      </c>
      <c r="Q898">
        <v>1</v>
      </c>
      <c r="R898">
        <v>7</v>
      </c>
      <c r="S898">
        <v>3</v>
      </c>
      <c r="T898">
        <v>7</v>
      </c>
      <c r="U898">
        <v>5</v>
      </c>
      <c r="V898">
        <v>6</v>
      </c>
      <c r="W898" t="s">
        <v>64</v>
      </c>
      <c r="X898" s="1" t="d">
        <v>2014-02-10</v>
      </c>
      <c r="Y898" t="s">
        <v>44</v>
      </c>
      <c r="Z898" t="s">
        <v>39</v>
      </c>
      <c r="AA898">
        <v>4</v>
      </c>
      <c r="AB898">
        <v>2</v>
      </c>
      <c r="AC898" t="s">
        <v>31</v>
      </c>
      <c r="AD898" t="s">
        <v>41</v>
      </c>
      <c r="AE898" t="s">
        <v>42</v>
      </c>
    </row>
    <row r="899" spans="1:31" x14ac:dyDescent="0.3">
      <c r="A899">
        <v>29</v>
      </c>
      <c r="B899" t="s">
        <v>40</v>
      </c>
      <c r="C899" t="s">
        <v>32</v>
      </c>
      <c r="D899" t="s">
        <v>33</v>
      </c>
      <c r="E899">
        <v>28</v>
      </c>
      <c r="F899" t="s">
        <v>57</v>
      </c>
      <c r="G899">
        <v>3</v>
      </c>
      <c r="H899">
        <v>1</v>
      </c>
      <c r="I899" t="s">
        <v>43</v>
      </c>
      <c r="J899">
        <v>4</v>
      </c>
      <c r="K899" t="s">
        <v>54</v>
      </c>
      <c r="L899" s="16">
        <f t="shared" ca="1" si="14"/>
        <v>2022</v>
      </c>
      <c r="M899">
        <v>4</v>
      </c>
      <c r="N899" t="s">
        <v>40</v>
      </c>
      <c r="O899">
        <v>22</v>
      </c>
      <c r="P899">
        <v>4</v>
      </c>
      <c r="Q899">
        <v>1</v>
      </c>
      <c r="R899">
        <v>11</v>
      </c>
      <c r="S899">
        <v>1</v>
      </c>
      <c r="T899">
        <v>7</v>
      </c>
      <c r="U899">
        <v>1</v>
      </c>
      <c r="V899">
        <v>7</v>
      </c>
      <c r="W899" t="s">
        <v>50</v>
      </c>
      <c r="X899" s="1" t="d">
        <v>2014-01-22</v>
      </c>
      <c r="Y899" t="s">
        <v>62</v>
      </c>
      <c r="Z899" t="s">
        <v>39</v>
      </c>
      <c r="AA899">
        <v>1</v>
      </c>
      <c r="AB899">
        <v>3</v>
      </c>
      <c r="AC899" t="s">
        <v>31</v>
      </c>
      <c r="AD899" t="s">
        <v>59</v>
      </c>
      <c r="AE899" t="s">
        <v>42</v>
      </c>
    </row>
    <row r="900" spans="1:31" x14ac:dyDescent="0.3">
      <c r="A900">
        <v>29</v>
      </c>
      <c r="B900" t="s">
        <v>40</v>
      </c>
      <c r="C900" t="s">
        <v>60</v>
      </c>
      <c r="D900" t="s">
        <v>33</v>
      </c>
      <c r="E900">
        <v>10</v>
      </c>
      <c r="F900" t="s">
        <v>57</v>
      </c>
      <c r="G900">
        <v>3</v>
      </c>
      <c r="H900">
        <v>1</v>
      </c>
      <c r="I900" t="s">
        <v>43</v>
      </c>
      <c r="J900">
        <v>2</v>
      </c>
      <c r="K900" t="s">
        <v>54</v>
      </c>
      <c r="L900" s="16">
        <f t="shared" ca="1" si="14"/>
        <v>7682</v>
      </c>
      <c r="M900">
        <v>0</v>
      </c>
      <c r="N900" t="s">
        <v>40</v>
      </c>
      <c r="O900">
        <v>14</v>
      </c>
      <c r="P900">
        <v>3</v>
      </c>
      <c r="Q900">
        <v>2</v>
      </c>
      <c r="R900">
        <v>8</v>
      </c>
      <c r="S900">
        <v>2</v>
      </c>
      <c r="T900">
        <v>7</v>
      </c>
      <c r="U900">
        <v>1</v>
      </c>
      <c r="V900">
        <v>1</v>
      </c>
      <c r="W900" t="s">
        <v>55</v>
      </c>
      <c r="X900" s="1" t="d">
        <v>2014-03-15</v>
      </c>
      <c r="Y900" t="s">
        <v>44</v>
      </c>
      <c r="Z900" t="s">
        <v>39</v>
      </c>
      <c r="AA900">
        <v>1</v>
      </c>
      <c r="AB900">
        <v>1</v>
      </c>
      <c r="AC900" t="s">
        <v>40</v>
      </c>
      <c r="AD900" t="s">
        <v>61</v>
      </c>
      <c r="AE900" t="s">
        <v>42</v>
      </c>
    </row>
    <row r="901" spans="1:31" x14ac:dyDescent="0.3">
      <c r="A901">
        <v>38</v>
      </c>
      <c r="B901" t="s">
        <v>40</v>
      </c>
      <c r="C901" t="s">
        <v>32</v>
      </c>
      <c r="D901" t="s">
        <v>69</v>
      </c>
      <c r="E901">
        <v>1</v>
      </c>
      <c r="F901" t="s">
        <v>34</v>
      </c>
      <c r="G901">
        <v>4</v>
      </c>
      <c r="H901">
        <v>1</v>
      </c>
      <c r="I901" t="s">
        <v>69</v>
      </c>
      <c r="J901">
        <v>3</v>
      </c>
      <c r="K901" t="s">
        <v>49</v>
      </c>
      <c r="L901" s="16">
        <f t="shared" ca="1" si="14"/>
        <v>12840</v>
      </c>
      <c r="M901">
        <v>1</v>
      </c>
      <c r="N901" t="s">
        <v>40</v>
      </c>
      <c r="O901">
        <v>13</v>
      </c>
      <c r="P901">
        <v>3</v>
      </c>
      <c r="Q901">
        <v>1</v>
      </c>
      <c r="R901">
        <v>7</v>
      </c>
      <c r="S901">
        <v>2</v>
      </c>
      <c r="T901">
        <v>7</v>
      </c>
      <c r="U901">
        <v>5</v>
      </c>
      <c r="V901">
        <v>0</v>
      </c>
      <c r="W901" t="s">
        <v>37</v>
      </c>
      <c r="X901" s="1" t="d">
        <v>2014-03-06</v>
      </c>
      <c r="Y901" t="s">
        <v>38</v>
      </c>
      <c r="Z901" t="s">
        <v>39</v>
      </c>
      <c r="AA901">
        <v>4</v>
      </c>
      <c r="AB901">
        <v>2</v>
      </c>
      <c r="AC901" t="s">
        <v>40</v>
      </c>
      <c r="AD901" t="s">
        <v>59</v>
      </c>
      <c r="AE901" t="s">
        <v>47</v>
      </c>
    </row>
    <row r="902" spans="1:31" x14ac:dyDescent="0.3">
      <c r="A902">
        <v>35</v>
      </c>
      <c r="B902" t="s">
        <v>40</v>
      </c>
      <c r="C902" t="s">
        <v>32</v>
      </c>
      <c r="D902" t="s">
        <v>33</v>
      </c>
      <c r="E902">
        <v>2</v>
      </c>
      <c r="F902" t="s">
        <v>34</v>
      </c>
      <c r="G902">
        <v>2</v>
      </c>
      <c r="H902">
        <v>3</v>
      </c>
      <c r="I902" t="s">
        <v>66</v>
      </c>
      <c r="J902">
        <v>2</v>
      </c>
      <c r="K902" t="s">
        <v>54</v>
      </c>
      <c r="L902" s="16">
        <f t="shared" ca="1" si="14"/>
        <v>3245</v>
      </c>
      <c r="M902">
        <v>2</v>
      </c>
      <c r="N902" t="s">
        <v>40</v>
      </c>
      <c r="O902">
        <v>18</v>
      </c>
      <c r="P902">
        <v>3</v>
      </c>
      <c r="Q902">
        <v>1</v>
      </c>
      <c r="R902">
        <v>15</v>
      </c>
      <c r="S902">
        <v>2</v>
      </c>
      <c r="T902">
        <v>7</v>
      </c>
      <c r="U902">
        <v>6</v>
      </c>
      <c r="V902">
        <v>4</v>
      </c>
      <c r="W902" t="s">
        <v>37</v>
      </c>
      <c r="X902" s="1" t="d">
        <v>2014-05-11</v>
      </c>
      <c r="Y902" t="s">
        <v>58</v>
      </c>
      <c r="Z902" t="s">
        <v>45</v>
      </c>
      <c r="AA902">
        <v>2</v>
      </c>
      <c r="AB902">
        <v>0</v>
      </c>
      <c r="AC902" t="s">
        <v>31</v>
      </c>
      <c r="AD902" t="s">
        <v>61</v>
      </c>
      <c r="AE902" t="s">
        <v>56</v>
      </c>
    </row>
    <row r="903" spans="1:31" x14ac:dyDescent="0.3">
      <c r="A903">
        <v>53</v>
      </c>
      <c r="B903" t="s">
        <v>40</v>
      </c>
      <c r="C903" t="s">
        <v>32</v>
      </c>
      <c r="D903" t="s">
        <v>33</v>
      </c>
      <c r="E903">
        <v>7</v>
      </c>
      <c r="F903" t="s">
        <v>57</v>
      </c>
      <c r="G903">
        <v>3</v>
      </c>
      <c r="H903">
        <v>5</v>
      </c>
      <c r="I903" t="s">
        <v>65</v>
      </c>
      <c r="J903">
        <v>3</v>
      </c>
      <c r="K903" t="s">
        <v>54</v>
      </c>
      <c r="L903" s="16">
        <f t="shared" ca="1" si="14"/>
        <v>2344</v>
      </c>
      <c r="M903">
        <v>3</v>
      </c>
      <c r="N903" t="s">
        <v>40</v>
      </c>
      <c r="O903">
        <v>18</v>
      </c>
      <c r="P903">
        <v>3</v>
      </c>
      <c r="Q903">
        <v>1</v>
      </c>
      <c r="R903">
        <v>26</v>
      </c>
      <c r="S903">
        <v>6</v>
      </c>
      <c r="T903">
        <v>7</v>
      </c>
      <c r="U903">
        <v>4</v>
      </c>
      <c r="V903">
        <v>7</v>
      </c>
      <c r="W903" t="s">
        <v>37</v>
      </c>
      <c r="X903" s="1" t="d">
        <v>2014-04-22</v>
      </c>
      <c r="Y903" t="s">
        <v>38</v>
      </c>
      <c r="Z903" t="s">
        <v>45</v>
      </c>
      <c r="AA903">
        <v>2</v>
      </c>
      <c r="AB903">
        <v>2</v>
      </c>
      <c r="AC903" t="s">
        <v>40</v>
      </c>
      <c r="AD903" t="s">
        <v>41</v>
      </c>
      <c r="AE903" t="s">
        <v>42</v>
      </c>
    </row>
    <row r="904" spans="1:31" x14ac:dyDescent="0.3">
      <c r="A904">
        <v>35</v>
      </c>
      <c r="B904" t="s">
        <v>40</v>
      </c>
      <c r="C904" t="s">
        <v>32</v>
      </c>
      <c r="D904" t="s">
        <v>52</v>
      </c>
      <c r="E904">
        <v>17</v>
      </c>
      <c r="F904" t="s">
        <v>34</v>
      </c>
      <c r="G904">
        <v>3</v>
      </c>
      <c r="H904">
        <v>2</v>
      </c>
      <c r="I904" t="s">
        <v>63</v>
      </c>
      <c r="J904">
        <v>1</v>
      </c>
      <c r="K904" t="s">
        <v>49</v>
      </c>
      <c r="L904" s="16">
        <f t="shared" ca="1" si="14"/>
        <v>13609</v>
      </c>
      <c r="M904">
        <v>3</v>
      </c>
      <c r="N904" t="s">
        <v>31</v>
      </c>
      <c r="O904">
        <v>15</v>
      </c>
      <c r="P904">
        <v>3</v>
      </c>
      <c r="Q904">
        <v>3</v>
      </c>
      <c r="R904">
        <v>15</v>
      </c>
      <c r="S904">
        <v>2</v>
      </c>
      <c r="T904">
        <v>7</v>
      </c>
      <c r="U904">
        <v>1</v>
      </c>
      <c r="V904">
        <v>7</v>
      </c>
      <c r="W904" t="s">
        <v>64</v>
      </c>
      <c r="X904" s="1" t="d">
        <v>2014-06-17</v>
      </c>
      <c r="Y904" t="s">
        <v>51</v>
      </c>
      <c r="Z904" t="s">
        <v>39</v>
      </c>
      <c r="AA904">
        <v>4</v>
      </c>
      <c r="AB904">
        <v>0</v>
      </c>
      <c r="AC904" t="s">
        <v>31</v>
      </c>
      <c r="AD904" t="s">
        <v>41</v>
      </c>
      <c r="AE904" t="s">
        <v>42</v>
      </c>
    </row>
    <row r="905" spans="1:31" x14ac:dyDescent="0.3">
      <c r="A905">
        <v>36</v>
      </c>
      <c r="B905" t="s">
        <v>40</v>
      </c>
      <c r="C905" t="s">
        <v>32</v>
      </c>
      <c r="D905" t="s">
        <v>33</v>
      </c>
      <c r="E905">
        <v>6</v>
      </c>
      <c r="F905" t="s">
        <v>34</v>
      </c>
      <c r="G905">
        <v>1</v>
      </c>
      <c r="H905">
        <v>1</v>
      </c>
      <c r="I905" t="s">
        <v>35</v>
      </c>
      <c r="J905">
        <v>3</v>
      </c>
      <c r="K905" t="s">
        <v>54</v>
      </c>
      <c r="L905" s="16">
        <f t="shared" ca="1" si="14"/>
        <v>12895</v>
      </c>
      <c r="M905">
        <v>1</v>
      </c>
      <c r="N905" t="s">
        <v>40</v>
      </c>
      <c r="O905">
        <v>14</v>
      </c>
      <c r="P905">
        <v>3</v>
      </c>
      <c r="Q905">
        <v>1</v>
      </c>
      <c r="R905">
        <v>7</v>
      </c>
      <c r="S905">
        <v>4</v>
      </c>
      <c r="T905">
        <v>7</v>
      </c>
      <c r="U905">
        <v>1</v>
      </c>
      <c r="V905">
        <v>7</v>
      </c>
      <c r="W905" t="s">
        <v>50</v>
      </c>
      <c r="X905" s="1" t="d">
        <v>2014-03-08</v>
      </c>
      <c r="Y905" t="s">
        <v>62</v>
      </c>
      <c r="Z905" t="s">
        <v>39</v>
      </c>
      <c r="AA905">
        <v>2</v>
      </c>
      <c r="AB905">
        <v>0</v>
      </c>
      <c r="AC905" t="s">
        <v>40</v>
      </c>
      <c r="AD905" t="s">
        <v>46</v>
      </c>
      <c r="AE905" t="s">
        <v>47</v>
      </c>
    </row>
    <row r="906" spans="1:31" x14ac:dyDescent="0.3">
      <c r="A906">
        <v>36</v>
      </c>
      <c r="B906" t="s">
        <v>40</v>
      </c>
      <c r="C906" t="s">
        <v>32</v>
      </c>
      <c r="D906" t="s">
        <v>33</v>
      </c>
      <c r="E906">
        <v>1</v>
      </c>
      <c r="F906" t="s">
        <v>57</v>
      </c>
      <c r="G906">
        <v>1</v>
      </c>
      <c r="H906">
        <v>3</v>
      </c>
      <c r="I906" t="s">
        <v>66</v>
      </c>
      <c r="J906">
        <v>1</v>
      </c>
      <c r="K906" t="s">
        <v>54</v>
      </c>
      <c r="L906" s="16">
        <f t="shared" ca="1" si="14"/>
        <v>13069</v>
      </c>
      <c r="M906">
        <v>2</v>
      </c>
      <c r="N906" t="s">
        <v>31</v>
      </c>
      <c r="O906">
        <v>21</v>
      </c>
      <c r="P906">
        <v>4</v>
      </c>
      <c r="Q906">
        <v>1</v>
      </c>
      <c r="R906">
        <v>17</v>
      </c>
      <c r="S906">
        <v>2</v>
      </c>
      <c r="T906">
        <v>7</v>
      </c>
      <c r="U906">
        <v>7</v>
      </c>
      <c r="V906">
        <v>7</v>
      </c>
      <c r="W906" t="s">
        <v>55</v>
      </c>
      <c r="X906" s="1" t="d">
        <v>2014-05-20</v>
      </c>
      <c r="Y906" t="s">
        <v>51</v>
      </c>
      <c r="Z906" t="s">
        <v>39</v>
      </c>
      <c r="AA906">
        <v>5</v>
      </c>
      <c r="AB906">
        <v>1</v>
      </c>
      <c r="AC906" t="s">
        <v>40</v>
      </c>
      <c r="AD906" t="s">
        <v>46</v>
      </c>
      <c r="AE906" t="s">
        <v>56</v>
      </c>
    </row>
    <row r="907" spans="1:31" x14ac:dyDescent="0.3">
      <c r="A907">
        <v>29</v>
      </c>
      <c r="B907" t="s">
        <v>40</v>
      </c>
      <c r="C907" t="s">
        <v>32</v>
      </c>
      <c r="D907" t="s">
        <v>33</v>
      </c>
      <c r="E907">
        <v>1</v>
      </c>
      <c r="F907" t="s">
        <v>57</v>
      </c>
      <c r="G907">
        <v>2</v>
      </c>
      <c r="H907">
        <v>4</v>
      </c>
      <c r="I907" t="s">
        <v>48</v>
      </c>
      <c r="J907">
        <v>4</v>
      </c>
      <c r="K907" t="s">
        <v>54</v>
      </c>
      <c r="L907" s="16">
        <f t="shared" ca="1" si="14"/>
        <v>10415</v>
      </c>
      <c r="M907">
        <v>3</v>
      </c>
      <c r="N907" t="s">
        <v>40</v>
      </c>
      <c r="O907">
        <v>14</v>
      </c>
      <c r="P907">
        <v>3</v>
      </c>
      <c r="Q907">
        <v>2</v>
      </c>
      <c r="R907">
        <v>9</v>
      </c>
      <c r="S907">
        <v>2</v>
      </c>
      <c r="T907">
        <v>7</v>
      </c>
      <c r="U907">
        <v>1</v>
      </c>
      <c r="V907">
        <v>7</v>
      </c>
      <c r="W907" t="s">
        <v>64</v>
      </c>
      <c r="X907" s="1" t="d">
        <v>2014-03-01</v>
      </c>
      <c r="Y907" t="s">
        <v>51</v>
      </c>
      <c r="Z907" t="s">
        <v>39</v>
      </c>
      <c r="AA907">
        <v>0</v>
      </c>
      <c r="AB907">
        <v>3</v>
      </c>
      <c r="AC907" t="s">
        <v>40</v>
      </c>
      <c r="AD907" t="s">
        <v>61</v>
      </c>
      <c r="AE907" t="s">
        <v>42</v>
      </c>
    </row>
    <row r="908" spans="1:31" x14ac:dyDescent="0.3">
      <c r="A908">
        <v>51</v>
      </c>
      <c r="B908" t="s">
        <v>40</v>
      </c>
      <c r="C908" t="s">
        <v>60</v>
      </c>
      <c r="D908" t="s">
        <v>33</v>
      </c>
      <c r="E908">
        <v>6</v>
      </c>
      <c r="F908" t="s">
        <v>57</v>
      </c>
      <c r="G908">
        <v>2</v>
      </c>
      <c r="H908">
        <v>1</v>
      </c>
      <c r="I908" t="s">
        <v>35</v>
      </c>
      <c r="J908">
        <v>3</v>
      </c>
      <c r="K908" t="s">
        <v>36</v>
      </c>
      <c r="L908" s="16">
        <f t="shared" ca="1" si="14"/>
        <v>2227</v>
      </c>
      <c r="M908">
        <v>0</v>
      </c>
      <c r="N908" t="s">
        <v>40</v>
      </c>
      <c r="O908">
        <v>14</v>
      </c>
      <c r="P908">
        <v>3</v>
      </c>
      <c r="Q908">
        <v>0</v>
      </c>
      <c r="R908">
        <v>8</v>
      </c>
      <c r="S908">
        <v>6</v>
      </c>
      <c r="T908">
        <v>7</v>
      </c>
      <c r="U908">
        <v>7</v>
      </c>
      <c r="V908">
        <v>7</v>
      </c>
      <c r="W908" t="s">
        <v>64</v>
      </c>
      <c r="X908" s="1" t="d">
        <v>2014-01-02</v>
      </c>
      <c r="Y908" t="s">
        <v>58</v>
      </c>
      <c r="Z908" t="s">
        <v>45</v>
      </c>
      <c r="AA908">
        <v>1</v>
      </c>
      <c r="AB908">
        <v>3</v>
      </c>
      <c r="AC908" t="s">
        <v>31</v>
      </c>
      <c r="AD908" t="s">
        <v>59</v>
      </c>
      <c r="AE908" t="s">
        <v>42</v>
      </c>
    </row>
    <row r="909" spans="1:31" x14ac:dyDescent="0.3">
      <c r="A909">
        <v>29</v>
      </c>
      <c r="B909" t="s">
        <v>31</v>
      </c>
      <c r="C909" t="s">
        <v>32</v>
      </c>
      <c r="D909" t="s">
        <v>33</v>
      </c>
      <c r="E909">
        <v>7</v>
      </c>
      <c r="F909" t="s">
        <v>57</v>
      </c>
      <c r="G909">
        <v>3</v>
      </c>
      <c r="H909">
        <v>1</v>
      </c>
      <c r="I909" t="s">
        <v>35</v>
      </c>
      <c r="J909">
        <v>3</v>
      </c>
      <c r="K909" t="s">
        <v>54</v>
      </c>
      <c r="L909" s="16">
        <f t="shared" ca="1" si="14"/>
        <v>7886</v>
      </c>
      <c r="M909">
        <v>3</v>
      </c>
      <c r="N909" t="s">
        <v>31</v>
      </c>
      <c r="O909">
        <v>13</v>
      </c>
      <c r="P909">
        <v>3</v>
      </c>
      <c r="Q909">
        <v>2</v>
      </c>
      <c r="R909">
        <v>10</v>
      </c>
      <c r="S909">
        <v>2</v>
      </c>
      <c r="T909">
        <v>7</v>
      </c>
      <c r="U909">
        <v>7</v>
      </c>
      <c r="V909">
        <v>7</v>
      </c>
      <c r="W909" t="s">
        <v>55</v>
      </c>
      <c r="X909" s="1" t="d">
        <v>2014-01-16</v>
      </c>
      <c r="Y909" t="s">
        <v>58</v>
      </c>
      <c r="Z909" t="s">
        <v>45</v>
      </c>
      <c r="AA909">
        <v>1</v>
      </c>
      <c r="AB909">
        <v>2</v>
      </c>
      <c r="AC909" t="s">
        <v>31</v>
      </c>
      <c r="AD909" t="s">
        <v>59</v>
      </c>
      <c r="AE909" t="s">
        <v>47</v>
      </c>
    </row>
    <row r="910" spans="1:31" x14ac:dyDescent="0.3">
      <c r="A910">
        <v>36</v>
      </c>
      <c r="B910" t="s">
        <v>40</v>
      </c>
      <c r="C910" t="s">
        <v>32</v>
      </c>
      <c r="D910" t="s">
        <v>33</v>
      </c>
      <c r="E910">
        <v>10</v>
      </c>
      <c r="F910" t="s">
        <v>57</v>
      </c>
      <c r="G910">
        <v>3</v>
      </c>
      <c r="H910">
        <v>3</v>
      </c>
      <c r="I910" t="s">
        <v>68</v>
      </c>
      <c r="J910">
        <v>3</v>
      </c>
      <c r="K910" t="s">
        <v>49</v>
      </c>
      <c r="L910" s="16">
        <f t="shared" ca="1" si="14"/>
        <v>2505</v>
      </c>
      <c r="M910">
        <v>3</v>
      </c>
      <c r="N910" t="s">
        <v>40</v>
      </c>
      <c r="O910">
        <v>12</v>
      </c>
      <c r="P910">
        <v>3</v>
      </c>
      <c r="Q910">
        <v>0</v>
      </c>
      <c r="R910">
        <v>10</v>
      </c>
      <c r="S910">
        <v>0</v>
      </c>
      <c r="T910">
        <v>7</v>
      </c>
      <c r="U910">
        <v>1</v>
      </c>
      <c r="V910">
        <v>7</v>
      </c>
      <c r="W910" t="s">
        <v>55</v>
      </c>
      <c r="X910" s="1" t="d">
        <v>2014-04-14</v>
      </c>
      <c r="Y910" t="s">
        <v>38</v>
      </c>
      <c r="Z910" t="s">
        <v>45</v>
      </c>
      <c r="AA910">
        <v>1</v>
      </c>
      <c r="AB910">
        <v>0</v>
      </c>
      <c r="AC910" t="s">
        <v>31</v>
      </c>
      <c r="AD910" t="s">
        <v>46</v>
      </c>
      <c r="AE910" t="s">
        <v>42</v>
      </c>
    </row>
    <row r="911" spans="1:31" x14ac:dyDescent="0.3">
      <c r="A911">
        <v>46</v>
      </c>
      <c r="B911" t="s">
        <v>40</v>
      </c>
      <c r="C911" t="s">
        <v>32</v>
      </c>
      <c r="D911" t="s">
        <v>69</v>
      </c>
      <c r="E911">
        <v>1</v>
      </c>
      <c r="F911" t="s">
        <v>57</v>
      </c>
      <c r="G911">
        <v>3</v>
      </c>
      <c r="H911">
        <v>1</v>
      </c>
      <c r="I911" t="s">
        <v>69</v>
      </c>
      <c r="J911">
        <v>1</v>
      </c>
      <c r="K911" t="s">
        <v>36</v>
      </c>
      <c r="L911" s="16">
        <f t="shared" ca="1" si="14"/>
        <v>6094</v>
      </c>
      <c r="M911">
        <v>6</v>
      </c>
      <c r="N911" t="s">
        <v>40</v>
      </c>
      <c r="O911">
        <v>12</v>
      </c>
      <c r="P911">
        <v>3</v>
      </c>
      <c r="Q911">
        <v>0</v>
      </c>
      <c r="R911">
        <v>10</v>
      </c>
      <c r="S911">
        <v>3</v>
      </c>
      <c r="T911">
        <v>7</v>
      </c>
      <c r="U911">
        <v>5</v>
      </c>
      <c r="V911">
        <v>7</v>
      </c>
      <c r="W911" t="s">
        <v>37</v>
      </c>
      <c r="X911" s="1" t="d">
        <v>2014-02-16</v>
      </c>
      <c r="Y911" t="s">
        <v>51</v>
      </c>
      <c r="Z911" t="s">
        <v>39</v>
      </c>
      <c r="AA911">
        <v>5</v>
      </c>
      <c r="AB911">
        <v>3</v>
      </c>
      <c r="AC911" t="s">
        <v>31</v>
      </c>
      <c r="AD911" t="s">
        <v>46</v>
      </c>
      <c r="AE911" t="s">
        <v>47</v>
      </c>
    </row>
    <row r="912" spans="1:31" x14ac:dyDescent="0.3">
      <c r="A912">
        <v>56</v>
      </c>
      <c r="B912" t="s">
        <v>40</v>
      </c>
      <c r="C912" t="s">
        <v>32</v>
      </c>
      <c r="D912" t="s">
        <v>69</v>
      </c>
      <c r="E912">
        <v>8</v>
      </c>
      <c r="F912" t="s">
        <v>34</v>
      </c>
      <c r="G912">
        <v>3</v>
      </c>
      <c r="H912">
        <v>5</v>
      </c>
      <c r="I912" t="s">
        <v>65</v>
      </c>
      <c r="J912">
        <v>2</v>
      </c>
      <c r="K912" t="s">
        <v>36</v>
      </c>
      <c r="L912" s="16">
        <f t="shared" ca="1" si="14"/>
        <v>7558</v>
      </c>
      <c r="M912">
        <v>6</v>
      </c>
      <c r="N912" t="s">
        <v>40</v>
      </c>
      <c r="O912">
        <v>14</v>
      </c>
      <c r="P912">
        <v>3</v>
      </c>
      <c r="Q912">
        <v>0</v>
      </c>
      <c r="R912">
        <v>36</v>
      </c>
      <c r="S912">
        <v>4</v>
      </c>
      <c r="T912">
        <v>7</v>
      </c>
      <c r="U912">
        <v>7</v>
      </c>
      <c r="V912">
        <v>7</v>
      </c>
      <c r="W912" t="s">
        <v>64</v>
      </c>
      <c r="X912" s="1" t="d">
        <v>2014-06-11</v>
      </c>
      <c r="Y912" t="s">
        <v>44</v>
      </c>
      <c r="Z912" t="s">
        <v>39</v>
      </c>
      <c r="AA912">
        <v>3</v>
      </c>
      <c r="AB912">
        <v>2</v>
      </c>
      <c r="AC912" t="s">
        <v>31</v>
      </c>
      <c r="AD912" t="s">
        <v>41</v>
      </c>
      <c r="AE912" t="s">
        <v>47</v>
      </c>
    </row>
    <row r="913" spans="1:31" x14ac:dyDescent="0.3">
      <c r="A913">
        <v>38</v>
      </c>
      <c r="B913" t="s">
        <v>40</v>
      </c>
      <c r="C913" t="s">
        <v>32</v>
      </c>
      <c r="D913" t="s">
        <v>52</v>
      </c>
      <c r="E913">
        <v>2</v>
      </c>
      <c r="F913" t="s">
        <v>57</v>
      </c>
      <c r="G913">
        <v>3</v>
      </c>
      <c r="H913">
        <v>2</v>
      </c>
      <c r="I913" t="s">
        <v>63</v>
      </c>
      <c r="J913">
        <v>1</v>
      </c>
      <c r="K913" t="s">
        <v>54</v>
      </c>
      <c r="L913" s="16">
        <f t="shared" ca="1" si="14"/>
        <v>12585</v>
      </c>
      <c r="M913">
        <v>3</v>
      </c>
      <c r="N913" t="s">
        <v>40</v>
      </c>
      <c r="O913">
        <v>15</v>
      </c>
      <c r="P913">
        <v>3</v>
      </c>
      <c r="Q913">
        <v>1</v>
      </c>
      <c r="R913">
        <v>11</v>
      </c>
      <c r="S913">
        <v>3</v>
      </c>
      <c r="T913">
        <v>7</v>
      </c>
      <c r="U913">
        <v>1</v>
      </c>
      <c r="V913">
        <v>7</v>
      </c>
      <c r="W913" t="s">
        <v>55</v>
      </c>
      <c r="X913" s="1" t="d">
        <v>2014-03-07</v>
      </c>
      <c r="Y913" t="s">
        <v>51</v>
      </c>
      <c r="Z913" t="s">
        <v>39</v>
      </c>
      <c r="AA913">
        <v>0</v>
      </c>
      <c r="AB913">
        <v>3</v>
      </c>
      <c r="AC913" t="s">
        <v>40</v>
      </c>
      <c r="AD913" t="s">
        <v>46</v>
      </c>
      <c r="AE913" t="s">
        <v>42</v>
      </c>
    </row>
    <row r="914" spans="1:31" x14ac:dyDescent="0.3">
      <c r="A914">
        <v>26</v>
      </c>
      <c r="B914" t="s">
        <v>40</v>
      </c>
      <c r="C914" t="s">
        <v>32</v>
      </c>
      <c r="D914" t="s">
        <v>33</v>
      </c>
      <c r="E914">
        <v>7</v>
      </c>
      <c r="F914" t="s">
        <v>34</v>
      </c>
      <c r="G914">
        <v>4</v>
      </c>
      <c r="H914">
        <v>1</v>
      </c>
      <c r="I914" t="s">
        <v>35</v>
      </c>
      <c r="J914">
        <v>1</v>
      </c>
      <c r="K914" t="s">
        <v>36</v>
      </c>
      <c r="L914" s="16">
        <f t="shared" ca="1" si="14"/>
        <v>12978</v>
      </c>
      <c r="M914">
        <v>0</v>
      </c>
      <c r="N914" t="s">
        <v>40</v>
      </c>
      <c r="O914">
        <v>12</v>
      </c>
      <c r="P914">
        <v>3</v>
      </c>
      <c r="Q914">
        <v>0</v>
      </c>
      <c r="R914">
        <v>8</v>
      </c>
      <c r="S914">
        <v>2</v>
      </c>
      <c r="T914">
        <v>7</v>
      </c>
      <c r="U914">
        <v>0</v>
      </c>
      <c r="V914">
        <v>7</v>
      </c>
      <c r="W914" t="s">
        <v>55</v>
      </c>
      <c r="X914" s="1" t="d">
        <v>2014-06-03</v>
      </c>
      <c r="Y914" t="s">
        <v>51</v>
      </c>
      <c r="Z914" t="s">
        <v>45</v>
      </c>
      <c r="AA914">
        <v>3</v>
      </c>
      <c r="AB914">
        <v>0</v>
      </c>
      <c r="AC914" t="s">
        <v>31</v>
      </c>
      <c r="AD914" t="s">
        <v>61</v>
      </c>
      <c r="AE914" t="s">
        <v>47</v>
      </c>
    </row>
    <row r="915" spans="1:31" x14ac:dyDescent="0.3">
      <c r="A915">
        <v>55</v>
      </c>
      <c r="B915" t="s">
        <v>40</v>
      </c>
      <c r="C915" t="s">
        <v>32</v>
      </c>
      <c r="D915" t="s">
        <v>33</v>
      </c>
      <c r="E915">
        <v>1</v>
      </c>
      <c r="F915" t="s">
        <v>34</v>
      </c>
      <c r="G915">
        <v>4</v>
      </c>
      <c r="H915">
        <v>4</v>
      </c>
      <c r="I915" t="s">
        <v>48</v>
      </c>
      <c r="J915">
        <v>4</v>
      </c>
      <c r="K915" t="s">
        <v>54</v>
      </c>
      <c r="L915" s="16">
        <f t="shared" ca="1" si="14"/>
        <v>7259</v>
      </c>
      <c r="M915">
        <v>2</v>
      </c>
      <c r="N915" t="s">
        <v>40</v>
      </c>
      <c r="O915">
        <v>13</v>
      </c>
      <c r="P915">
        <v>3</v>
      </c>
      <c r="Q915">
        <v>2</v>
      </c>
      <c r="R915">
        <v>31</v>
      </c>
      <c r="S915">
        <v>4</v>
      </c>
      <c r="T915">
        <v>7</v>
      </c>
      <c r="U915">
        <v>0</v>
      </c>
      <c r="V915">
        <v>0</v>
      </c>
      <c r="W915" t="s">
        <v>50</v>
      </c>
      <c r="X915" s="1" t="d">
        <v>2014-04-21</v>
      </c>
      <c r="Y915" t="s">
        <v>62</v>
      </c>
      <c r="Z915" t="s">
        <v>39</v>
      </c>
      <c r="AA915">
        <v>3</v>
      </c>
      <c r="AB915">
        <v>0</v>
      </c>
      <c r="AC915" t="s">
        <v>40</v>
      </c>
      <c r="AD915" t="s">
        <v>59</v>
      </c>
      <c r="AE915" t="s">
        <v>42</v>
      </c>
    </row>
    <row r="916" spans="1:31" x14ac:dyDescent="0.3">
      <c r="A916">
        <v>46</v>
      </c>
      <c r="B916" t="s">
        <v>31</v>
      </c>
      <c r="C916" t="s">
        <v>32</v>
      </c>
      <c r="D916" t="s">
        <v>52</v>
      </c>
      <c r="E916">
        <v>9</v>
      </c>
      <c r="F916" t="s">
        <v>34</v>
      </c>
      <c r="G916">
        <v>3</v>
      </c>
      <c r="H916">
        <v>3</v>
      </c>
      <c r="I916" t="s">
        <v>63</v>
      </c>
      <c r="J916">
        <v>4</v>
      </c>
      <c r="K916" t="s">
        <v>54</v>
      </c>
      <c r="L916" s="16">
        <f t="shared" ca="1" si="14"/>
        <v>10519</v>
      </c>
      <c r="M916">
        <v>4</v>
      </c>
      <c r="N916" t="s">
        <v>40</v>
      </c>
      <c r="O916">
        <v>11</v>
      </c>
      <c r="P916">
        <v>3</v>
      </c>
      <c r="Q916">
        <v>1</v>
      </c>
      <c r="R916">
        <v>28</v>
      </c>
      <c r="S916">
        <v>1</v>
      </c>
      <c r="T916">
        <v>7</v>
      </c>
      <c r="U916">
        <v>4</v>
      </c>
      <c r="V916">
        <v>3</v>
      </c>
      <c r="W916" t="s">
        <v>64</v>
      </c>
      <c r="X916" s="1" t="d">
        <v>2014-03-26</v>
      </c>
      <c r="Y916" t="s">
        <v>38</v>
      </c>
      <c r="Z916" t="s">
        <v>39</v>
      </c>
      <c r="AA916">
        <v>4</v>
      </c>
      <c r="AB916">
        <v>0</v>
      </c>
      <c r="AC916" t="s">
        <v>31</v>
      </c>
      <c r="AD916" t="s">
        <v>61</v>
      </c>
      <c r="AE916" t="s">
        <v>56</v>
      </c>
    </row>
    <row r="917" spans="1:31" x14ac:dyDescent="0.3">
      <c r="A917">
        <v>45</v>
      </c>
      <c r="B917" t="s">
        <v>40</v>
      </c>
      <c r="C917" t="s">
        <v>32</v>
      </c>
      <c r="D917" t="s">
        <v>33</v>
      </c>
      <c r="E917">
        <v>20</v>
      </c>
      <c r="F917" t="s">
        <v>34</v>
      </c>
      <c r="G917">
        <v>1</v>
      </c>
      <c r="H917">
        <v>3</v>
      </c>
      <c r="I917" t="s">
        <v>68</v>
      </c>
      <c r="J917">
        <v>1</v>
      </c>
      <c r="K917" t="s">
        <v>54</v>
      </c>
      <c r="L917" s="16">
        <f t="shared" ca="1" si="14"/>
        <v>3712</v>
      </c>
      <c r="M917">
        <v>2</v>
      </c>
      <c r="N917" t="s">
        <v>31</v>
      </c>
      <c r="O917">
        <v>18</v>
      </c>
      <c r="P917">
        <v>3</v>
      </c>
      <c r="Q917">
        <v>1</v>
      </c>
      <c r="R917">
        <v>24</v>
      </c>
      <c r="S917">
        <v>2</v>
      </c>
      <c r="T917">
        <v>7</v>
      </c>
      <c r="U917">
        <v>0</v>
      </c>
      <c r="V917">
        <v>7</v>
      </c>
      <c r="W917" t="s">
        <v>55</v>
      </c>
      <c r="X917" s="1" t="d">
        <v>2014-05-24</v>
      </c>
      <c r="Y917" t="s">
        <v>51</v>
      </c>
      <c r="Z917" t="s">
        <v>45</v>
      </c>
      <c r="AA917">
        <v>2</v>
      </c>
      <c r="AB917">
        <v>0</v>
      </c>
      <c r="AC917" t="s">
        <v>40</v>
      </c>
      <c r="AD917" t="s">
        <v>46</v>
      </c>
      <c r="AE917" t="s">
        <v>42</v>
      </c>
    </row>
    <row r="918" spans="1:31" x14ac:dyDescent="0.3">
      <c r="A918">
        <v>31</v>
      </c>
      <c r="B918" t="s">
        <v>31</v>
      </c>
      <c r="C918" t="s">
        <v>60</v>
      </c>
      <c r="D918" t="s">
        <v>33</v>
      </c>
      <c r="E918">
        <v>3</v>
      </c>
      <c r="F918" t="s">
        <v>57</v>
      </c>
      <c r="G918">
        <v>3</v>
      </c>
      <c r="H918">
        <v>1</v>
      </c>
      <c r="I918" t="s">
        <v>43</v>
      </c>
      <c r="J918">
        <v>3</v>
      </c>
      <c r="K918" t="s">
        <v>36</v>
      </c>
      <c r="L918" s="16">
        <f t="shared" ca="1" si="14"/>
        <v>4598</v>
      </c>
      <c r="M918">
        <v>1</v>
      </c>
      <c r="N918" t="s">
        <v>40</v>
      </c>
      <c r="O918">
        <v>12</v>
      </c>
      <c r="P918">
        <v>3</v>
      </c>
      <c r="Q918">
        <v>0</v>
      </c>
      <c r="R918">
        <v>7</v>
      </c>
      <c r="S918">
        <v>2</v>
      </c>
      <c r="T918">
        <v>7</v>
      </c>
      <c r="U918">
        <v>7</v>
      </c>
      <c r="V918">
        <v>7</v>
      </c>
      <c r="W918" t="s">
        <v>50</v>
      </c>
      <c r="X918" s="1" t="d">
        <v>2014-06-10</v>
      </c>
      <c r="Y918" t="s">
        <v>38</v>
      </c>
      <c r="Z918" t="s">
        <v>39</v>
      </c>
      <c r="AA918">
        <v>1</v>
      </c>
      <c r="AB918">
        <v>2</v>
      </c>
      <c r="AC918" t="s">
        <v>40</v>
      </c>
      <c r="AD918" t="s">
        <v>46</v>
      </c>
      <c r="AE918" t="s">
        <v>47</v>
      </c>
    </row>
    <row r="919" spans="1:31" x14ac:dyDescent="0.3">
      <c r="A919">
        <v>29</v>
      </c>
      <c r="B919" t="s">
        <v>40</v>
      </c>
      <c r="C919" t="s">
        <v>32</v>
      </c>
      <c r="D919" t="s">
        <v>33</v>
      </c>
      <c r="E919">
        <v>8</v>
      </c>
      <c r="F919" t="s">
        <v>57</v>
      </c>
      <c r="G919">
        <v>1</v>
      </c>
      <c r="H919">
        <v>2</v>
      </c>
      <c r="I919" t="s">
        <v>68</v>
      </c>
      <c r="J919">
        <v>1</v>
      </c>
      <c r="K919" t="s">
        <v>49</v>
      </c>
      <c r="L919" s="16">
        <f t="shared" ca="1" si="14"/>
        <v>13692</v>
      </c>
      <c r="M919">
        <v>3</v>
      </c>
      <c r="N919" t="s">
        <v>40</v>
      </c>
      <c r="O919">
        <v>13</v>
      </c>
      <c r="P919">
        <v>3</v>
      </c>
      <c r="Q919">
        <v>1</v>
      </c>
      <c r="R919">
        <v>9</v>
      </c>
      <c r="S919">
        <v>3</v>
      </c>
      <c r="T919">
        <v>7</v>
      </c>
      <c r="U919">
        <v>0</v>
      </c>
      <c r="V919">
        <v>7</v>
      </c>
      <c r="W919" t="s">
        <v>55</v>
      </c>
      <c r="X919" s="1" t="d">
        <v>2014-05-11</v>
      </c>
      <c r="Y919" t="s">
        <v>62</v>
      </c>
      <c r="Z919" t="s">
        <v>45</v>
      </c>
      <c r="AA919">
        <v>5</v>
      </c>
      <c r="AB919">
        <v>0</v>
      </c>
      <c r="AC919" t="s">
        <v>31</v>
      </c>
      <c r="AD919" t="s">
        <v>61</v>
      </c>
      <c r="AE919" t="s">
        <v>47</v>
      </c>
    </row>
    <row r="920" spans="1:31" x14ac:dyDescent="0.3">
      <c r="A920">
        <v>32</v>
      </c>
      <c r="B920" t="s">
        <v>40</v>
      </c>
      <c r="C920" t="s">
        <v>32</v>
      </c>
      <c r="D920" t="s">
        <v>33</v>
      </c>
      <c r="E920">
        <v>5</v>
      </c>
      <c r="F920" t="s">
        <v>57</v>
      </c>
      <c r="G920">
        <v>2</v>
      </c>
      <c r="H920">
        <v>2</v>
      </c>
      <c r="I920" t="s">
        <v>43</v>
      </c>
      <c r="J920">
        <v>2</v>
      </c>
      <c r="K920" t="s">
        <v>49</v>
      </c>
      <c r="L920" s="16">
        <f t="shared" ca="1" si="14"/>
        <v>3382</v>
      </c>
      <c r="M920">
        <v>3</v>
      </c>
      <c r="N920" t="s">
        <v>40</v>
      </c>
      <c r="O920">
        <v>12</v>
      </c>
      <c r="P920">
        <v>3</v>
      </c>
      <c r="Q920">
        <v>1</v>
      </c>
      <c r="R920">
        <v>12</v>
      </c>
      <c r="S920">
        <v>2</v>
      </c>
      <c r="T920">
        <v>7</v>
      </c>
      <c r="U920">
        <v>2</v>
      </c>
      <c r="V920">
        <v>5</v>
      </c>
      <c r="W920" t="s">
        <v>50</v>
      </c>
      <c r="X920" s="1" t="d">
        <v>2014-06-22</v>
      </c>
      <c r="Y920" t="s">
        <v>62</v>
      </c>
      <c r="Z920" t="s">
        <v>39</v>
      </c>
      <c r="AA920">
        <v>3</v>
      </c>
      <c r="AB920">
        <v>1</v>
      </c>
      <c r="AC920" t="s">
        <v>31</v>
      </c>
      <c r="AD920" t="s">
        <v>59</v>
      </c>
      <c r="AE920" t="s">
        <v>47</v>
      </c>
    </row>
    <row r="921" spans="1:31" x14ac:dyDescent="0.3">
      <c r="A921">
        <v>39</v>
      </c>
      <c r="B921" t="s">
        <v>40</v>
      </c>
      <c r="C921" t="s">
        <v>32</v>
      </c>
      <c r="D921" t="s">
        <v>52</v>
      </c>
      <c r="E921">
        <v>6</v>
      </c>
      <c r="F921" t="s">
        <v>34</v>
      </c>
      <c r="G921">
        <v>4</v>
      </c>
      <c r="H921">
        <v>3</v>
      </c>
      <c r="I921" t="s">
        <v>63</v>
      </c>
      <c r="J921">
        <v>3</v>
      </c>
      <c r="K921" t="s">
        <v>49</v>
      </c>
      <c r="L921" s="16">
        <f t="shared" ca="1" si="14"/>
        <v>7737</v>
      </c>
      <c r="M921">
        <v>2</v>
      </c>
      <c r="N921" t="s">
        <v>40</v>
      </c>
      <c r="O921">
        <v>11</v>
      </c>
      <c r="P921">
        <v>3</v>
      </c>
      <c r="Q921">
        <v>1</v>
      </c>
      <c r="R921">
        <v>11</v>
      </c>
      <c r="S921">
        <v>3</v>
      </c>
      <c r="T921">
        <v>7</v>
      </c>
      <c r="U921">
        <v>7</v>
      </c>
      <c r="V921">
        <v>6</v>
      </c>
      <c r="W921" t="s">
        <v>37</v>
      </c>
      <c r="X921" s="1" t="d">
        <v>2014-03-09</v>
      </c>
      <c r="Y921" t="s">
        <v>51</v>
      </c>
      <c r="Z921" t="s">
        <v>39</v>
      </c>
      <c r="AA921">
        <v>2</v>
      </c>
      <c r="AB921">
        <v>0</v>
      </c>
      <c r="AC921" t="s">
        <v>31</v>
      </c>
      <c r="AD921" t="s">
        <v>46</v>
      </c>
      <c r="AE921" t="s">
        <v>47</v>
      </c>
    </row>
    <row r="922" spans="1:31" x14ac:dyDescent="0.3">
      <c r="A922">
        <v>39</v>
      </c>
      <c r="B922" t="s">
        <v>40</v>
      </c>
      <c r="C922" t="s">
        <v>32</v>
      </c>
      <c r="D922" t="s">
        <v>33</v>
      </c>
      <c r="E922">
        <v>10</v>
      </c>
      <c r="F922" t="s">
        <v>34</v>
      </c>
      <c r="G922">
        <v>3</v>
      </c>
      <c r="H922">
        <v>2</v>
      </c>
      <c r="I922" t="s">
        <v>66</v>
      </c>
      <c r="J922">
        <v>1</v>
      </c>
      <c r="K922" t="s">
        <v>49</v>
      </c>
      <c r="L922" s="16">
        <f t="shared" ca="1" si="14"/>
        <v>4227</v>
      </c>
      <c r="M922">
        <v>2</v>
      </c>
      <c r="N922" t="s">
        <v>40</v>
      </c>
      <c r="O922">
        <v>13</v>
      </c>
      <c r="P922">
        <v>3</v>
      </c>
      <c r="Q922">
        <v>3</v>
      </c>
      <c r="R922">
        <v>10</v>
      </c>
      <c r="S922">
        <v>3</v>
      </c>
      <c r="T922">
        <v>7</v>
      </c>
      <c r="U922">
        <v>7</v>
      </c>
      <c r="V922">
        <v>7</v>
      </c>
      <c r="W922" t="s">
        <v>55</v>
      </c>
      <c r="X922" s="1" t="d">
        <v>2014-02-14</v>
      </c>
      <c r="Y922" t="s">
        <v>58</v>
      </c>
      <c r="Z922" t="s">
        <v>45</v>
      </c>
      <c r="AA922">
        <v>5</v>
      </c>
      <c r="AB922">
        <v>3</v>
      </c>
      <c r="AC922" t="s">
        <v>31</v>
      </c>
      <c r="AD922" t="s">
        <v>59</v>
      </c>
      <c r="AE922" t="s">
        <v>47</v>
      </c>
    </row>
    <row r="923" spans="1:31" x14ac:dyDescent="0.3">
      <c r="A923">
        <v>27</v>
      </c>
      <c r="B923" t="s">
        <v>40</v>
      </c>
      <c r="C923" t="s">
        <v>32</v>
      </c>
      <c r="D923" t="s">
        <v>33</v>
      </c>
      <c r="E923">
        <v>19</v>
      </c>
      <c r="F923" t="s">
        <v>34</v>
      </c>
      <c r="G923">
        <v>2</v>
      </c>
      <c r="H923">
        <v>1</v>
      </c>
      <c r="I923" t="s">
        <v>35</v>
      </c>
      <c r="J923">
        <v>1</v>
      </c>
      <c r="K923" t="s">
        <v>54</v>
      </c>
      <c r="L923" s="16">
        <f t="shared" ca="1" si="14"/>
        <v>3905</v>
      </c>
      <c r="M923">
        <v>1</v>
      </c>
      <c r="N923" t="s">
        <v>40</v>
      </c>
      <c r="O923">
        <v>11</v>
      </c>
      <c r="P923">
        <v>3</v>
      </c>
      <c r="Q923">
        <v>2</v>
      </c>
      <c r="R923">
        <v>7</v>
      </c>
      <c r="S923">
        <v>3</v>
      </c>
      <c r="T923">
        <v>7</v>
      </c>
      <c r="U923">
        <v>0</v>
      </c>
      <c r="V923">
        <v>7</v>
      </c>
      <c r="W923" t="s">
        <v>64</v>
      </c>
      <c r="X923" s="1" t="d">
        <v>2014-03-12</v>
      </c>
      <c r="Y923" t="s">
        <v>38</v>
      </c>
      <c r="Z923" t="s">
        <v>39</v>
      </c>
      <c r="AA923">
        <v>3</v>
      </c>
      <c r="AB923">
        <v>2</v>
      </c>
      <c r="AC923" t="s">
        <v>40</v>
      </c>
      <c r="AD923" t="s">
        <v>41</v>
      </c>
      <c r="AE923" t="s">
        <v>56</v>
      </c>
    </row>
    <row r="924" spans="1:31" x14ac:dyDescent="0.3">
      <c r="A924">
        <v>25</v>
      </c>
      <c r="B924" t="s">
        <v>40</v>
      </c>
      <c r="C924" t="s">
        <v>60</v>
      </c>
      <c r="D924" t="s">
        <v>33</v>
      </c>
      <c r="E924">
        <v>2</v>
      </c>
      <c r="F924" t="s">
        <v>34</v>
      </c>
      <c r="G924">
        <v>4</v>
      </c>
      <c r="H924">
        <v>2</v>
      </c>
      <c r="I924" t="s">
        <v>66</v>
      </c>
      <c r="J924">
        <v>3</v>
      </c>
      <c r="K924" t="s">
        <v>54</v>
      </c>
      <c r="L924" s="16">
        <f t="shared" ca="1" si="14"/>
        <v>3895</v>
      </c>
      <c r="M924">
        <v>1</v>
      </c>
      <c r="N924" t="s">
        <v>40</v>
      </c>
      <c r="O924">
        <v>17</v>
      </c>
      <c r="P924">
        <v>3</v>
      </c>
      <c r="Q924">
        <v>2</v>
      </c>
      <c r="R924">
        <v>7</v>
      </c>
      <c r="S924">
        <v>6</v>
      </c>
      <c r="T924">
        <v>7</v>
      </c>
      <c r="U924">
        <v>0</v>
      </c>
      <c r="V924">
        <v>7</v>
      </c>
      <c r="W924" t="s">
        <v>55</v>
      </c>
      <c r="X924" s="1" t="d">
        <v>2014-06-05</v>
      </c>
      <c r="Y924" t="s">
        <v>58</v>
      </c>
      <c r="Z924" t="s">
        <v>39</v>
      </c>
      <c r="AA924">
        <v>5</v>
      </c>
      <c r="AB924">
        <v>3</v>
      </c>
      <c r="AC924" t="s">
        <v>40</v>
      </c>
      <c r="AD924" t="s">
        <v>59</v>
      </c>
      <c r="AE924" t="s">
        <v>47</v>
      </c>
    </row>
    <row r="925" spans="1:31" x14ac:dyDescent="0.3">
      <c r="A925">
        <v>26</v>
      </c>
      <c r="B925" t="s">
        <v>40</v>
      </c>
      <c r="C925" t="s">
        <v>67</v>
      </c>
      <c r="D925" t="s">
        <v>33</v>
      </c>
      <c r="E925">
        <v>7</v>
      </c>
      <c r="F925" t="s">
        <v>34</v>
      </c>
      <c r="G925">
        <v>3</v>
      </c>
      <c r="H925">
        <v>1</v>
      </c>
      <c r="I925" t="s">
        <v>35</v>
      </c>
      <c r="J925">
        <v>4</v>
      </c>
      <c r="K925" t="s">
        <v>36</v>
      </c>
      <c r="L925" s="16">
        <f t="shared" ca="1" si="14"/>
        <v>5235</v>
      </c>
      <c r="M925">
        <v>1</v>
      </c>
      <c r="N925" t="s">
        <v>40</v>
      </c>
      <c r="O925">
        <v>20</v>
      </c>
      <c r="P925">
        <v>4</v>
      </c>
      <c r="Q925">
        <v>0</v>
      </c>
      <c r="R925">
        <v>7</v>
      </c>
      <c r="S925">
        <v>5</v>
      </c>
      <c r="T925">
        <v>7</v>
      </c>
      <c r="U925">
        <v>5</v>
      </c>
      <c r="V925">
        <v>7</v>
      </c>
      <c r="W925" t="s">
        <v>55</v>
      </c>
      <c r="X925" s="1" t="d">
        <v>2014-02-11</v>
      </c>
      <c r="Y925" t="s">
        <v>38</v>
      </c>
      <c r="Z925" t="s">
        <v>39</v>
      </c>
      <c r="AA925">
        <v>3</v>
      </c>
      <c r="AB925">
        <v>1</v>
      </c>
      <c r="AC925" t="s">
        <v>31</v>
      </c>
      <c r="AD925" t="s">
        <v>41</v>
      </c>
      <c r="AE925" t="s">
        <v>47</v>
      </c>
    </row>
    <row r="926" spans="1:31" x14ac:dyDescent="0.3">
      <c r="A926">
        <v>35</v>
      </c>
      <c r="B926" t="s">
        <v>40</v>
      </c>
      <c r="C926" t="s">
        <v>32</v>
      </c>
      <c r="D926" t="s">
        <v>33</v>
      </c>
      <c r="E926">
        <v>27</v>
      </c>
      <c r="F926" t="s">
        <v>34</v>
      </c>
      <c r="G926">
        <v>3</v>
      </c>
      <c r="H926">
        <v>2</v>
      </c>
      <c r="I926" t="s">
        <v>66</v>
      </c>
      <c r="J926">
        <v>3</v>
      </c>
      <c r="K926" t="s">
        <v>49</v>
      </c>
      <c r="L926" s="16">
        <f t="shared" ca="1" si="14"/>
        <v>7040</v>
      </c>
      <c r="M926">
        <v>2</v>
      </c>
      <c r="N926" t="s">
        <v>40</v>
      </c>
      <c r="O926">
        <v>16</v>
      </c>
      <c r="P926">
        <v>3</v>
      </c>
      <c r="Q926">
        <v>1</v>
      </c>
      <c r="R926">
        <v>17</v>
      </c>
      <c r="S926">
        <v>3</v>
      </c>
      <c r="T926">
        <v>7</v>
      </c>
      <c r="U926">
        <v>0</v>
      </c>
      <c r="V926">
        <v>7</v>
      </c>
      <c r="W926" t="s">
        <v>37</v>
      </c>
      <c r="X926" s="1" t="d">
        <v>2014-06-28</v>
      </c>
      <c r="Y926" t="s">
        <v>38</v>
      </c>
      <c r="Z926" t="s">
        <v>39</v>
      </c>
      <c r="AA926">
        <v>2</v>
      </c>
      <c r="AB926">
        <v>3</v>
      </c>
      <c r="AC926" t="s">
        <v>31</v>
      </c>
      <c r="AD926" t="s">
        <v>46</v>
      </c>
      <c r="AE926" t="s">
        <v>42</v>
      </c>
    </row>
    <row r="927" spans="1:31" x14ac:dyDescent="0.3">
      <c r="A927">
        <v>30</v>
      </c>
      <c r="B927" t="s">
        <v>40</v>
      </c>
      <c r="C927" t="s">
        <v>32</v>
      </c>
      <c r="D927" t="s">
        <v>52</v>
      </c>
      <c r="E927">
        <v>15</v>
      </c>
      <c r="F927" t="s">
        <v>34</v>
      </c>
      <c r="G927">
        <v>2</v>
      </c>
      <c r="H927">
        <v>3</v>
      </c>
      <c r="I927" t="s">
        <v>63</v>
      </c>
      <c r="J927">
        <v>1</v>
      </c>
      <c r="K927" t="s">
        <v>54</v>
      </c>
      <c r="L927" s="16">
        <f t="shared" ca="1" si="14"/>
        <v>3838</v>
      </c>
      <c r="M927">
        <v>2</v>
      </c>
      <c r="N927" t="s">
        <v>40</v>
      </c>
      <c r="O927">
        <v>11</v>
      </c>
      <c r="P927">
        <v>3</v>
      </c>
      <c r="Q927">
        <v>1</v>
      </c>
      <c r="R927">
        <v>12</v>
      </c>
      <c r="S927">
        <v>2</v>
      </c>
      <c r="T927">
        <v>7</v>
      </c>
      <c r="U927">
        <v>1</v>
      </c>
      <c r="V927">
        <v>7</v>
      </c>
      <c r="W927" t="s">
        <v>37</v>
      </c>
      <c r="X927" s="1" t="d">
        <v>2014-05-14</v>
      </c>
      <c r="Y927" t="s">
        <v>44</v>
      </c>
      <c r="Z927" t="s">
        <v>39</v>
      </c>
      <c r="AA927">
        <v>3</v>
      </c>
      <c r="AB927">
        <v>3</v>
      </c>
      <c r="AC927" t="s">
        <v>40</v>
      </c>
      <c r="AD927" t="s">
        <v>59</v>
      </c>
      <c r="AE927" t="s">
        <v>56</v>
      </c>
    </row>
    <row r="928" spans="1:31" x14ac:dyDescent="0.3">
      <c r="A928">
        <v>30</v>
      </c>
      <c r="B928" t="s">
        <v>40</v>
      </c>
      <c r="C928" t="s">
        <v>32</v>
      </c>
      <c r="D928" t="s">
        <v>33</v>
      </c>
      <c r="E928">
        <v>16</v>
      </c>
      <c r="F928" t="s">
        <v>34</v>
      </c>
      <c r="G928">
        <v>4</v>
      </c>
      <c r="H928">
        <v>2</v>
      </c>
      <c r="I928" t="s">
        <v>68</v>
      </c>
      <c r="J928">
        <v>3</v>
      </c>
      <c r="K928" t="s">
        <v>49</v>
      </c>
      <c r="L928" s="16">
        <f t="shared" ca="1" si="14"/>
        <v>9111</v>
      </c>
      <c r="M928">
        <v>3</v>
      </c>
      <c r="N928" t="s">
        <v>40</v>
      </c>
      <c r="O928">
        <v>16</v>
      </c>
      <c r="P928">
        <v>3</v>
      </c>
      <c r="Q928">
        <v>1</v>
      </c>
      <c r="R928">
        <v>10</v>
      </c>
      <c r="S928">
        <v>3</v>
      </c>
      <c r="T928">
        <v>7</v>
      </c>
      <c r="U928">
        <v>1</v>
      </c>
      <c r="V928">
        <v>7</v>
      </c>
      <c r="W928" t="s">
        <v>37</v>
      </c>
      <c r="X928" s="1" t="d">
        <v>2014-05-14</v>
      </c>
      <c r="Y928" t="s">
        <v>44</v>
      </c>
      <c r="Z928" t="s">
        <v>39</v>
      </c>
      <c r="AA928">
        <v>4</v>
      </c>
      <c r="AB928">
        <v>1</v>
      </c>
      <c r="AC928" t="s">
        <v>31</v>
      </c>
      <c r="AD928" t="s">
        <v>41</v>
      </c>
      <c r="AE928" t="s">
        <v>47</v>
      </c>
    </row>
    <row r="929" spans="1:31" x14ac:dyDescent="0.3">
      <c r="A929">
        <v>32</v>
      </c>
      <c r="B929" t="s">
        <v>40</v>
      </c>
      <c r="C929" t="s">
        <v>67</v>
      </c>
      <c r="D929" t="s">
        <v>33</v>
      </c>
      <c r="E929">
        <v>5</v>
      </c>
      <c r="F929" t="s">
        <v>34</v>
      </c>
      <c r="G929">
        <v>3</v>
      </c>
      <c r="H929">
        <v>1</v>
      </c>
      <c r="I929" t="s">
        <v>43</v>
      </c>
      <c r="J929">
        <v>2</v>
      </c>
      <c r="K929" t="s">
        <v>36</v>
      </c>
      <c r="L929" s="16">
        <f t="shared" ca="1" si="14"/>
        <v>5164</v>
      </c>
      <c r="M929">
        <v>2</v>
      </c>
      <c r="N929" t="s">
        <v>40</v>
      </c>
      <c r="O929">
        <v>14</v>
      </c>
      <c r="P929">
        <v>3</v>
      </c>
      <c r="Q929">
        <v>0</v>
      </c>
      <c r="R929">
        <v>12</v>
      </c>
      <c r="S929">
        <v>3</v>
      </c>
      <c r="T929">
        <v>7</v>
      </c>
      <c r="U929">
        <v>0</v>
      </c>
      <c r="V929">
        <v>7</v>
      </c>
      <c r="W929" t="s">
        <v>50</v>
      </c>
      <c r="X929" s="1" t="d">
        <v>2014-01-28</v>
      </c>
      <c r="Y929" t="s">
        <v>62</v>
      </c>
      <c r="Z929" t="s">
        <v>45</v>
      </c>
      <c r="AA929">
        <v>4</v>
      </c>
      <c r="AB929">
        <v>1</v>
      </c>
      <c r="AC929" t="s">
        <v>31</v>
      </c>
      <c r="AD929" t="s">
        <v>46</v>
      </c>
      <c r="AE929" t="s">
        <v>56</v>
      </c>
    </row>
    <row r="930" spans="1:31" x14ac:dyDescent="0.3">
      <c r="A930">
        <v>35</v>
      </c>
      <c r="B930" t="s">
        <v>40</v>
      </c>
      <c r="C930" t="s">
        <v>67</v>
      </c>
      <c r="D930" t="s">
        <v>33</v>
      </c>
      <c r="E930">
        <v>2</v>
      </c>
      <c r="F930" t="s">
        <v>34</v>
      </c>
      <c r="G930">
        <v>3</v>
      </c>
      <c r="H930">
        <v>2</v>
      </c>
      <c r="I930" t="s">
        <v>66</v>
      </c>
      <c r="J930">
        <v>4</v>
      </c>
      <c r="K930" t="s">
        <v>54</v>
      </c>
      <c r="L930" s="16">
        <f t="shared" ca="1" si="14"/>
        <v>7229</v>
      </c>
      <c r="M930">
        <v>2</v>
      </c>
      <c r="N930" t="s">
        <v>40</v>
      </c>
      <c r="O930">
        <v>14</v>
      </c>
      <c r="P930">
        <v>3</v>
      </c>
      <c r="Q930">
        <v>1</v>
      </c>
      <c r="R930">
        <v>15</v>
      </c>
      <c r="S930">
        <v>6</v>
      </c>
      <c r="T930">
        <v>7</v>
      </c>
      <c r="U930">
        <v>1</v>
      </c>
      <c r="V930">
        <v>7</v>
      </c>
      <c r="W930" t="s">
        <v>55</v>
      </c>
      <c r="X930" s="1" t="d">
        <v>2014-02-22</v>
      </c>
      <c r="Y930" t="s">
        <v>51</v>
      </c>
      <c r="Z930" t="s">
        <v>45</v>
      </c>
      <c r="AA930">
        <v>3</v>
      </c>
      <c r="AB930">
        <v>1</v>
      </c>
      <c r="AC930" t="s">
        <v>31</v>
      </c>
      <c r="AD930" t="s">
        <v>46</v>
      </c>
      <c r="AE930" t="s">
        <v>47</v>
      </c>
    </row>
    <row r="931" spans="1:31" x14ac:dyDescent="0.3">
      <c r="A931">
        <v>34</v>
      </c>
      <c r="B931" t="s">
        <v>31</v>
      </c>
      <c r="C931" t="s">
        <v>60</v>
      </c>
      <c r="D931" t="s">
        <v>33</v>
      </c>
      <c r="E931">
        <v>9</v>
      </c>
      <c r="F931" t="s">
        <v>34</v>
      </c>
      <c r="G931">
        <v>3</v>
      </c>
      <c r="H931">
        <v>2</v>
      </c>
      <c r="I931" t="s">
        <v>35</v>
      </c>
      <c r="J931">
        <v>1</v>
      </c>
      <c r="K931" t="s">
        <v>49</v>
      </c>
      <c r="L931" s="16">
        <f t="shared" ca="1" si="14"/>
        <v>6322</v>
      </c>
      <c r="M931">
        <v>4</v>
      </c>
      <c r="N931" t="s">
        <v>40</v>
      </c>
      <c r="O931">
        <v>17</v>
      </c>
      <c r="P931">
        <v>3</v>
      </c>
      <c r="Q931">
        <v>1</v>
      </c>
      <c r="R931">
        <v>11</v>
      </c>
      <c r="S931">
        <v>3</v>
      </c>
      <c r="T931">
        <v>7</v>
      </c>
      <c r="U931">
        <v>0</v>
      </c>
      <c r="V931">
        <v>7</v>
      </c>
      <c r="W931" t="s">
        <v>64</v>
      </c>
      <c r="X931" s="1" t="d">
        <v>2014-06-02</v>
      </c>
      <c r="Y931" t="s">
        <v>44</v>
      </c>
      <c r="Z931" t="s">
        <v>45</v>
      </c>
      <c r="AA931">
        <v>2</v>
      </c>
      <c r="AB931">
        <v>3</v>
      </c>
      <c r="AC931" t="s">
        <v>31</v>
      </c>
      <c r="AD931" t="s">
        <v>41</v>
      </c>
      <c r="AE931" t="s">
        <v>42</v>
      </c>
    </row>
    <row r="932" spans="1:31" x14ac:dyDescent="0.3">
      <c r="A932">
        <v>30</v>
      </c>
      <c r="B932" t="s">
        <v>40</v>
      </c>
      <c r="C932" t="s">
        <v>32</v>
      </c>
      <c r="D932" t="s">
        <v>33</v>
      </c>
      <c r="E932">
        <v>10</v>
      </c>
      <c r="F932" t="s">
        <v>57</v>
      </c>
      <c r="G932">
        <v>3</v>
      </c>
      <c r="H932">
        <v>3</v>
      </c>
      <c r="I932" t="s">
        <v>66</v>
      </c>
      <c r="J932">
        <v>3</v>
      </c>
      <c r="K932" t="s">
        <v>36</v>
      </c>
      <c r="L932" s="16">
        <f t="shared" ca="1" si="14"/>
        <v>5838</v>
      </c>
      <c r="M932">
        <v>9</v>
      </c>
      <c r="N932" t="s">
        <v>40</v>
      </c>
      <c r="O932">
        <v>14</v>
      </c>
      <c r="P932">
        <v>3</v>
      </c>
      <c r="Q932">
        <v>0</v>
      </c>
      <c r="R932">
        <v>9</v>
      </c>
      <c r="S932">
        <v>3</v>
      </c>
      <c r="T932">
        <v>7</v>
      </c>
      <c r="U932">
        <v>0</v>
      </c>
      <c r="V932">
        <v>2</v>
      </c>
      <c r="W932" t="s">
        <v>64</v>
      </c>
      <c r="X932" s="1" t="d">
        <v>2014-04-14</v>
      </c>
      <c r="Y932" t="s">
        <v>58</v>
      </c>
      <c r="Z932" t="s">
        <v>45</v>
      </c>
      <c r="AA932">
        <v>3</v>
      </c>
      <c r="AB932">
        <v>3</v>
      </c>
      <c r="AC932" t="s">
        <v>31</v>
      </c>
      <c r="AD932" t="s">
        <v>46</v>
      </c>
      <c r="AE932" t="s">
        <v>47</v>
      </c>
    </row>
    <row r="933" spans="1:31" x14ac:dyDescent="0.3">
      <c r="A933">
        <v>40</v>
      </c>
      <c r="B933" t="s">
        <v>40</v>
      </c>
      <c r="C933" t="s">
        <v>32</v>
      </c>
      <c r="D933" t="s">
        <v>33</v>
      </c>
      <c r="E933">
        <v>12</v>
      </c>
      <c r="F933" t="s">
        <v>57</v>
      </c>
      <c r="G933">
        <v>3</v>
      </c>
      <c r="H933">
        <v>2</v>
      </c>
      <c r="I933" t="s">
        <v>68</v>
      </c>
      <c r="J933">
        <v>1</v>
      </c>
      <c r="K933" t="s">
        <v>54</v>
      </c>
      <c r="L933" s="16">
        <f t="shared" ca="1" si="14"/>
        <v>12346</v>
      </c>
      <c r="M933">
        <v>2</v>
      </c>
      <c r="N933" t="s">
        <v>40</v>
      </c>
      <c r="O933">
        <v>12</v>
      </c>
      <c r="P933">
        <v>3</v>
      </c>
      <c r="Q933">
        <v>1</v>
      </c>
      <c r="R933">
        <v>15</v>
      </c>
      <c r="S933">
        <v>3</v>
      </c>
      <c r="T933">
        <v>7</v>
      </c>
      <c r="U933">
        <v>7</v>
      </c>
      <c r="V933">
        <v>7</v>
      </c>
      <c r="W933" t="s">
        <v>64</v>
      </c>
      <c r="X933" s="1" t="d">
        <v>2014-04-06</v>
      </c>
      <c r="Y933" t="s">
        <v>62</v>
      </c>
      <c r="Z933" t="s">
        <v>45</v>
      </c>
      <c r="AA933">
        <v>3</v>
      </c>
      <c r="AB933">
        <v>3</v>
      </c>
      <c r="AC933" t="s">
        <v>31</v>
      </c>
      <c r="AD933" t="s">
        <v>61</v>
      </c>
      <c r="AE933" t="s">
        <v>42</v>
      </c>
    </row>
    <row r="934" spans="1:31" x14ac:dyDescent="0.3">
      <c r="A934">
        <v>54</v>
      </c>
      <c r="B934" t="s">
        <v>40</v>
      </c>
      <c r="C934" t="s">
        <v>32</v>
      </c>
      <c r="D934" t="s">
        <v>33</v>
      </c>
      <c r="E934">
        <v>7</v>
      </c>
      <c r="F934" t="s">
        <v>57</v>
      </c>
      <c r="G934">
        <v>3</v>
      </c>
      <c r="H934">
        <v>2</v>
      </c>
      <c r="I934" t="s">
        <v>43</v>
      </c>
      <c r="J934">
        <v>4</v>
      </c>
      <c r="K934" t="s">
        <v>49</v>
      </c>
      <c r="L934" s="16">
        <f t="shared" ca="1" si="14"/>
        <v>11200</v>
      </c>
      <c r="M934">
        <v>4</v>
      </c>
      <c r="N934" t="s">
        <v>40</v>
      </c>
      <c r="O934">
        <v>15</v>
      </c>
      <c r="P934">
        <v>3</v>
      </c>
      <c r="Q934">
        <v>1</v>
      </c>
      <c r="R934">
        <v>14</v>
      </c>
      <c r="S934">
        <v>2</v>
      </c>
      <c r="T934">
        <v>7</v>
      </c>
      <c r="U934">
        <v>1</v>
      </c>
      <c r="V934">
        <v>7</v>
      </c>
      <c r="W934" t="s">
        <v>37</v>
      </c>
      <c r="X934" s="1" t="d">
        <v>2014-02-18</v>
      </c>
      <c r="Y934" t="s">
        <v>38</v>
      </c>
      <c r="Z934" t="s">
        <v>45</v>
      </c>
      <c r="AA934">
        <v>1</v>
      </c>
      <c r="AB934">
        <v>3</v>
      </c>
      <c r="AC934" t="s">
        <v>40</v>
      </c>
      <c r="AD934" t="s">
        <v>59</v>
      </c>
      <c r="AE934" t="s">
        <v>47</v>
      </c>
    </row>
    <row r="935" spans="1:31" x14ac:dyDescent="0.3">
      <c r="A935">
        <v>43</v>
      </c>
      <c r="B935" t="s">
        <v>40</v>
      </c>
      <c r="C935" t="s">
        <v>60</v>
      </c>
      <c r="D935" t="s">
        <v>52</v>
      </c>
      <c r="E935">
        <v>2</v>
      </c>
      <c r="F935" t="s">
        <v>34</v>
      </c>
      <c r="G935">
        <v>3</v>
      </c>
      <c r="H935">
        <v>2</v>
      </c>
      <c r="I935" t="s">
        <v>63</v>
      </c>
      <c r="J935">
        <v>4</v>
      </c>
      <c r="K935" t="s">
        <v>49</v>
      </c>
      <c r="L935" s="16">
        <f t="shared" ca="1" si="14"/>
        <v>9351</v>
      </c>
      <c r="M935">
        <v>1</v>
      </c>
      <c r="N935" t="s">
        <v>40</v>
      </c>
      <c r="O935">
        <v>20</v>
      </c>
      <c r="P935">
        <v>4</v>
      </c>
      <c r="Q935">
        <v>1</v>
      </c>
      <c r="R935">
        <v>7</v>
      </c>
      <c r="S935">
        <v>5</v>
      </c>
      <c r="T935">
        <v>7</v>
      </c>
      <c r="U935">
        <v>7</v>
      </c>
      <c r="V935">
        <v>7</v>
      </c>
      <c r="W935" t="s">
        <v>55</v>
      </c>
      <c r="X935" s="1" t="d">
        <v>2014-04-15</v>
      </c>
      <c r="Y935" t="s">
        <v>62</v>
      </c>
      <c r="Z935" t="s">
        <v>39</v>
      </c>
      <c r="AA935">
        <v>2</v>
      </c>
      <c r="AB935">
        <v>3</v>
      </c>
      <c r="AC935" t="s">
        <v>40</v>
      </c>
      <c r="AD935" t="s">
        <v>59</v>
      </c>
      <c r="AE935" t="s">
        <v>42</v>
      </c>
    </row>
    <row r="936" spans="1:31" x14ac:dyDescent="0.3">
      <c r="A936">
        <v>29</v>
      </c>
      <c r="B936" t="s">
        <v>40</v>
      </c>
      <c r="C936" t="s">
        <v>32</v>
      </c>
      <c r="D936" t="s">
        <v>33</v>
      </c>
      <c r="E936">
        <v>29</v>
      </c>
      <c r="F936" t="s">
        <v>34</v>
      </c>
      <c r="G936">
        <v>1</v>
      </c>
      <c r="H936">
        <v>2</v>
      </c>
      <c r="I936" t="s">
        <v>68</v>
      </c>
      <c r="J936">
        <v>3</v>
      </c>
      <c r="K936" t="s">
        <v>54</v>
      </c>
      <c r="L936" s="16">
        <f t="shared" ca="1" si="14"/>
        <v>11104</v>
      </c>
      <c r="M936">
        <v>8</v>
      </c>
      <c r="N936" t="s">
        <v>40</v>
      </c>
      <c r="O936">
        <v>17</v>
      </c>
      <c r="P936">
        <v>3</v>
      </c>
      <c r="Q936">
        <v>2</v>
      </c>
      <c r="R936">
        <v>11</v>
      </c>
      <c r="S936">
        <v>3</v>
      </c>
      <c r="T936">
        <v>7</v>
      </c>
      <c r="U936">
        <v>1</v>
      </c>
      <c r="V936">
        <v>6</v>
      </c>
      <c r="W936" t="s">
        <v>50</v>
      </c>
      <c r="X936" s="1" t="d">
        <v>2014-04-25</v>
      </c>
      <c r="Y936" t="s">
        <v>44</v>
      </c>
      <c r="Z936" t="s">
        <v>45</v>
      </c>
      <c r="AA936">
        <v>0</v>
      </c>
      <c r="AB936">
        <v>1</v>
      </c>
      <c r="AC936" t="s">
        <v>31</v>
      </c>
      <c r="AD936" t="s">
        <v>61</v>
      </c>
      <c r="AE936" t="s">
        <v>42</v>
      </c>
    </row>
    <row r="937" spans="1:31" x14ac:dyDescent="0.3">
      <c r="A937">
        <v>27</v>
      </c>
      <c r="B937" t="s">
        <v>40</v>
      </c>
      <c r="C937" t="s">
        <v>60</v>
      </c>
      <c r="D937" t="s">
        <v>33</v>
      </c>
      <c r="E937">
        <v>15</v>
      </c>
      <c r="F937" t="s">
        <v>57</v>
      </c>
      <c r="G937">
        <v>2</v>
      </c>
      <c r="H937">
        <v>1</v>
      </c>
      <c r="I937" t="s">
        <v>43</v>
      </c>
      <c r="J937">
        <v>1</v>
      </c>
      <c r="K937" t="s">
        <v>49</v>
      </c>
      <c r="L937" s="16">
        <f t="shared" ca="1" si="14"/>
        <v>4881</v>
      </c>
      <c r="M937">
        <v>0</v>
      </c>
      <c r="N937" t="s">
        <v>40</v>
      </c>
      <c r="O937">
        <v>19</v>
      </c>
      <c r="P937">
        <v>3</v>
      </c>
      <c r="Q937">
        <v>1</v>
      </c>
      <c r="R937">
        <v>8</v>
      </c>
      <c r="S937">
        <v>2</v>
      </c>
      <c r="T937">
        <v>7</v>
      </c>
      <c r="U937">
        <v>7</v>
      </c>
      <c r="V937">
        <v>3</v>
      </c>
      <c r="W937" t="s">
        <v>50</v>
      </c>
      <c r="X937" s="1" t="d">
        <v>2014-03-19</v>
      </c>
      <c r="Y937" t="s">
        <v>51</v>
      </c>
      <c r="Z937" t="s">
        <v>45</v>
      </c>
      <c r="AA937">
        <v>2</v>
      </c>
      <c r="AB937">
        <v>1</v>
      </c>
      <c r="AC937" t="s">
        <v>31</v>
      </c>
      <c r="AD937" t="s">
        <v>59</v>
      </c>
      <c r="AE937" t="s">
        <v>47</v>
      </c>
    </row>
    <row r="938" spans="1:31" x14ac:dyDescent="0.3">
      <c r="A938">
        <v>26</v>
      </c>
      <c r="B938" t="s">
        <v>40</v>
      </c>
      <c r="C938" t="s">
        <v>60</v>
      </c>
      <c r="D938" t="s">
        <v>33</v>
      </c>
      <c r="E938">
        <v>6</v>
      </c>
      <c r="F938" t="s">
        <v>34</v>
      </c>
      <c r="G938">
        <v>4</v>
      </c>
      <c r="H938">
        <v>1</v>
      </c>
      <c r="I938" t="s">
        <v>35</v>
      </c>
      <c r="J938">
        <v>4</v>
      </c>
      <c r="K938" t="s">
        <v>49</v>
      </c>
      <c r="L938" s="16">
        <f t="shared" ca="1" si="14"/>
        <v>2646</v>
      </c>
      <c r="M938">
        <v>0</v>
      </c>
      <c r="N938" t="s">
        <v>40</v>
      </c>
      <c r="O938">
        <v>18</v>
      </c>
      <c r="P938">
        <v>3</v>
      </c>
      <c r="Q938">
        <v>1</v>
      </c>
      <c r="R938">
        <v>8</v>
      </c>
      <c r="S938">
        <v>3</v>
      </c>
      <c r="T938">
        <v>7</v>
      </c>
      <c r="U938">
        <v>7</v>
      </c>
      <c r="V938">
        <v>7</v>
      </c>
      <c r="W938" t="s">
        <v>37</v>
      </c>
      <c r="X938" s="1" t="d">
        <v>2014-02-19</v>
      </c>
      <c r="Y938" t="s">
        <v>38</v>
      </c>
      <c r="Z938" t="s">
        <v>45</v>
      </c>
      <c r="AA938">
        <v>5</v>
      </c>
      <c r="AB938">
        <v>0</v>
      </c>
      <c r="AC938" t="s">
        <v>40</v>
      </c>
      <c r="AD938" t="s">
        <v>41</v>
      </c>
      <c r="AE938" t="s">
        <v>56</v>
      </c>
    </row>
    <row r="939" spans="1:31" x14ac:dyDescent="0.3">
      <c r="A939">
        <v>28</v>
      </c>
      <c r="B939" t="s">
        <v>40</v>
      </c>
      <c r="C939" t="s">
        <v>60</v>
      </c>
      <c r="D939" t="s">
        <v>52</v>
      </c>
      <c r="E939">
        <v>1</v>
      </c>
      <c r="F939" t="s">
        <v>34</v>
      </c>
      <c r="G939">
        <v>2</v>
      </c>
      <c r="H939">
        <v>2</v>
      </c>
      <c r="I939" t="s">
        <v>63</v>
      </c>
      <c r="J939">
        <v>4</v>
      </c>
      <c r="K939" t="s">
        <v>49</v>
      </c>
      <c r="L939" s="16">
        <f t="shared" ca="1" si="14"/>
        <v>8428</v>
      </c>
      <c r="M939">
        <v>1</v>
      </c>
      <c r="N939" t="s">
        <v>31</v>
      </c>
      <c r="O939">
        <v>12</v>
      </c>
      <c r="P939">
        <v>3</v>
      </c>
      <c r="Q939">
        <v>1</v>
      </c>
      <c r="R939">
        <v>7</v>
      </c>
      <c r="S939">
        <v>2</v>
      </c>
      <c r="T939">
        <v>7</v>
      </c>
      <c r="U939">
        <v>0</v>
      </c>
      <c r="V939">
        <v>7</v>
      </c>
      <c r="W939" t="s">
        <v>50</v>
      </c>
      <c r="X939" s="1" t="d">
        <v>2014-03-23</v>
      </c>
      <c r="Y939" t="s">
        <v>62</v>
      </c>
      <c r="Z939" t="s">
        <v>45</v>
      </c>
      <c r="AA939">
        <v>2</v>
      </c>
      <c r="AB939">
        <v>0</v>
      </c>
      <c r="AC939" t="s">
        <v>40</v>
      </c>
      <c r="AD939" t="s">
        <v>41</v>
      </c>
      <c r="AE939" t="s">
        <v>47</v>
      </c>
    </row>
    <row r="940" spans="1:31" x14ac:dyDescent="0.3">
      <c r="A940">
        <v>26</v>
      </c>
      <c r="B940" t="s">
        <v>40</v>
      </c>
      <c r="C940" t="s">
        <v>32</v>
      </c>
      <c r="D940" t="s">
        <v>33</v>
      </c>
      <c r="E940">
        <v>1</v>
      </c>
      <c r="F940" t="s">
        <v>34</v>
      </c>
      <c r="G940">
        <v>3</v>
      </c>
      <c r="H940">
        <v>1</v>
      </c>
      <c r="I940" t="s">
        <v>35</v>
      </c>
      <c r="J940">
        <v>1</v>
      </c>
      <c r="K940" t="s">
        <v>36</v>
      </c>
      <c r="L940" s="16">
        <f t="shared" ca="1" si="14"/>
        <v>7785</v>
      </c>
      <c r="M940">
        <v>0</v>
      </c>
      <c r="N940" t="s">
        <v>40</v>
      </c>
      <c r="O940">
        <v>13</v>
      </c>
      <c r="P940">
        <v>3</v>
      </c>
      <c r="Q940">
        <v>0</v>
      </c>
      <c r="R940">
        <v>8</v>
      </c>
      <c r="S940">
        <v>6</v>
      </c>
      <c r="T940">
        <v>7</v>
      </c>
      <c r="U940">
        <v>7</v>
      </c>
      <c r="V940">
        <v>6</v>
      </c>
      <c r="W940" t="s">
        <v>37</v>
      </c>
      <c r="X940" s="1" t="d">
        <v>2014-03-20</v>
      </c>
      <c r="Y940" t="s">
        <v>44</v>
      </c>
      <c r="Z940" t="s">
        <v>39</v>
      </c>
      <c r="AA940">
        <v>1</v>
      </c>
      <c r="AB940">
        <v>0</v>
      </c>
      <c r="AC940" t="s">
        <v>40</v>
      </c>
      <c r="AD940" t="s">
        <v>59</v>
      </c>
      <c r="AE940" t="s">
        <v>56</v>
      </c>
    </row>
    <row r="941" spans="1:31" x14ac:dyDescent="0.3">
      <c r="A941">
        <v>27</v>
      </c>
      <c r="B941" t="s">
        <v>40</v>
      </c>
      <c r="C941" t="s">
        <v>32</v>
      </c>
      <c r="D941" t="s">
        <v>52</v>
      </c>
      <c r="E941">
        <v>9</v>
      </c>
      <c r="F941" t="s">
        <v>34</v>
      </c>
      <c r="G941">
        <v>3</v>
      </c>
      <c r="H941">
        <v>2</v>
      </c>
      <c r="I941" t="s">
        <v>63</v>
      </c>
      <c r="J941">
        <v>4</v>
      </c>
      <c r="K941" t="s">
        <v>36</v>
      </c>
      <c r="L941" s="16">
        <f t="shared" ca="1" si="14"/>
        <v>3619</v>
      </c>
      <c r="M941">
        <v>1</v>
      </c>
      <c r="N941" t="s">
        <v>40</v>
      </c>
      <c r="O941">
        <v>14</v>
      </c>
      <c r="P941">
        <v>3</v>
      </c>
      <c r="Q941">
        <v>0</v>
      </c>
      <c r="R941">
        <v>7</v>
      </c>
      <c r="S941">
        <v>5</v>
      </c>
      <c r="T941">
        <v>7</v>
      </c>
      <c r="U941">
        <v>0</v>
      </c>
      <c r="V941">
        <v>7</v>
      </c>
      <c r="W941" t="s">
        <v>64</v>
      </c>
      <c r="X941" s="1" t="d">
        <v>2014-01-31</v>
      </c>
      <c r="Y941" t="s">
        <v>51</v>
      </c>
      <c r="Z941" t="s">
        <v>39</v>
      </c>
      <c r="AA941">
        <v>4</v>
      </c>
      <c r="AB941">
        <v>1</v>
      </c>
      <c r="AC941" t="s">
        <v>40</v>
      </c>
      <c r="AD941" t="s">
        <v>41</v>
      </c>
      <c r="AE941" t="s">
        <v>56</v>
      </c>
    </row>
    <row r="942" spans="1:31" x14ac:dyDescent="0.3">
      <c r="A942">
        <v>39</v>
      </c>
      <c r="B942" t="s">
        <v>40</v>
      </c>
      <c r="C942" t="s">
        <v>32</v>
      </c>
      <c r="D942" t="s">
        <v>33</v>
      </c>
      <c r="E942">
        <v>24</v>
      </c>
      <c r="F942" t="s">
        <v>34</v>
      </c>
      <c r="G942">
        <v>3</v>
      </c>
      <c r="H942">
        <v>2</v>
      </c>
      <c r="I942" t="s">
        <v>43</v>
      </c>
      <c r="J942">
        <v>4</v>
      </c>
      <c r="K942" t="s">
        <v>36</v>
      </c>
      <c r="L942" s="16">
        <f t="shared" ca="1" si="14"/>
        <v>11163</v>
      </c>
      <c r="M942">
        <v>7</v>
      </c>
      <c r="N942" t="s">
        <v>40</v>
      </c>
      <c r="O942">
        <v>13</v>
      </c>
      <c r="P942">
        <v>3</v>
      </c>
      <c r="Q942">
        <v>0</v>
      </c>
      <c r="R942">
        <v>18</v>
      </c>
      <c r="S942">
        <v>2</v>
      </c>
      <c r="T942">
        <v>7</v>
      </c>
      <c r="U942">
        <v>1</v>
      </c>
      <c r="V942">
        <v>7</v>
      </c>
      <c r="W942" t="s">
        <v>37</v>
      </c>
      <c r="X942" s="1" t="d">
        <v>2014-05-15</v>
      </c>
      <c r="Y942" t="s">
        <v>38</v>
      </c>
      <c r="Z942" t="s">
        <v>39</v>
      </c>
      <c r="AA942">
        <v>2</v>
      </c>
      <c r="AB942">
        <v>0</v>
      </c>
      <c r="AC942" t="s">
        <v>31</v>
      </c>
      <c r="AD942" t="s">
        <v>46</v>
      </c>
      <c r="AE942" t="s">
        <v>42</v>
      </c>
    </row>
    <row r="943" spans="1:31" x14ac:dyDescent="0.3">
      <c r="A943">
        <v>39</v>
      </c>
      <c r="B943" t="s">
        <v>40</v>
      </c>
      <c r="C943" t="s">
        <v>32</v>
      </c>
      <c r="D943" t="s">
        <v>33</v>
      </c>
      <c r="E943">
        <v>6</v>
      </c>
      <c r="F943" t="s">
        <v>34</v>
      </c>
      <c r="G943">
        <v>2</v>
      </c>
      <c r="H943">
        <v>3</v>
      </c>
      <c r="I943" t="s">
        <v>68</v>
      </c>
      <c r="J943">
        <v>1</v>
      </c>
      <c r="K943" t="s">
        <v>49</v>
      </c>
      <c r="L943" s="16">
        <f t="shared" ca="1" si="14"/>
        <v>4961</v>
      </c>
      <c r="M943">
        <v>4</v>
      </c>
      <c r="N943" t="s">
        <v>40</v>
      </c>
      <c r="O943">
        <v>15</v>
      </c>
      <c r="P943">
        <v>3</v>
      </c>
      <c r="Q943">
        <v>1</v>
      </c>
      <c r="R943">
        <v>9</v>
      </c>
      <c r="S943">
        <v>5</v>
      </c>
      <c r="T943">
        <v>7</v>
      </c>
      <c r="U943">
        <v>1</v>
      </c>
      <c r="V943">
        <v>7</v>
      </c>
      <c r="W943" t="s">
        <v>50</v>
      </c>
      <c r="X943" s="1" t="d">
        <v>2014-02-22</v>
      </c>
      <c r="Y943" t="s">
        <v>44</v>
      </c>
      <c r="Z943" t="s">
        <v>39</v>
      </c>
      <c r="AA943">
        <v>5</v>
      </c>
      <c r="AB943">
        <v>2</v>
      </c>
      <c r="AC943" t="s">
        <v>31</v>
      </c>
      <c r="AD943" t="s">
        <v>59</v>
      </c>
      <c r="AE943" t="s">
        <v>56</v>
      </c>
    </row>
    <row r="944" spans="1:31" x14ac:dyDescent="0.3">
      <c r="A944">
        <v>33</v>
      </c>
      <c r="B944" t="s">
        <v>40</v>
      </c>
      <c r="C944" t="s">
        <v>60</v>
      </c>
      <c r="D944" t="s">
        <v>33</v>
      </c>
      <c r="E944">
        <v>3</v>
      </c>
      <c r="F944" t="s">
        <v>57</v>
      </c>
      <c r="G944">
        <v>3</v>
      </c>
      <c r="H944">
        <v>1</v>
      </c>
      <c r="I944" t="s">
        <v>43</v>
      </c>
      <c r="J944">
        <v>3</v>
      </c>
      <c r="K944" t="s">
        <v>49</v>
      </c>
      <c r="L944" s="16">
        <f t="shared" ca="1" si="14"/>
        <v>13891</v>
      </c>
      <c r="M944">
        <v>1</v>
      </c>
      <c r="N944" t="s">
        <v>31</v>
      </c>
      <c r="O944">
        <v>11</v>
      </c>
      <c r="P944">
        <v>3</v>
      </c>
      <c r="Q944">
        <v>0</v>
      </c>
      <c r="R944">
        <v>8</v>
      </c>
      <c r="S944">
        <v>3</v>
      </c>
      <c r="T944">
        <v>8</v>
      </c>
      <c r="U944">
        <v>3</v>
      </c>
      <c r="V944">
        <v>0</v>
      </c>
      <c r="W944" t="s">
        <v>37</v>
      </c>
      <c r="X944" s="1" t="d">
        <v>2013-04-26</v>
      </c>
      <c r="Y944" t="s">
        <v>51</v>
      </c>
      <c r="Z944" t="s">
        <v>45</v>
      </c>
      <c r="AA944">
        <v>2</v>
      </c>
      <c r="AB944">
        <v>0</v>
      </c>
      <c r="AC944" t="s">
        <v>40</v>
      </c>
      <c r="AD944" t="s">
        <v>61</v>
      </c>
      <c r="AE944" t="s">
        <v>42</v>
      </c>
    </row>
    <row r="945" spans="1:31" x14ac:dyDescent="0.3">
      <c r="A945">
        <v>50</v>
      </c>
      <c r="B945" t="s">
        <v>40</v>
      </c>
      <c r="C945" t="s">
        <v>60</v>
      </c>
      <c r="D945" t="s">
        <v>33</v>
      </c>
      <c r="E945">
        <v>1</v>
      </c>
      <c r="F945" t="s">
        <v>57</v>
      </c>
      <c r="G945">
        <v>3</v>
      </c>
      <c r="H945">
        <v>5</v>
      </c>
      <c r="I945" t="s">
        <v>48</v>
      </c>
      <c r="J945">
        <v>2</v>
      </c>
      <c r="K945" t="s">
        <v>49</v>
      </c>
      <c r="L945" s="16">
        <f t="shared" ca="1" si="14"/>
        <v>12670</v>
      </c>
      <c r="M945">
        <v>3</v>
      </c>
      <c r="N945" t="s">
        <v>31</v>
      </c>
      <c r="O945">
        <v>19</v>
      </c>
      <c r="P945">
        <v>3</v>
      </c>
      <c r="Q945">
        <v>0</v>
      </c>
      <c r="R945">
        <v>28</v>
      </c>
      <c r="S945">
        <v>1</v>
      </c>
      <c r="T945">
        <v>8</v>
      </c>
      <c r="U945">
        <v>0</v>
      </c>
      <c r="V945">
        <v>7</v>
      </c>
      <c r="W945" t="s">
        <v>50</v>
      </c>
      <c r="X945" s="1" t="d">
        <v>2013-03-30</v>
      </c>
      <c r="Y945" t="s">
        <v>44</v>
      </c>
      <c r="Z945" t="s">
        <v>45</v>
      </c>
      <c r="AA945">
        <v>5</v>
      </c>
      <c r="AB945">
        <v>3</v>
      </c>
      <c r="AC945" t="s">
        <v>31</v>
      </c>
      <c r="AD945" t="s">
        <v>61</v>
      </c>
      <c r="AE945" t="s">
        <v>56</v>
      </c>
    </row>
    <row r="946" spans="1:31" x14ac:dyDescent="0.3">
      <c r="A946">
        <v>26</v>
      </c>
      <c r="B946" t="s">
        <v>40</v>
      </c>
      <c r="C946" t="s">
        <v>32</v>
      </c>
      <c r="D946" t="s">
        <v>69</v>
      </c>
      <c r="E946">
        <v>25</v>
      </c>
      <c r="F946" t="s">
        <v>57</v>
      </c>
      <c r="G946">
        <v>3</v>
      </c>
      <c r="H946">
        <v>1</v>
      </c>
      <c r="I946" t="s">
        <v>69</v>
      </c>
      <c r="J946">
        <v>3</v>
      </c>
      <c r="K946" t="s">
        <v>49</v>
      </c>
      <c r="L946" s="16">
        <f t="shared" ca="1" si="14"/>
        <v>11290</v>
      </c>
      <c r="M946">
        <v>1</v>
      </c>
      <c r="N946" t="s">
        <v>40</v>
      </c>
      <c r="O946">
        <v>23</v>
      </c>
      <c r="P946">
        <v>4</v>
      </c>
      <c r="Q946">
        <v>1</v>
      </c>
      <c r="R946">
        <v>8</v>
      </c>
      <c r="S946">
        <v>3</v>
      </c>
      <c r="T946">
        <v>8</v>
      </c>
      <c r="U946">
        <v>5</v>
      </c>
      <c r="V946">
        <v>7</v>
      </c>
      <c r="W946" t="s">
        <v>64</v>
      </c>
      <c r="X946" s="1" t="d">
        <v>2013-02-13</v>
      </c>
      <c r="Y946" t="s">
        <v>38</v>
      </c>
      <c r="Z946" t="s">
        <v>39</v>
      </c>
      <c r="AA946">
        <v>0</v>
      </c>
      <c r="AB946">
        <v>2</v>
      </c>
      <c r="AC946" t="s">
        <v>40</v>
      </c>
      <c r="AD946" t="s">
        <v>61</v>
      </c>
      <c r="AE946" t="s">
        <v>47</v>
      </c>
    </row>
    <row r="947" spans="1:31" x14ac:dyDescent="0.3">
      <c r="A947">
        <v>32</v>
      </c>
      <c r="B947" t="s">
        <v>40</v>
      </c>
      <c r="C947" t="s">
        <v>60</v>
      </c>
      <c r="D947" t="s">
        <v>52</v>
      </c>
      <c r="E947">
        <v>9</v>
      </c>
      <c r="F947" t="s">
        <v>34</v>
      </c>
      <c r="G947">
        <v>1</v>
      </c>
      <c r="H947">
        <v>2</v>
      </c>
      <c r="I947" t="s">
        <v>63</v>
      </c>
      <c r="J947">
        <v>4</v>
      </c>
      <c r="K947" t="s">
        <v>54</v>
      </c>
      <c r="L947" s="16">
        <f t="shared" ca="1" si="14"/>
        <v>7634</v>
      </c>
      <c r="M947">
        <v>0</v>
      </c>
      <c r="N947" t="s">
        <v>40</v>
      </c>
      <c r="O947">
        <v>17</v>
      </c>
      <c r="P947">
        <v>3</v>
      </c>
      <c r="Q947">
        <v>3</v>
      </c>
      <c r="R947">
        <v>9</v>
      </c>
      <c r="S947">
        <v>2</v>
      </c>
      <c r="T947">
        <v>8</v>
      </c>
      <c r="U947">
        <v>0</v>
      </c>
      <c r="V947">
        <v>7</v>
      </c>
      <c r="W947" t="s">
        <v>64</v>
      </c>
      <c r="X947" s="1" t="d">
        <v>2013-03-27</v>
      </c>
      <c r="Y947" t="s">
        <v>62</v>
      </c>
      <c r="Z947" t="s">
        <v>39</v>
      </c>
      <c r="AA947">
        <v>5</v>
      </c>
      <c r="AB947">
        <v>3</v>
      </c>
      <c r="AC947" t="s">
        <v>31</v>
      </c>
      <c r="AD947" t="s">
        <v>41</v>
      </c>
      <c r="AE947" t="s">
        <v>56</v>
      </c>
    </row>
    <row r="948" spans="1:31" x14ac:dyDescent="0.3">
      <c r="A948">
        <v>38</v>
      </c>
      <c r="B948" t="s">
        <v>40</v>
      </c>
      <c r="C948" t="s">
        <v>32</v>
      </c>
      <c r="D948" t="s">
        <v>52</v>
      </c>
      <c r="E948">
        <v>1</v>
      </c>
      <c r="F948" t="s">
        <v>57</v>
      </c>
      <c r="G948">
        <v>2</v>
      </c>
      <c r="H948">
        <v>2</v>
      </c>
      <c r="I948" t="s">
        <v>63</v>
      </c>
      <c r="J948">
        <v>4</v>
      </c>
      <c r="K948" t="s">
        <v>36</v>
      </c>
      <c r="L948" s="16">
        <f t="shared" ca="1" si="14"/>
        <v>13967</v>
      </c>
      <c r="M948">
        <v>4</v>
      </c>
      <c r="N948" t="s">
        <v>40</v>
      </c>
      <c r="O948">
        <v>22</v>
      </c>
      <c r="P948">
        <v>4</v>
      </c>
      <c r="Q948">
        <v>0</v>
      </c>
      <c r="R948">
        <v>12</v>
      </c>
      <c r="S948">
        <v>2</v>
      </c>
      <c r="T948">
        <v>8</v>
      </c>
      <c r="U948">
        <v>0</v>
      </c>
      <c r="V948">
        <v>7</v>
      </c>
      <c r="W948" t="s">
        <v>64</v>
      </c>
      <c r="X948" s="1" t="d">
        <v>2013-01-22</v>
      </c>
      <c r="Y948" t="s">
        <v>58</v>
      </c>
      <c r="Z948" t="s">
        <v>45</v>
      </c>
      <c r="AA948">
        <v>0</v>
      </c>
      <c r="AB948">
        <v>1</v>
      </c>
      <c r="AC948" t="s">
        <v>40</v>
      </c>
      <c r="AD948" t="s">
        <v>41</v>
      </c>
      <c r="AE948" t="s">
        <v>42</v>
      </c>
    </row>
    <row r="949" spans="1:31" x14ac:dyDescent="0.3">
      <c r="A949">
        <v>36</v>
      </c>
      <c r="B949" t="s">
        <v>40</v>
      </c>
      <c r="C949" t="s">
        <v>60</v>
      </c>
      <c r="D949" t="s">
        <v>33</v>
      </c>
      <c r="E949">
        <v>3</v>
      </c>
      <c r="F949" t="s">
        <v>34</v>
      </c>
      <c r="G949">
        <v>3</v>
      </c>
      <c r="H949">
        <v>1</v>
      </c>
      <c r="I949" t="s">
        <v>35</v>
      </c>
      <c r="J949">
        <v>2</v>
      </c>
      <c r="K949" t="s">
        <v>36</v>
      </c>
      <c r="L949" s="16">
        <f t="shared" ca="1" si="14"/>
        <v>5852</v>
      </c>
      <c r="M949">
        <v>4</v>
      </c>
      <c r="N949" t="s">
        <v>40</v>
      </c>
      <c r="O949">
        <v>12</v>
      </c>
      <c r="P949">
        <v>3</v>
      </c>
      <c r="Q949">
        <v>0</v>
      </c>
      <c r="R949">
        <v>13</v>
      </c>
      <c r="S949">
        <v>3</v>
      </c>
      <c r="T949">
        <v>8</v>
      </c>
      <c r="U949">
        <v>7</v>
      </c>
      <c r="V949">
        <v>2</v>
      </c>
      <c r="W949" t="s">
        <v>37</v>
      </c>
      <c r="X949" s="1" t="d">
        <v>2013-04-18</v>
      </c>
      <c r="Y949" t="s">
        <v>51</v>
      </c>
      <c r="Z949" t="s">
        <v>45</v>
      </c>
      <c r="AA949">
        <v>5</v>
      </c>
      <c r="AB949">
        <v>1</v>
      </c>
      <c r="AC949" t="s">
        <v>31</v>
      </c>
      <c r="AD949" t="s">
        <v>41</v>
      </c>
      <c r="AE949" t="s">
        <v>56</v>
      </c>
    </row>
    <row r="950" spans="1:31" x14ac:dyDescent="0.3">
      <c r="A950">
        <v>33</v>
      </c>
      <c r="B950" t="s">
        <v>40</v>
      </c>
      <c r="C950" t="s">
        <v>32</v>
      </c>
      <c r="D950" t="s">
        <v>33</v>
      </c>
      <c r="E950">
        <v>14</v>
      </c>
      <c r="F950" t="s">
        <v>57</v>
      </c>
      <c r="G950">
        <v>3</v>
      </c>
      <c r="H950">
        <v>1</v>
      </c>
      <c r="I950" t="s">
        <v>43</v>
      </c>
      <c r="J950">
        <v>2</v>
      </c>
      <c r="K950" t="s">
        <v>49</v>
      </c>
      <c r="L950" s="16">
        <f t="shared" ca="1" si="14"/>
        <v>7893</v>
      </c>
      <c r="M950">
        <v>1</v>
      </c>
      <c r="N950" t="s">
        <v>40</v>
      </c>
      <c r="O950">
        <v>13</v>
      </c>
      <c r="P950">
        <v>3</v>
      </c>
      <c r="Q950">
        <v>1</v>
      </c>
      <c r="R950">
        <v>8</v>
      </c>
      <c r="S950">
        <v>5</v>
      </c>
      <c r="T950">
        <v>8</v>
      </c>
      <c r="U950">
        <v>1</v>
      </c>
      <c r="V950">
        <v>6</v>
      </c>
      <c r="W950" t="s">
        <v>55</v>
      </c>
      <c r="X950" s="1" t="d">
        <v>2013-01-23</v>
      </c>
      <c r="Y950" t="s">
        <v>62</v>
      </c>
      <c r="Z950" t="s">
        <v>39</v>
      </c>
      <c r="AA950">
        <v>4</v>
      </c>
      <c r="AB950">
        <v>1</v>
      </c>
      <c r="AC950" t="s">
        <v>40</v>
      </c>
      <c r="AD950" t="s">
        <v>46</v>
      </c>
      <c r="AE950" t="s">
        <v>42</v>
      </c>
    </row>
    <row r="951" spans="1:31" x14ac:dyDescent="0.3">
      <c r="A951">
        <v>37</v>
      </c>
      <c r="B951" t="s">
        <v>40</v>
      </c>
      <c r="C951" t="s">
        <v>32</v>
      </c>
      <c r="D951" t="s">
        <v>33</v>
      </c>
      <c r="E951">
        <v>21</v>
      </c>
      <c r="F951" t="s">
        <v>34</v>
      </c>
      <c r="G951">
        <v>4</v>
      </c>
      <c r="H951">
        <v>1</v>
      </c>
      <c r="I951" t="s">
        <v>43</v>
      </c>
      <c r="J951">
        <v>1</v>
      </c>
      <c r="K951" t="s">
        <v>49</v>
      </c>
      <c r="L951" s="16">
        <f t="shared" ca="1" si="14"/>
        <v>6634</v>
      </c>
      <c r="M951">
        <v>1</v>
      </c>
      <c r="N951" t="s">
        <v>31</v>
      </c>
      <c r="O951">
        <v>12</v>
      </c>
      <c r="P951">
        <v>3</v>
      </c>
      <c r="Q951">
        <v>1</v>
      </c>
      <c r="R951">
        <v>8</v>
      </c>
      <c r="S951">
        <v>3</v>
      </c>
      <c r="T951">
        <v>8</v>
      </c>
      <c r="U951">
        <v>1</v>
      </c>
      <c r="V951">
        <v>7</v>
      </c>
      <c r="W951" t="s">
        <v>55</v>
      </c>
      <c r="X951" s="1" t="d">
        <v>2013-05-11</v>
      </c>
      <c r="Y951" t="s">
        <v>51</v>
      </c>
      <c r="Z951" t="s">
        <v>39</v>
      </c>
      <c r="AA951">
        <v>3</v>
      </c>
      <c r="AB951">
        <v>0</v>
      </c>
      <c r="AC951" t="s">
        <v>31</v>
      </c>
      <c r="AD951" t="s">
        <v>61</v>
      </c>
      <c r="AE951" t="s">
        <v>56</v>
      </c>
    </row>
    <row r="952" spans="1:31" x14ac:dyDescent="0.3">
      <c r="A952">
        <v>36</v>
      </c>
      <c r="B952" t="s">
        <v>40</v>
      </c>
      <c r="C952" t="s">
        <v>60</v>
      </c>
      <c r="D952" t="s">
        <v>33</v>
      </c>
      <c r="E952">
        <v>18</v>
      </c>
      <c r="F952" t="s">
        <v>57</v>
      </c>
      <c r="G952">
        <v>3</v>
      </c>
      <c r="H952">
        <v>1</v>
      </c>
      <c r="I952" t="s">
        <v>35</v>
      </c>
      <c r="J952">
        <v>4</v>
      </c>
      <c r="K952" t="s">
        <v>36</v>
      </c>
      <c r="L952" s="16">
        <f t="shared" ca="1" si="14"/>
        <v>2395</v>
      </c>
      <c r="M952">
        <v>1</v>
      </c>
      <c r="N952" t="s">
        <v>40</v>
      </c>
      <c r="O952">
        <v>13</v>
      </c>
      <c r="P952">
        <v>3</v>
      </c>
      <c r="Q952">
        <v>0</v>
      </c>
      <c r="R952">
        <v>8</v>
      </c>
      <c r="S952">
        <v>2</v>
      </c>
      <c r="T952">
        <v>8</v>
      </c>
      <c r="U952">
        <v>1</v>
      </c>
      <c r="V952">
        <v>7</v>
      </c>
      <c r="W952" t="s">
        <v>50</v>
      </c>
      <c r="X952" s="1" t="d">
        <v>2013-06-24</v>
      </c>
      <c r="Y952" t="s">
        <v>62</v>
      </c>
      <c r="Z952" t="s">
        <v>39</v>
      </c>
      <c r="AA952">
        <v>4</v>
      </c>
      <c r="AB952">
        <v>3</v>
      </c>
      <c r="AC952" t="s">
        <v>31</v>
      </c>
      <c r="AD952" t="s">
        <v>46</v>
      </c>
      <c r="AE952" t="s">
        <v>47</v>
      </c>
    </row>
    <row r="953" spans="1:31" x14ac:dyDescent="0.3">
      <c r="A953">
        <v>38</v>
      </c>
      <c r="B953" t="s">
        <v>40</v>
      </c>
      <c r="C953" t="s">
        <v>67</v>
      </c>
      <c r="D953" t="s">
        <v>52</v>
      </c>
      <c r="E953">
        <v>2</v>
      </c>
      <c r="F953" t="s">
        <v>34</v>
      </c>
      <c r="G953">
        <v>2</v>
      </c>
      <c r="H953">
        <v>2</v>
      </c>
      <c r="I953" t="s">
        <v>63</v>
      </c>
      <c r="J953">
        <v>4</v>
      </c>
      <c r="K953" t="s">
        <v>49</v>
      </c>
      <c r="L953" s="16">
        <f t="shared" ca="1" si="14"/>
        <v>8908</v>
      </c>
      <c r="M953">
        <v>3</v>
      </c>
      <c r="N953" t="s">
        <v>40</v>
      </c>
      <c r="O953">
        <v>18</v>
      </c>
      <c r="P953">
        <v>3</v>
      </c>
      <c r="Q953">
        <v>1</v>
      </c>
      <c r="R953">
        <v>13</v>
      </c>
      <c r="S953">
        <v>0</v>
      </c>
      <c r="T953">
        <v>8</v>
      </c>
      <c r="U953">
        <v>7</v>
      </c>
      <c r="V953">
        <v>5</v>
      </c>
      <c r="W953" t="s">
        <v>55</v>
      </c>
      <c r="X953" s="1" t="d">
        <v>2013-01-26</v>
      </c>
      <c r="Y953" t="s">
        <v>38</v>
      </c>
      <c r="Z953" t="s">
        <v>45</v>
      </c>
      <c r="AA953">
        <v>1</v>
      </c>
      <c r="AB953">
        <v>0</v>
      </c>
      <c r="AC953" t="s">
        <v>31</v>
      </c>
      <c r="AD953" t="s">
        <v>61</v>
      </c>
      <c r="AE953" t="s">
        <v>47</v>
      </c>
    </row>
    <row r="954" spans="1:31" x14ac:dyDescent="0.3">
      <c r="A954">
        <v>38</v>
      </c>
      <c r="B954" t="s">
        <v>40</v>
      </c>
      <c r="C954" t="s">
        <v>32</v>
      </c>
      <c r="D954" t="s">
        <v>52</v>
      </c>
      <c r="E954">
        <v>7</v>
      </c>
      <c r="F954" t="s">
        <v>57</v>
      </c>
      <c r="G954">
        <v>4</v>
      </c>
      <c r="H954">
        <v>2</v>
      </c>
      <c r="I954" t="s">
        <v>63</v>
      </c>
      <c r="J954">
        <v>1</v>
      </c>
      <c r="K954" t="s">
        <v>54</v>
      </c>
      <c r="L954" s="16">
        <f t="shared" ca="1" si="14"/>
        <v>9099</v>
      </c>
      <c r="M954">
        <v>1</v>
      </c>
      <c r="N954" t="s">
        <v>31</v>
      </c>
      <c r="O954">
        <v>24</v>
      </c>
      <c r="P954">
        <v>4</v>
      </c>
      <c r="Q954">
        <v>1</v>
      </c>
      <c r="R954">
        <v>8</v>
      </c>
      <c r="S954">
        <v>3</v>
      </c>
      <c r="T954">
        <v>8</v>
      </c>
      <c r="U954">
        <v>7</v>
      </c>
      <c r="V954">
        <v>7</v>
      </c>
      <c r="W954" t="s">
        <v>64</v>
      </c>
      <c r="X954" s="1" t="d">
        <v>2013-01-09</v>
      </c>
      <c r="Y954" t="s">
        <v>51</v>
      </c>
      <c r="Z954" t="s">
        <v>45</v>
      </c>
      <c r="AA954">
        <v>5</v>
      </c>
      <c r="AB954">
        <v>3</v>
      </c>
      <c r="AC954" t="s">
        <v>40</v>
      </c>
      <c r="AD954" t="s">
        <v>61</v>
      </c>
      <c r="AE954" t="s">
        <v>42</v>
      </c>
    </row>
    <row r="955" spans="1:31" x14ac:dyDescent="0.3">
      <c r="A955">
        <v>36</v>
      </c>
      <c r="B955" t="s">
        <v>40</v>
      </c>
      <c r="C955" t="s">
        <v>32</v>
      </c>
      <c r="D955" t="s">
        <v>33</v>
      </c>
      <c r="E955">
        <v>3</v>
      </c>
      <c r="F955" t="s">
        <v>34</v>
      </c>
      <c r="G955">
        <v>3</v>
      </c>
      <c r="H955">
        <v>2</v>
      </c>
      <c r="I955" t="s">
        <v>43</v>
      </c>
      <c r="J955">
        <v>2</v>
      </c>
      <c r="K955" t="s">
        <v>36</v>
      </c>
      <c r="L955" s="16">
        <f t="shared" ca="1" si="14"/>
        <v>2193</v>
      </c>
      <c r="M955">
        <v>4</v>
      </c>
      <c r="N955" t="s">
        <v>40</v>
      </c>
      <c r="O955">
        <v>12</v>
      </c>
      <c r="P955">
        <v>3</v>
      </c>
      <c r="Q955">
        <v>0</v>
      </c>
      <c r="R955">
        <v>10</v>
      </c>
      <c r="S955">
        <v>2</v>
      </c>
      <c r="T955">
        <v>8</v>
      </c>
      <c r="U955">
        <v>7</v>
      </c>
      <c r="V955">
        <v>7</v>
      </c>
      <c r="W955" t="s">
        <v>64</v>
      </c>
      <c r="X955" s="1" t="d">
        <v>2013-02-17</v>
      </c>
      <c r="Y955" t="s">
        <v>51</v>
      </c>
      <c r="Z955" t="s">
        <v>45</v>
      </c>
      <c r="AA955">
        <v>5</v>
      </c>
      <c r="AB955">
        <v>2</v>
      </c>
      <c r="AC955" t="s">
        <v>40</v>
      </c>
      <c r="AD955" t="s">
        <v>46</v>
      </c>
      <c r="AE955" t="s">
        <v>56</v>
      </c>
    </row>
    <row r="956" spans="1:31" x14ac:dyDescent="0.3">
      <c r="A956">
        <v>26</v>
      </c>
      <c r="B956" t="s">
        <v>31</v>
      </c>
      <c r="C956" t="s">
        <v>32</v>
      </c>
      <c r="D956" t="s">
        <v>52</v>
      </c>
      <c r="E956">
        <v>4</v>
      </c>
      <c r="F956" t="s">
        <v>34</v>
      </c>
      <c r="G956">
        <v>2</v>
      </c>
      <c r="H956">
        <v>2</v>
      </c>
      <c r="I956" t="s">
        <v>63</v>
      </c>
      <c r="J956">
        <v>4</v>
      </c>
      <c r="K956" t="s">
        <v>36</v>
      </c>
      <c r="L956" s="16">
        <f t="shared" ca="1" si="14"/>
        <v>13821</v>
      </c>
      <c r="M956">
        <v>1</v>
      </c>
      <c r="N956" t="s">
        <v>31</v>
      </c>
      <c r="O956">
        <v>12</v>
      </c>
      <c r="P956">
        <v>3</v>
      </c>
      <c r="Q956">
        <v>0</v>
      </c>
      <c r="R956">
        <v>8</v>
      </c>
      <c r="S956">
        <v>0</v>
      </c>
      <c r="T956">
        <v>8</v>
      </c>
      <c r="U956">
        <v>7</v>
      </c>
      <c r="V956">
        <v>4</v>
      </c>
      <c r="W956" t="s">
        <v>64</v>
      </c>
      <c r="X956" s="1" t="d">
        <v>2013-03-28</v>
      </c>
      <c r="Y956" t="s">
        <v>44</v>
      </c>
      <c r="Z956" t="s">
        <v>45</v>
      </c>
      <c r="AA956">
        <v>3</v>
      </c>
      <c r="AB956">
        <v>3</v>
      </c>
      <c r="AC956" t="s">
        <v>31</v>
      </c>
      <c r="AD956" t="s">
        <v>46</v>
      </c>
      <c r="AE956" t="s">
        <v>47</v>
      </c>
    </row>
    <row r="957" spans="1:31" x14ac:dyDescent="0.3">
      <c r="A957">
        <v>28</v>
      </c>
      <c r="B957" t="s">
        <v>40</v>
      </c>
      <c r="C957" t="s">
        <v>32</v>
      </c>
      <c r="D957" t="s">
        <v>33</v>
      </c>
      <c r="E957">
        <v>16</v>
      </c>
      <c r="F957" t="s">
        <v>34</v>
      </c>
      <c r="G957">
        <v>4</v>
      </c>
      <c r="H957">
        <v>2</v>
      </c>
      <c r="I957" t="s">
        <v>68</v>
      </c>
      <c r="J957">
        <v>1</v>
      </c>
      <c r="K957" t="s">
        <v>36</v>
      </c>
      <c r="L957" s="16">
        <f t="shared" ca="1" si="14"/>
        <v>12632</v>
      </c>
      <c r="M957">
        <v>0</v>
      </c>
      <c r="N957" t="s">
        <v>40</v>
      </c>
      <c r="O957">
        <v>19</v>
      </c>
      <c r="P957">
        <v>3</v>
      </c>
      <c r="Q957">
        <v>0</v>
      </c>
      <c r="R957">
        <v>9</v>
      </c>
      <c r="S957">
        <v>2</v>
      </c>
      <c r="T957">
        <v>8</v>
      </c>
      <c r="U957">
        <v>0</v>
      </c>
      <c r="V957">
        <v>7</v>
      </c>
      <c r="W957" t="s">
        <v>64</v>
      </c>
      <c r="X957" s="1" t="d">
        <v>2013-06-25</v>
      </c>
      <c r="Y957" t="s">
        <v>58</v>
      </c>
      <c r="Z957" t="s">
        <v>39</v>
      </c>
      <c r="AA957">
        <v>2</v>
      </c>
      <c r="AB957">
        <v>2</v>
      </c>
      <c r="AC957" t="s">
        <v>40</v>
      </c>
      <c r="AD957" t="s">
        <v>41</v>
      </c>
      <c r="AE957" t="s">
        <v>47</v>
      </c>
    </row>
    <row r="958" spans="1:31" x14ac:dyDescent="0.3">
      <c r="A958">
        <v>31</v>
      </c>
      <c r="B958" t="s">
        <v>40</v>
      </c>
      <c r="C958" t="s">
        <v>32</v>
      </c>
      <c r="D958" t="s">
        <v>52</v>
      </c>
      <c r="E958">
        <v>7</v>
      </c>
      <c r="F958" t="s">
        <v>34</v>
      </c>
      <c r="G958">
        <v>4</v>
      </c>
      <c r="H958">
        <v>2</v>
      </c>
      <c r="I958" t="s">
        <v>63</v>
      </c>
      <c r="J958">
        <v>4</v>
      </c>
      <c r="K958" t="s">
        <v>49</v>
      </c>
      <c r="L958" s="16">
        <f t="shared" ca="1" si="14"/>
        <v>7264</v>
      </c>
      <c r="M958">
        <v>4</v>
      </c>
      <c r="N958" t="s">
        <v>40</v>
      </c>
      <c r="O958">
        <v>11</v>
      </c>
      <c r="P958">
        <v>3</v>
      </c>
      <c r="Q958">
        <v>1</v>
      </c>
      <c r="R958">
        <v>10</v>
      </c>
      <c r="S958">
        <v>3</v>
      </c>
      <c r="T958">
        <v>8</v>
      </c>
      <c r="U958">
        <v>7</v>
      </c>
      <c r="V958">
        <v>7</v>
      </c>
      <c r="W958" t="s">
        <v>50</v>
      </c>
      <c r="X958" s="1" t="d">
        <v>2013-04-08</v>
      </c>
      <c r="Y958" t="s">
        <v>44</v>
      </c>
      <c r="Z958" t="s">
        <v>45</v>
      </c>
      <c r="AA958">
        <v>2</v>
      </c>
      <c r="AB958">
        <v>2</v>
      </c>
      <c r="AC958" t="s">
        <v>31</v>
      </c>
      <c r="AD958" t="s">
        <v>61</v>
      </c>
      <c r="AE958" t="s">
        <v>56</v>
      </c>
    </row>
    <row r="959" spans="1:31" x14ac:dyDescent="0.3">
      <c r="A959">
        <v>43</v>
      </c>
      <c r="B959" t="s">
        <v>40</v>
      </c>
      <c r="C959" t="s">
        <v>60</v>
      </c>
      <c r="D959" t="s">
        <v>33</v>
      </c>
      <c r="E959">
        <v>10</v>
      </c>
      <c r="F959" t="s">
        <v>57</v>
      </c>
      <c r="G959">
        <v>3</v>
      </c>
      <c r="H959">
        <v>1</v>
      </c>
      <c r="I959" t="s">
        <v>35</v>
      </c>
      <c r="J959">
        <v>4</v>
      </c>
      <c r="K959" t="s">
        <v>36</v>
      </c>
      <c r="L959" s="16">
        <f t="shared" ca="1" si="14"/>
        <v>10920</v>
      </c>
      <c r="M959">
        <v>0</v>
      </c>
      <c r="N959" t="s">
        <v>40</v>
      </c>
      <c r="O959">
        <v>19</v>
      </c>
      <c r="P959">
        <v>3</v>
      </c>
      <c r="Q959">
        <v>0</v>
      </c>
      <c r="R959">
        <v>9</v>
      </c>
      <c r="S959">
        <v>5</v>
      </c>
      <c r="T959">
        <v>8</v>
      </c>
      <c r="U959">
        <v>1</v>
      </c>
      <c r="V959">
        <v>7</v>
      </c>
      <c r="W959" t="s">
        <v>64</v>
      </c>
      <c r="X959" s="1" t="d">
        <v>2013-06-28</v>
      </c>
      <c r="Y959" t="s">
        <v>58</v>
      </c>
      <c r="Z959" t="s">
        <v>45</v>
      </c>
      <c r="AA959">
        <v>0</v>
      </c>
      <c r="AB959">
        <v>1</v>
      </c>
      <c r="AC959" t="s">
        <v>40</v>
      </c>
      <c r="AD959" t="s">
        <v>41</v>
      </c>
      <c r="AE959" t="s">
        <v>47</v>
      </c>
    </row>
    <row r="960" spans="1:31" x14ac:dyDescent="0.3">
      <c r="A960">
        <v>52</v>
      </c>
      <c r="B960" t="s">
        <v>31</v>
      </c>
      <c r="C960" t="s">
        <v>32</v>
      </c>
      <c r="D960" t="s">
        <v>33</v>
      </c>
      <c r="E960">
        <v>8</v>
      </c>
      <c r="F960" t="s">
        <v>34</v>
      </c>
      <c r="G960">
        <v>2</v>
      </c>
      <c r="H960">
        <v>2</v>
      </c>
      <c r="I960" t="s">
        <v>43</v>
      </c>
      <c r="J960">
        <v>2</v>
      </c>
      <c r="K960" t="s">
        <v>49</v>
      </c>
      <c r="L960" s="16">
        <f t="shared" ca="1" si="14"/>
        <v>4017</v>
      </c>
      <c r="M960">
        <v>2</v>
      </c>
      <c r="N960" t="s">
        <v>40</v>
      </c>
      <c r="O960">
        <v>15</v>
      </c>
      <c r="P960">
        <v>3</v>
      </c>
      <c r="Q960">
        <v>0</v>
      </c>
      <c r="R960">
        <v>11</v>
      </c>
      <c r="S960">
        <v>3</v>
      </c>
      <c r="T960">
        <v>8</v>
      </c>
      <c r="U960">
        <v>7</v>
      </c>
      <c r="V960">
        <v>7</v>
      </c>
      <c r="W960" t="s">
        <v>64</v>
      </c>
      <c r="X960" s="1" t="d">
        <v>2013-04-25</v>
      </c>
      <c r="Y960" t="s">
        <v>51</v>
      </c>
      <c r="Z960" t="s">
        <v>39</v>
      </c>
      <c r="AA960">
        <v>5</v>
      </c>
      <c r="AB960">
        <v>2</v>
      </c>
      <c r="AC960" t="s">
        <v>40</v>
      </c>
      <c r="AD960" t="s">
        <v>41</v>
      </c>
      <c r="AE960" t="s">
        <v>42</v>
      </c>
    </row>
    <row r="961" spans="1:31" x14ac:dyDescent="0.3">
      <c r="A961">
        <v>27</v>
      </c>
      <c r="B961" t="s">
        <v>40</v>
      </c>
      <c r="C961" t="s">
        <v>32</v>
      </c>
      <c r="D961" t="s">
        <v>52</v>
      </c>
      <c r="E961">
        <v>8</v>
      </c>
      <c r="F961" t="s">
        <v>57</v>
      </c>
      <c r="G961">
        <v>3</v>
      </c>
      <c r="H961">
        <v>2</v>
      </c>
      <c r="I961" t="s">
        <v>63</v>
      </c>
      <c r="J961">
        <v>2</v>
      </c>
      <c r="K961" t="s">
        <v>49</v>
      </c>
      <c r="L961" s="16">
        <f t="shared" ca="1" si="14"/>
        <v>6013</v>
      </c>
      <c r="M961">
        <v>1</v>
      </c>
      <c r="N961" t="s">
        <v>40</v>
      </c>
      <c r="O961">
        <v>18</v>
      </c>
      <c r="P961">
        <v>3</v>
      </c>
      <c r="Q961">
        <v>1</v>
      </c>
      <c r="R961">
        <v>8</v>
      </c>
      <c r="S961">
        <v>3</v>
      </c>
      <c r="T961">
        <v>8</v>
      </c>
      <c r="U961">
        <v>0</v>
      </c>
      <c r="V961">
        <v>7</v>
      </c>
      <c r="W961" t="s">
        <v>55</v>
      </c>
      <c r="X961" s="1" t="d">
        <v>2013-04-04</v>
      </c>
      <c r="Y961" t="s">
        <v>62</v>
      </c>
      <c r="Z961" t="s">
        <v>39</v>
      </c>
      <c r="AA961">
        <v>5</v>
      </c>
      <c r="AB961">
        <v>2</v>
      </c>
      <c r="AC961" t="s">
        <v>31</v>
      </c>
      <c r="AD961" t="s">
        <v>61</v>
      </c>
      <c r="AE961" t="s">
        <v>47</v>
      </c>
    </row>
    <row r="962" spans="1:31" x14ac:dyDescent="0.3">
      <c r="A962">
        <v>32</v>
      </c>
      <c r="B962" t="s">
        <v>40</v>
      </c>
      <c r="C962" t="s">
        <v>32</v>
      </c>
      <c r="D962" t="s">
        <v>33</v>
      </c>
      <c r="E962">
        <v>2</v>
      </c>
      <c r="F962" t="s">
        <v>57</v>
      </c>
      <c r="G962">
        <v>3</v>
      </c>
      <c r="H962">
        <v>1</v>
      </c>
      <c r="I962" t="s">
        <v>35</v>
      </c>
      <c r="J962">
        <v>2</v>
      </c>
      <c r="K962" t="s">
        <v>49</v>
      </c>
      <c r="L962" s="16">
        <f t="shared" ref="L962:L1025" ca="1" si="15">RANDBETWEEN(2000,14000)</f>
        <v>5034</v>
      </c>
      <c r="M962">
        <v>1</v>
      </c>
      <c r="N962" t="s">
        <v>40</v>
      </c>
      <c r="O962">
        <v>13</v>
      </c>
      <c r="P962">
        <v>3</v>
      </c>
      <c r="Q962">
        <v>1</v>
      </c>
      <c r="R962">
        <v>8</v>
      </c>
      <c r="S962">
        <v>4</v>
      </c>
      <c r="T962">
        <v>8</v>
      </c>
      <c r="U962">
        <v>0</v>
      </c>
      <c r="V962">
        <v>7</v>
      </c>
      <c r="W962" t="s">
        <v>55</v>
      </c>
      <c r="X962" s="1" t="d">
        <v>2013-03-25</v>
      </c>
      <c r="Y962" t="s">
        <v>62</v>
      </c>
      <c r="Z962" t="s">
        <v>39</v>
      </c>
      <c r="AA962">
        <v>3</v>
      </c>
      <c r="AB962">
        <v>1</v>
      </c>
      <c r="AC962" t="s">
        <v>31</v>
      </c>
      <c r="AD962" t="s">
        <v>59</v>
      </c>
      <c r="AE962" t="s">
        <v>47</v>
      </c>
    </row>
    <row r="963" spans="1:31" x14ac:dyDescent="0.3">
      <c r="A963">
        <v>26</v>
      </c>
      <c r="B963" t="s">
        <v>40</v>
      </c>
      <c r="C963" t="s">
        <v>32</v>
      </c>
      <c r="D963" t="s">
        <v>52</v>
      </c>
      <c r="E963">
        <v>1</v>
      </c>
      <c r="F963" t="s">
        <v>34</v>
      </c>
      <c r="G963">
        <v>3</v>
      </c>
      <c r="H963">
        <v>2</v>
      </c>
      <c r="I963" t="s">
        <v>63</v>
      </c>
      <c r="J963">
        <v>3</v>
      </c>
      <c r="K963" t="s">
        <v>49</v>
      </c>
      <c r="L963" s="16">
        <f t="shared" ca="1" si="15"/>
        <v>9018</v>
      </c>
      <c r="M963">
        <v>1</v>
      </c>
      <c r="N963" t="s">
        <v>40</v>
      </c>
      <c r="O963">
        <v>17</v>
      </c>
      <c r="P963">
        <v>3</v>
      </c>
      <c r="Q963">
        <v>1</v>
      </c>
      <c r="R963">
        <v>8</v>
      </c>
      <c r="S963">
        <v>3</v>
      </c>
      <c r="T963">
        <v>8</v>
      </c>
      <c r="U963">
        <v>7</v>
      </c>
      <c r="V963">
        <v>7</v>
      </c>
      <c r="W963" t="s">
        <v>55</v>
      </c>
      <c r="X963" s="1" t="d">
        <v>2013-05-13</v>
      </c>
      <c r="Y963" t="s">
        <v>51</v>
      </c>
      <c r="Z963" t="s">
        <v>45</v>
      </c>
      <c r="AA963">
        <v>0</v>
      </c>
      <c r="AB963">
        <v>2</v>
      </c>
      <c r="AC963" t="s">
        <v>31</v>
      </c>
      <c r="AD963" t="s">
        <v>61</v>
      </c>
      <c r="AE963" t="s">
        <v>42</v>
      </c>
    </row>
    <row r="964" spans="1:31" x14ac:dyDescent="0.3">
      <c r="A964">
        <v>41</v>
      </c>
      <c r="B964" t="s">
        <v>31</v>
      </c>
      <c r="C964" t="s">
        <v>60</v>
      </c>
      <c r="D964" t="s">
        <v>52</v>
      </c>
      <c r="E964">
        <v>4</v>
      </c>
      <c r="F964" t="s">
        <v>34</v>
      </c>
      <c r="G964">
        <v>3</v>
      </c>
      <c r="H964">
        <v>2</v>
      </c>
      <c r="I964" t="s">
        <v>63</v>
      </c>
      <c r="J964">
        <v>2</v>
      </c>
      <c r="K964" t="s">
        <v>36</v>
      </c>
      <c r="L964" s="16">
        <f t="shared" ca="1" si="15"/>
        <v>13754</v>
      </c>
      <c r="M964">
        <v>1</v>
      </c>
      <c r="N964" t="s">
        <v>40</v>
      </c>
      <c r="O964">
        <v>18</v>
      </c>
      <c r="P964">
        <v>3</v>
      </c>
      <c r="Q964">
        <v>0</v>
      </c>
      <c r="R964">
        <v>8</v>
      </c>
      <c r="S964">
        <v>5</v>
      </c>
      <c r="T964">
        <v>8</v>
      </c>
      <c r="U964">
        <v>7</v>
      </c>
      <c r="V964">
        <v>7</v>
      </c>
      <c r="W964" t="s">
        <v>55</v>
      </c>
      <c r="X964" s="1" t="d">
        <v>2013-03-26</v>
      </c>
      <c r="Y964" t="s">
        <v>44</v>
      </c>
      <c r="Z964" t="s">
        <v>45</v>
      </c>
      <c r="AA964">
        <v>1</v>
      </c>
      <c r="AB964">
        <v>1</v>
      </c>
      <c r="AC964" t="s">
        <v>31</v>
      </c>
      <c r="AD964" t="s">
        <v>41</v>
      </c>
      <c r="AE964" t="s">
        <v>47</v>
      </c>
    </row>
    <row r="965" spans="1:31" x14ac:dyDescent="0.3">
      <c r="A965">
        <v>35</v>
      </c>
      <c r="B965" t="s">
        <v>40</v>
      </c>
      <c r="C965" t="s">
        <v>32</v>
      </c>
      <c r="D965" t="s">
        <v>33</v>
      </c>
      <c r="E965">
        <v>16</v>
      </c>
      <c r="F965" t="s">
        <v>34</v>
      </c>
      <c r="G965">
        <v>3</v>
      </c>
      <c r="H965">
        <v>3</v>
      </c>
      <c r="I965" t="s">
        <v>68</v>
      </c>
      <c r="J965">
        <v>3</v>
      </c>
      <c r="K965" t="s">
        <v>49</v>
      </c>
      <c r="L965" s="16">
        <f t="shared" ca="1" si="15"/>
        <v>9796</v>
      </c>
      <c r="M965">
        <v>4</v>
      </c>
      <c r="N965" t="s">
        <v>31</v>
      </c>
      <c r="O965">
        <v>12</v>
      </c>
      <c r="P965">
        <v>3</v>
      </c>
      <c r="Q965">
        <v>0</v>
      </c>
      <c r="R965">
        <v>10</v>
      </c>
      <c r="S965">
        <v>2</v>
      </c>
      <c r="T965">
        <v>8</v>
      </c>
      <c r="U965">
        <v>0</v>
      </c>
      <c r="V965">
        <v>0</v>
      </c>
      <c r="W965" t="s">
        <v>37</v>
      </c>
      <c r="X965" s="1" t="d">
        <v>2013-03-13</v>
      </c>
      <c r="Y965" t="s">
        <v>38</v>
      </c>
      <c r="Z965" t="s">
        <v>45</v>
      </c>
      <c r="AA965">
        <v>2</v>
      </c>
      <c r="AB965">
        <v>1</v>
      </c>
      <c r="AC965" t="s">
        <v>31</v>
      </c>
      <c r="AD965" t="s">
        <v>61</v>
      </c>
      <c r="AE965" t="s">
        <v>47</v>
      </c>
    </row>
    <row r="966" spans="1:31" x14ac:dyDescent="0.3">
      <c r="A966">
        <v>39</v>
      </c>
      <c r="B966" t="s">
        <v>40</v>
      </c>
      <c r="C966" t="s">
        <v>60</v>
      </c>
      <c r="D966" t="s">
        <v>33</v>
      </c>
      <c r="E966">
        <v>8</v>
      </c>
      <c r="F966" t="s">
        <v>57</v>
      </c>
      <c r="G966">
        <v>3</v>
      </c>
      <c r="H966">
        <v>1</v>
      </c>
      <c r="I966" t="s">
        <v>35</v>
      </c>
      <c r="J966">
        <v>3</v>
      </c>
      <c r="K966" t="s">
        <v>49</v>
      </c>
      <c r="L966" s="16">
        <f t="shared" ca="1" si="15"/>
        <v>10162</v>
      </c>
      <c r="M966">
        <v>1</v>
      </c>
      <c r="N966" t="s">
        <v>40</v>
      </c>
      <c r="O966">
        <v>11</v>
      </c>
      <c r="P966">
        <v>3</v>
      </c>
      <c r="Q966">
        <v>1</v>
      </c>
      <c r="R966">
        <v>8</v>
      </c>
      <c r="S966">
        <v>3</v>
      </c>
      <c r="T966">
        <v>8</v>
      </c>
      <c r="U966">
        <v>0</v>
      </c>
      <c r="V966">
        <v>7</v>
      </c>
      <c r="W966" t="s">
        <v>50</v>
      </c>
      <c r="X966" s="1" t="d">
        <v>2013-04-25</v>
      </c>
      <c r="Y966" t="s">
        <v>58</v>
      </c>
      <c r="Z966" t="s">
        <v>39</v>
      </c>
      <c r="AA966">
        <v>1</v>
      </c>
      <c r="AB966">
        <v>3</v>
      </c>
      <c r="AC966" t="s">
        <v>31</v>
      </c>
      <c r="AD966" t="s">
        <v>61</v>
      </c>
      <c r="AE966" t="s">
        <v>56</v>
      </c>
    </row>
    <row r="967" spans="1:31" x14ac:dyDescent="0.3">
      <c r="A967">
        <v>45</v>
      </c>
      <c r="B967" t="s">
        <v>40</v>
      </c>
      <c r="C967" t="s">
        <v>32</v>
      </c>
      <c r="D967" t="s">
        <v>52</v>
      </c>
      <c r="E967">
        <v>2</v>
      </c>
      <c r="F967" t="s">
        <v>34</v>
      </c>
      <c r="G967">
        <v>3</v>
      </c>
      <c r="H967">
        <v>2</v>
      </c>
      <c r="I967" t="s">
        <v>63</v>
      </c>
      <c r="J967">
        <v>2</v>
      </c>
      <c r="K967" t="s">
        <v>49</v>
      </c>
      <c r="L967" s="16">
        <f t="shared" ca="1" si="15"/>
        <v>13248</v>
      </c>
      <c r="M967">
        <v>0</v>
      </c>
      <c r="N967" t="s">
        <v>40</v>
      </c>
      <c r="O967">
        <v>19</v>
      </c>
      <c r="P967">
        <v>3</v>
      </c>
      <c r="Q967">
        <v>1</v>
      </c>
      <c r="R967">
        <v>9</v>
      </c>
      <c r="S967">
        <v>3</v>
      </c>
      <c r="T967">
        <v>8</v>
      </c>
      <c r="U967">
        <v>3</v>
      </c>
      <c r="V967">
        <v>7</v>
      </c>
      <c r="W967" t="s">
        <v>50</v>
      </c>
      <c r="X967" s="1" t="d">
        <v>2013-01-20</v>
      </c>
      <c r="Y967" t="s">
        <v>62</v>
      </c>
      <c r="Z967" t="s">
        <v>45</v>
      </c>
      <c r="AA967">
        <v>5</v>
      </c>
      <c r="AB967">
        <v>3</v>
      </c>
      <c r="AC967" t="s">
        <v>31</v>
      </c>
      <c r="AD967" t="s">
        <v>41</v>
      </c>
      <c r="AE967" t="s">
        <v>56</v>
      </c>
    </row>
    <row r="968" spans="1:31" x14ac:dyDescent="0.3">
      <c r="A968">
        <v>41</v>
      </c>
      <c r="B968" t="s">
        <v>40</v>
      </c>
      <c r="C968" t="s">
        <v>67</v>
      </c>
      <c r="D968" t="s">
        <v>33</v>
      </c>
      <c r="E968">
        <v>2</v>
      </c>
      <c r="F968" t="s">
        <v>57</v>
      </c>
      <c r="G968">
        <v>2</v>
      </c>
      <c r="H968">
        <v>2</v>
      </c>
      <c r="I968" t="s">
        <v>68</v>
      </c>
      <c r="J968">
        <v>3</v>
      </c>
      <c r="K968" t="s">
        <v>36</v>
      </c>
      <c r="L968" s="16">
        <f t="shared" ca="1" si="15"/>
        <v>12016</v>
      </c>
      <c r="M968">
        <v>2</v>
      </c>
      <c r="N968" t="s">
        <v>31</v>
      </c>
      <c r="O968">
        <v>17</v>
      </c>
      <c r="P968">
        <v>3</v>
      </c>
      <c r="Q968">
        <v>0</v>
      </c>
      <c r="R968">
        <v>10</v>
      </c>
      <c r="S968">
        <v>3</v>
      </c>
      <c r="T968">
        <v>8</v>
      </c>
      <c r="U968">
        <v>0</v>
      </c>
      <c r="V968">
        <v>7</v>
      </c>
      <c r="W968" t="s">
        <v>37</v>
      </c>
      <c r="X968" s="1" t="d">
        <v>2013-02-13</v>
      </c>
      <c r="Y968" t="s">
        <v>62</v>
      </c>
      <c r="Z968" t="s">
        <v>39</v>
      </c>
      <c r="AA968">
        <v>3</v>
      </c>
      <c r="AB968">
        <v>0</v>
      </c>
      <c r="AC968" t="s">
        <v>40</v>
      </c>
      <c r="AD968" t="s">
        <v>41</v>
      </c>
      <c r="AE968" t="s">
        <v>56</v>
      </c>
    </row>
    <row r="969" spans="1:31" x14ac:dyDescent="0.3">
      <c r="A969">
        <v>43</v>
      </c>
      <c r="B969" t="s">
        <v>40</v>
      </c>
      <c r="C969" t="s">
        <v>60</v>
      </c>
      <c r="D969" t="s">
        <v>33</v>
      </c>
      <c r="E969">
        <v>9</v>
      </c>
      <c r="F969" t="s">
        <v>34</v>
      </c>
      <c r="G969">
        <v>3</v>
      </c>
      <c r="H969">
        <v>2</v>
      </c>
      <c r="I969" t="s">
        <v>35</v>
      </c>
      <c r="J969">
        <v>3</v>
      </c>
      <c r="K969" t="s">
        <v>54</v>
      </c>
      <c r="L969" s="16">
        <f t="shared" ca="1" si="15"/>
        <v>9363</v>
      </c>
      <c r="M969">
        <v>3</v>
      </c>
      <c r="N969" t="s">
        <v>31</v>
      </c>
      <c r="O969">
        <v>13</v>
      </c>
      <c r="P969">
        <v>3</v>
      </c>
      <c r="Q969">
        <v>1</v>
      </c>
      <c r="R969">
        <v>10</v>
      </c>
      <c r="S969">
        <v>3</v>
      </c>
      <c r="T969">
        <v>8</v>
      </c>
      <c r="U969">
        <v>4</v>
      </c>
      <c r="V969">
        <v>7</v>
      </c>
      <c r="W969" t="s">
        <v>55</v>
      </c>
      <c r="X969" s="1" t="d">
        <v>2013-02-24</v>
      </c>
      <c r="Y969" t="s">
        <v>38</v>
      </c>
      <c r="Z969" t="s">
        <v>45</v>
      </c>
      <c r="AA969">
        <v>4</v>
      </c>
      <c r="AB969">
        <v>2</v>
      </c>
      <c r="AC969" t="s">
        <v>40</v>
      </c>
      <c r="AD969" t="s">
        <v>59</v>
      </c>
      <c r="AE969" t="s">
        <v>47</v>
      </c>
    </row>
    <row r="970" spans="1:31" x14ac:dyDescent="0.3">
      <c r="A970">
        <v>34</v>
      </c>
      <c r="B970" t="s">
        <v>40</v>
      </c>
      <c r="C970" t="s">
        <v>32</v>
      </c>
      <c r="D970" t="s">
        <v>52</v>
      </c>
      <c r="E970">
        <v>14</v>
      </c>
      <c r="F970" t="s">
        <v>57</v>
      </c>
      <c r="G970">
        <v>3</v>
      </c>
      <c r="H970">
        <v>1</v>
      </c>
      <c r="I970" t="s">
        <v>53</v>
      </c>
      <c r="J970">
        <v>3</v>
      </c>
      <c r="K970" t="s">
        <v>54</v>
      </c>
      <c r="L970" s="16">
        <f t="shared" ca="1" si="15"/>
        <v>13113</v>
      </c>
      <c r="M970">
        <v>1</v>
      </c>
      <c r="N970" t="s">
        <v>31</v>
      </c>
      <c r="O970">
        <v>18</v>
      </c>
      <c r="P970">
        <v>3</v>
      </c>
      <c r="Q970">
        <v>2</v>
      </c>
      <c r="R970">
        <v>8</v>
      </c>
      <c r="S970">
        <v>3</v>
      </c>
      <c r="T970">
        <v>8</v>
      </c>
      <c r="U970">
        <v>0</v>
      </c>
      <c r="V970">
        <v>6</v>
      </c>
      <c r="W970" t="s">
        <v>55</v>
      </c>
      <c r="X970" s="1" t="d">
        <v>2013-01-24</v>
      </c>
      <c r="Y970" t="s">
        <v>58</v>
      </c>
      <c r="Z970" t="s">
        <v>45</v>
      </c>
      <c r="AA970">
        <v>3</v>
      </c>
      <c r="AB970">
        <v>0</v>
      </c>
      <c r="AC970" t="s">
        <v>31</v>
      </c>
      <c r="AD970" t="s">
        <v>61</v>
      </c>
      <c r="AE970" t="s">
        <v>47</v>
      </c>
    </row>
    <row r="971" spans="1:31" x14ac:dyDescent="0.3">
      <c r="A971">
        <v>34</v>
      </c>
      <c r="B971" t="s">
        <v>40</v>
      </c>
      <c r="C971" t="s">
        <v>32</v>
      </c>
      <c r="D971" t="s">
        <v>33</v>
      </c>
      <c r="E971">
        <v>9</v>
      </c>
      <c r="F971" t="s">
        <v>57</v>
      </c>
      <c r="G971">
        <v>2</v>
      </c>
      <c r="H971">
        <v>3</v>
      </c>
      <c r="I971" t="s">
        <v>68</v>
      </c>
      <c r="J971">
        <v>2</v>
      </c>
      <c r="K971" t="s">
        <v>36</v>
      </c>
      <c r="L971" s="16">
        <f t="shared" ca="1" si="15"/>
        <v>10318</v>
      </c>
      <c r="M971">
        <v>1</v>
      </c>
      <c r="N971" t="s">
        <v>40</v>
      </c>
      <c r="O971">
        <v>14</v>
      </c>
      <c r="P971">
        <v>3</v>
      </c>
      <c r="Q971">
        <v>0</v>
      </c>
      <c r="R971">
        <v>9</v>
      </c>
      <c r="S971">
        <v>3</v>
      </c>
      <c r="T971">
        <v>8</v>
      </c>
      <c r="U971">
        <v>7</v>
      </c>
      <c r="V971">
        <v>7</v>
      </c>
      <c r="W971" t="s">
        <v>37</v>
      </c>
      <c r="X971" s="1" t="d">
        <v>2013-05-02</v>
      </c>
      <c r="Y971" t="s">
        <v>62</v>
      </c>
      <c r="Z971" t="s">
        <v>45</v>
      </c>
      <c r="AA971">
        <v>0</v>
      </c>
      <c r="AB971">
        <v>2</v>
      </c>
      <c r="AC971" t="s">
        <v>31</v>
      </c>
      <c r="AD971" t="s">
        <v>46</v>
      </c>
      <c r="AE971" t="s">
        <v>42</v>
      </c>
    </row>
    <row r="972" spans="1:31" x14ac:dyDescent="0.3">
      <c r="A972">
        <v>36</v>
      </c>
      <c r="B972" t="s">
        <v>40</v>
      </c>
      <c r="C972" t="s">
        <v>67</v>
      </c>
      <c r="D972" t="s">
        <v>33</v>
      </c>
      <c r="E972">
        <v>8</v>
      </c>
      <c r="F972" t="s">
        <v>57</v>
      </c>
      <c r="G972">
        <v>4</v>
      </c>
      <c r="H972">
        <v>3</v>
      </c>
      <c r="I972" t="s">
        <v>48</v>
      </c>
      <c r="J972">
        <v>1</v>
      </c>
      <c r="K972" t="s">
        <v>49</v>
      </c>
      <c r="L972" s="16">
        <f t="shared" ca="1" si="15"/>
        <v>8937</v>
      </c>
      <c r="M972">
        <v>9</v>
      </c>
      <c r="N972" t="s">
        <v>40</v>
      </c>
      <c r="O972">
        <v>14</v>
      </c>
      <c r="P972">
        <v>3</v>
      </c>
      <c r="Q972">
        <v>1</v>
      </c>
      <c r="R972">
        <v>10</v>
      </c>
      <c r="S972">
        <v>2</v>
      </c>
      <c r="T972">
        <v>8</v>
      </c>
      <c r="U972">
        <v>0</v>
      </c>
      <c r="V972">
        <v>5</v>
      </c>
      <c r="W972" t="s">
        <v>37</v>
      </c>
      <c r="X972" s="1" t="d">
        <v>2013-03-17</v>
      </c>
      <c r="Y972" t="s">
        <v>51</v>
      </c>
      <c r="Z972" t="s">
        <v>39</v>
      </c>
      <c r="AA972">
        <v>1</v>
      </c>
      <c r="AB972">
        <v>0</v>
      </c>
      <c r="AC972" t="s">
        <v>31</v>
      </c>
      <c r="AD972" t="s">
        <v>46</v>
      </c>
      <c r="AE972" t="s">
        <v>42</v>
      </c>
    </row>
    <row r="973" spans="1:31" x14ac:dyDescent="0.3">
      <c r="A973">
        <v>30</v>
      </c>
      <c r="B973" t="s">
        <v>40</v>
      </c>
      <c r="C973" t="s">
        <v>32</v>
      </c>
      <c r="D973" t="s">
        <v>52</v>
      </c>
      <c r="E973">
        <v>27</v>
      </c>
      <c r="F973" t="s">
        <v>34</v>
      </c>
      <c r="G973">
        <v>3</v>
      </c>
      <c r="H973">
        <v>2</v>
      </c>
      <c r="I973" t="s">
        <v>63</v>
      </c>
      <c r="J973">
        <v>4</v>
      </c>
      <c r="K973" t="s">
        <v>54</v>
      </c>
      <c r="L973" s="16">
        <f t="shared" ca="1" si="15"/>
        <v>5885</v>
      </c>
      <c r="M973">
        <v>7</v>
      </c>
      <c r="N973" t="s">
        <v>40</v>
      </c>
      <c r="O973">
        <v>23</v>
      </c>
      <c r="P973">
        <v>4</v>
      </c>
      <c r="Q973">
        <v>1</v>
      </c>
      <c r="R973">
        <v>10</v>
      </c>
      <c r="S973">
        <v>2</v>
      </c>
      <c r="T973">
        <v>8</v>
      </c>
      <c r="U973">
        <v>7</v>
      </c>
      <c r="V973">
        <v>7</v>
      </c>
      <c r="W973" t="s">
        <v>37</v>
      </c>
      <c r="X973" s="1" t="d">
        <v>2013-03-31</v>
      </c>
      <c r="Y973" t="s">
        <v>51</v>
      </c>
      <c r="Z973" t="s">
        <v>39</v>
      </c>
      <c r="AA973">
        <v>2</v>
      </c>
      <c r="AB973">
        <v>2</v>
      </c>
      <c r="AC973" t="s">
        <v>40</v>
      </c>
      <c r="AD973" t="s">
        <v>59</v>
      </c>
      <c r="AE973" t="s">
        <v>42</v>
      </c>
    </row>
    <row r="974" spans="1:31" x14ac:dyDescent="0.3">
      <c r="A974">
        <v>39</v>
      </c>
      <c r="B974" t="s">
        <v>40</v>
      </c>
      <c r="C974" t="s">
        <v>32</v>
      </c>
      <c r="D974" t="s">
        <v>69</v>
      </c>
      <c r="E974">
        <v>3</v>
      </c>
      <c r="F974" t="s">
        <v>57</v>
      </c>
      <c r="G974">
        <v>4</v>
      </c>
      <c r="H974">
        <v>2</v>
      </c>
      <c r="I974" t="s">
        <v>69</v>
      </c>
      <c r="J974">
        <v>2</v>
      </c>
      <c r="K974" t="s">
        <v>49</v>
      </c>
      <c r="L974" s="16">
        <f t="shared" ca="1" si="15"/>
        <v>9596</v>
      </c>
      <c r="M974">
        <v>9</v>
      </c>
      <c r="N974" t="s">
        <v>40</v>
      </c>
      <c r="O974">
        <v>15</v>
      </c>
      <c r="P974">
        <v>3</v>
      </c>
      <c r="Q974">
        <v>1</v>
      </c>
      <c r="R974">
        <v>12</v>
      </c>
      <c r="S974">
        <v>3</v>
      </c>
      <c r="T974">
        <v>8</v>
      </c>
      <c r="U974">
        <v>3</v>
      </c>
      <c r="V974">
        <v>6</v>
      </c>
      <c r="W974" t="s">
        <v>37</v>
      </c>
      <c r="X974" s="1" t="d">
        <v>2013-05-17</v>
      </c>
      <c r="Y974" t="s">
        <v>38</v>
      </c>
      <c r="Z974" t="s">
        <v>45</v>
      </c>
      <c r="AA974">
        <v>3</v>
      </c>
      <c r="AB974">
        <v>3</v>
      </c>
      <c r="AC974" t="s">
        <v>40</v>
      </c>
      <c r="AD974" t="s">
        <v>46</v>
      </c>
      <c r="AE974" t="s">
        <v>42</v>
      </c>
    </row>
    <row r="975" spans="1:31" x14ac:dyDescent="0.3">
      <c r="A975">
        <v>45</v>
      </c>
      <c r="B975" t="s">
        <v>40</v>
      </c>
      <c r="C975" t="s">
        <v>32</v>
      </c>
      <c r="D975" t="s">
        <v>52</v>
      </c>
      <c r="E975">
        <v>2</v>
      </c>
      <c r="F975" t="s">
        <v>34</v>
      </c>
      <c r="G975">
        <v>1</v>
      </c>
      <c r="H975">
        <v>2</v>
      </c>
      <c r="I975" t="s">
        <v>53</v>
      </c>
      <c r="J975">
        <v>3</v>
      </c>
      <c r="K975" t="s">
        <v>36</v>
      </c>
      <c r="L975" s="16">
        <f t="shared" ca="1" si="15"/>
        <v>10069</v>
      </c>
      <c r="M975">
        <v>0</v>
      </c>
      <c r="N975" t="s">
        <v>40</v>
      </c>
      <c r="O975">
        <v>13</v>
      </c>
      <c r="P975">
        <v>3</v>
      </c>
      <c r="Q975">
        <v>0</v>
      </c>
      <c r="R975">
        <v>9</v>
      </c>
      <c r="S975">
        <v>3</v>
      </c>
      <c r="T975">
        <v>8</v>
      </c>
      <c r="U975">
        <v>3</v>
      </c>
      <c r="V975">
        <v>1</v>
      </c>
      <c r="W975" t="s">
        <v>64</v>
      </c>
      <c r="X975" s="1" t="d">
        <v>2013-02-23</v>
      </c>
      <c r="Y975" t="s">
        <v>38</v>
      </c>
      <c r="Z975" t="s">
        <v>45</v>
      </c>
      <c r="AA975">
        <v>4</v>
      </c>
      <c r="AB975">
        <v>0</v>
      </c>
      <c r="AC975" t="s">
        <v>40</v>
      </c>
      <c r="AD975" t="s">
        <v>61</v>
      </c>
      <c r="AE975" t="s">
        <v>56</v>
      </c>
    </row>
    <row r="976" spans="1:31" x14ac:dyDescent="0.3">
      <c r="A976">
        <v>29</v>
      </c>
      <c r="B976" t="s">
        <v>40</v>
      </c>
      <c r="C976" t="s">
        <v>32</v>
      </c>
      <c r="D976" t="s">
        <v>33</v>
      </c>
      <c r="E976">
        <v>27</v>
      </c>
      <c r="F976" t="s">
        <v>57</v>
      </c>
      <c r="G976">
        <v>3</v>
      </c>
      <c r="H976">
        <v>2</v>
      </c>
      <c r="I976" t="s">
        <v>68</v>
      </c>
      <c r="J976">
        <v>3</v>
      </c>
      <c r="K976" t="s">
        <v>49</v>
      </c>
      <c r="L976" s="16">
        <f t="shared" ca="1" si="15"/>
        <v>3411</v>
      </c>
      <c r="M976">
        <v>4</v>
      </c>
      <c r="N976" t="s">
        <v>40</v>
      </c>
      <c r="O976">
        <v>12</v>
      </c>
      <c r="P976">
        <v>3</v>
      </c>
      <c r="Q976">
        <v>1</v>
      </c>
      <c r="R976">
        <v>11</v>
      </c>
      <c r="S976">
        <v>3</v>
      </c>
      <c r="T976">
        <v>8</v>
      </c>
      <c r="U976">
        <v>1</v>
      </c>
      <c r="V976">
        <v>1</v>
      </c>
      <c r="W976" t="s">
        <v>55</v>
      </c>
      <c r="X976" s="1" t="d">
        <v>2013-03-31</v>
      </c>
      <c r="Y976" t="s">
        <v>38</v>
      </c>
      <c r="Z976" t="s">
        <v>45</v>
      </c>
      <c r="AA976">
        <v>5</v>
      </c>
      <c r="AB976">
        <v>1</v>
      </c>
      <c r="AC976" t="s">
        <v>40</v>
      </c>
      <c r="AD976" t="s">
        <v>41</v>
      </c>
      <c r="AE976" t="s">
        <v>47</v>
      </c>
    </row>
    <row r="977" spans="1:31" x14ac:dyDescent="0.3">
      <c r="A977">
        <v>40</v>
      </c>
      <c r="B977" t="s">
        <v>40</v>
      </c>
      <c r="C977" t="s">
        <v>60</v>
      </c>
      <c r="D977" t="s">
        <v>33</v>
      </c>
      <c r="E977">
        <v>2</v>
      </c>
      <c r="F977" t="s">
        <v>57</v>
      </c>
      <c r="G977">
        <v>4</v>
      </c>
      <c r="H977">
        <v>2</v>
      </c>
      <c r="I977" t="s">
        <v>68</v>
      </c>
      <c r="J977">
        <v>2</v>
      </c>
      <c r="K977" t="s">
        <v>49</v>
      </c>
      <c r="L977" s="16">
        <f t="shared" ca="1" si="15"/>
        <v>6014</v>
      </c>
      <c r="M977">
        <v>1</v>
      </c>
      <c r="N977" t="s">
        <v>40</v>
      </c>
      <c r="O977">
        <v>24</v>
      </c>
      <c r="P977">
        <v>4</v>
      </c>
      <c r="Q977">
        <v>1</v>
      </c>
      <c r="R977">
        <v>8</v>
      </c>
      <c r="S977">
        <v>2</v>
      </c>
      <c r="T977">
        <v>8</v>
      </c>
      <c r="U977">
        <v>3</v>
      </c>
      <c r="V977">
        <v>7</v>
      </c>
      <c r="W977" t="s">
        <v>50</v>
      </c>
      <c r="X977" s="1" t="d">
        <v>2013-04-27</v>
      </c>
      <c r="Y977" t="s">
        <v>38</v>
      </c>
      <c r="Z977" t="s">
        <v>45</v>
      </c>
      <c r="AA977">
        <v>5</v>
      </c>
      <c r="AB977">
        <v>1</v>
      </c>
      <c r="AC977" t="s">
        <v>31</v>
      </c>
      <c r="AD977" t="s">
        <v>41</v>
      </c>
      <c r="AE977" t="s">
        <v>47</v>
      </c>
    </row>
    <row r="978" spans="1:31" x14ac:dyDescent="0.3">
      <c r="A978">
        <v>35</v>
      </c>
      <c r="B978" t="s">
        <v>40</v>
      </c>
      <c r="C978" t="s">
        <v>32</v>
      </c>
      <c r="D978" t="s">
        <v>33</v>
      </c>
      <c r="E978">
        <v>7</v>
      </c>
      <c r="F978" t="s">
        <v>34</v>
      </c>
      <c r="G978">
        <v>3</v>
      </c>
      <c r="H978">
        <v>3</v>
      </c>
      <c r="I978" t="s">
        <v>66</v>
      </c>
      <c r="J978">
        <v>3</v>
      </c>
      <c r="K978" t="s">
        <v>36</v>
      </c>
      <c r="L978" s="16">
        <f t="shared" ca="1" si="15"/>
        <v>7931</v>
      </c>
      <c r="M978">
        <v>3</v>
      </c>
      <c r="N978" t="s">
        <v>40</v>
      </c>
      <c r="O978">
        <v>21</v>
      </c>
      <c r="P978">
        <v>4</v>
      </c>
      <c r="Q978">
        <v>0</v>
      </c>
      <c r="R978">
        <v>17</v>
      </c>
      <c r="S978">
        <v>3</v>
      </c>
      <c r="T978">
        <v>8</v>
      </c>
      <c r="U978">
        <v>1</v>
      </c>
      <c r="V978">
        <v>6</v>
      </c>
      <c r="W978" t="s">
        <v>55</v>
      </c>
      <c r="X978" s="1" t="d">
        <v>2013-01-30</v>
      </c>
      <c r="Y978" t="s">
        <v>38</v>
      </c>
      <c r="Z978" t="s">
        <v>45</v>
      </c>
      <c r="AA978">
        <v>1</v>
      </c>
      <c r="AB978">
        <v>1</v>
      </c>
      <c r="AC978" t="s">
        <v>40</v>
      </c>
      <c r="AD978" t="s">
        <v>41</v>
      </c>
      <c r="AE978" t="s">
        <v>47</v>
      </c>
    </row>
    <row r="979" spans="1:31" x14ac:dyDescent="0.3">
      <c r="A979">
        <v>28</v>
      </c>
      <c r="B979" t="s">
        <v>40</v>
      </c>
      <c r="C979" t="s">
        <v>32</v>
      </c>
      <c r="D979" t="s">
        <v>52</v>
      </c>
      <c r="E979">
        <v>2</v>
      </c>
      <c r="F979" t="s">
        <v>57</v>
      </c>
      <c r="G979">
        <v>3</v>
      </c>
      <c r="H979">
        <v>2</v>
      </c>
      <c r="I979" t="s">
        <v>63</v>
      </c>
      <c r="J979">
        <v>2</v>
      </c>
      <c r="K979" t="s">
        <v>49</v>
      </c>
      <c r="L979" s="16">
        <f t="shared" ca="1" si="15"/>
        <v>3908</v>
      </c>
      <c r="M979">
        <v>1</v>
      </c>
      <c r="N979" t="s">
        <v>31</v>
      </c>
      <c r="O979">
        <v>20</v>
      </c>
      <c r="P979">
        <v>4</v>
      </c>
      <c r="Q979">
        <v>0</v>
      </c>
      <c r="R979">
        <v>8</v>
      </c>
      <c r="S979">
        <v>2</v>
      </c>
      <c r="T979">
        <v>8</v>
      </c>
      <c r="U979">
        <v>7</v>
      </c>
      <c r="V979">
        <v>5</v>
      </c>
      <c r="W979" t="s">
        <v>37</v>
      </c>
      <c r="X979" s="1" t="d">
        <v>2013-02-13</v>
      </c>
      <c r="Y979" t="s">
        <v>38</v>
      </c>
      <c r="Z979" t="s">
        <v>39</v>
      </c>
      <c r="AA979">
        <v>0</v>
      </c>
      <c r="AB979">
        <v>1</v>
      </c>
      <c r="AC979" t="s">
        <v>40</v>
      </c>
      <c r="AD979" t="s">
        <v>59</v>
      </c>
      <c r="AE979" t="s">
        <v>42</v>
      </c>
    </row>
    <row r="980" spans="1:31" x14ac:dyDescent="0.3">
      <c r="A980">
        <v>26</v>
      </c>
      <c r="B980" t="s">
        <v>31</v>
      </c>
      <c r="C980" t="s">
        <v>60</v>
      </c>
      <c r="D980" t="s">
        <v>33</v>
      </c>
      <c r="E980">
        <v>5</v>
      </c>
      <c r="F980" t="s">
        <v>57</v>
      </c>
      <c r="G980">
        <v>2</v>
      </c>
      <c r="H980">
        <v>1</v>
      </c>
      <c r="I980" t="s">
        <v>43</v>
      </c>
      <c r="J980">
        <v>3</v>
      </c>
      <c r="K980" t="s">
        <v>49</v>
      </c>
      <c r="L980" s="16">
        <f t="shared" ca="1" si="15"/>
        <v>12615</v>
      </c>
      <c r="M980">
        <v>1</v>
      </c>
      <c r="N980" t="s">
        <v>31</v>
      </c>
      <c r="O980">
        <v>14</v>
      </c>
      <c r="P980">
        <v>3</v>
      </c>
      <c r="Q980">
        <v>1</v>
      </c>
      <c r="R980">
        <v>8</v>
      </c>
      <c r="S980">
        <v>2</v>
      </c>
      <c r="T980">
        <v>8</v>
      </c>
      <c r="U980">
        <v>1</v>
      </c>
      <c r="V980">
        <v>7</v>
      </c>
      <c r="W980" t="s">
        <v>37</v>
      </c>
      <c r="X980" s="1" t="d">
        <v>2013-04-16</v>
      </c>
      <c r="Y980" t="s">
        <v>58</v>
      </c>
      <c r="Z980" t="s">
        <v>39</v>
      </c>
      <c r="AA980">
        <v>5</v>
      </c>
      <c r="AB980">
        <v>0</v>
      </c>
      <c r="AC980" t="s">
        <v>31</v>
      </c>
      <c r="AD980" t="s">
        <v>46</v>
      </c>
      <c r="AE980" t="s">
        <v>47</v>
      </c>
    </row>
    <row r="981" spans="1:31" x14ac:dyDescent="0.3">
      <c r="A981">
        <v>44</v>
      </c>
      <c r="B981" t="s">
        <v>40</v>
      </c>
      <c r="C981" t="s">
        <v>32</v>
      </c>
      <c r="D981" t="s">
        <v>33</v>
      </c>
      <c r="E981">
        <v>9</v>
      </c>
      <c r="F981" t="s">
        <v>34</v>
      </c>
      <c r="G981">
        <v>3</v>
      </c>
      <c r="H981">
        <v>1</v>
      </c>
      <c r="I981" t="s">
        <v>43</v>
      </c>
      <c r="J981">
        <v>1</v>
      </c>
      <c r="K981" t="s">
        <v>49</v>
      </c>
      <c r="L981" s="16">
        <f t="shared" ca="1" si="15"/>
        <v>3488</v>
      </c>
      <c r="M981">
        <v>1</v>
      </c>
      <c r="N981" t="s">
        <v>31</v>
      </c>
      <c r="O981">
        <v>13</v>
      </c>
      <c r="P981">
        <v>3</v>
      </c>
      <c r="Q981">
        <v>0</v>
      </c>
      <c r="R981">
        <v>8</v>
      </c>
      <c r="S981">
        <v>0</v>
      </c>
      <c r="T981">
        <v>8</v>
      </c>
      <c r="U981">
        <v>7</v>
      </c>
      <c r="V981">
        <v>1</v>
      </c>
      <c r="W981" t="s">
        <v>55</v>
      </c>
      <c r="X981" s="1" t="d">
        <v>2013-04-26</v>
      </c>
      <c r="Y981" t="s">
        <v>62</v>
      </c>
      <c r="Z981" t="s">
        <v>45</v>
      </c>
      <c r="AA981">
        <v>3</v>
      </c>
      <c r="AB981">
        <v>1</v>
      </c>
      <c r="AC981" t="s">
        <v>31</v>
      </c>
      <c r="AD981" t="s">
        <v>46</v>
      </c>
      <c r="AE981" t="s">
        <v>47</v>
      </c>
    </row>
    <row r="982" spans="1:31" x14ac:dyDescent="0.3">
      <c r="A982">
        <v>32</v>
      </c>
      <c r="B982" t="s">
        <v>40</v>
      </c>
      <c r="C982" t="s">
        <v>32</v>
      </c>
      <c r="D982" t="s">
        <v>33</v>
      </c>
      <c r="E982">
        <v>3</v>
      </c>
      <c r="F982" t="s">
        <v>57</v>
      </c>
      <c r="G982">
        <v>3</v>
      </c>
      <c r="H982">
        <v>2</v>
      </c>
      <c r="I982" t="s">
        <v>66</v>
      </c>
      <c r="J982">
        <v>1</v>
      </c>
      <c r="K982" t="s">
        <v>49</v>
      </c>
      <c r="L982" s="16">
        <f t="shared" ca="1" si="15"/>
        <v>10202</v>
      </c>
      <c r="M982">
        <v>1</v>
      </c>
      <c r="N982" t="s">
        <v>40</v>
      </c>
      <c r="O982">
        <v>12</v>
      </c>
      <c r="P982">
        <v>3</v>
      </c>
      <c r="Q982">
        <v>1</v>
      </c>
      <c r="R982">
        <v>8</v>
      </c>
      <c r="S982">
        <v>2</v>
      </c>
      <c r="T982">
        <v>8</v>
      </c>
      <c r="U982">
        <v>6</v>
      </c>
      <c r="V982">
        <v>3</v>
      </c>
      <c r="W982" t="s">
        <v>50</v>
      </c>
      <c r="X982" s="1" t="d">
        <v>2013-02-20</v>
      </c>
      <c r="Y982" t="s">
        <v>58</v>
      </c>
      <c r="Z982" t="s">
        <v>45</v>
      </c>
      <c r="AA982">
        <v>3</v>
      </c>
      <c r="AB982">
        <v>0</v>
      </c>
      <c r="AC982" t="s">
        <v>31</v>
      </c>
      <c r="AD982" t="s">
        <v>41</v>
      </c>
      <c r="AE982" t="s">
        <v>56</v>
      </c>
    </row>
    <row r="983" spans="1:31" x14ac:dyDescent="0.3">
      <c r="A983">
        <v>30</v>
      </c>
      <c r="B983" t="s">
        <v>40</v>
      </c>
      <c r="C983" t="s">
        <v>32</v>
      </c>
      <c r="D983" t="s">
        <v>52</v>
      </c>
      <c r="E983">
        <v>8</v>
      </c>
      <c r="F983" t="s">
        <v>34</v>
      </c>
      <c r="G983">
        <v>3</v>
      </c>
      <c r="H983">
        <v>3</v>
      </c>
      <c r="I983" t="s">
        <v>63</v>
      </c>
      <c r="J983">
        <v>3</v>
      </c>
      <c r="K983" t="s">
        <v>54</v>
      </c>
      <c r="L983" s="16">
        <f t="shared" ca="1" si="15"/>
        <v>2318</v>
      </c>
      <c r="M983">
        <v>5</v>
      </c>
      <c r="N983" t="s">
        <v>40</v>
      </c>
      <c r="O983">
        <v>11</v>
      </c>
      <c r="P983">
        <v>3</v>
      </c>
      <c r="Q983">
        <v>1</v>
      </c>
      <c r="R983">
        <v>10</v>
      </c>
      <c r="S983">
        <v>2</v>
      </c>
      <c r="T983">
        <v>8</v>
      </c>
      <c r="U983">
        <v>7</v>
      </c>
      <c r="V983">
        <v>7</v>
      </c>
      <c r="W983" t="s">
        <v>55</v>
      </c>
      <c r="X983" s="1" t="d">
        <v>2013-03-19</v>
      </c>
      <c r="Y983" t="s">
        <v>38</v>
      </c>
      <c r="Z983" t="s">
        <v>45</v>
      </c>
      <c r="AA983">
        <v>5</v>
      </c>
      <c r="AB983">
        <v>2</v>
      </c>
      <c r="AC983" t="s">
        <v>31</v>
      </c>
      <c r="AD983" t="s">
        <v>46</v>
      </c>
      <c r="AE983" t="s">
        <v>47</v>
      </c>
    </row>
    <row r="984" spans="1:31" x14ac:dyDescent="0.3">
      <c r="A984">
        <v>39</v>
      </c>
      <c r="B984" t="s">
        <v>40</v>
      </c>
      <c r="C984" t="s">
        <v>32</v>
      </c>
      <c r="D984" t="s">
        <v>52</v>
      </c>
      <c r="E984">
        <v>2</v>
      </c>
      <c r="F984" t="s">
        <v>34</v>
      </c>
      <c r="G984">
        <v>4</v>
      </c>
      <c r="H984">
        <v>3</v>
      </c>
      <c r="I984" t="s">
        <v>63</v>
      </c>
      <c r="J984">
        <v>3</v>
      </c>
      <c r="K984" t="s">
        <v>36</v>
      </c>
      <c r="L984" s="16">
        <f t="shared" ca="1" si="15"/>
        <v>4502</v>
      </c>
      <c r="M984">
        <v>0</v>
      </c>
      <c r="N984" t="s">
        <v>40</v>
      </c>
      <c r="O984">
        <v>18</v>
      </c>
      <c r="P984">
        <v>3</v>
      </c>
      <c r="Q984">
        <v>0</v>
      </c>
      <c r="R984">
        <v>9</v>
      </c>
      <c r="S984">
        <v>3</v>
      </c>
      <c r="T984">
        <v>8</v>
      </c>
      <c r="U984">
        <v>0</v>
      </c>
      <c r="V984">
        <v>7</v>
      </c>
      <c r="W984" t="s">
        <v>64</v>
      </c>
      <c r="X984" s="1" t="d">
        <v>2013-02-17</v>
      </c>
      <c r="Y984" t="s">
        <v>51</v>
      </c>
      <c r="Z984" t="s">
        <v>39</v>
      </c>
      <c r="AA984">
        <v>1</v>
      </c>
      <c r="AB984">
        <v>1</v>
      </c>
      <c r="AC984" t="s">
        <v>31</v>
      </c>
      <c r="AD984" t="s">
        <v>61</v>
      </c>
      <c r="AE984" t="s">
        <v>56</v>
      </c>
    </row>
    <row r="985" spans="1:31" x14ac:dyDescent="0.3">
      <c r="A985">
        <v>46</v>
      </c>
      <c r="B985" t="s">
        <v>40</v>
      </c>
      <c r="C985" t="s">
        <v>32</v>
      </c>
      <c r="D985" t="s">
        <v>33</v>
      </c>
      <c r="E985">
        <v>7</v>
      </c>
      <c r="F985" t="s">
        <v>34</v>
      </c>
      <c r="G985">
        <v>3</v>
      </c>
      <c r="H985">
        <v>3</v>
      </c>
      <c r="I985" t="s">
        <v>66</v>
      </c>
      <c r="J985">
        <v>3</v>
      </c>
      <c r="K985" t="s">
        <v>54</v>
      </c>
      <c r="L985" s="16">
        <f t="shared" ca="1" si="15"/>
        <v>8488</v>
      </c>
      <c r="M985">
        <v>6</v>
      </c>
      <c r="N985" t="s">
        <v>40</v>
      </c>
      <c r="O985">
        <v>13</v>
      </c>
      <c r="P985">
        <v>3</v>
      </c>
      <c r="Q985">
        <v>1</v>
      </c>
      <c r="R985">
        <v>13</v>
      </c>
      <c r="S985">
        <v>3</v>
      </c>
      <c r="T985">
        <v>8</v>
      </c>
      <c r="U985">
        <v>0</v>
      </c>
      <c r="V985">
        <v>7</v>
      </c>
      <c r="W985" t="s">
        <v>50</v>
      </c>
      <c r="X985" s="1" t="d">
        <v>2013-04-26</v>
      </c>
      <c r="Y985" t="s">
        <v>44</v>
      </c>
      <c r="Z985" t="s">
        <v>45</v>
      </c>
      <c r="AA985">
        <v>2</v>
      </c>
      <c r="AB985">
        <v>0</v>
      </c>
      <c r="AC985" t="s">
        <v>40</v>
      </c>
      <c r="AD985" t="s">
        <v>41</v>
      </c>
      <c r="AE985" t="s">
        <v>42</v>
      </c>
    </row>
    <row r="986" spans="1:31" x14ac:dyDescent="0.3">
      <c r="A986">
        <v>30</v>
      </c>
      <c r="B986" t="s">
        <v>40</v>
      </c>
      <c r="C986" t="s">
        <v>32</v>
      </c>
      <c r="D986" t="s">
        <v>33</v>
      </c>
      <c r="E986">
        <v>8</v>
      </c>
      <c r="F986" t="s">
        <v>57</v>
      </c>
      <c r="G986">
        <v>4</v>
      </c>
      <c r="H986">
        <v>3</v>
      </c>
      <c r="I986" t="s">
        <v>48</v>
      </c>
      <c r="J986">
        <v>1</v>
      </c>
      <c r="K986" t="s">
        <v>49</v>
      </c>
      <c r="L986" s="16">
        <f t="shared" ca="1" si="15"/>
        <v>12920</v>
      </c>
      <c r="M986">
        <v>0</v>
      </c>
      <c r="N986" t="s">
        <v>31</v>
      </c>
      <c r="O986">
        <v>12</v>
      </c>
      <c r="P986">
        <v>3</v>
      </c>
      <c r="Q986">
        <v>3</v>
      </c>
      <c r="R986">
        <v>9</v>
      </c>
      <c r="S986">
        <v>4</v>
      </c>
      <c r="T986">
        <v>8</v>
      </c>
      <c r="U986">
        <v>1</v>
      </c>
      <c r="V986">
        <v>7</v>
      </c>
      <c r="W986" t="s">
        <v>50</v>
      </c>
      <c r="X986" s="1" t="d">
        <v>2013-05-25</v>
      </c>
      <c r="Y986" t="s">
        <v>51</v>
      </c>
      <c r="Z986" t="s">
        <v>45</v>
      </c>
      <c r="AA986">
        <v>2</v>
      </c>
      <c r="AB986">
        <v>2</v>
      </c>
      <c r="AC986" t="s">
        <v>40</v>
      </c>
      <c r="AD986" t="s">
        <v>61</v>
      </c>
      <c r="AE986" t="s">
        <v>47</v>
      </c>
    </row>
    <row r="987" spans="1:31" x14ac:dyDescent="0.3">
      <c r="A987">
        <v>26</v>
      </c>
      <c r="B987" t="s">
        <v>40</v>
      </c>
      <c r="C987" t="s">
        <v>32</v>
      </c>
      <c r="D987" t="s">
        <v>33</v>
      </c>
      <c r="E987">
        <v>2</v>
      </c>
      <c r="F987" t="s">
        <v>34</v>
      </c>
      <c r="G987">
        <v>4</v>
      </c>
      <c r="H987">
        <v>2</v>
      </c>
      <c r="I987" t="s">
        <v>66</v>
      </c>
      <c r="J987">
        <v>4</v>
      </c>
      <c r="K987" t="s">
        <v>49</v>
      </c>
      <c r="L987" s="16">
        <f t="shared" ca="1" si="15"/>
        <v>2492</v>
      </c>
      <c r="M987">
        <v>1</v>
      </c>
      <c r="N987" t="s">
        <v>40</v>
      </c>
      <c r="O987">
        <v>12</v>
      </c>
      <c r="P987">
        <v>3</v>
      </c>
      <c r="Q987">
        <v>0</v>
      </c>
      <c r="R987">
        <v>8</v>
      </c>
      <c r="S987">
        <v>2</v>
      </c>
      <c r="T987">
        <v>8</v>
      </c>
      <c r="U987">
        <v>1</v>
      </c>
      <c r="V987">
        <v>3</v>
      </c>
      <c r="W987" t="s">
        <v>55</v>
      </c>
      <c r="X987" s="1" t="d">
        <v>2013-01-15</v>
      </c>
      <c r="Y987" t="s">
        <v>58</v>
      </c>
      <c r="Z987" t="s">
        <v>45</v>
      </c>
      <c r="AA987">
        <v>5</v>
      </c>
      <c r="AB987">
        <v>0</v>
      </c>
      <c r="AC987" t="s">
        <v>40</v>
      </c>
      <c r="AD987" t="s">
        <v>46</v>
      </c>
      <c r="AE987" t="s">
        <v>56</v>
      </c>
    </row>
    <row r="988" spans="1:31" x14ac:dyDescent="0.3">
      <c r="A988">
        <v>55</v>
      </c>
      <c r="B988" t="s">
        <v>40</v>
      </c>
      <c r="C988" t="s">
        <v>60</v>
      </c>
      <c r="D988" t="s">
        <v>33</v>
      </c>
      <c r="E988">
        <v>18</v>
      </c>
      <c r="F988" t="s">
        <v>34</v>
      </c>
      <c r="G988">
        <v>3</v>
      </c>
      <c r="H988">
        <v>2</v>
      </c>
      <c r="I988" t="s">
        <v>68</v>
      </c>
      <c r="J988">
        <v>2</v>
      </c>
      <c r="K988" t="s">
        <v>49</v>
      </c>
      <c r="L988" s="16">
        <f t="shared" ca="1" si="15"/>
        <v>13638</v>
      </c>
      <c r="M988">
        <v>3</v>
      </c>
      <c r="N988" t="s">
        <v>31</v>
      </c>
      <c r="O988">
        <v>14</v>
      </c>
      <c r="P988">
        <v>3</v>
      </c>
      <c r="Q988">
        <v>2</v>
      </c>
      <c r="R988">
        <v>17</v>
      </c>
      <c r="S988">
        <v>3</v>
      </c>
      <c r="T988">
        <v>8</v>
      </c>
      <c r="U988">
        <v>6</v>
      </c>
      <c r="V988">
        <v>7</v>
      </c>
      <c r="W988" t="s">
        <v>37</v>
      </c>
      <c r="X988" s="1" t="d">
        <v>2013-03-16</v>
      </c>
      <c r="Y988" t="s">
        <v>58</v>
      </c>
      <c r="Z988" t="s">
        <v>45</v>
      </c>
      <c r="AA988">
        <v>1</v>
      </c>
      <c r="AB988">
        <v>2</v>
      </c>
      <c r="AC988" t="s">
        <v>40</v>
      </c>
      <c r="AD988" t="s">
        <v>41</v>
      </c>
      <c r="AE988" t="s">
        <v>56</v>
      </c>
    </row>
    <row r="989" spans="1:31" x14ac:dyDescent="0.3">
      <c r="A989">
        <v>32</v>
      </c>
      <c r="B989" t="s">
        <v>40</v>
      </c>
      <c r="C989" t="s">
        <v>67</v>
      </c>
      <c r="D989" t="s">
        <v>33</v>
      </c>
      <c r="E989">
        <v>29</v>
      </c>
      <c r="F989" t="s">
        <v>57</v>
      </c>
      <c r="G989">
        <v>3</v>
      </c>
      <c r="H989">
        <v>1</v>
      </c>
      <c r="I989" t="s">
        <v>35</v>
      </c>
      <c r="J989">
        <v>3</v>
      </c>
      <c r="K989" t="s">
        <v>36</v>
      </c>
      <c r="L989" s="16">
        <f t="shared" ca="1" si="15"/>
        <v>8880</v>
      </c>
      <c r="M989">
        <v>9</v>
      </c>
      <c r="N989" t="s">
        <v>40</v>
      </c>
      <c r="O989">
        <v>12</v>
      </c>
      <c r="P989">
        <v>3</v>
      </c>
      <c r="Q989">
        <v>0</v>
      </c>
      <c r="R989">
        <v>10</v>
      </c>
      <c r="S989">
        <v>2</v>
      </c>
      <c r="T989">
        <v>8</v>
      </c>
      <c r="U989">
        <v>7</v>
      </c>
      <c r="V989">
        <v>7</v>
      </c>
      <c r="W989" t="s">
        <v>55</v>
      </c>
      <c r="X989" s="1" t="d">
        <v>2013-01-21</v>
      </c>
      <c r="Y989" t="s">
        <v>51</v>
      </c>
      <c r="Z989" t="s">
        <v>45</v>
      </c>
      <c r="AA989">
        <v>2</v>
      </c>
      <c r="AB989">
        <v>3</v>
      </c>
      <c r="AC989" t="s">
        <v>40</v>
      </c>
      <c r="AD989" t="s">
        <v>41</v>
      </c>
      <c r="AE989" t="s">
        <v>56</v>
      </c>
    </row>
    <row r="990" spans="1:31" x14ac:dyDescent="0.3">
      <c r="A990">
        <v>50</v>
      </c>
      <c r="B990" t="s">
        <v>40</v>
      </c>
      <c r="C990" t="s">
        <v>32</v>
      </c>
      <c r="D990" t="s">
        <v>33</v>
      </c>
      <c r="E990">
        <v>2</v>
      </c>
      <c r="F990" t="s">
        <v>34</v>
      </c>
      <c r="G990">
        <v>3</v>
      </c>
      <c r="H990">
        <v>5</v>
      </c>
      <c r="I990" t="s">
        <v>48</v>
      </c>
      <c r="J990">
        <v>3</v>
      </c>
      <c r="K990" t="s">
        <v>49</v>
      </c>
      <c r="L990" s="16">
        <f t="shared" ca="1" si="15"/>
        <v>9935</v>
      </c>
      <c r="M990">
        <v>2</v>
      </c>
      <c r="N990" t="s">
        <v>31</v>
      </c>
      <c r="O990">
        <v>11</v>
      </c>
      <c r="P990">
        <v>3</v>
      </c>
      <c r="Q990">
        <v>1</v>
      </c>
      <c r="R990">
        <v>29</v>
      </c>
      <c r="S990">
        <v>2</v>
      </c>
      <c r="T990">
        <v>8</v>
      </c>
      <c r="U990">
        <v>7</v>
      </c>
      <c r="V990">
        <v>7</v>
      </c>
      <c r="W990" t="s">
        <v>55</v>
      </c>
      <c r="X990" s="1" t="d">
        <v>2013-05-12</v>
      </c>
      <c r="Y990" t="s">
        <v>44</v>
      </c>
      <c r="Z990" t="s">
        <v>39</v>
      </c>
      <c r="AA990">
        <v>4</v>
      </c>
      <c r="AB990">
        <v>1</v>
      </c>
      <c r="AC990" t="s">
        <v>40</v>
      </c>
      <c r="AD990" t="s">
        <v>46</v>
      </c>
      <c r="AE990" t="s">
        <v>56</v>
      </c>
    </row>
    <row r="991" spans="1:31" x14ac:dyDescent="0.3">
      <c r="A991">
        <v>28</v>
      </c>
      <c r="B991" t="s">
        <v>40</v>
      </c>
      <c r="C991" t="s">
        <v>32</v>
      </c>
      <c r="D991" t="s">
        <v>33</v>
      </c>
      <c r="E991">
        <v>10</v>
      </c>
      <c r="F991" t="s">
        <v>57</v>
      </c>
      <c r="G991">
        <v>3</v>
      </c>
      <c r="H991">
        <v>2</v>
      </c>
      <c r="I991" t="s">
        <v>43</v>
      </c>
      <c r="J991">
        <v>3</v>
      </c>
      <c r="K991" t="s">
        <v>36</v>
      </c>
      <c r="L991" s="16">
        <f t="shared" ca="1" si="15"/>
        <v>2594</v>
      </c>
      <c r="M991">
        <v>3</v>
      </c>
      <c r="N991" t="s">
        <v>40</v>
      </c>
      <c r="O991">
        <v>13</v>
      </c>
      <c r="P991">
        <v>3</v>
      </c>
      <c r="Q991">
        <v>0</v>
      </c>
      <c r="R991">
        <v>10</v>
      </c>
      <c r="S991">
        <v>4</v>
      </c>
      <c r="T991">
        <v>8</v>
      </c>
      <c r="U991">
        <v>1</v>
      </c>
      <c r="V991">
        <v>7</v>
      </c>
      <c r="W991" t="s">
        <v>50</v>
      </c>
      <c r="X991" s="1" t="d">
        <v>2013-03-05</v>
      </c>
      <c r="Y991" t="s">
        <v>58</v>
      </c>
      <c r="Z991" t="s">
        <v>45</v>
      </c>
      <c r="AA991">
        <v>0</v>
      </c>
      <c r="AB991">
        <v>2</v>
      </c>
      <c r="AC991" t="s">
        <v>31</v>
      </c>
      <c r="AD991" t="s">
        <v>46</v>
      </c>
      <c r="AE991" t="s">
        <v>47</v>
      </c>
    </row>
    <row r="992" spans="1:31" x14ac:dyDescent="0.3">
      <c r="A992">
        <v>35</v>
      </c>
      <c r="B992" t="s">
        <v>31</v>
      </c>
      <c r="C992" t="s">
        <v>32</v>
      </c>
      <c r="D992" t="s">
        <v>52</v>
      </c>
      <c r="E992">
        <v>4</v>
      </c>
      <c r="F992" t="s">
        <v>34</v>
      </c>
      <c r="G992">
        <v>3</v>
      </c>
      <c r="H992">
        <v>3</v>
      </c>
      <c r="I992" t="s">
        <v>63</v>
      </c>
      <c r="J992">
        <v>1</v>
      </c>
      <c r="K992" t="s">
        <v>36</v>
      </c>
      <c r="L992" s="16">
        <f t="shared" ca="1" si="15"/>
        <v>3110</v>
      </c>
      <c r="M992">
        <v>0</v>
      </c>
      <c r="N992" t="s">
        <v>31</v>
      </c>
      <c r="O992">
        <v>22</v>
      </c>
      <c r="P992">
        <v>4</v>
      </c>
      <c r="Q992">
        <v>0</v>
      </c>
      <c r="R992">
        <v>9</v>
      </c>
      <c r="S992">
        <v>2</v>
      </c>
      <c r="T992">
        <v>8</v>
      </c>
      <c r="U992">
        <v>4</v>
      </c>
      <c r="V992">
        <v>7</v>
      </c>
      <c r="W992" t="s">
        <v>50</v>
      </c>
      <c r="X992" s="1" t="d">
        <v>2013-05-16</v>
      </c>
      <c r="Y992" t="s">
        <v>51</v>
      </c>
      <c r="Z992" t="s">
        <v>45</v>
      </c>
      <c r="AA992">
        <v>5</v>
      </c>
      <c r="AB992">
        <v>0</v>
      </c>
      <c r="AC992" t="s">
        <v>31</v>
      </c>
      <c r="AD992" t="s">
        <v>41</v>
      </c>
      <c r="AE992" t="s">
        <v>42</v>
      </c>
    </row>
    <row r="993" spans="1:31" x14ac:dyDescent="0.3">
      <c r="A993">
        <v>52</v>
      </c>
      <c r="B993" t="s">
        <v>40</v>
      </c>
      <c r="C993" t="s">
        <v>32</v>
      </c>
      <c r="D993" t="s">
        <v>33</v>
      </c>
      <c r="E993">
        <v>7</v>
      </c>
      <c r="F993" t="s">
        <v>34</v>
      </c>
      <c r="G993">
        <v>3</v>
      </c>
      <c r="H993">
        <v>3</v>
      </c>
      <c r="I993" t="s">
        <v>68</v>
      </c>
      <c r="J993">
        <v>2</v>
      </c>
      <c r="K993" t="s">
        <v>36</v>
      </c>
      <c r="L993" s="16">
        <f t="shared" ca="1" si="15"/>
        <v>5593</v>
      </c>
      <c r="M993">
        <v>7</v>
      </c>
      <c r="N993" t="s">
        <v>40</v>
      </c>
      <c r="O993">
        <v>19</v>
      </c>
      <c r="P993">
        <v>3</v>
      </c>
      <c r="Q993">
        <v>0</v>
      </c>
      <c r="R993">
        <v>18</v>
      </c>
      <c r="S993">
        <v>4</v>
      </c>
      <c r="T993">
        <v>8</v>
      </c>
      <c r="U993">
        <v>4</v>
      </c>
      <c r="V993">
        <v>0</v>
      </c>
      <c r="W993" t="s">
        <v>50</v>
      </c>
      <c r="X993" s="1" t="d">
        <v>2013-03-02</v>
      </c>
      <c r="Y993" t="s">
        <v>38</v>
      </c>
      <c r="Z993" t="s">
        <v>39</v>
      </c>
      <c r="AA993">
        <v>0</v>
      </c>
      <c r="AB993">
        <v>3</v>
      </c>
      <c r="AC993" t="s">
        <v>31</v>
      </c>
      <c r="AD993" t="s">
        <v>61</v>
      </c>
      <c r="AE993" t="s">
        <v>56</v>
      </c>
    </row>
    <row r="994" spans="1:31" x14ac:dyDescent="0.3">
      <c r="A994">
        <v>38</v>
      </c>
      <c r="B994" t="s">
        <v>40</v>
      </c>
      <c r="C994" t="s">
        <v>32</v>
      </c>
      <c r="D994" t="s">
        <v>52</v>
      </c>
      <c r="E994">
        <v>10</v>
      </c>
      <c r="F994" t="s">
        <v>34</v>
      </c>
      <c r="G994">
        <v>2</v>
      </c>
      <c r="H994">
        <v>3</v>
      </c>
      <c r="I994" t="s">
        <v>63</v>
      </c>
      <c r="J994">
        <v>3</v>
      </c>
      <c r="K994" t="s">
        <v>54</v>
      </c>
      <c r="L994" s="16">
        <f t="shared" ca="1" si="15"/>
        <v>11062</v>
      </c>
      <c r="M994">
        <v>0</v>
      </c>
      <c r="N994" t="s">
        <v>31</v>
      </c>
      <c r="O994">
        <v>14</v>
      </c>
      <c r="P994">
        <v>3</v>
      </c>
      <c r="Q994">
        <v>2</v>
      </c>
      <c r="R994">
        <v>9</v>
      </c>
      <c r="S994">
        <v>2</v>
      </c>
      <c r="T994">
        <v>8</v>
      </c>
      <c r="U994">
        <v>2</v>
      </c>
      <c r="V994">
        <v>7</v>
      </c>
      <c r="W994" t="s">
        <v>50</v>
      </c>
      <c r="X994" s="1" t="d">
        <v>2013-02-01</v>
      </c>
      <c r="Y994" t="s">
        <v>62</v>
      </c>
      <c r="Z994" t="s">
        <v>45</v>
      </c>
      <c r="AA994">
        <v>4</v>
      </c>
      <c r="AB994">
        <v>2</v>
      </c>
      <c r="AC994" t="s">
        <v>40</v>
      </c>
      <c r="AD994" t="s">
        <v>41</v>
      </c>
      <c r="AE994" t="s">
        <v>47</v>
      </c>
    </row>
    <row r="995" spans="1:31" x14ac:dyDescent="0.3">
      <c r="A995">
        <v>43</v>
      </c>
      <c r="B995" t="s">
        <v>40</v>
      </c>
      <c r="C995" t="s">
        <v>60</v>
      </c>
      <c r="D995" t="s">
        <v>33</v>
      </c>
      <c r="E995">
        <v>27</v>
      </c>
      <c r="F995" t="s">
        <v>57</v>
      </c>
      <c r="G995">
        <v>3</v>
      </c>
      <c r="H995">
        <v>3</v>
      </c>
      <c r="I995" t="s">
        <v>66</v>
      </c>
      <c r="J995">
        <v>1</v>
      </c>
      <c r="K995" t="s">
        <v>49</v>
      </c>
      <c r="L995" s="16">
        <f t="shared" ca="1" si="15"/>
        <v>6630</v>
      </c>
      <c r="M995">
        <v>8</v>
      </c>
      <c r="N995" t="s">
        <v>40</v>
      </c>
      <c r="O995">
        <v>11</v>
      </c>
      <c r="P995">
        <v>3</v>
      </c>
      <c r="Q995">
        <v>1</v>
      </c>
      <c r="R995">
        <v>18</v>
      </c>
      <c r="S995">
        <v>1</v>
      </c>
      <c r="T995">
        <v>8</v>
      </c>
      <c r="U995">
        <v>0</v>
      </c>
      <c r="V995">
        <v>1</v>
      </c>
      <c r="W995" t="s">
        <v>64</v>
      </c>
      <c r="X995" s="1" t="d">
        <v>2013-05-23</v>
      </c>
      <c r="Y995" t="s">
        <v>38</v>
      </c>
      <c r="Z995" t="s">
        <v>39</v>
      </c>
      <c r="AA995">
        <v>1</v>
      </c>
      <c r="AB995">
        <v>1</v>
      </c>
      <c r="AC995" t="s">
        <v>31</v>
      </c>
      <c r="AD995" t="s">
        <v>61</v>
      </c>
      <c r="AE995" t="s">
        <v>56</v>
      </c>
    </row>
    <row r="996" spans="1:31" x14ac:dyDescent="0.3">
      <c r="A996">
        <v>35</v>
      </c>
      <c r="B996" t="s">
        <v>40</v>
      </c>
      <c r="C996" t="s">
        <v>32</v>
      </c>
      <c r="D996" t="s">
        <v>33</v>
      </c>
      <c r="E996">
        <v>1</v>
      </c>
      <c r="F996" t="s">
        <v>34</v>
      </c>
      <c r="G996">
        <v>2</v>
      </c>
      <c r="H996">
        <v>1</v>
      </c>
      <c r="I996" t="s">
        <v>35</v>
      </c>
      <c r="J996">
        <v>3</v>
      </c>
      <c r="K996" t="s">
        <v>49</v>
      </c>
      <c r="L996" s="16">
        <f t="shared" ca="1" si="15"/>
        <v>6474</v>
      </c>
      <c r="M996">
        <v>6</v>
      </c>
      <c r="N996" t="s">
        <v>40</v>
      </c>
      <c r="O996">
        <v>12</v>
      </c>
      <c r="P996">
        <v>3</v>
      </c>
      <c r="Q996">
        <v>1</v>
      </c>
      <c r="R996">
        <v>10</v>
      </c>
      <c r="S996">
        <v>2</v>
      </c>
      <c r="T996">
        <v>8</v>
      </c>
      <c r="U996">
        <v>1</v>
      </c>
      <c r="V996">
        <v>7</v>
      </c>
      <c r="W996" t="s">
        <v>50</v>
      </c>
      <c r="X996" s="1" t="d">
        <v>2013-04-20</v>
      </c>
      <c r="Y996" t="s">
        <v>44</v>
      </c>
      <c r="Z996" t="s">
        <v>45</v>
      </c>
      <c r="AA996">
        <v>0</v>
      </c>
      <c r="AB996">
        <v>3</v>
      </c>
      <c r="AC996" t="s">
        <v>31</v>
      </c>
      <c r="AD996" t="s">
        <v>61</v>
      </c>
      <c r="AE996" t="s">
        <v>42</v>
      </c>
    </row>
    <row r="997" spans="1:31" x14ac:dyDescent="0.3">
      <c r="A997">
        <v>26</v>
      </c>
      <c r="B997" t="s">
        <v>40</v>
      </c>
      <c r="C997" t="s">
        <v>32</v>
      </c>
      <c r="D997" t="s">
        <v>33</v>
      </c>
      <c r="E997">
        <v>3</v>
      </c>
      <c r="F997" t="s">
        <v>34</v>
      </c>
      <c r="G997">
        <v>4</v>
      </c>
      <c r="H997">
        <v>1</v>
      </c>
      <c r="I997" t="s">
        <v>35</v>
      </c>
      <c r="J997">
        <v>4</v>
      </c>
      <c r="K997" t="s">
        <v>49</v>
      </c>
      <c r="L997" s="16">
        <f t="shared" ca="1" si="15"/>
        <v>2830</v>
      </c>
      <c r="M997">
        <v>1</v>
      </c>
      <c r="N997" t="s">
        <v>40</v>
      </c>
      <c r="O997">
        <v>22</v>
      </c>
      <c r="P997">
        <v>4</v>
      </c>
      <c r="Q997">
        <v>1</v>
      </c>
      <c r="R997">
        <v>8</v>
      </c>
      <c r="S997">
        <v>2</v>
      </c>
      <c r="T997">
        <v>8</v>
      </c>
      <c r="U997">
        <v>0</v>
      </c>
      <c r="V997">
        <v>7</v>
      </c>
      <c r="W997" t="s">
        <v>55</v>
      </c>
      <c r="X997" s="1" t="d">
        <v>2013-01-15</v>
      </c>
      <c r="Y997" t="s">
        <v>62</v>
      </c>
      <c r="Z997" t="s">
        <v>39</v>
      </c>
      <c r="AA997">
        <v>0</v>
      </c>
      <c r="AB997">
        <v>0</v>
      </c>
      <c r="AC997" t="s">
        <v>31</v>
      </c>
      <c r="AD997" t="s">
        <v>46</v>
      </c>
      <c r="AE997" t="s">
        <v>42</v>
      </c>
    </row>
    <row r="998" spans="1:31" x14ac:dyDescent="0.3">
      <c r="A998">
        <v>32</v>
      </c>
      <c r="B998" t="s">
        <v>40</v>
      </c>
      <c r="C998" t="s">
        <v>60</v>
      </c>
      <c r="D998" t="s">
        <v>33</v>
      </c>
      <c r="E998">
        <v>2</v>
      </c>
      <c r="F998" t="s">
        <v>57</v>
      </c>
      <c r="G998">
        <v>3</v>
      </c>
      <c r="H998">
        <v>2</v>
      </c>
      <c r="I998" t="s">
        <v>43</v>
      </c>
      <c r="J998">
        <v>3</v>
      </c>
      <c r="K998" t="s">
        <v>36</v>
      </c>
      <c r="L998" s="16">
        <f t="shared" ca="1" si="15"/>
        <v>5938</v>
      </c>
      <c r="M998">
        <v>4</v>
      </c>
      <c r="N998" t="s">
        <v>31</v>
      </c>
      <c r="O998">
        <v>14</v>
      </c>
      <c r="P998">
        <v>3</v>
      </c>
      <c r="Q998">
        <v>0</v>
      </c>
      <c r="R998">
        <v>10</v>
      </c>
      <c r="S998">
        <v>2</v>
      </c>
      <c r="T998">
        <v>8</v>
      </c>
      <c r="U998">
        <v>0</v>
      </c>
      <c r="V998">
        <v>7</v>
      </c>
      <c r="W998" t="s">
        <v>50</v>
      </c>
      <c r="X998" s="1" t="d">
        <v>2013-05-09</v>
      </c>
      <c r="Y998" t="s">
        <v>38</v>
      </c>
      <c r="Z998" t="s">
        <v>39</v>
      </c>
      <c r="AA998">
        <v>1</v>
      </c>
      <c r="AB998">
        <v>3</v>
      </c>
      <c r="AC998" t="s">
        <v>31</v>
      </c>
      <c r="AD998" t="s">
        <v>46</v>
      </c>
      <c r="AE998" t="s">
        <v>42</v>
      </c>
    </row>
    <row r="999" spans="1:31" x14ac:dyDescent="0.3">
      <c r="A999">
        <v>43</v>
      </c>
      <c r="B999" t="s">
        <v>40</v>
      </c>
      <c r="C999" t="s">
        <v>32</v>
      </c>
      <c r="D999" t="s">
        <v>33</v>
      </c>
      <c r="E999">
        <v>3</v>
      </c>
      <c r="F999" t="s">
        <v>34</v>
      </c>
      <c r="G999">
        <v>1</v>
      </c>
      <c r="H999">
        <v>5</v>
      </c>
      <c r="I999" t="s">
        <v>48</v>
      </c>
      <c r="J999">
        <v>4</v>
      </c>
      <c r="K999" t="s">
        <v>49</v>
      </c>
      <c r="L999" s="16">
        <f t="shared" ca="1" si="15"/>
        <v>9795</v>
      </c>
      <c r="M999">
        <v>3</v>
      </c>
      <c r="N999" t="s">
        <v>40</v>
      </c>
      <c r="O999">
        <v>14</v>
      </c>
      <c r="P999">
        <v>3</v>
      </c>
      <c r="Q999">
        <v>1</v>
      </c>
      <c r="R999">
        <v>25</v>
      </c>
      <c r="S999">
        <v>2</v>
      </c>
      <c r="T999">
        <v>8</v>
      </c>
      <c r="U999">
        <v>0</v>
      </c>
      <c r="V999">
        <v>7</v>
      </c>
      <c r="W999" t="s">
        <v>50</v>
      </c>
      <c r="X999" s="1" t="d">
        <v>2013-03-10</v>
      </c>
      <c r="Y999" t="s">
        <v>58</v>
      </c>
      <c r="Z999" t="s">
        <v>39</v>
      </c>
      <c r="AA999">
        <v>2</v>
      </c>
      <c r="AB999">
        <v>0</v>
      </c>
      <c r="AC999" t="s">
        <v>31</v>
      </c>
      <c r="AD999" t="s">
        <v>46</v>
      </c>
      <c r="AE999" t="s">
        <v>47</v>
      </c>
    </row>
    <row r="1000" spans="1:31" x14ac:dyDescent="0.3">
      <c r="A1000">
        <v>26</v>
      </c>
      <c r="B1000" t="s">
        <v>40</v>
      </c>
      <c r="C1000" t="s">
        <v>32</v>
      </c>
      <c r="D1000" t="s">
        <v>33</v>
      </c>
      <c r="E1000">
        <v>4</v>
      </c>
      <c r="F1000" t="s">
        <v>34</v>
      </c>
      <c r="G1000">
        <v>3</v>
      </c>
      <c r="H1000">
        <v>1</v>
      </c>
      <c r="I1000" t="s">
        <v>43</v>
      </c>
      <c r="J1000">
        <v>4</v>
      </c>
      <c r="K1000" t="s">
        <v>36</v>
      </c>
      <c r="L1000" s="16">
        <f t="shared" ca="1" si="15"/>
        <v>11014</v>
      </c>
      <c r="M1000">
        <v>1</v>
      </c>
      <c r="N1000" t="s">
        <v>31</v>
      </c>
      <c r="O1000">
        <v>20</v>
      </c>
      <c r="P1000">
        <v>4</v>
      </c>
      <c r="Q1000">
        <v>0</v>
      </c>
      <c r="R1000">
        <v>8</v>
      </c>
      <c r="S1000">
        <v>2</v>
      </c>
      <c r="T1000">
        <v>8</v>
      </c>
      <c r="U1000">
        <v>2</v>
      </c>
      <c r="V1000">
        <v>2</v>
      </c>
      <c r="W1000" t="s">
        <v>37</v>
      </c>
      <c r="X1000" s="1" t="d">
        <v>2013-06-15</v>
      </c>
      <c r="Y1000" t="s">
        <v>58</v>
      </c>
      <c r="Z1000" t="s">
        <v>45</v>
      </c>
      <c r="AA1000">
        <v>0</v>
      </c>
      <c r="AB1000">
        <v>3</v>
      </c>
      <c r="AC1000" t="s">
        <v>31</v>
      </c>
      <c r="AD1000" t="s">
        <v>46</v>
      </c>
      <c r="AE1000" t="s">
        <v>42</v>
      </c>
    </row>
    <row r="1001" spans="1:31" x14ac:dyDescent="0.3">
      <c r="A1001">
        <v>30</v>
      </c>
      <c r="B1001" t="s">
        <v>40</v>
      </c>
      <c r="C1001" t="s">
        <v>67</v>
      </c>
      <c r="D1001" t="s">
        <v>33</v>
      </c>
      <c r="E1001">
        <v>9</v>
      </c>
      <c r="F1001" t="s">
        <v>57</v>
      </c>
      <c r="G1001">
        <v>3</v>
      </c>
      <c r="H1001">
        <v>2</v>
      </c>
      <c r="I1001" t="s">
        <v>66</v>
      </c>
      <c r="J1001">
        <v>3</v>
      </c>
      <c r="K1001" t="s">
        <v>36</v>
      </c>
      <c r="L1001" s="16">
        <f t="shared" ca="1" si="15"/>
        <v>11348</v>
      </c>
      <c r="M1001">
        <v>7</v>
      </c>
      <c r="N1001" t="s">
        <v>31</v>
      </c>
      <c r="O1001">
        <v>18</v>
      </c>
      <c r="P1001">
        <v>3</v>
      </c>
      <c r="Q1001">
        <v>0</v>
      </c>
      <c r="R1001">
        <v>10</v>
      </c>
      <c r="S1001">
        <v>3</v>
      </c>
      <c r="T1001">
        <v>8</v>
      </c>
      <c r="U1001">
        <v>1</v>
      </c>
      <c r="V1001">
        <v>7</v>
      </c>
      <c r="W1001" t="s">
        <v>55</v>
      </c>
      <c r="X1001" s="1" t="d">
        <v>2013-05-09</v>
      </c>
      <c r="Y1001" t="s">
        <v>44</v>
      </c>
      <c r="Z1001" t="s">
        <v>39</v>
      </c>
      <c r="AA1001">
        <v>4</v>
      </c>
      <c r="AB1001">
        <v>1</v>
      </c>
      <c r="AC1001" t="s">
        <v>40</v>
      </c>
      <c r="AD1001" t="s">
        <v>41</v>
      </c>
      <c r="AE1001" t="s">
        <v>56</v>
      </c>
    </row>
    <row r="1002" spans="1:31" x14ac:dyDescent="0.3">
      <c r="A1002">
        <v>52</v>
      </c>
      <c r="B1002" t="s">
        <v>31</v>
      </c>
      <c r="C1002" t="s">
        <v>32</v>
      </c>
      <c r="D1002" t="s">
        <v>52</v>
      </c>
      <c r="E1002">
        <v>5</v>
      </c>
      <c r="F1002" t="s">
        <v>34</v>
      </c>
      <c r="G1002">
        <v>3</v>
      </c>
      <c r="H1002">
        <v>3</v>
      </c>
      <c r="I1002" t="s">
        <v>63</v>
      </c>
      <c r="J1002">
        <v>2</v>
      </c>
      <c r="K1002" t="s">
        <v>36</v>
      </c>
      <c r="L1002" s="16">
        <f t="shared" ca="1" si="15"/>
        <v>6212</v>
      </c>
      <c r="M1002">
        <v>9</v>
      </c>
      <c r="N1002" t="s">
        <v>31</v>
      </c>
      <c r="O1002">
        <v>19</v>
      </c>
      <c r="P1002">
        <v>3</v>
      </c>
      <c r="Q1002">
        <v>0</v>
      </c>
      <c r="R1002">
        <v>10</v>
      </c>
      <c r="S1002">
        <v>2</v>
      </c>
      <c r="T1002">
        <v>8</v>
      </c>
      <c r="U1002">
        <v>7</v>
      </c>
      <c r="V1002">
        <v>7</v>
      </c>
      <c r="W1002" t="s">
        <v>55</v>
      </c>
      <c r="X1002" s="1" t="d">
        <v>2013-02-13</v>
      </c>
      <c r="Y1002" t="s">
        <v>38</v>
      </c>
      <c r="Z1002" t="s">
        <v>39</v>
      </c>
      <c r="AA1002">
        <v>4</v>
      </c>
      <c r="AB1002">
        <v>0</v>
      </c>
      <c r="AC1002" t="s">
        <v>31</v>
      </c>
      <c r="AD1002" t="s">
        <v>41</v>
      </c>
      <c r="AE1002" t="s">
        <v>56</v>
      </c>
    </row>
    <row r="1003" spans="1:31" x14ac:dyDescent="0.3">
      <c r="A1003">
        <v>39</v>
      </c>
      <c r="B1003" t="s">
        <v>40</v>
      </c>
      <c r="C1003" t="s">
        <v>32</v>
      </c>
      <c r="D1003" t="s">
        <v>33</v>
      </c>
      <c r="E1003">
        <v>18</v>
      </c>
      <c r="F1003" t="s">
        <v>34</v>
      </c>
      <c r="G1003">
        <v>3</v>
      </c>
      <c r="H1003">
        <v>2</v>
      </c>
      <c r="I1003" t="s">
        <v>66</v>
      </c>
      <c r="J1003">
        <v>3</v>
      </c>
      <c r="K1003" t="s">
        <v>36</v>
      </c>
      <c r="L1003" s="16">
        <f t="shared" ca="1" si="15"/>
        <v>2008</v>
      </c>
      <c r="M1003">
        <v>0</v>
      </c>
      <c r="N1003" t="s">
        <v>40</v>
      </c>
      <c r="O1003">
        <v>11</v>
      </c>
      <c r="P1003">
        <v>3</v>
      </c>
      <c r="Q1003">
        <v>0</v>
      </c>
      <c r="R1003">
        <v>9</v>
      </c>
      <c r="S1003">
        <v>6</v>
      </c>
      <c r="T1003">
        <v>8</v>
      </c>
      <c r="U1003">
        <v>1</v>
      </c>
      <c r="V1003">
        <v>7</v>
      </c>
      <c r="W1003" t="s">
        <v>37</v>
      </c>
      <c r="X1003" s="1" t="d">
        <v>2013-01-03</v>
      </c>
      <c r="Y1003" t="s">
        <v>51</v>
      </c>
      <c r="Z1003" t="s">
        <v>39</v>
      </c>
      <c r="AA1003">
        <v>3</v>
      </c>
      <c r="AB1003">
        <v>0</v>
      </c>
      <c r="AC1003" t="s">
        <v>31</v>
      </c>
      <c r="AD1003" t="s">
        <v>41</v>
      </c>
      <c r="AE1003" t="s">
        <v>42</v>
      </c>
    </row>
    <row r="1004" spans="1:31" x14ac:dyDescent="0.3">
      <c r="A1004">
        <v>34</v>
      </c>
      <c r="B1004" t="s">
        <v>40</v>
      </c>
      <c r="C1004" t="s">
        <v>32</v>
      </c>
      <c r="D1004" t="s">
        <v>33</v>
      </c>
      <c r="E1004">
        <v>29</v>
      </c>
      <c r="F1004" t="s">
        <v>34</v>
      </c>
      <c r="G1004">
        <v>3</v>
      </c>
      <c r="H1004">
        <v>2</v>
      </c>
      <c r="I1004" t="s">
        <v>35</v>
      </c>
      <c r="J1004">
        <v>3</v>
      </c>
      <c r="K1004" t="s">
        <v>49</v>
      </c>
      <c r="L1004" s="16">
        <f t="shared" ca="1" si="15"/>
        <v>9741</v>
      </c>
      <c r="M1004">
        <v>4</v>
      </c>
      <c r="N1004" t="s">
        <v>40</v>
      </c>
      <c r="O1004">
        <v>13</v>
      </c>
      <c r="P1004">
        <v>3</v>
      </c>
      <c r="Q1004">
        <v>2</v>
      </c>
      <c r="R1004">
        <v>10</v>
      </c>
      <c r="S1004">
        <v>1</v>
      </c>
      <c r="T1004">
        <v>8</v>
      </c>
      <c r="U1004">
        <v>7</v>
      </c>
      <c r="V1004">
        <v>7</v>
      </c>
      <c r="W1004" t="s">
        <v>37</v>
      </c>
      <c r="X1004" s="1" t="d">
        <v>2013-05-01</v>
      </c>
      <c r="Y1004" t="s">
        <v>58</v>
      </c>
      <c r="Z1004" t="s">
        <v>39</v>
      </c>
      <c r="AA1004">
        <v>3</v>
      </c>
      <c r="AB1004">
        <v>1</v>
      </c>
      <c r="AC1004" t="s">
        <v>40</v>
      </c>
      <c r="AD1004" t="s">
        <v>46</v>
      </c>
      <c r="AE1004" t="s">
        <v>56</v>
      </c>
    </row>
    <row r="1005" spans="1:31" x14ac:dyDescent="0.3">
      <c r="A1005">
        <v>27</v>
      </c>
      <c r="B1005" t="s">
        <v>31</v>
      </c>
      <c r="C1005" t="s">
        <v>32</v>
      </c>
      <c r="D1005" t="s">
        <v>33</v>
      </c>
      <c r="E1005">
        <v>17</v>
      </c>
      <c r="F1005" t="s">
        <v>57</v>
      </c>
      <c r="G1005">
        <v>3</v>
      </c>
      <c r="H1005">
        <v>1</v>
      </c>
      <c r="I1005" t="s">
        <v>43</v>
      </c>
      <c r="J1005">
        <v>3</v>
      </c>
      <c r="K1005" t="s">
        <v>36</v>
      </c>
      <c r="L1005" s="16">
        <f t="shared" ca="1" si="15"/>
        <v>10514</v>
      </c>
      <c r="M1005">
        <v>1</v>
      </c>
      <c r="N1005" t="s">
        <v>31</v>
      </c>
      <c r="O1005">
        <v>13</v>
      </c>
      <c r="P1005">
        <v>3</v>
      </c>
      <c r="Q1005">
        <v>0</v>
      </c>
      <c r="R1005">
        <v>8</v>
      </c>
      <c r="S1005">
        <v>2</v>
      </c>
      <c r="T1005">
        <v>8</v>
      </c>
      <c r="U1005">
        <v>7</v>
      </c>
      <c r="V1005">
        <v>7</v>
      </c>
      <c r="W1005" t="s">
        <v>64</v>
      </c>
      <c r="X1005" s="1" t="d">
        <v>2013-02-04</v>
      </c>
      <c r="Y1005" t="s">
        <v>58</v>
      </c>
      <c r="Z1005" t="s">
        <v>45</v>
      </c>
      <c r="AA1005">
        <v>1</v>
      </c>
      <c r="AB1005">
        <v>0</v>
      </c>
      <c r="AC1005" t="s">
        <v>31</v>
      </c>
      <c r="AD1005" t="s">
        <v>61</v>
      </c>
      <c r="AE1005" t="s">
        <v>42</v>
      </c>
    </row>
    <row r="1006" spans="1:31" x14ac:dyDescent="0.3">
      <c r="A1006">
        <v>29</v>
      </c>
      <c r="B1006" t="s">
        <v>31</v>
      </c>
      <c r="C1006" t="s">
        <v>60</v>
      </c>
      <c r="D1006" t="s">
        <v>33</v>
      </c>
      <c r="E1006">
        <v>14</v>
      </c>
      <c r="F1006" t="s">
        <v>57</v>
      </c>
      <c r="G1006">
        <v>3</v>
      </c>
      <c r="H1006">
        <v>3</v>
      </c>
      <c r="I1006" t="s">
        <v>68</v>
      </c>
      <c r="J1006">
        <v>4</v>
      </c>
      <c r="K1006" t="s">
        <v>36</v>
      </c>
      <c r="L1006" s="16">
        <f t="shared" ca="1" si="15"/>
        <v>13131</v>
      </c>
      <c r="M1006">
        <v>0</v>
      </c>
      <c r="N1006" t="s">
        <v>31</v>
      </c>
      <c r="O1006">
        <v>12</v>
      </c>
      <c r="P1006">
        <v>3</v>
      </c>
      <c r="Q1006">
        <v>0</v>
      </c>
      <c r="R1006">
        <v>9</v>
      </c>
      <c r="S1006">
        <v>1</v>
      </c>
      <c r="T1006">
        <v>8</v>
      </c>
      <c r="U1006">
        <v>7</v>
      </c>
      <c r="V1006">
        <v>7</v>
      </c>
      <c r="W1006" t="s">
        <v>50</v>
      </c>
      <c r="X1006" s="1" t="d">
        <v>2013-01-24</v>
      </c>
      <c r="Y1006" t="s">
        <v>44</v>
      </c>
      <c r="Z1006" t="s">
        <v>45</v>
      </c>
      <c r="AA1006">
        <v>1</v>
      </c>
      <c r="AB1006">
        <v>2</v>
      </c>
      <c r="AC1006" t="s">
        <v>31</v>
      </c>
      <c r="AD1006" t="s">
        <v>61</v>
      </c>
      <c r="AE1006" t="s">
        <v>56</v>
      </c>
    </row>
    <row r="1007" spans="1:31" x14ac:dyDescent="0.3">
      <c r="A1007">
        <v>40</v>
      </c>
      <c r="B1007" t="s">
        <v>40</v>
      </c>
      <c r="C1007" t="s">
        <v>67</v>
      </c>
      <c r="D1007" t="s">
        <v>33</v>
      </c>
      <c r="E1007">
        <v>9</v>
      </c>
      <c r="F1007" t="s">
        <v>34</v>
      </c>
      <c r="G1007">
        <v>3</v>
      </c>
      <c r="H1007">
        <v>2</v>
      </c>
      <c r="I1007" t="s">
        <v>35</v>
      </c>
      <c r="J1007">
        <v>3</v>
      </c>
      <c r="K1007" t="s">
        <v>54</v>
      </c>
      <c r="L1007" s="16">
        <f t="shared" ca="1" si="15"/>
        <v>8409</v>
      </c>
      <c r="M1007">
        <v>3</v>
      </c>
      <c r="N1007" t="s">
        <v>40</v>
      </c>
      <c r="O1007">
        <v>11</v>
      </c>
      <c r="P1007">
        <v>3</v>
      </c>
      <c r="Q1007">
        <v>2</v>
      </c>
      <c r="R1007">
        <v>11</v>
      </c>
      <c r="S1007">
        <v>2</v>
      </c>
      <c r="T1007">
        <v>8</v>
      </c>
      <c r="U1007">
        <v>0</v>
      </c>
      <c r="V1007">
        <v>7</v>
      </c>
      <c r="W1007" t="s">
        <v>55</v>
      </c>
      <c r="X1007" s="1" t="d">
        <v>2013-04-07</v>
      </c>
      <c r="Y1007" t="s">
        <v>44</v>
      </c>
      <c r="Z1007" t="s">
        <v>39</v>
      </c>
      <c r="AA1007">
        <v>4</v>
      </c>
      <c r="AB1007">
        <v>3</v>
      </c>
      <c r="AC1007" t="s">
        <v>31</v>
      </c>
      <c r="AD1007" t="s">
        <v>61</v>
      </c>
      <c r="AE1007" t="s">
        <v>56</v>
      </c>
    </row>
    <row r="1008" spans="1:31" x14ac:dyDescent="0.3">
      <c r="A1008">
        <v>49</v>
      </c>
      <c r="B1008" t="s">
        <v>40</v>
      </c>
      <c r="C1008" t="s">
        <v>32</v>
      </c>
      <c r="D1008" t="s">
        <v>33</v>
      </c>
      <c r="E1008">
        <v>7</v>
      </c>
      <c r="F1008" t="s">
        <v>34</v>
      </c>
      <c r="G1008">
        <v>3</v>
      </c>
      <c r="H1008">
        <v>3</v>
      </c>
      <c r="I1008" t="s">
        <v>68</v>
      </c>
      <c r="J1008">
        <v>2</v>
      </c>
      <c r="K1008" t="s">
        <v>54</v>
      </c>
      <c r="L1008" s="16">
        <f t="shared" ca="1" si="15"/>
        <v>7505</v>
      </c>
      <c r="M1008">
        <v>3</v>
      </c>
      <c r="N1008" t="s">
        <v>40</v>
      </c>
      <c r="O1008">
        <v>14</v>
      </c>
      <c r="P1008">
        <v>3</v>
      </c>
      <c r="Q1008">
        <v>2</v>
      </c>
      <c r="R1008">
        <v>29</v>
      </c>
      <c r="S1008">
        <v>3</v>
      </c>
      <c r="T1008">
        <v>8</v>
      </c>
      <c r="U1008">
        <v>0</v>
      </c>
      <c r="V1008">
        <v>7</v>
      </c>
      <c r="W1008" t="s">
        <v>55</v>
      </c>
      <c r="X1008" s="1" t="d">
        <v>2013-03-12</v>
      </c>
      <c r="Y1008" t="s">
        <v>44</v>
      </c>
      <c r="Z1008" t="s">
        <v>39</v>
      </c>
      <c r="AA1008">
        <v>4</v>
      </c>
      <c r="AB1008">
        <v>0</v>
      </c>
      <c r="AC1008" t="s">
        <v>31</v>
      </c>
      <c r="AD1008" t="s">
        <v>46</v>
      </c>
      <c r="AE1008" t="s">
        <v>42</v>
      </c>
    </row>
    <row r="1009" spans="1:31" x14ac:dyDescent="0.3">
      <c r="A1009">
        <v>28</v>
      </c>
      <c r="B1009" t="s">
        <v>40</v>
      </c>
      <c r="C1009" t="s">
        <v>32</v>
      </c>
      <c r="D1009" t="s">
        <v>33</v>
      </c>
      <c r="E1009">
        <v>29</v>
      </c>
      <c r="F1009" t="s">
        <v>34</v>
      </c>
      <c r="G1009">
        <v>1</v>
      </c>
      <c r="H1009">
        <v>2</v>
      </c>
      <c r="I1009" t="s">
        <v>66</v>
      </c>
      <c r="J1009">
        <v>2</v>
      </c>
      <c r="K1009" t="s">
        <v>49</v>
      </c>
      <c r="L1009" s="16">
        <f t="shared" ca="1" si="15"/>
        <v>11657</v>
      </c>
      <c r="M1009">
        <v>1</v>
      </c>
      <c r="N1009" t="s">
        <v>40</v>
      </c>
      <c r="O1009">
        <v>14</v>
      </c>
      <c r="P1009">
        <v>3</v>
      </c>
      <c r="Q1009">
        <v>2</v>
      </c>
      <c r="R1009">
        <v>8</v>
      </c>
      <c r="S1009">
        <v>2</v>
      </c>
      <c r="T1009">
        <v>8</v>
      </c>
      <c r="U1009">
        <v>1</v>
      </c>
      <c r="V1009">
        <v>7</v>
      </c>
      <c r="W1009" t="s">
        <v>55</v>
      </c>
      <c r="X1009" s="1" t="d">
        <v>2013-06-12</v>
      </c>
      <c r="Y1009" t="s">
        <v>38</v>
      </c>
      <c r="Z1009" t="s">
        <v>39</v>
      </c>
      <c r="AA1009">
        <v>3</v>
      </c>
      <c r="AB1009">
        <v>2</v>
      </c>
      <c r="AC1009" t="s">
        <v>31</v>
      </c>
      <c r="AD1009" t="s">
        <v>41</v>
      </c>
      <c r="AE1009" t="s">
        <v>56</v>
      </c>
    </row>
    <row r="1010" spans="1:31" x14ac:dyDescent="0.3">
      <c r="A1010">
        <v>40</v>
      </c>
      <c r="B1010" t="s">
        <v>40</v>
      </c>
      <c r="C1010" t="s">
        <v>32</v>
      </c>
      <c r="D1010" t="s">
        <v>52</v>
      </c>
      <c r="E1010">
        <v>9</v>
      </c>
      <c r="F1010" t="s">
        <v>34</v>
      </c>
      <c r="G1010">
        <v>3</v>
      </c>
      <c r="H1010">
        <v>2</v>
      </c>
      <c r="I1010" t="s">
        <v>63</v>
      </c>
      <c r="J1010">
        <v>1</v>
      </c>
      <c r="K1010" t="s">
        <v>49</v>
      </c>
      <c r="L1010" s="16">
        <f t="shared" ca="1" si="15"/>
        <v>4642</v>
      </c>
      <c r="M1010">
        <v>0</v>
      </c>
      <c r="N1010" t="s">
        <v>40</v>
      </c>
      <c r="O1010">
        <v>12</v>
      </c>
      <c r="P1010">
        <v>3</v>
      </c>
      <c r="Q1010">
        <v>0</v>
      </c>
      <c r="R1010">
        <v>9</v>
      </c>
      <c r="S1010">
        <v>5</v>
      </c>
      <c r="T1010">
        <v>8</v>
      </c>
      <c r="U1010">
        <v>7</v>
      </c>
      <c r="V1010">
        <v>1</v>
      </c>
      <c r="W1010" t="s">
        <v>50</v>
      </c>
      <c r="X1010" s="1" t="d">
        <v>2013-06-13</v>
      </c>
      <c r="Y1010" t="s">
        <v>51</v>
      </c>
      <c r="Z1010" t="s">
        <v>45</v>
      </c>
      <c r="AA1010">
        <v>4</v>
      </c>
      <c r="AB1010">
        <v>0</v>
      </c>
      <c r="AC1010" t="s">
        <v>31</v>
      </c>
      <c r="AD1010" t="s">
        <v>41</v>
      </c>
      <c r="AE1010" t="s">
        <v>47</v>
      </c>
    </row>
    <row r="1011" spans="1:31" x14ac:dyDescent="0.3">
      <c r="A1011">
        <v>48</v>
      </c>
      <c r="B1011" t="s">
        <v>40</v>
      </c>
      <c r="C1011" t="s">
        <v>32</v>
      </c>
      <c r="D1011" t="s">
        <v>52</v>
      </c>
      <c r="E1011">
        <v>16</v>
      </c>
      <c r="F1011" t="s">
        <v>57</v>
      </c>
      <c r="G1011">
        <v>3</v>
      </c>
      <c r="H1011">
        <v>2</v>
      </c>
      <c r="I1011" t="s">
        <v>63</v>
      </c>
      <c r="J1011">
        <v>3</v>
      </c>
      <c r="K1011" t="s">
        <v>54</v>
      </c>
      <c r="L1011" s="16">
        <f t="shared" ca="1" si="15"/>
        <v>13580</v>
      </c>
      <c r="M1011">
        <v>8</v>
      </c>
      <c r="N1011" t="s">
        <v>40</v>
      </c>
      <c r="O1011">
        <v>14</v>
      </c>
      <c r="P1011">
        <v>3</v>
      </c>
      <c r="Q1011">
        <v>1</v>
      </c>
      <c r="R1011">
        <v>18</v>
      </c>
      <c r="S1011">
        <v>2</v>
      </c>
      <c r="T1011">
        <v>8</v>
      </c>
      <c r="U1011">
        <v>7</v>
      </c>
      <c r="V1011">
        <v>7</v>
      </c>
      <c r="W1011" t="s">
        <v>55</v>
      </c>
      <c r="X1011" s="1" t="d">
        <v>2013-05-25</v>
      </c>
      <c r="Y1011" t="s">
        <v>62</v>
      </c>
      <c r="Z1011" t="s">
        <v>39</v>
      </c>
      <c r="AA1011">
        <v>5</v>
      </c>
      <c r="AB1011">
        <v>1</v>
      </c>
      <c r="AC1011" t="s">
        <v>40</v>
      </c>
      <c r="AD1011" t="s">
        <v>59</v>
      </c>
      <c r="AE1011" t="s">
        <v>47</v>
      </c>
    </row>
    <row r="1012" spans="1:31" x14ac:dyDescent="0.3">
      <c r="A1012">
        <v>48</v>
      </c>
      <c r="B1012" t="s">
        <v>40</v>
      </c>
      <c r="C1012" t="s">
        <v>32</v>
      </c>
      <c r="D1012" t="s">
        <v>33</v>
      </c>
      <c r="E1012">
        <v>15</v>
      </c>
      <c r="F1012" t="s">
        <v>57</v>
      </c>
      <c r="G1012">
        <v>3</v>
      </c>
      <c r="H1012">
        <v>1</v>
      </c>
      <c r="I1012" t="s">
        <v>43</v>
      </c>
      <c r="J1012">
        <v>1</v>
      </c>
      <c r="K1012" t="s">
        <v>49</v>
      </c>
      <c r="L1012" s="16">
        <f t="shared" ca="1" si="15"/>
        <v>2544</v>
      </c>
      <c r="M1012">
        <v>8</v>
      </c>
      <c r="N1012" t="s">
        <v>40</v>
      </c>
      <c r="O1012">
        <v>12</v>
      </c>
      <c r="P1012">
        <v>3</v>
      </c>
      <c r="Q1012">
        <v>1</v>
      </c>
      <c r="R1012">
        <v>10</v>
      </c>
      <c r="S1012">
        <v>3</v>
      </c>
      <c r="T1012">
        <v>8</v>
      </c>
      <c r="U1012">
        <v>7</v>
      </c>
      <c r="V1012">
        <v>6</v>
      </c>
      <c r="W1012" t="s">
        <v>64</v>
      </c>
      <c r="X1012" s="1" t="d">
        <v>2013-02-16</v>
      </c>
      <c r="Y1012" t="s">
        <v>38</v>
      </c>
      <c r="Z1012" t="s">
        <v>39</v>
      </c>
      <c r="AA1012">
        <v>0</v>
      </c>
      <c r="AB1012">
        <v>1</v>
      </c>
      <c r="AC1012" t="s">
        <v>31</v>
      </c>
      <c r="AD1012" t="s">
        <v>46</v>
      </c>
      <c r="AE1012" t="s">
        <v>47</v>
      </c>
    </row>
    <row r="1013" spans="1:31" x14ac:dyDescent="0.3">
      <c r="A1013">
        <v>34</v>
      </c>
      <c r="B1013" t="s">
        <v>40</v>
      </c>
      <c r="C1013" t="s">
        <v>60</v>
      </c>
      <c r="D1013" t="s">
        <v>33</v>
      </c>
      <c r="E1013">
        <v>10</v>
      </c>
      <c r="F1013" t="s">
        <v>34</v>
      </c>
      <c r="G1013">
        <v>2</v>
      </c>
      <c r="H1013">
        <v>2</v>
      </c>
      <c r="I1013" t="s">
        <v>68</v>
      </c>
      <c r="J1013">
        <v>3</v>
      </c>
      <c r="K1013" t="s">
        <v>49</v>
      </c>
      <c r="L1013" s="16">
        <f t="shared" ca="1" si="15"/>
        <v>11381</v>
      </c>
      <c r="M1013">
        <v>1</v>
      </c>
      <c r="N1013" t="s">
        <v>40</v>
      </c>
      <c r="O1013">
        <v>14</v>
      </c>
      <c r="P1013">
        <v>3</v>
      </c>
      <c r="Q1013">
        <v>1</v>
      </c>
      <c r="R1013">
        <v>8</v>
      </c>
      <c r="S1013">
        <v>3</v>
      </c>
      <c r="T1013">
        <v>8</v>
      </c>
      <c r="U1013">
        <v>7</v>
      </c>
      <c r="V1013">
        <v>7</v>
      </c>
      <c r="W1013" t="s">
        <v>50</v>
      </c>
      <c r="X1013" s="1" t="d">
        <v>2013-02-03</v>
      </c>
      <c r="Y1013" t="s">
        <v>44</v>
      </c>
      <c r="Z1013" t="s">
        <v>39</v>
      </c>
      <c r="AA1013">
        <v>5</v>
      </c>
      <c r="AB1013">
        <v>0</v>
      </c>
      <c r="AC1013" t="s">
        <v>40</v>
      </c>
      <c r="AD1013" t="s">
        <v>46</v>
      </c>
      <c r="AE1013" t="s">
        <v>56</v>
      </c>
    </row>
    <row r="1014" spans="1:31" x14ac:dyDescent="0.3">
      <c r="A1014">
        <v>37</v>
      </c>
      <c r="B1014" t="s">
        <v>40</v>
      </c>
      <c r="C1014" t="s">
        <v>32</v>
      </c>
      <c r="D1014" t="s">
        <v>33</v>
      </c>
      <c r="E1014">
        <v>10</v>
      </c>
      <c r="F1014" t="s">
        <v>57</v>
      </c>
      <c r="G1014">
        <v>3</v>
      </c>
      <c r="H1014">
        <v>1</v>
      </c>
      <c r="I1014" t="s">
        <v>43</v>
      </c>
      <c r="J1014">
        <v>2</v>
      </c>
      <c r="K1014" t="s">
        <v>49</v>
      </c>
      <c r="L1014" s="16">
        <f t="shared" ca="1" si="15"/>
        <v>9529</v>
      </c>
      <c r="M1014">
        <v>1</v>
      </c>
      <c r="N1014" t="s">
        <v>40</v>
      </c>
      <c r="O1014">
        <v>11</v>
      </c>
      <c r="P1014">
        <v>3</v>
      </c>
      <c r="Q1014">
        <v>1</v>
      </c>
      <c r="R1014">
        <v>8</v>
      </c>
      <c r="S1014">
        <v>2</v>
      </c>
      <c r="T1014">
        <v>8</v>
      </c>
      <c r="U1014">
        <v>7</v>
      </c>
      <c r="V1014">
        <v>7</v>
      </c>
      <c r="W1014" t="s">
        <v>50</v>
      </c>
      <c r="X1014" s="1" t="d">
        <v>2013-03-30</v>
      </c>
      <c r="Y1014" t="s">
        <v>62</v>
      </c>
      <c r="Z1014" t="s">
        <v>45</v>
      </c>
      <c r="AA1014">
        <v>1</v>
      </c>
      <c r="AB1014">
        <v>1</v>
      </c>
      <c r="AC1014" t="s">
        <v>40</v>
      </c>
      <c r="AD1014" t="s">
        <v>61</v>
      </c>
      <c r="AE1014" t="s">
        <v>56</v>
      </c>
    </row>
    <row r="1015" spans="1:31" x14ac:dyDescent="0.3">
      <c r="A1015">
        <v>49</v>
      </c>
      <c r="B1015" t="s">
        <v>40</v>
      </c>
      <c r="C1015" t="s">
        <v>32</v>
      </c>
      <c r="D1015" t="s">
        <v>33</v>
      </c>
      <c r="E1015">
        <v>1</v>
      </c>
      <c r="F1015" t="s">
        <v>34</v>
      </c>
      <c r="G1015">
        <v>3</v>
      </c>
      <c r="H1015">
        <v>4</v>
      </c>
      <c r="I1015" t="s">
        <v>65</v>
      </c>
      <c r="J1015">
        <v>3</v>
      </c>
      <c r="K1015" t="s">
        <v>36</v>
      </c>
      <c r="L1015" s="16">
        <f t="shared" ca="1" si="15"/>
        <v>5822</v>
      </c>
      <c r="M1015">
        <v>4</v>
      </c>
      <c r="N1015" t="s">
        <v>40</v>
      </c>
      <c r="O1015">
        <v>14</v>
      </c>
      <c r="P1015">
        <v>3</v>
      </c>
      <c r="Q1015">
        <v>0</v>
      </c>
      <c r="R1015">
        <v>23</v>
      </c>
      <c r="S1015">
        <v>2</v>
      </c>
      <c r="T1015">
        <v>8</v>
      </c>
      <c r="U1015">
        <v>0</v>
      </c>
      <c r="V1015">
        <v>0</v>
      </c>
      <c r="W1015" t="s">
        <v>55</v>
      </c>
      <c r="X1015" s="1" t="d">
        <v>2013-06-12</v>
      </c>
      <c r="Y1015" t="s">
        <v>51</v>
      </c>
      <c r="Z1015" t="s">
        <v>39</v>
      </c>
      <c r="AA1015">
        <v>3</v>
      </c>
      <c r="AB1015">
        <v>0</v>
      </c>
      <c r="AC1015" t="s">
        <v>31</v>
      </c>
      <c r="AD1015" t="s">
        <v>46</v>
      </c>
      <c r="AE1015" t="s">
        <v>42</v>
      </c>
    </row>
    <row r="1016" spans="1:31" x14ac:dyDescent="0.3">
      <c r="A1016">
        <v>44</v>
      </c>
      <c r="B1016" t="s">
        <v>40</v>
      </c>
      <c r="C1016" t="s">
        <v>32</v>
      </c>
      <c r="D1016" t="s">
        <v>33</v>
      </c>
      <c r="E1016">
        <v>2</v>
      </c>
      <c r="F1016" t="s">
        <v>57</v>
      </c>
      <c r="G1016">
        <v>4</v>
      </c>
      <c r="H1016">
        <v>3</v>
      </c>
      <c r="I1016" t="s">
        <v>68</v>
      </c>
      <c r="J1016">
        <v>4</v>
      </c>
      <c r="K1016" t="s">
        <v>49</v>
      </c>
      <c r="L1016" s="16">
        <f t="shared" ca="1" si="15"/>
        <v>3988</v>
      </c>
      <c r="M1016">
        <v>1</v>
      </c>
      <c r="N1016" t="s">
        <v>31</v>
      </c>
      <c r="O1016">
        <v>19</v>
      </c>
      <c r="P1016">
        <v>3</v>
      </c>
      <c r="Q1016">
        <v>1</v>
      </c>
      <c r="R1016">
        <v>9</v>
      </c>
      <c r="S1016">
        <v>2</v>
      </c>
      <c r="T1016">
        <v>8</v>
      </c>
      <c r="U1016">
        <v>6</v>
      </c>
      <c r="V1016">
        <v>7</v>
      </c>
      <c r="W1016" t="s">
        <v>37</v>
      </c>
      <c r="X1016" s="1" t="d">
        <v>2013-03-25</v>
      </c>
      <c r="Y1016" t="s">
        <v>58</v>
      </c>
      <c r="Z1016" t="s">
        <v>45</v>
      </c>
      <c r="AA1016">
        <v>3</v>
      </c>
      <c r="AB1016">
        <v>3</v>
      </c>
      <c r="AC1016" t="s">
        <v>40</v>
      </c>
      <c r="AD1016" t="s">
        <v>41</v>
      </c>
      <c r="AE1016" t="s">
        <v>47</v>
      </c>
    </row>
    <row r="1017" spans="1:31" x14ac:dyDescent="0.3">
      <c r="A1017">
        <v>45</v>
      </c>
      <c r="B1017" t="s">
        <v>40</v>
      </c>
      <c r="C1017" t="s">
        <v>67</v>
      </c>
      <c r="D1017" t="s">
        <v>52</v>
      </c>
      <c r="E1017">
        <v>2</v>
      </c>
      <c r="F1017" t="s">
        <v>57</v>
      </c>
      <c r="G1017">
        <v>3</v>
      </c>
      <c r="H1017">
        <v>2</v>
      </c>
      <c r="I1017" t="s">
        <v>63</v>
      </c>
      <c r="J1017">
        <v>3</v>
      </c>
      <c r="K1017" t="s">
        <v>49</v>
      </c>
      <c r="L1017" s="16">
        <f t="shared" ca="1" si="15"/>
        <v>11015</v>
      </c>
      <c r="M1017">
        <v>4</v>
      </c>
      <c r="N1017" t="s">
        <v>40</v>
      </c>
      <c r="O1017">
        <v>22</v>
      </c>
      <c r="P1017">
        <v>4</v>
      </c>
      <c r="Q1017">
        <v>2</v>
      </c>
      <c r="R1017">
        <v>10</v>
      </c>
      <c r="S1017">
        <v>3</v>
      </c>
      <c r="T1017">
        <v>8</v>
      </c>
      <c r="U1017">
        <v>5</v>
      </c>
      <c r="V1017">
        <v>7</v>
      </c>
      <c r="W1017" t="s">
        <v>50</v>
      </c>
      <c r="X1017" s="1" t="d">
        <v>2013-02-18</v>
      </c>
      <c r="Y1017" t="s">
        <v>38</v>
      </c>
      <c r="Z1017" t="s">
        <v>39</v>
      </c>
      <c r="AA1017">
        <v>4</v>
      </c>
      <c r="AB1017">
        <v>2</v>
      </c>
      <c r="AC1017" t="s">
        <v>31</v>
      </c>
      <c r="AD1017" t="s">
        <v>59</v>
      </c>
      <c r="AE1017" t="s">
        <v>47</v>
      </c>
    </row>
    <row r="1018" spans="1:31" x14ac:dyDescent="0.3">
      <c r="A1018">
        <v>46</v>
      </c>
      <c r="B1018" t="s">
        <v>31</v>
      </c>
      <c r="C1018" t="s">
        <v>32</v>
      </c>
      <c r="D1018" t="s">
        <v>52</v>
      </c>
      <c r="E1018">
        <v>10</v>
      </c>
      <c r="F1018" t="s">
        <v>57</v>
      </c>
      <c r="G1018">
        <v>3</v>
      </c>
      <c r="H1018">
        <v>3</v>
      </c>
      <c r="I1018" t="s">
        <v>63</v>
      </c>
      <c r="J1018">
        <v>2</v>
      </c>
      <c r="K1018" t="s">
        <v>49</v>
      </c>
      <c r="L1018" s="16">
        <f t="shared" ca="1" si="15"/>
        <v>4198</v>
      </c>
      <c r="M1018">
        <v>5</v>
      </c>
      <c r="N1018" t="s">
        <v>40</v>
      </c>
      <c r="O1018">
        <v>21</v>
      </c>
      <c r="P1018">
        <v>4</v>
      </c>
      <c r="Q1018">
        <v>3</v>
      </c>
      <c r="R1018">
        <v>14</v>
      </c>
      <c r="S1018">
        <v>2</v>
      </c>
      <c r="T1018">
        <v>8</v>
      </c>
      <c r="U1018">
        <v>0</v>
      </c>
      <c r="V1018">
        <v>7</v>
      </c>
      <c r="W1018" t="s">
        <v>50</v>
      </c>
      <c r="X1018" s="1" t="d">
        <v>2013-06-22</v>
      </c>
      <c r="Y1018" t="s">
        <v>38</v>
      </c>
      <c r="Z1018" t="s">
        <v>39</v>
      </c>
      <c r="AA1018">
        <v>5</v>
      </c>
      <c r="AB1018">
        <v>0</v>
      </c>
      <c r="AC1018" t="s">
        <v>31</v>
      </c>
      <c r="AD1018" t="s">
        <v>61</v>
      </c>
      <c r="AE1018" t="s">
        <v>47</v>
      </c>
    </row>
    <row r="1019" spans="1:31" x14ac:dyDescent="0.3">
      <c r="A1019">
        <v>27</v>
      </c>
      <c r="B1019" t="s">
        <v>40</v>
      </c>
      <c r="C1019" t="s">
        <v>32</v>
      </c>
      <c r="D1019" t="s">
        <v>52</v>
      </c>
      <c r="E1019">
        <v>2</v>
      </c>
      <c r="F1019" t="s">
        <v>57</v>
      </c>
      <c r="G1019">
        <v>4</v>
      </c>
      <c r="H1019">
        <v>2</v>
      </c>
      <c r="I1019" t="s">
        <v>63</v>
      </c>
      <c r="J1019">
        <v>3</v>
      </c>
      <c r="K1019" t="s">
        <v>36</v>
      </c>
      <c r="L1019" s="16">
        <f t="shared" ca="1" si="15"/>
        <v>9939</v>
      </c>
      <c r="M1019">
        <v>0</v>
      </c>
      <c r="N1019" t="s">
        <v>40</v>
      </c>
      <c r="O1019">
        <v>14</v>
      </c>
      <c r="P1019">
        <v>3</v>
      </c>
      <c r="Q1019">
        <v>0</v>
      </c>
      <c r="R1019">
        <v>9</v>
      </c>
      <c r="S1019">
        <v>5</v>
      </c>
      <c r="T1019">
        <v>8</v>
      </c>
      <c r="U1019">
        <v>0</v>
      </c>
      <c r="V1019">
        <v>7</v>
      </c>
      <c r="W1019" t="s">
        <v>64</v>
      </c>
      <c r="X1019" s="1" t="d">
        <v>2013-02-23</v>
      </c>
      <c r="Y1019" t="s">
        <v>51</v>
      </c>
      <c r="Z1019" t="s">
        <v>45</v>
      </c>
      <c r="AA1019">
        <v>1</v>
      </c>
      <c r="AB1019">
        <v>0</v>
      </c>
      <c r="AC1019" t="s">
        <v>31</v>
      </c>
      <c r="AD1019" t="s">
        <v>46</v>
      </c>
      <c r="AE1019" t="s">
        <v>42</v>
      </c>
    </row>
    <row r="1020" spans="1:31" x14ac:dyDescent="0.3">
      <c r="A1020">
        <v>47</v>
      </c>
      <c r="B1020" t="s">
        <v>40</v>
      </c>
      <c r="C1020" t="s">
        <v>67</v>
      </c>
      <c r="D1020" t="s">
        <v>33</v>
      </c>
      <c r="E1020">
        <v>14</v>
      </c>
      <c r="F1020" t="s">
        <v>34</v>
      </c>
      <c r="G1020">
        <v>3</v>
      </c>
      <c r="H1020">
        <v>2</v>
      </c>
      <c r="I1020" t="s">
        <v>43</v>
      </c>
      <c r="J1020">
        <v>2</v>
      </c>
      <c r="K1020" t="s">
        <v>49</v>
      </c>
      <c r="L1020" s="16">
        <f t="shared" ca="1" si="15"/>
        <v>7675</v>
      </c>
      <c r="M1020">
        <v>8</v>
      </c>
      <c r="N1020" t="s">
        <v>40</v>
      </c>
      <c r="O1020">
        <v>18</v>
      </c>
      <c r="P1020">
        <v>3</v>
      </c>
      <c r="Q1020">
        <v>1</v>
      </c>
      <c r="R1020">
        <v>16</v>
      </c>
      <c r="S1020">
        <v>4</v>
      </c>
      <c r="T1020">
        <v>8</v>
      </c>
      <c r="U1020">
        <v>1</v>
      </c>
      <c r="V1020">
        <v>7</v>
      </c>
      <c r="W1020" t="s">
        <v>50</v>
      </c>
      <c r="X1020" s="1" t="d">
        <v>2013-05-26</v>
      </c>
      <c r="Y1020" t="s">
        <v>62</v>
      </c>
      <c r="Z1020" t="s">
        <v>45</v>
      </c>
      <c r="AA1020">
        <v>0</v>
      </c>
      <c r="AB1020">
        <v>0</v>
      </c>
      <c r="AC1020" t="s">
        <v>40</v>
      </c>
      <c r="AD1020" t="s">
        <v>59</v>
      </c>
      <c r="AE1020" t="s">
        <v>47</v>
      </c>
    </row>
    <row r="1021" spans="1:31" x14ac:dyDescent="0.3">
      <c r="A1021">
        <v>34</v>
      </c>
      <c r="B1021" t="s">
        <v>40</v>
      </c>
      <c r="C1021" t="s">
        <v>32</v>
      </c>
      <c r="D1021" t="s">
        <v>52</v>
      </c>
      <c r="E1021">
        <v>13</v>
      </c>
      <c r="F1021" t="s">
        <v>34</v>
      </c>
      <c r="G1021">
        <v>3</v>
      </c>
      <c r="H1021">
        <v>3</v>
      </c>
      <c r="I1021" t="s">
        <v>63</v>
      </c>
      <c r="J1021">
        <v>3</v>
      </c>
      <c r="K1021" t="s">
        <v>54</v>
      </c>
      <c r="L1021" s="16">
        <f t="shared" ca="1" si="15"/>
        <v>3729</v>
      </c>
      <c r="M1021">
        <v>1</v>
      </c>
      <c r="N1021" t="s">
        <v>40</v>
      </c>
      <c r="O1021">
        <v>18</v>
      </c>
      <c r="P1021">
        <v>3</v>
      </c>
      <c r="Q1021">
        <v>1</v>
      </c>
      <c r="R1021">
        <v>9</v>
      </c>
      <c r="S1021">
        <v>2</v>
      </c>
      <c r="T1021">
        <v>8</v>
      </c>
      <c r="U1021">
        <v>1</v>
      </c>
      <c r="V1021">
        <v>1</v>
      </c>
      <c r="W1021" t="s">
        <v>37</v>
      </c>
      <c r="X1021" s="1" t="d">
        <v>2013-06-02</v>
      </c>
      <c r="Y1021" t="s">
        <v>62</v>
      </c>
      <c r="Z1021" t="s">
        <v>39</v>
      </c>
      <c r="AA1021">
        <v>3</v>
      </c>
      <c r="AB1021">
        <v>1</v>
      </c>
      <c r="AC1021" t="s">
        <v>31</v>
      </c>
      <c r="AD1021" t="s">
        <v>46</v>
      </c>
      <c r="AE1021" t="s">
        <v>47</v>
      </c>
    </row>
    <row r="1022" spans="1:31" x14ac:dyDescent="0.3">
      <c r="A1022">
        <v>38</v>
      </c>
      <c r="B1022" t="s">
        <v>40</v>
      </c>
      <c r="C1022" t="s">
        <v>60</v>
      </c>
      <c r="D1022" t="s">
        <v>33</v>
      </c>
      <c r="E1022">
        <v>6</v>
      </c>
      <c r="F1022" t="s">
        <v>34</v>
      </c>
      <c r="G1022">
        <v>2</v>
      </c>
      <c r="H1022">
        <v>2</v>
      </c>
      <c r="I1022" t="s">
        <v>66</v>
      </c>
      <c r="J1022">
        <v>3</v>
      </c>
      <c r="K1022" t="s">
        <v>49</v>
      </c>
      <c r="L1022" s="16">
        <f t="shared" ca="1" si="15"/>
        <v>11031</v>
      </c>
      <c r="M1022">
        <v>2</v>
      </c>
      <c r="N1022" t="s">
        <v>40</v>
      </c>
      <c r="O1022">
        <v>11</v>
      </c>
      <c r="P1022">
        <v>3</v>
      </c>
      <c r="Q1022">
        <v>1</v>
      </c>
      <c r="R1022">
        <v>10</v>
      </c>
      <c r="S1022">
        <v>1</v>
      </c>
      <c r="T1022">
        <v>8</v>
      </c>
      <c r="U1022">
        <v>7</v>
      </c>
      <c r="V1022">
        <v>7</v>
      </c>
      <c r="W1022" t="s">
        <v>50</v>
      </c>
      <c r="X1022" s="1" t="d">
        <v>2013-01-15</v>
      </c>
      <c r="Y1022" t="s">
        <v>51</v>
      </c>
      <c r="Z1022" t="s">
        <v>39</v>
      </c>
      <c r="AA1022">
        <v>5</v>
      </c>
      <c r="AB1022">
        <v>0</v>
      </c>
      <c r="AC1022" t="s">
        <v>31</v>
      </c>
      <c r="AD1022" t="s">
        <v>61</v>
      </c>
      <c r="AE1022" t="s">
        <v>56</v>
      </c>
    </row>
    <row r="1023" spans="1:31" x14ac:dyDescent="0.3">
      <c r="A1023">
        <v>34</v>
      </c>
      <c r="B1023" t="s">
        <v>40</v>
      </c>
      <c r="C1023" t="s">
        <v>32</v>
      </c>
      <c r="D1023" t="s">
        <v>52</v>
      </c>
      <c r="E1023">
        <v>28</v>
      </c>
      <c r="F1023" t="s">
        <v>57</v>
      </c>
      <c r="G1023">
        <v>2</v>
      </c>
      <c r="H1023">
        <v>2</v>
      </c>
      <c r="I1023" t="s">
        <v>63</v>
      </c>
      <c r="J1023">
        <v>3</v>
      </c>
      <c r="K1023" t="s">
        <v>49</v>
      </c>
      <c r="L1023" s="16">
        <f t="shared" ca="1" si="15"/>
        <v>12341</v>
      </c>
      <c r="M1023">
        <v>1</v>
      </c>
      <c r="N1023" t="s">
        <v>40</v>
      </c>
      <c r="O1023">
        <v>21</v>
      </c>
      <c r="P1023">
        <v>4</v>
      </c>
      <c r="Q1023">
        <v>2</v>
      </c>
      <c r="R1023">
        <v>8</v>
      </c>
      <c r="S1023">
        <v>2</v>
      </c>
      <c r="T1023">
        <v>8</v>
      </c>
      <c r="U1023">
        <v>1</v>
      </c>
      <c r="V1023">
        <v>7</v>
      </c>
      <c r="W1023" t="s">
        <v>50</v>
      </c>
      <c r="X1023" s="1" t="d">
        <v>2013-06-02</v>
      </c>
      <c r="Y1023" t="s">
        <v>58</v>
      </c>
      <c r="Z1023" t="s">
        <v>45</v>
      </c>
      <c r="AA1023">
        <v>0</v>
      </c>
      <c r="AB1023">
        <v>2</v>
      </c>
      <c r="AC1023" t="s">
        <v>31</v>
      </c>
      <c r="AD1023" t="s">
        <v>46</v>
      </c>
      <c r="AE1023" t="s">
        <v>42</v>
      </c>
    </row>
    <row r="1024" spans="1:31" x14ac:dyDescent="0.3">
      <c r="A1024">
        <v>38</v>
      </c>
      <c r="B1024" t="s">
        <v>40</v>
      </c>
      <c r="C1024" t="s">
        <v>60</v>
      </c>
      <c r="D1024" t="s">
        <v>33</v>
      </c>
      <c r="E1024">
        <v>23</v>
      </c>
      <c r="F1024" t="s">
        <v>34</v>
      </c>
      <c r="G1024">
        <v>2</v>
      </c>
      <c r="H1024">
        <v>3</v>
      </c>
      <c r="I1024" t="s">
        <v>66</v>
      </c>
      <c r="J1024">
        <v>3</v>
      </c>
      <c r="K1024" t="s">
        <v>36</v>
      </c>
      <c r="L1024" s="16">
        <f t="shared" ca="1" si="15"/>
        <v>3839</v>
      </c>
      <c r="M1024">
        <v>0</v>
      </c>
      <c r="N1024" t="s">
        <v>40</v>
      </c>
      <c r="O1024">
        <v>21</v>
      </c>
      <c r="P1024">
        <v>4</v>
      </c>
      <c r="Q1024">
        <v>0</v>
      </c>
      <c r="R1024">
        <v>10</v>
      </c>
      <c r="S1024">
        <v>2</v>
      </c>
      <c r="T1024">
        <v>9</v>
      </c>
      <c r="U1024">
        <v>1</v>
      </c>
      <c r="V1024">
        <v>8</v>
      </c>
      <c r="W1024" t="s">
        <v>50</v>
      </c>
      <c r="X1024" s="1" t="d">
        <v>2012-05-14</v>
      </c>
      <c r="Y1024" t="s">
        <v>44</v>
      </c>
      <c r="Z1024" t="s">
        <v>45</v>
      </c>
      <c r="AA1024">
        <v>2</v>
      </c>
      <c r="AB1024">
        <v>1</v>
      </c>
      <c r="AC1024" t="s">
        <v>40</v>
      </c>
      <c r="AD1024" t="s">
        <v>59</v>
      </c>
      <c r="AE1024" t="s">
        <v>42</v>
      </c>
    </row>
    <row r="1025" spans="1:31" x14ac:dyDescent="0.3">
      <c r="A1025">
        <v>29</v>
      </c>
      <c r="B1025" t="s">
        <v>40</v>
      </c>
      <c r="C1025" t="s">
        <v>32</v>
      </c>
      <c r="D1025" t="s">
        <v>33</v>
      </c>
      <c r="E1025">
        <v>15</v>
      </c>
      <c r="F1025" t="s">
        <v>57</v>
      </c>
      <c r="G1025">
        <v>2</v>
      </c>
      <c r="H1025">
        <v>2</v>
      </c>
      <c r="I1025" t="s">
        <v>35</v>
      </c>
      <c r="J1025">
        <v>3</v>
      </c>
      <c r="K1025" t="s">
        <v>36</v>
      </c>
      <c r="L1025" s="16">
        <f t="shared" ca="1" si="15"/>
        <v>3871</v>
      </c>
      <c r="M1025">
        <v>0</v>
      </c>
      <c r="N1025" t="s">
        <v>31</v>
      </c>
      <c r="O1025">
        <v>12</v>
      </c>
      <c r="P1025">
        <v>3</v>
      </c>
      <c r="Q1025">
        <v>0</v>
      </c>
      <c r="R1025">
        <v>10</v>
      </c>
      <c r="S1025">
        <v>3</v>
      </c>
      <c r="T1025">
        <v>9</v>
      </c>
      <c r="U1025">
        <v>0</v>
      </c>
      <c r="V1025">
        <v>8</v>
      </c>
      <c r="W1025" t="s">
        <v>55</v>
      </c>
      <c r="X1025" s="1" t="d">
        <v>2012-04-24</v>
      </c>
      <c r="Y1025" t="s">
        <v>44</v>
      </c>
      <c r="Z1025" t="s">
        <v>45</v>
      </c>
      <c r="AA1025">
        <v>5</v>
      </c>
      <c r="AB1025">
        <v>1</v>
      </c>
      <c r="AC1025" t="s">
        <v>31</v>
      </c>
      <c r="AD1025" t="s">
        <v>59</v>
      </c>
      <c r="AE1025" t="s">
        <v>56</v>
      </c>
    </row>
    <row r="1026" spans="1:31" x14ac:dyDescent="0.3">
      <c r="A1026">
        <v>42</v>
      </c>
      <c r="B1026" t="s">
        <v>40</v>
      </c>
      <c r="C1026" t="s">
        <v>32</v>
      </c>
      <c r="D1026" t="s">
        <v>52</v>
      </c>
      <c r="E1026">
        <v>8</v>
      </c>
      <c r="F1026" t="s">
        <v>34</v>
      </c>
      <c r="G1026">
        <v>3</v>
      </c>
      <c r="H1026">
        <v>2</v>
      </c>
      <c r="I1026" t="s">
        <v>63</v>
      </c>
      <c r="J1026">
        <v>2</v>
      </c>
      <c r="K1026" t="s">
        <v>49</v>
      </c>
      <c r="L1026" s="16">
        <f t="shared" ref="L1026:L1089" ca="1" si="16">RANDBETWEEN(2000,14000)</f>
        <v>13027</v>
      </c>
      <c r="M1026">
        <v>0</v>
      </c>
      <c r="N1026" t="s">
        <v>40</v>
      </c>
      <c r="O1026">
        <v>11</v>
      </c>
      <c r="P1026">
        <v>3</v>
      </c>
      <c r="Q1026">
        <v>1</v>
      </c>
      <c r="R1026">
        <v>10</v>
      </c>
      <c r="S1026">
        <v>2</v>
      </c>
      <c r="T1026">
        <v>9</v>
      </c>
      <c r="U1026">
        <v>4</v>
      </c>
      <c r="V1026">
        <v>2</v>
      </c>
      <c r="W1026" t="s">
        <v>37</v>
      </c>
      <c r="X1026" s="1" t="d">
        <v>2012-02-21</v>
      </c>
      <c r="Y1026" t="s">
        <v>62</v>
      </c>
      <c r="Z1026" t="s">
        <v>39</v>
      </c>
      <c r="AA1026">
        <v>0</v>
      </c>
      <c r="AB1026">
        <v>0</v>
      </c>
      <c r="AC1026" t="s">
        <v>40</v>
      </c>
      <c r="AD1026" t="s">
        <v>59</v>
      </c>
      <c r="AE1026" t="s">
        <v>56</v>
      </c>
    </row>
    <row r="1027" spans="1:31" x14ac:dyDescent="0.3">
      <c r="A1027">
        <v>27</v>
      </c>
      <c r="B1027" t="s">
        <v>40</v>
      </c>
      <c r="C1027" t="s">
        <v>60</v>
      </c>
      <c r="D1027" t="s">
        <v>52</v>
      </c>
      <c r="E1027">
        <v>8</v>
      </c>
      <c r="F1027" t="s">
        <v>34</v>
      </c>
      <c r="G1027">
        <v>3</v>
      </c>
      <c r="H1027">
        <v>3</v>
      </c>
      <c r="I1027" t="s">
        <v>63</v>
      </c>
      <c r="J1027">
        <v>3</v>
      </c>
      <c r="K1027" t="s">
        <v>36</v>
      </c>
      <c r="L1027" s="16">
        <f t="shared" ca="1" si="16"/>
        <v>7188</v>
      </c>
      <c r="M1027">
        <v>1</v>
      </c>
      <c r="N1027" t="s">
        <v>40</v>
      </c>
      <c r="O1027">
        <v>15</v>
      </c>
      <c r="P1027">
        <v>3</v>
      </c>
      <c r="Q1027">
        <v>0</v>
      </c>
      <c r="R1027">
        <v>9</v>
      </c>
      <c r="S1027">
        <v>0</v>
      </c>
      <c r="T1027">
        <v>9</v>
      </c>
      <c r="U1027">
        <v>1</v>
      </c>
      <c r="V1027">
        <v>7</v>
      </c>
      <c r="W1027" t="s">
        <v>50</v>
      </c>
      <c r="X1027" s="1" t="d">
        <v>2012-03-10</v>
      </c>
      <c r="Y1027" t="s">
        <v>51</v>
      </c>
      <c r="Z1027" t="s">
        <v>45</v>
      </c>
      <c r="AA1027">
        <v>5</v>
      </c>
      <c r="AB1027">
        <v>1</v>
      </c>
      <c r="AC1027" t="s">
        <v>40</v>
      </c>
      <c r="AD1027" t="s">
        <v>46</v>
      </c>
      <c r="AE1027" t="s">
        <v>56</v>
      </c>
    </row>
    <row r="1028" spans="1:31" x14ac:dyDescent="0.3">
      <c r="A1028">
        <v>34</v>
      </c>
      <c r="B1028" t="s">
        <v>40</v>
      </c>
      <c r="C1028" t="s">
        <v>67</v>
      </c>
      <c r="D1028" t="s">
        <v>52</v>
      </c>
      <c r="E1028">
        <v>23</v>
      </c>
      <c r="F1028" t="s">
        <v>34</v>
      </c>
      <c r="G1028">
        <v>3</v>
      </c>
      <c r="H1028">
        <v>2</v>
      </c>
      <c r="I1028" t="s">
        <v>63</v>
      </c>
      <c r="J1028">
        <v>3</v>
      </c>
      <c r="K1028" t="s">
        <v>36</v>
      </c>
      <c r="L1028" s="16">
        <f t="shared" ca="1" si="16"/>
        <v>5143</v>
      </c>
      <c r="M1028">
        <v>0</v>
      </c>
      <c r="N1028" t="s">
        <v>40</v>
      </c>
      <c r="O1028">
        <v>20</v>
      </c>
      <c r="P1028">
        <v>4</v>
      </c>
      <c r="Q1028">
        <v>0</v>
      </c>
      <c r="R1028">
        <v>10</v>
      </c>
      <c r="S1028">
        <v>2</v>
      </c>
      <c r="T1028">
        <v>9</v>
      </c>
      <c r="U1028">
        <v>8</v>
      </c>
      <c r="V1028">
        <v>7</v>
      </c>
      <c r="W1028" t="s">
        <v>64</v>
      </c>
      <c r="X1028" s="1" t="d">
        <v>2012-06-27</v>
      </c>
      <c r="Y1028" t="s">
        <v>51</v>
      </c>
      <c r="Z1028" t="s">
        <v>45</v>
      </c>
      <c r="AA1028">
        <v>5</v>
      </c>
      <c r="AB1028">
        <v>3</v>
      </c>
      <c r="AC1028" t="s">
        <v>31</v>
      </c>
      <c r="AD1028" t="s">
        <v>61</v>
      </c>
      <c r="AE1028" t="s">
        <v>47</v>
      </c>
    </row>
    <row r="1029" spans="1:31" x14ac:dyDescent="0.3">
      <c r="A1029">
        <v>46</v>
      </c>
      <c r="B1029" t="s">
        <v>40</v>
      </c>
      <c r="C1029" t="s">
        <v>60</v>
      </c>
      <c r="D1029" t="s">
        <v>52</v>
      </c>
      <c r="E1029">
        <v>5</v>
      </c>
      <c r="F1029" t="s">
        <v>34</v>
      </c>
      <c r="G1029">
        <v>3</v>
      </c>
      <c r="H1029">
        <v>2</v>
      </c>
      <c r="I1029" t="s">
        <v>63</v>
      </c>
      <c r="J1029">
        <v>4</v>
      </c>
      <c r="K1029" t="s">
        <v>36</v>
      </c>
      <c r="L1029" s="16">
        <f t="shared" ca="1" si="16"/>
        <v>3746</v>
      </c>
      <c r="M1029">
        <v>4</v>
      </c>
      <c r="N1029" t="s">
        <v>31</v>
      </c>
      <c r="O1029">
        <v>21</v>
      </c>
      <c r="P1029">
        <v>4</v>
      </c>
      <c r="Q1029">
        <v>0</v>
      </c>
      <c r="R1029">
        <v>14</v>
      </c>
      <c r="S1029">
        <v>4</v>
      </c>
      <c r="T1029">
        <v>9</v>
      </c>
      <c r="U1029">
        <v>0</v>
      </c>
      <c r="V1029">
        <v>8</v>
      </c>
      <c r="W1029" t="s">
        <v>64</v>
      </c>
      <c r="X1029" s="1" t="d">
        <v>2012-02-03</v>
      </c>
      <c r="Y1029" t="s">
        <v>51</v>
      </c>
      <c r="Z1029" t="s">
        <v>39</v>
      </c>
      <c r="AA1029">
        <v>4</v>
      </c>
      <c r="AB1029">
        <v>1</v>
      </c>
      <c r="AC1029" t="s">
        <v>31</v>
      </c>
      <c r="AD1029" t="s">
        <v>59</v>
      </c>
      <c r="AE1029" t="s">
        <v>42</v>
      </c>
    </row>
    <row r="1030" spans="1:31" x14ac:dyDescent="0.3">
      <c r="A1030">
        <v>35</v>
      </c>
      <c r="B1030" t="s">
        <v>40</v>
      </c>
      <c r="C1030" t="s">
        <v>60</v>
      </c>
      <c r="D1030" t="s">
        <v>52</v>
      </c>
      <c r="E1030">
        <v>18</v>
      </c>
      <c r="F1030" t="s">
        <v>34</v>
      </c>
      <c r="G1030">
        <v>3</v>
      </c>
      <c r="H1030">
        <v>3</v>
      </c>
      <c r="I1030" t="s">
        <v>63</v>
      </c>
      <c r="J1030">
        <v>1</v>
      </c>
      <c r="K1030" t="s">
        <v>49</v>
      </c>
      <c r="L1030" s="16">
        <f t="shared" ca="1" si="16"/>
        <v>7301</v>
      </c>
      <c r="M1030">
        <v>1</v>
      </c>
      <c r="N1030" t="s">
        <v>40</v>
      </c>
      <c r="O1030">
        <v>22</v>
      </c>
      <c r="P1030">
        <v>4</v>
      </c>
      <c r="Q1030">
        <v>1</v>
      </c>
      <c r="R1030">
        <v>9</v>
      </c>
      <c r="S1030">
        <v>3</v>
      </c>
      <c r="T1030">
        <v>9</v>
      </c>
      <c r="U1030">
        <v>1</v>
      </c>
      <c r="V1030">
        <v>8</v>
      </c>
      <c r="W1030" t="s">
        <v>50</v>
      </c>
      <c r="X1030" s="1" t="d">
        <v>2012-05-11</v>
      </c>
      <c r="Y1030" t="s">
        <v>51</v>
      </c>
      <c r="Z1030" t="s">
        <v>39</v>
      </c>
      <c r="AA1030">
        <v>4</v>
      </c>
      <c r="AB1030">
        <v>0</v>
      </c>
      <c r="AC1030" t="s">
        <v>40</v>
      </c>
      <c r="AD1030" t="s">
        <v>41</v>
      </c>
      <c r="AE1030" t="s">
        <v>56</v>
      </c>
    </row>
    <row r="1031" spans="1:31" x14ac:dyDescent="0.3">
      <c r="A1031">
        <v>32</v>
      </c>
      <c r="B1031" t="s">
        <v>40</v>
      </c>
      <c r="C1031" t="s">
        <v>32</v>
      </c>
      <c r="D1031" t="s">
        <v>33</v>
      </c>
      <c r="E1031">
        <v>1</v>
      </c>
      <c r="F1031" t="s">
        <v>34</v>
      </c>
      <c r="G1031">
        <v>3</v>
      </c>
      <c r="H1031">
        <v>2</v>
      </c>
      <c r="I1031" t="s">
        <v>66</v>
      </c>
      <c r="J1031">
        <v>4</v>
      </c>
      <c r="K1031" t="s">
        <v>49</v>
      </c>
      <c r="L1031" s="16">
        <f t="shared" ca="1" si="16"/>
        <v>4355</v>
      </c>
      <c r="M1031">
        <v>1</v>
      </c>
      <c r="N1031" t="s">
        <v>31</v>
      </c>
      <c r="O1031">
        <v>22</v>
      </c>
      <c r="P1031">
        <v>4</v>
      </c>
      <c r="Q1031">
        <v>1</v>
      </c>
      <c r="R1031">
        <v>9</v>
      </c>
      <c r="S1031">
        <v>3</v>
      </c>
      <c r="T1031">
        <v>9</v>
      </c>
      <c r="U1031">
        <v>7</v>
      </c>
      <c r="V1031">
        <v>8</v>
      </c>
      <c r="W1031" t="s">
        <v>37</v>
      </c>
      <c r="X1031" s="1" t="d">
        <v>2012-06-05</v>
      </c>
      <c r="Y1031" t="s">
        <v>62</v>
      </c>
      <c r="Z1031" t="s">
        <v>45</v>
      </c>
      <c r="AA1031">
        <v>0</v>
      </c>
      <c r="AB1031">
        <v>0</v>
      </c>
      <c r="AC1031" t="s">
        <v>31</v>
      </c>
      <c r="AD1031" t="s">
        <v>41</v>
      </c>
      <c r="AE1031" t="s">
        <v>56</v>
      </c>
    </row>
    <row r="1032" spans="1:31" x14ac:dyDescent="0.3">
      <c r="A1032">
        <v>46</v>
      </c>
      <c r="B1032" t="s">
        <v>31</v>
      </c>
      <c r="C1032" t="s">
        <v>32</v>
      </c>
      <c r="D1032" t="s">
        <v>52</v>
      </c>
      <c r="E1032">
        <v>9</v>
      </c>
      <c r="F1032" t="s">
        <v>34</v>
      </c>
      <c r="G1032">
        <v>2</v>
      </c>
      <c r="H1032">
        <v>3</v>
      </c>
      <c r="I1032" t="s">
        <v>63</v>
      </c>
      <c r="J1032">
        <v>4</v>
      </c>
      <c r="K1032" t="s">
        <v>36</v>
      </c>
      <c r="L1032" s="16">
        <f t="shared" ca="1" si="16"/>
        <v>13486</v>
      </c>
      <c r="M1032">
        <v>1</v>
      </c>
      <c r="N1032" t="s">
        <v>40</v>
      </c>
      <c r="O1032">
        <v>16</v>
      </c>
      <c r="P1032">
        <v>3</v>
      </c>
      <c r="Q1032">
        <v>0</v>
      </c>
      <c r="R1032">
        <v>9</v>
      </c>
      <c r="S1032">
        <v>3</v>
      </c>
      <c r="T1032">
        <v>9</v>
      </c>
      <c r="U1032">
        <v>4</v>
      </c>
      <c r="V1032">
        <v>7</v>
      </c>
      <c r="W1032" t="s">
        <v>50</v>
      </c>
      <c r="X1032" s="1" t="d">
        <v>2012-04-25</v>
      </c>
      <c r="Y1032" t="s">
        <v>58</v>
      </c>
      <c r="Z1032" t="s">
        <v>45</v>
      </c>
      <c r="AA1032">
        <v>2</v>
      </c>
      <c r="AB1032">
        <v>3</v>
      </c>
      <c r="AC1032" t="s">
        <v>40</v>
      </c>
      <c r="AD1032" t="s">
        <v>59</v>
      </c>
      <c r="AE1032" t="s">
        <v>56</v>
      </c>
    </row>
    <row r="1033" spans="1:31" x14ac:dyDescent="0.3">
      <c r="A1033">
        <v>34</v>
      </c>
      <c r="B1033" t="s">
        <v>31</v>
      </c>
      <c r="C1033" t="s">
        <v>60</v>
      </c>
      <c r="D1033" t="s">
        <v>33</v>
      </c>
      <c r="E1033">
        <v>7</v>
      </c>
      <c r="F1033" t="s">
        <v>34</v>
      </c>
      <c r="G1033">
        <v>1</v>
      </c>
      <c r="H1033">
        <v>2</v>
      </c>
      <c r="I1033" t="s">
        <v>35</v>
      </c>
      <c r="J1033">
        <v>3</v>
      </c>
      <c r="K1033" t="s">
        <v>36</v>
      </c>
      <c r="L1033" s="16">
        <f t="shared" ca="1" si="16"/>
        <v>2320</v>
      </c>
      <c r="M1033">
        <v>1</v>
      </c>
      <c r="N1033" t="s">
        <v>31</v>
      </c>
      <c r="O1033">
        <v>24</v>
      </c>
      <c r="P1033">
        <v>4</v>
      </c>
      <c r="Q1033">
        <v>0</v>
      </c>
      <c r="R1033">
        <v>9</v>
      </c>
      <c r="S1033">
        <v>3</v>
      </c>
      <c r="T1033">
        <v>9</v>
      </c>
      <c r="U1033">
        <v>0</v>
      </c>
      <c r="V1033">
        <v>6</v>
      </c>
      <c r="W1033" t="s">
        <v>37</v>
      </c>
      <c r="X1033" s="1" t="d">
        <v>2012-06-05</v>
      </c>
      <c r="Y1033" t="s">
        <v>38</v>
      </c>
      <c r="Z1033" t="s">
        <v>39</v>
      </c>
      <c r="AA1033">
        <v>4</v>
      </c>
      <c r="AB1033">
        <v>1</v>
      </c>
      <c r="AC1033" t="s">
        <v>31</v>
      </c>
      <c r="AD1033" t="s">
        <v>59</v>
      </c>
      <c r="AE1033" t="s">
        <v>47</v>
      </c>
    </row>
    <row r="1034" spans="1:31" x14ac:dyDescent="0.3">
      <c r="A1034">
        <v>36</v>
      </c>
      <c r="B1034" t="s">
        <v>40</v>
      </c>
      <c r="C1034" t="s">
        <v>60</v>
      </c>
      <c r="D1034" t="s">
        <v>52</v>
      </c>
      <c r="E1034">
        <v>11</v>
      </c>
      <c r="F1034" t="s">
        <v>57</v>
      </c>
      <c r="G1034">
        <v>3</v>
      </c>
      <c r="H1034">
        <v>3</v>
      </c>
      <c r="I1034" t="s">
        <v>63</v>
      </c>
      <c r="J1034">
        <v>4</v>
      </c>
      <c r="K1034" t="s">
        <v>49</v>
      </c>
      <c r="L1034" s="16">
        <f t="shared" ca="1" si="16"/>
        <v>10216</v>
      </c>
      <c r="M1034">
        <v>0</v>
      </c>
      <c r="N1034" t="s">
        <v>40</v>
      </c>
      <c r="O1034">
        <v>14</v>
      </c>
      <c r="P1034">
        <v>3</v>
      </c>
      <c r="Q1034">
        <v>1</v>
      </c>
      <c r="R1034">
        <v>10</v>
      </c>
      <c r="S1034">
        <v>6</v>
      </c>
      <c r="T1034">
        <v>9</v>
      </c>
      <c r="U1034">
        <v>2</v>
      </c>
      <c r="V1034">
        <v>8</v>
      </c>
      <c r="W1034" t="s">
        <v>50</v>
      </c>
      <c r="X1034" s="1" t="d">
        <v>2012-02-01</v>
      </c>
      <c r="Y1034" t="s">
        <v>62</v>
      </c>
      <c r="Z1034" t="s">
        <v>45</v>
      </c>
      <c r="AA1034">
        <v>2</v>
      </c>
      <c r="AB1034">
        <v>0</v>
      </c>
      <c r="AC1034" t="s">
        <v>40</v>
      </c>
      <c r="AD1034" t="s">
        <v>61</v>
      </c>
      <c r="AE1034" t="s">
        <v>42</v>
      </c>
    </row>
    <row r="1035" spans="1:31" x14ac:dyDescent="0.3">
      <c r="A1035">
        <v>41</v>
      </c>
      <c r="B1035" t="s">
        <v>40</v>
      </c>
      <c r="C1035" t="s">
        <v>32</v>
      </c>
      <c r="D1035" t="s">
        <v>52</v>
      </c>
      <c r="E1035">
        <v>9</v>
      </c>
      <c r="F1035" t="s">
        <v>34</v>
      </c>
      <c r="G1035">
        <v>3</v>
      </c>
      <c r="H1035">
        <v>3</v>
      </c>
      <c r="I1035" t="s">
        <v>63</v>
      </c>
      <c r="J1035">
        <v>3</v>
      </c>
      <c r="K1035" t="s">
        <v>54</v>
      </c>
      <c r="L1035" s="16">
        <f t="shared" ca="1" si="16"/>
        <v>13640</v>
      </c>
      <c r="M1035">
        <v>3</v>
      </c>
      <c r="N1035" t="s">
        <v>31</v>
      </c>
      <c r="O1035">
        <v>13</v>
      </c>
      <c r="P1035">
        <v>3</v>
      </c>
      <c r="Q1035">
        <v>1</v>
      </c>
      <c r="R1035">
        <v>12</v>
      </c>
      <c r="S1035">
        <v>2</v>
      </c>
      <c r="T1035">
        <v>9</v>
      </c>
      <c r="U1035">
        <v>0</v>
      </c>
      <c r="V1035">
        <v>7</v>
      </c>
      <c r="W1035" t="s">
        <v>50</v>
      </c>
      <c r="X1035" s="1" t="d">
        <v>2012-03-09</v>
      </c>
      <c r="Y1035" t="s">
        <v>44</v>
      </c>
      <c r="Z1035" t="s">
        <v>39</v>
      </c>
      <c r="AA1035">
        <v>3</v>
      </c>
      <c r="AB1035">
        <v>1</v>
      </c>
      <c r="AC1035" t="s">
        <v>31</v>
      </c>
      <c r="AD1035" t="s">
        <v>61</v>
      </c>
      <c r="AE1035" t="s">
        <v>47</v>
      </c>
    </row>
    <row r="1036" spans="1:31" x14ac:dyDescent="0.3">
      <c r="A1036">
        <v>32</v>
      </c>
      <c r="B1036" t="s">
        <v>40</v>
      </c>
      <c r="C1036" t="s">
        <v>60</v>
      </c>
      <c r="D1036" t="s">
        <v>52</v>
      </c>
      <c r="E1036">
        <v>8</v>
      </c>
      <c r="F1036" t="s">
        <v>57</v>
      </c>
      <c r="G1036">
        <v>3</v>
      </c>
      <c r="H1036">
        <v>3</v>
      </c>
      <c r="I1036" t="s">
        <v>63</v>
      </c>
      <c r="J1036">
        <v>4</v>
      </c>
      <c r="K1036" t="s">
        <v>36</v>
      </c>
      <c r="L1036" s="16">
        <f t="shared" ca="1" si="16"/>
        <v>2858</v>
      </c>
      <c r="M1036">
        <v>1</v>
      </c>
      <c r="N1036" t="s">
        <v>40</v>
      </c>
      <c r="O1036">
        <v>14</v>
      </c>
      <c r="P1036">
        <v>3</v>
      </c>
      <c r="Q1036">
        <v>0</v>
      </c>
      <c r="R1036">
        <v>9</v>
      </c>
      <c r="S1036">
        <v>2</v>
      </c>
      <c r="T1036">
        <v>9</v>
      </c>
      <c r="U1036">
        <v>3</v>
      </c>
      <c r="V1036">
        <v>7</v>
      </c>
      <c r="W1036" t="s">
        <v>37</v>
      </c>
      <c r="X1036" s="1" t="d">
        <v>2012-04-03</v>
      </c>
      <c r="Y1036" t="s">
        <v>38</v>
      </c>
      <c r="Z1036" t="s">
        <v>39</v>
      </c>
      <c r="AA1036">
        <v>5</v>
      </c>
      <c r="AB1036">
        <v>2</v>
      </c>
      <c r="AC1036" t="s">
        <v>31</v>
      </c>
      <c r="AD1036" t="s">
        <v>46</v>
      </c>
      <c r="AE1036" t="s">
        <v>56</v>
      </c>
    </row>
    <row r="1037" spans="1:31" x14ac:dyDescent="0.3">
      <c r="A1037">
        <v>41</v>
      </c>
      <c r="B1037" t="s">
        <v>40</v>
      </c>
      <c r="C1037" t="s">
        <v>32</v>
      </c>
      <c r="D1037" t="s">
        <v>33</v>
      </c>
      <c r="E1037">
        <v>14</v>
      </c>
      <c r="F1037" t="s">
        <v>34</v>
      </c>
      <c r="G1037">
        <v>3</v>
      </c>
      <c r="H1037">
        <v>1</v>
      </c>
      <c r="I1037" t="s">
        <v>43</v>
      </c>
      <c r="J1037">
        <v>3</v>
      </c>
      <c r="K1037" t="s">
        <v>54</v>
      </c>
      <c r="L1037" s="16">
        <f t="shared" ca="1" si="16"/>
        <v>6212</v>
      </c>
      <c r="M1037">
        <v>4</v>
      </c>
      <c r="N1037" t="s">
        <v>40</v>
      </c>
      <c r="O1037">
        <v>12</v>
      </c>
      <c r="P1037">
        <v>3</v>
      </c>
      <c r="Q1037">
        <v>1</v>
      </c>
      <c r="R1037">
        <v>13</v>
      </c>
      <c r="S1037">
        <v>2</v>
      </c>
      <c r="T1037">
        <v>9</v>
      </c>
      <c r="U1037">
        <v>1</v>
      </c>
      <c r="V1037">
        <v>8</v>
      </c>
      <c r="W1037" t="s">
        <v>55</v>
      </c>
      <c r="X1037" s="1" t="d">
        <v>2012-05-19</v>
      </c>
      <c r="Y1037" t="s">
        <v>51</v>
      </c>
      <c r="Z1037" t="s">
        <v>45</v>
      </c>
      <c r="AA1037">
        <v>4</v>
      </c>
      <c r="AB1037">
        <v>3</v>
      </c>
      <c r="AC1037" t="s">
        <v>31</v>
      </c>
      <c r="AD1037" t="s">
        <v>61</v>
      </c>
      <c r="AE1037" t="s">
        <v>42</v>
      </c>
    </row>
    <row r="1038" spans="1:31" x14ac:dyDescent="0.3">
      <c r="A1038">
        <v>37</v>
      </c>
      <c r="B1038" t="s">
        <v>40</v>
      </c>
      <c r="C1038" t="s">
        <v>60</v>
      </c>
      <c r="D1038" t="s">
        <v>52</v>
      </c>
      <c r="E1038">
        <v>4</v>
      </c>
      <c r="F1038" t="s">
        <v>34</v>
      </c>
      <c r="G1038">
        <v>3</v>
      </c>
      <c r="H1038">
        <v>1</v>
      </c>
      <c r="I1038" t="s">
        <v>53</v>
      </c>
      <c r="J1038">
        <v>4</v>
      </c>
      <c r="K1038" t="s">
        <v>54</v>
      </c>
      <c r="L1038" s="16">
        <f t="shared" ca="1" si="16"/>
        <v>6475</v>
      </c>
      <c r="M1038">
        <v>4</v>
      </c>
      <c r="N1038" t="s">
        <v>40</v>
      </c>
      <c r="O1038">
        <v>17</v>
      </c>
      <c r="P1038">
        <v>3</v>
      </c>
      <c r="Q1038">
        <v>1</v>
      </c>
      <c r="R1038">
        <v>13</v>
      </c>
      <c r="S1038">
        <v>2</v>
      </c>
      <c r="T1038">
        <v>9</v>
      </c>
      <c r="U1038">
        <v>5</v>
      </c>
      <c r="V1038">
        <v>8</v>
      </c>
      <c r="W1038" t="s">
        <v>55</v>
      </c>
      <c r="X1038" s="1" t="d">
        <v>2012-04-26</v>
      </c>
      <c r="Y1038" t="s">
        <v>58</v>
      </c>
      <c r="Z1038" t="s">
        <v>39</v>
      </c>
      <c r="AA1038">
        <v>2</v>
      </c>
      <c r="AB1038">
        <v>1</v>
      </c>
      <c r="AC1038" t="s">
        <v>31</v>
      </c>
      <c r="AD1038" t="s">
        <v>46</v>
      </c>
      <c r="AE1038" t="s">
        <v>42</v>
      </c>
    </row>
    <row r="1039" spans="1:31" x14ac:dyDescent="0.3">
      <c r="A1039">
        <v>33</v>
      </c>
      <c r="B1039" t="s">
        <v>31</v>
      </c>
      <c r="C1039" t="s">
        <v>32</v>
      </c>
      <c r="D1039" t="s">
        <v>33</v>
      </c>
      <c r="E1039">
        <v>2</v>
      </c>
      <c r="F1039" t="s">
        <v>57</v>
      </c>
      <c r="G1039">
        <v>3</v>
      </c>
      <c r="H1039">
        <v>1</v>
      </c>
      <c r="I1039" t="s">
        <v>35</v>
      </c>
      <c r="J1039">
        <v>1</v>
      </c>
      <c r="K1039" t="s">
        <v>49</v>
      </c>
      <c r="L1039" s="16">
        <f t="shared" ca="1" si="16"/>
        <v>2017</v>
      </c>
      <c r="M1039">
        <v>7</v>
      </c>
      <c r="N1039" t="s">
        <v>40</v>
      </c>
      <c r="O1039">
        <v>20</v>
      </c>
      <c r="P1039">
        <v>4</v>
      </c>
      <c r="Q1039">
        <v>0</v>
      </c>
      <c r="R1039">
        <v>13</v>
      </c>
      <c r="S1039">
        <v>3</v>
      </c>
      <c r="T1039">
        <v>9</v>
      </c>
      <c r="U1039">
        <v>1</v>
      </c>
      <c r="V1039">
        <v>7</v>
      </c>
      <c r="W1039" t="s">
        <v>50</v>
      </c>
      <c r="X1039" s="1" t="d">
        <v>2012-02-20</v>
      </c>
      <c r="Y1039" t="s">
        <v>44</v>
      </c>
      <c r="Z1039" t="s">
        <v>45</v>
      </c>
      <c r="AA1039">
        <v>0</v>
      </c>
      <c r="AB1039">
        <v>1</v>
      </c>
      <c r="AC1039" t="s">
        <v>31</v>
      </c>
      <c r="AD1039" t="s">
        <v>46</v>
      </c>
      <c r="AE1039" t="s">
        <v>56</v>
      </c>
    </row>
    <row r="1040" spans="1:31" x14ac:dyDescent="0.3">
      <c r="A1040">
        <v>40</v>
      </c>
      <c r="B1040" t="s">
        <v>40</v>
      </c>
      <c r="C1040" t="s">
        <v>32</v>
      </c>
      <c r="D1040" t="s">
        <v>33</v>
      </c>
      <c r="E1040">
        <v>24</v>
      </c>
      <c r="F1040" t="s">
        <v>34</v>
      </c>
      <c r="G1040">
        <v>3</v>
      </c>
      <c r="H1040">
        <v>2</v>
      </c>
      <c r="I1040" t="s">
        <v>43</v>
      </c>
      <c r="J1040">
        <v>4</v>
      </c>
      <c r="K1040" t="s">
        <v>54</v>
      </c>
      <c r="L1040" s="16">
        <f t="shared" ca="1" si="16"/>
        <v>13528</v>
      </c>
      <c r="M1040">
        <v>1</v>
      </c>
      <c r="N1040" t="s">
        <v>40</v>
      </c>
      <c r="O1040">
        <v>17</v>
      </c>
      <c r="P1040">
        <v>3</v>
      </c>
      <c r="Q1040">
        <v>2</v>
      </c>
      <c r="R1040">
        <v>9</v>
      </c>
      <c r="S1040">
        <v>3</v>
      </c>
      <c r="T1040">
        <v>9</v>
      </c>
      <c r="U1040">
        <v>4</v>
      </c>
      <c r="V1040">
        <v>7</v>
      </c>
      <c r="W1040" t="s">
        <v>50</v>
      </c>
      <c r="X1040" s="1" t="d">
        <v>2012-05-01</v>
      </c>
      <c r="Y1040" t="s">
        <v>38</v>
      </c>
      <c r="Z1040" t="s">
        <v>45</v>
      </c>
      <c r="AA1040">
        <v>2</v>
      </c>
      <c r="AB1040">
        <v>1</v>
      </c>
      <c r="AC1040" t="s">
        <v>31</v>
      </c>
      <c r="AD1040" t="s">
        <v>59</v>
      </c>
      <c r="AE1040" t="s">
        <v>56</v>
      </c>
    </row>
    <row r="1041" spans="1:31" x14ac:dyDescent="0.3">
      <c r="A1041">
        <v>42</v>
      </c>
      <c r="B1041" t="s">
        <v>40</v>
      </c>
      <c r="C1041" t="s">
        <v>32</v>
      </c>
      <c r="D1041" t="s">
        <v>33</v>
      </c>
      <c r="E1041">
        <v>2</v>
      </c>
      <c r="F1041" t="s">
        <v>57</v>
      </c>
      <c r="G1041">
        <v>2</v>
      </c>
      <c r="H1041">
        <v>1</v>
      </c>
      <c r="I1041" t="s">
        <v>35</v>
      </c>
      <c r="J1041">
        <v>1</v>
      </c>
      <c r="K1041" t="s">
        <v>54</v>
      </c>
      <c r="L1041" s="16">
        <f t="shared" ca="1" si="16"/>
        <v>7638</v>
      </c>
      <c r="M1041">
        <v>0</v>
      </c>
      <c r="N1041" t="s">
        <v>31</v>
      </c>
      <c r="O1041">
        <v>11</v>
      </c>
      <c r="P1041">
        <v>3</v>
      </c>
      <c r="Q1041">
        <v>1</v>
      </c>
      <c r="R1041">
        <v>10</v>
      </c>
      <c r="S1041">
        <v>4</v>
      </c>
      <c r="T1041">
        <v>9</v>
      </c>
      <c r="U1041">
        <v>7</v>
      </c>
      <c r="V1041">
        <v>8</v>
      </c>
      <c r="W1041" t="s">
        <v>64</v>
      </c>
      <c r="X1041" s="1" t="d">
        <v>2012-04-04</v>
      </c>
      <c r="Y1041" t="s">
        <v>62</v>
      </c>
      <c r="Z1041" t="s">
        <v>39</v>
      </c>
      <c r="AA1041">
        <v>4</v>
      </c>
      <c r="AB1041">
        <v>2</v>
      </c>
      <c r="AC1041" t="s">
        <v>40</v>
      </c>
      <c r="AD1041" t="s">
        <v>61</v>
      </c>
      <c r="AE1041" t="s">
        <v>42</v>
      </c>
    </row>
    <row r="1042" spans="1:31" x14ac:dyDescent="0.3">
      <c r="A1042">
        <v>31</v>
      </c>
      <c r="B1042" t="s">
        <v>40</v>
      </c>
      <c r="C1042" t="s">
        <v>32</v>
      </c>
      <c r="D1042" t="s">
        <v>33</v>
      </c>
      <c r="E1042">
        <v>23</v>
      </c>
      <c r="F1042" t="s">
        <v>34</v>
      </c>
      <c r="G1042">
        <v>2</v>
      </c>
      <c r="H1042">
        <v>2</v>
      </c>
      <c r="I1042" t="s">
        <v>68</v>
      </c>
      <c r="J1042">
        <v>4</v>
      </c>
      <c r="K1042" t="s">
        <v>49</v>
      </c>
      <c r="L1042" s="16">
        <f t="shared" ca="1" si="16"/>
        <v>9378</v>
      </c>
      <c r="M1042">
        <v>0</v>
      </c>
      <c r="N1042" t="s">
        <v>40</v>
      </c>
      <c r="O1042">
        <v>21</v>
      </c>
      <c r="P1042">
        <v>4</v>
      </c>
      <c r="Q1042">
        <v>1</v>
      </c>
      <c r="R1042">
        <v>10</v>
      </c>
      <c r="S1042">
        <v>2</v>
      </c>
      <c r="T1042">
        <v>9</v>
      </c>
      <c r="U1042">
        <v>7</v>
      </c>
      <c r="V1042">
        <v>8</v>
      </c>
      <c r="W1042" t="s">
        <v>50</v>
      </c>
      <c r="X1042" s="1" t="d">
        <v>2012-04-22</v>
      </c>
      <c r="Y1042" t="s">
        <v>44</v>
      </c>
      <c r="Z1042" t="s">
        <v>39</v>
      </c>
      <c r="AA1042">
        <v>4</v>
      </c>
      <c r="AB1042">
        <v>1</v>
      </c>
      <c r="AC1042" t="s">
        <v>40</v>
      </c>
      <c r="AD1042" t="s">
        <v>41</v>
      </c>
      <c r="AE1042" t="s">
        <v>56</v>
      </c>
    </row>
    <row r="1043" spans="1:31" x14ac:dyDescent="0.3">
      <c r="A1043">
        <v>36</v>
      </c>
      <c r="B1043" t="s">
        <v>40</v>
      </c>
      <c r="C1043" t="s">
        <v>67</v>
      </c>
      <c r="D1043" t="s">
        <v>33</v>
      </c>
      <c r="E1043">
        <v>24</v>
      </c>
      <c r="F1043" t="s">
        <v>57</v>
      </c>
      <c r="G1043">
        <v>3</v>
      </c>
      <c r="H1043">
        <v>2</v>
      </c>
      <c r="I1043" t="s">
        <v>35</v>
      </c>
      <c r="J1043">
        <v>2</v>
      </c>
      <c r="K1043" t="s">
        <v>49</v>
      </c>
      <c r="L1043" s="16">
        <f t="shared" ca="1" si="16"/>
        <v>3054</v>
      </c>
      <c r="M1043">
        <v>7</v>
      </c>
      <c r="N1043" t="s">
        <v>40</v>
      </c>
      <c r="O1043">
        <v>15</v>
      </c>
      <c r="P1043">
        <v>3</v>
      </c>
      <c r="Q1043">
        <v>1</v>
      </c>
      <c r="R1043">
        <v>11</v>
      </c>
      <c r="S1043">
        <v>3</v>
      </c>
      <c r="T1043">
        <v>9</v>
      </c>
      <c r="U1043">
        <v>0</v>
      </c>
      <c r="V1043">
        <v>8</v>
      </c>
      <c r="W1043" t="s">
        <v>64</v>
      </c>
      <c r="X1043" s="1" t="d">
        <v>2012-02-17</v>
      </c>
      <c r="Y1043" t="s">
        <v>44</v>
      </c>
      <c r="Z1043" t="s">
        <v>45</v>
      </c>
      <c r="AA1043">
        <v>5</v>
      </c>
      <c r="AB1043">
        <v>1</v>
      </c>
      <c r="AC1043" t="s">
        <v>31</v>
      </c>
      <c r="AD1043" t="s">
        <v>46</v>
      </c>
      <c r="AE1043" t="s">
        <v>42</v>
      </c>
    </row>
    <row r="1044" spans="1:31" x14ac:dyDescent="0.3">
      <c r="A1044">
        <v>43</v>
      </c>
      <c r="B1044" t="s">
        <v>40</v>
      </c>
      <c r="C1044" t="s">
        <v>60</v>
      </c>
      <c r="D1044" t="s">
        <v>33</v>
      </c>
      <c r="E1044">
        <v>10</v>
      </c>
      <c r="F1044" t="s">
        <v>57</v>
      </c>
      <c r="G1044">
        <v>2</v>
      </c>
      <c r="H1044">
        <v>2</v>
      </c>
      <c r="I1044" t="s">
        <v>35</v>
      </c>
      <c r="J1044">
        <v>3</v>
      </c>
      <c r="K1044" t="s">
        <v>54</v>
      </c>
      <c r="L1044" s="16">
        <f t="shared" ca="1" si="16"/>
        <v>9197</v>
      </c>
      <c r="M1044">
        <v>1</v>
      </c>
      <c r="N1044" t="s">
        <v>40</v>
      </c>
      <c r="O1044">
        <v>11</v>
      </c>
      <c r="P1044">
        <v>3</v>
      </c>
      <c r="Q1044">
        <v>1</v>
      </c>
      <c r="R1044">
        <v>9</v>
      </c>
      <c r="S1044">
        <v>3</v>
      </c>
      <c r="T1044">
        <v>9</v>
      </c>
      <c r="U1044">
        <v>0</v>
      </c>
      <c r="V1044">
        <v>0</v>
      </c>
      <c r="W1044" t="s">
        <v>37</v>
      </c>
      <c r="X1044" s="1" t="d">
        <v>2012-02-23</v>
      </c>
      <c r="Y1044" t="s">
        <v>58</v>
      </c>
      <c r="Z1044" t="s">
        <v>39</v>
      </c>
      <c r="AA1044">
        <v>3</v>
      </c>
      <c r="AB1044">
        <v>3</v>
      </c>
      <c r="AC1044" t="s">
        <v>40</v>
      </c>
      <c r="AD1044" t="s">
        <v>46</v>
      </c>
      <c r="AE1044" t="s">
        <v>56</v>
      </c>
    </row>
    <row r="1045" spans="1:31" x14ac:dyDescent="0.3">
      <c r="A1045">
        <v>30</v>
      </c>
      <c r="B1045" t="s">
        <v>40</v>
      </c>
      <c r="C1045" t="s">
        <v>67</v>
      </c>
      <c r="D1045" t="s">
        <v>52</v>
      </c>
      <c r="E1045">
        <v>22</v>
      </c>
      <c r="F1045" t="s">
        <v>57</v>
      </c>
      <c r="G1045">
        <v>3</v>
      </c>
      <c r="H1045">
        <v>3</v>
      </c>
      <c r="I1045" t="s">
        <v>63</v>
      </c>
      <c r="J1045">
        <v>1</v>
      </c>
      <c r="K1045" t="s">
        <v>49</v>
      </c>
      <c r="L1045" s="16">
        <f t="shared" ca="1" si="16"/>
        <v>12390</v>
      </c>
      <c r="M1045">
        <v>0</v>
      </c>
      <c r="N1045" t="s">
        <v>40</v>
      </c>
      <c r="O1045">
        <v>11</v>
      </c>
      <c r="P1045">
        <v>3</v>
      </c>
      <c r="Q1045">
        <v>0</v>
      </c>
      <c r="R1045">
        <v>10</v>
      </c>
      <c r="S1045">
        <v>3</v>
      </c>
      <c r="T1045">
        <v>9</v>
      </c>
      <c r="U1045">
        <v>7</v>
      </c>
      <c r="V1045">
        <v>8</v>
      </c>
      <c r="W1045" t="s">
        <v>37</v>
      </c>
      <c r="X1045" s="1" t="d">
        <v>2012-04-13</v>
      </c>
      <c r="Y1045" t="s">
        <v>62</v>
      </c>
      <c r="Z1045" t="s">
        <v>45</v>
      </c>
      <c r="AA1045">
        <v>4</v>
      </c>
      <c r="AB1045">
        <v>2</v>
      </c>
      <c r="AC1045" t="s">
        <v>31</v>
      </c>
      <c r="AD1045" t="s">
        <v>46</v>
      </c>
      <c r="AE1045" t="s">
        <v>47</v>
      </c>
    </row>
    <row r="1046" spans="1:31" x14ac:dyDescent="0.3">
      <c r="A1046">
        <v>48</v>
      </c>
      <c r="B1046" t="s">
        <v>40</v>
      </c>
      <c r="C1046" t="s">
        <v>32</v>
      </c>
      <c r="D1046" t="s">
        <v>52</v>
      </c>
      <c r="E1046">
        <v>2</v>
      </c>
      <c r="F1046" t="s">
        <v>57</v>
      </c>
      <c r="G1046">
        <v>3</v>
      </c>
      <c r="H1046">
        <v>2</v>
      </c>
      <c r="I1046" t="s">
        <v>63</v>
      </c>
      <c r="J1046">
        <v>4</v>
      </c>
      <c r="K1046" t="s">
        <v>49</v>
      </c>
      <c r="L1046" s="16">
        <f t="shared" ca="1" si="16"/>
        <v>9834</v>
      </c>
      <c r="M1046">
        <v>2</v>
      </c>
      <c r="N1046" t="s">
        <v>40</v>
      </c>
      <c r="O1046">
        <v>14</v>
      </c>
      <c r="P1046">
        <v>3</v>
      </c>
      <c r="Q1046">
        <v>1</v>
      </c>
      <c r="R1046">
        <v>14</v>
      </c>
      <c r="S1046">
        <v>2</v>
      </c>
      <c r="T1046">
        <v>9</v>
      </c>
      <c r="U1046">
        <v>6</v>
      </c>
      <c r="V1046">
        <v>7</v>
      </c>
      <c r="W1046" t="s">
        <v>55</v>
      </c>
      <c r="X1046" s="1" t="d">
        <v>2012-02-15</v>
      </c>
      <c r="Y1046" t="s">
        <v>44</v>
      </c>
      <c r="Z1046" t="s">
        <v>39</v>
      </c>
      <c r="AA1046">
        <v>2</v>
      </c>
      <c r="AB1046">
        <v>0</v>
      </c>
      <c r="AC1046" t="s">
        <v>31</v>
      </c>
      <c r="AD1046" t="s">
        <v>59</v>
      </c>
      <c r="AE1046" t="s">
        <v>47</v>
      </c>
    </row>
    <row r="1047" spans="1:31" x14ac:dyDescent="0.3">
      <c r="A1047">
        <v>37</v>
      </c>
      <c r="B1047" t="s">
        <v>40</v>
      </c>
      <c r="C1047" t="s">
        <v>67</v>
      </c>
      <c r="D1047" t="s">
        <v>52</v>
      </c>
      <c r="E1047">
        <v>9</v>
      </c>
      <c r="F1047" t="s">
        <v>34</v>
      </c>
      <c r="G1047">
        <v>3</v>
      </c>
      <c r="H1047">
        <v>3</v>
      </c>
      <c r="I1047" t="s">
        <v>63</v>
      </c>
      <c r="J1047">
        <v>2</v>
      </c>
      <c r="K1047" t="s">
        <v>54</v>
      </c>
      <c r="L1047" s="16">
        <f t="shared" ca="1" si="16"/>
        <v>11900</v>
      </c>
      <c r="M1047">
        <v>1</v>
      </c>
      <c r="N1047" t="s">
        <v>40</v>
      </c>
      <c r="O1047">
        <v>13</v>
      </c>
      <c r="P1047">
        <v>3</v>
      </c>
      <c r="Q1047">
        <v>1</v>
      </c>
      <c r="R1047">
        <v>9</v>
      </c>
      <c r="S1047">
        <v>6</v>
      </c>
      <c r="T1047">
        <v>9</v>
      </c>
      <c r="U1047">
        <v>7</v>
      </c>
      <c r="V1047">
        <v>7</v>
      </c>
      <c r="W1047" t="s">
        <v>55</v>
      </c>
      <c r="X1047" s="1" t="d">
        <v>2012-01-15</v>
      </c>
      <c r="Y1047" t="s">
        <v>38</v>
      </c>
      <c r="Z1047" t="s">
        <v>45</v>
      </c>
      <c r="AA1047">
        <v>3</v>
      </c>
      <c r="AB1047">
        <v>2</v>
      </c>
      <c r="AC1047" t="s">
        <v>40</v>
      </c>
      <c r="AD1047" t="s">
        <v>41</v>
      </c>
      <c r="AE1047" t="s">
        <v>56</v>
      </c>
    </row>
    <row r="1048" spans="1:31" x14ac:dyDescent="0.3">
      <c r="A1048">
        <v>54</v>
      </c>
      <c r="B1048" t="s">
        <v>40</v>
      </c>
      <c r="C1048" t="s">
        <v>32</v>
      </c>
      <c r="D1048" t="s">
        <v>69</v>
      </c>
      <c r="E1048">
        <v>19</v>
      </c>
      <c r="F1048" t="s">
        <v>34</v>
      </c>
      <c r="G1048">
        <v>3</v>
      </c>
      <c r="H1048">
        <v>3</v>
      </c>
      <c r="I1048" t="s">
        <v>69</v>
      </c>
      <c r="J1048">
        <v>2</v>
      </c>
      <c r="K1048" t="s">
        <v>49</v>
      </c>
      <c r="L1048" s="16">
        <f t="shared" ca="1" si="16"/>
        <v>7435</v>
      </c>
      <c r="M1048">
        <v>2</v>
      </c>
      <c r="N1048" t="s">
        <v>40</v>
      </c>
      <c r="O1048">
        <v>15</v>
      </c>
      <c r="P1048">
        <v>3</v>
      </c>
      <c r="Q1048">
        <v>1</v>
      </c>
      <c r="R1048">
        <v>16</v>
      </c>
      <c r="S1048">
        <v>1</v>
      </c>
      <c r="T1048">
        <v>9</v>
      </c>
      <c r="U1048">
        <v>7</v>
      </c>
      <c r="V1048">
        <v>1</v>
      </c>
      <c r="W1048" t="s">
        <v>37</v>
      </c>
      <c r="X1048" s="1" t="d">
        <v>2012-01-07</v>
      </c>
      <c r="Y1048" t="s">
        <v>51</v>
      </c>
      <c r="Z1048" t="s">
        <v>39</v>
      </c>
      <c r="AA1048">
        <v>4</v>
      </c>
      <c r="AB1048">
        <v>0</v>
      </c>
      <c r="AC1048" t="s">
        <v>40</v>
      </c>
      <c r="AD1048" t="s">
        <v>59</v>
      </c>
      <c r="AE1048" t="s">
        <v>47</v>
      </c>
    </row>
    <row r="1049" spans="1:31" x14ac:dyDescent="0.3">
      <c r="A1049">
        <v>38</v>
      </c>
      <c r="B1049" t="s">
        <v>40</v>
      </c>
      <c r="C1049" t="s">
        <v>32</v>
      </c>
      <c r="D1049" t="s">
        <v>33</v>
      </c>
      <c r="E1049">
        <v>1</v>
      </c>
      <c r="F1049" t="s">
        <v>57</v>
      </c>
      <c r="G1049">
        <v>4</v>
      </c>
      <c r="H1049">
        <v>2</v>
      </c>
      <c r="I1049" t="s">
        <v>68</v>
      </c>
      <c r="J1049">
        <v>4</v>
      </c>
      <c r="K1049" t="s">
        <v>36</v>
      </c>
      <c r="L1049" s="16">
        <f t="shared" ca="1" si="16"/>
        <v>4256</v>
      </c>
      <c r="M1049">
        <v>0</v>
      </c>
      <c r="N1049" t="s">
        <v>40</v>
      </c>
      <c r="O1049">
        <v>13</v>
      </c>
      <c r="P1049">
        <v>3</v>
      </c>
      <c r="Q1049">
        <v>0</v>
      </c>
      <c r="R1049">
        <v>10</v>
      </c>
      <c r="S1049">
        <v>4</v>
      </c>
      <c r="T1049">
        <v>9</v>
      </c>
      <c r="U1049">
        <v>1</v>
      </c>
      <c r="V1049">
        <v>8</v>
      </c>
      <c r="W1049" t="s">
        <v>64</v>
      </c>
      <c r="X1049" s="1" t="d">
        <v>2012-04-02</v>
      </c>
      <c r="Y1049" t="s">
        <v>58</v>
      </c>
      <c r="Z1049" t="s">
        <v>39</v>
      </c>
      <c r="AA1049">
        <v>3</v>
      </c>
      <c r="AB1049">
        <v>3</v>
      </c>
      <c r="AC1049" t="s">
        <v>40</v>
      </c>
      <c r="AD1049" t="s">
        <v>61</v>
      </c>
      <c r="AE1049" t="s">
        <v>42</v>
      </c>
    </row>
    <row r="1050" spans="1:31" x14ac:dyDescent="0.3">
      <c r="A1050">
        <v>27</v>
      </c>
      <c r="B1050" t="s">
        <v>40</v>
      </c>
      <c r="C1050" t="s">
        <v>32</v>
      </c>
      <c r="D1050" t="s">
        <v>33</v>
      </c>
      <c r="E1050">
        <v>1</v>
      </c>
      <c r="F1050" t="s">
        <v>57</v>
      </c>
      <c r="G1050">
        <v>3</v>
      </c>
      <c r="H1050">
        <v>3</v>
      </c>
      <c r="I1050" t="s">
        <v>66</v>
      </c>
      <c r="J1050">
        <v>1</v>
      </c>
      <c r="K1050" t="s">
        <v>49</v>
      </c>
      <c r="L1050" s="16">
        <f t="shared" ca="1" si="16"/>
        <v>8574</v>
      </c>
      <c r="M1050">
        <v>1</v>
      </c>
      <c r="N1050" t="s">
        <v>40</v>
      </c>
      <c r="O1050">
        <v>11</v>
      </c>
      <c r="P1050">
        <v>3</v>
      </c>
      <c r="Q1050">
        <v>0</v>
      </c>
      <c r="R1050">
        <v>9</v>
      </c>
      <c r="S1050">
        <v>3</v>
      </c>
      <c r="T1050">
        <v>9</v>
      </c>
      <c r="U1050">
        <v>0</v>
      </c>
      <c r="V1050">
        <v>7</v>
      </c>
      <c r="W1050" t="s">
        <v>50</v>
      </c>
      <c r="X1050" s="1" t="d">
        <v>2012-03-28</v>
      </c>
      <c r="Y1050" t="s">
        <v>58</v>
      </c>
      <c r="Z1050" t="s">
        <v>39</v>
      </c>
      <c r="AA1050">
        <v>2</v>
      </c>
      <c r="AB1050">
        <v>2</v>
      </c>
      <c r="AC1050" t="s">
        <v>31</v>
      </c>
      <c r="AD1050" t="s">
        <v>46</v>
      </c>
      <c r="AE1050" t="s">
        <v>42</v>
      </c>
    </row>
    <row r="1051" spans="1:31" x14ac:dyDescent="0.3">
      <c r="A1051">
        <v>27</v>
      </c>
      <c r="B1051" t="s">
        <v>40</v>
      </c>
      <c r="C1051" t="s">
        <v>60</v>
      </c>
      <c r="D1051" t="s">
        <v>33</v>
      </c>
      <c r="E1051">
        <v>10</v>
      </c>
      <c r="F1051" t="s">
        <v>34</v>
      </c>
      <c r="G1051">
        <v>3</v>
      </c>
      <c r="H1051">
        <v>3</v>
      </c>
      <c r="I1051" t="s">
        <v>66</v>
      </c>
      <c r="J1051">
        <v>1</v>
      </c>
      <c r="K1051" t="s">
        <v>54</v>
      </c>
      <c r="L1051" s="16">
        <f t="shared" ca="1" si="16"/>
        <v>11122</v>
      </c>
      <c r="M1051">
        <v>1</v>
      </c>
      <c r="N1051" t="s">
        <v>40</v>
      </c>
      <c r="O1051">
        <v>21</v>
      </c>
      <c r="P1051">
        <v>4</v>
      </c>
      <c r="Q1051">
        <v>2</v>
      </c>
      <c r="R1051">
        <v>9</v>
      </c>
      <c r="S1051">
        <v>4</v>
      </c>
      <c r="T1051">
        <v>9</v>
      </c>
      <c r="U1051">
        <v>1</v>
      </c>
      <c r="V1051">
        <v>7</v>
      </c>
      <c r="W1051" t="s">
        <v>55</v>
      </c>
      <c r="X1051" s="1" t="d">
        <v>2012-01-11</v>
      </c>
      <c r="Y1051" t="s">
        <v>51</v>
      </c>
      <c r="Z1051" t="s">
        <v>39</v>
      </c>
      <c r="AA1051">
        <v>1</v>
      </c>
      <c r="AB1051">
        <v>3</v>
      </c>
      <c r="AC1051" t="s">
        <v>40</v>
      </c>
      <c r="AD1051" t="s">
        <v>46</v>
      </c>
      <c r="AE1051" t="s">
        <v>42</v>
      </c>
    </row>
    <row r="1052" spans="1:31" x14ac:dyDescent="0.3">
      <c r="A1052">
        <v>36</v>
      </c>
      <c r="B1052" t="s">
        <v>40</v>
      </c>
      <c r="C1052" t="s">
        <v>32</v>
      </c>
      <c r="D1052" t="s">
        <v>33</v>
      </c>
      <c r="E1052">
        <v>1</v>
      </c>
      <c r="F1052" t="s">
        <v>57</v>
      </c>
      <c r="G1052">
        <v>3</v>
      </c>
      <c r="H1052">
        <v>2</v>
      </c>
      <c r="I1052" t="s">
        <v>66</v>
      </c>
      <c r="J1052">
        <v>2</v>
      </c>
      <c r="K1052" t="s">
        <v>49</v>
      </c>
      <c r="L1052" s="16">
        <f t="shared" ca="1" si="16"/>
        <v>5440</v>
      </c>
      <c r="M1052">
        <v>0</v>
      </c>
      <c r="N1052" t="s">
        <v>40</v>
      </c>
      <c r="O1052">
        <v>15</v>
      </c>
      <c r="P1052">
        <v>3</v>
      </c>
      <c r="Q1052">
        <v>1</v>
      </c>
      <c r="R1052">
        <v>10</v>
      </c>
      <c r="S1052">
        <v>2</v>
      </c>
      <c r="T1052">
        <v>9</v>
      </c>
      <c r="U1052">
        <v>0</v>
      </c>
      <c r="V1052">
        <v>5</v>
      </c>
      <c r="W1052" t="s">
        <v>50</v>
      </c>
      <c r="X1052" s="1" t="d">
        <v>2012-05-15</v>
      </c>
      <c r="Y1052" t="s">
        <v>51</v>
      </c>
      <c r="Z1052" t="s">
        <v>45</v>
      </c>
      <c r="AA1052">
        <v>0</v>
      </c>
      <c r="AB1052">
        <v>0</v>
      </c>
      <c r="AC1052" t="s">
        <v>31</v>
      </c>
      <c r="AD1052" t="s">
        <v>59</v>
      </c>
      <c r="AE1052" t="s">
        <v>42</v>
      </c>
    </row>
    <row r="1053" spans="1:31" x14ac:dyDescent="0.3">
      <c r="A1053">
        <v>42</v>
      </c>
      <c r="B1053" t="s">
        <v>40</v>
      </c>
      <c r="C1053" t="s">
        <v>32</v>
      </c>
      <c r="D1053" t="s">
        <v>33</v>
      </c>
      <c r="E1053">
        <v>29</v>
      </c>
      <c r="F1053" t="s">
        <v>34</v>
      </c>
      <c r="G1053">
        <v>3</v>
      </c>
      <c r="H1053">
        <v>2</v>
      </c>
      <c r="I1053" t="s">
        <v>66</v>
      </c>
      <c r="J1053">
        <v>2</v>
      </c>
      <c r="K1053" t="s">
        <v>49</v>
      </c>
      <c r="L1053" s="16">
        <f t="shared" ca="1" si="16"/>
        <v>7025</v>
      </c>
      <c r="M1053">
        <v>1</v>
      </c>
      <c r="N1053" t="s">
        <v>40</v>
      </c>
      <c r="O1053">
        <v>13</v>
      </c>
      <c r="P1053">
        <v>3</v>
      </c>
      <c r="Q1053">
        <v>1</v>
      </c>
      <c r="R1053">
        <v>10</v>
      </c>
      <c r="S1053">
        <v>3</v>
      </c>
      <c r="T1053">
        <v>9</v>
      </c>
      <c r="U1053">
        <v>7</v>
      </c>
      <c r="V1053">
        <v>8</v>
      </c>
      <c r="W1053" t="s">
        <v>37</v>
      </c>
      <c r="X1053" s="1" t="d">
        <v>2012-06-13</v>
      </c>
      <c r="Y1053" t="s">
        <v>62</v>
      </c>
      <c r="Z1053" t="s">
        <v>45</v>
      </c>
      <c r="AA1053">
        <v>4</v>
      </c>
      <c r="AB1053">
        <v>3</v>
      </c>
      <c r="AC1053" t="s">
        <v>31</v>
      </c>
      <c r="AD1053" t="s">
        <v>46</v>
      </c>
      <c r="AE1053" t="s">
        <v>56</v>
      </c>
    </row>
    <row r="1054" spans="1:31" x14ac:dyDescent="0.3">
      <c r="A1054">
        <v>49</v>
      </c>
      <c r="B1054" t="s">
        <v>31</v>
      </c>
      <c r="C1054" t="s">
        <v>32</v>
      </c>
      <c r="D1054" t="s">
        <v>52</v>
      </c>
      <c r="E1054">
        <v>11</v>
      </c>
      <c r="F1054" t="s">
        <v>57</v>
      </c>
      <c r="G1054">
        <v>3</v>
      </c>
      <c r="H1054">
        <v>3</v>
      </c>
      <c r="I1054" t="s">
        <v>63</v>
      </c>
      <c r="J1054">
        <v>4</v>
      </c>
      <c r="K1054" t="s">
        <v>49</v>
      </c>
      <c r="L1054" s="16">
        <f t="shared" ca="1" si="16"/>
        <v>7034</v>
      </c>
      <c r="M1054">
        <v>1</v>
      </c>
      <c r="N1054" t="s">
        <v>40</v>
      </c>
      <c r="O1054">
        <v>18</v>
      </c>
      <c r="P1054">
        <v>3</v>
      </c>
      <c r="Q1054">
        <v>2</v>
      </c>
      <c r="R1054">
        <v>9</v>
      </c>
      <c r="S1054">
        <v>3</v>
      </c>
      <c r="T1054">
        <v>9</v>
      </c>
      <c r="U1054">
        <v>7</v>
      </c>
      <c r="V1054">
        <v>7</v>
      </c>
      <c r="W1054" t="s">
        <v>64</v>
      </c>
      <c r="X1054" s="1" t="d">
        <v>2012-01-15</v>
      </c>
      <c r="Y1054" t="s">
        <v>44</v>
      </c>
      <c r="Z1054" t="s">
        <v>39</v>
      </c>
      <c r="AA1054">
        <v>4</v>
      </c>
      <c r="AB1054">
        <v>0</v>
      </c>
      <c r="AC1054" t="s">
        <v>31</v>
      </c>
      <c r="AD1054" t="s">
        <v>41</v>
      </c>
      <c r="AE1054" t="s">
        <v>42</v>
      </c>
    </row>
    <row r="1055" spans="1:31" x14ac:dyDescent="0.3">
      <c r="A1055">
        <v>55</v>
      </c>
      <c r="B1055" t="s">
        <v>31</v>
      </c>
      <c r="C1055" t="s">
        <v>32</v>
      </c>
      <c r="D1055" t="s">
        <v>52</v>
      </c>
      <c r="E1055">
        <v>2</v>
      </c>
      <c r="F1055" t="s">
        <v>34</v>
      </c>
      <c r="G1055">
        <v>3</v>
      </c>
      <c r="H1055">
        <v>2</v>
      </c>
      <c r="I1055" t="s">
        <v>63</v>
      </c>
      <c r="J1055">
        <v>4</v>
      </c>
      <c r="K1055" t="s">
        <v>36</v>
      </c>
      <c r="L1055" s="16">
        <f t="shared" ca="1" si="16"/>
        <v>6951</v>
      </c>
      <c r="M1055">
        <v>4</v>
      </c>
      <c r="N1055" t="s">
        <v>40</v>
      </c>
      <c r="O1055">
        <v>16</v>
      </c>
      <c r="P1055">
        <v>3</v>
      </c>
      <c r="Q1055">
        <v>0</v>
      </c>
      <c r="R1055">
        <v>12</v>
      </c>
      <c r="S1055">
        <v>3</v>
      </c>
      <c r="T1055">
        <v>9</v>
      </c>
      <c r="U1055">
        <v>7</v>
      </c>
      <c r="V1055">
        <v>3</v>
      </c>
      <c r="W1055" t="s">
        <v>50</v>
      </c>
      <c r="X1055" s="1" t="d">
        <v>2012-02-18</v>
      </c>
      <c r="Y1055" t="s">
        <v>44</v>
      </c>
      <c r="Z1055" t="s">
        <v>45</v>
      </c>
      <c r="AA1055">
        <v>0</v>
      </c>
      <c r="AB1055">
        <v>2</v>
      </c>
      <c r="AC1055" t="s">
        <v>40</v>
      </c>
      <c r="AD1055" t="s">
        <v>41</v>
      </c>
      <c r="AE1055" t="s">
        <v>47</v>
      </c>
    </row>
    <row r="1056" spans="1:31" x14ac:dyDescent="0.3">
      <c r="A1056">
        <v>27</v>
      </c>
      <c r="B1056" t="s">
        <v>40</v>
      </c>
      <c r="C1056" t="s">
        <v>32</v>
      </c>
      <c r="D1056" t="s">
        <v>33</v>
      </c>
      <c r="E1056">
        <v>5</v>
      </c>
      <c r="F1056" t="s">
        <v>34</v>
      </c>
      <c r="G1056">
        <v>2</v>
      </c>
      <c r="H1056">
        <v>3</v>
      </c>
      <c r="I1056" t="s">
        <v>48</v>
      </c>
      <c r="J1056">
        <v>4</v>
      </c>
      <c r="K1056" t="s">
        <v>54</v>
      </c>
      <c r="L1056" s="16">
        <f t="shared" ca="1" si="16"/>
        <v>9075</v>
      </c>
      <c r="M1056">
        <v>1</v>
      </c>
      <c r="N1056" t="s">
        <v>31</v>
      </c>
      <c r="O1056">
        <v>16</v>
      </c>
      <c r="P1056">
        <v>3</v>
      </c>
      <c r="Q1056">
        <v>1</v>
      </c>
      <c r="R1056">
        <v>9</v>
      </c>
      <c r="S1056">
        <v>3</v>
      </c>
      <c r="T1056">
        <v>9</v>
      </c>
      <c r="U1056">
        <v>0</v>
      </c>
      <c r="V1056">
        <v>8</v>
      </c>
      <c r="W1056" t="s">
        <v>64</v>
      </c>
      <c r="X1056" s="1" t="d">
        <v>2012-06-19</v>
      </c>
      <c r="Y1056" t="s">
        <v>44</v>
      </c>
      <c r="Z1056" t="s">
        <v>45</v>
      </c>
      <c r="AA1056">
        <v>4</v>
      </c>
      <c r="AB1056">
        <v>0</v>
      </c>
      <c r="AC1056" t="s">
        <v>31</v>
      </c>
      <c r="AD1056" t="s">
        <v>61</v>
      </c>
      <c r="AE1056" t="s">
        <v>56</v>
      </c>
    </row>
    <row r="1057" spans="1:31" x14ac:dyDescent="0.3">
      <c r="A1057">
        <v>33</v>
      </c>
      <c r="B1057" t="s">
        <v>40</v>
      </c>
      <c r="C1057" t="s">
        <v>32</v>
      </c>
      <c r="D1057" t="s">
        <v>52</v>
      </c>
      <c r="E1057">
        <v>1</v>
      </c>
      <c r="F1057" t="s">
        <v>34</v>
      </c>
      <c r="G1057">
        <v>4</v>
      </c>
      <c r="H1057">
        <v>2</v>
      </c>
      <c r="I1057" t="s">
        <v>63</v>
      </c>
      <c r="J1057">
        <v>1</v>
      </c>
      <c r="K1057" t="s">
        <v>54</v>
      </c>
      <c r="L1057" s="16">
        <f t="shared" ca="1" si="16"/>
        <v>13113</v>
      </c>
      <c r="M1057">
        <v>1</v>
      </c>
      <c r="N1057" t="s">
        <v>40</v>
      </c>
      <c r="O1057">
        <v>22</v>
      </c>
      <c r="P1057">
        <v>4</v>
      </c>
      <c r="Q1057">
        <v>1</v>
      </c>
      <c r="R1057">
        <v>9</v>
      </c>
      <c r="S1057">
        <v>5</v>
      </c>
      <c r="T1057">
        <v>9</v>
      </c>
      <c r="U1057">
        <v>0</v>
      </c>
      <c r="V1057">
        <v>8</v>
      </c>
      <c r="W1057" t="s">
        <v>55</v>
      </c>
      <c r="X1057" s="1" t="d">
        <v>2012-01-03</v>
      </c>
      <c r="Y1057" t="s">
        <v>58</v>
      </c>
      <c r="Z1057" t="s">
        <v>39</v>
      </c>
      <c r="AA1057">
        <v>2</v>
      </c>
      <c r="AB1057">
        <v>3</v>
      </c>
      <c r="AC1057" t="s">
        <v>31</v>
      </c>
      <c r="AD1057" t="s">
        <v>61</v>
      </c>
      <c r="AE1057" t="s">
        <v>56</v>
      </c>
    </row>
    <row r="1058" spans="1:31" x14ac:dyDescent="0.3">
      <c r="A1058">
        <v>52</v>
      </c>
      <c r="B1058" t="s">
        <v>40</v>
      </c>
      <c r="C1058" t="s">
        <v>60</v>
      </c>
      <c r="D1058" t="s">
        <v>33</v>
      </c>
      <c r="E1058">
        <v>25</v>
      </c>
      <c r="F1058" t="s">
        <v>57</v>
      </c>
      <c r="G1058">
        <v>2</v>
      </c>
      <c r="H1058">
        <v>4</v>
      </c>
      <c r="I1058" t="s">
        <v>66</v>
      </c>
      <c r="J1058">
        <v>4</v>
      </c>
      <c r="K1058" t="s">
        <v>49</v>
      </c>
      <c r="L1058" s="16">
        <f t="shared" ca="1" si="16"/>
        <v>8204</v>
      </c>
      <c r="M1058">
        <v>3</v>
      </c>
      <c r="N1058" t="s">
        <v>40</v>
      </c>
      <c r="O1058">
        <v>22</v>
      </c>
      <c r="P1058">
        <v>4</v>
      </c>
      <c r="Q1058">
        <v>0</v>
      </c>
      <c r="R1058">
        <v>31</v>
      </c>
      <c r="S1058">
        <v>3</v>
      </c>
      <c r="T1058">
        <v>9</v>
      </c>
      <c r="U1058">
        <v>0</v>
      </c>
      <c r="V1058">
        <v>0</v>
      </c>
      <c r="W1058" t="s">
        <v>55</v>
      </c>
      <c r="X1058" s="1" t="d">
        <v>2012-04-30</v>
      </c>
      <c r="Y1058" t="s">
        <v>58</v>
      </c>
      <c r="Z1058" t="s">
        <v>39</v>
      </c>
      <c r="AA1058">
        <v>2</v>
      </c>
      <c r="AB1058">
        <v>3</v>
      </c>
      <c r="AC1058" t="s">
        <v>40</v>
      </c>
      <c r="AD1058" t="s">
        <v>41</v>
      </c>
      <c r="AE1058" t="s">
        <v>56</v>
      </c>
    </row>
    <row r="1059" spans="1:31" x14ac:dyDescent="0.3">
      <c r="A1059">
        <v>31</v>
      </c>
      <c r="B1059" t="s">
        <v>40</v>
      </c>
      <c r="C1059" t="s">
        <v>67</v>
      </c>
      <c r="D1059" t="s">
        <v>52</v>
      </c>
      <c r="E1059">
        <v>20</v>
      </c>
      <c r="F1059" t="s">
        <v>57</v>
      </c>
      <c r="G1059">
        <v>3</v>
      </c>
      <c r="H1059">
        <v>2</v>
      </c>
      <c r="I1059" t="s">
        <v>63</v>
      </c>
      <c r="J1059">
        <v>3</v>
      </c>
      <c r="K1059" t="s">
        <v>49</v>
      </c>
      <c r="L1059" s="16">
        <f t="shared" ca="1" si="16"/>
        <v>8110</v>
      </c>
      <c r="M1059">
        <v>1</v>
      </c>
      <c r="N1059" t="s">
        <v>40</v>
      </c>
      <c r="O1059">
        <v>13</v>
      </c>
      <c r="P1059">
        <v>3</v>
      </c>
      <c r="Q1059">
        <v>1</v>
      </c>
      <c r="R1059">
        <v>9</v>
      </c>
      <c r="S1059">
        <v>2</v>
      </c>
      <c r="T1059">
        <v>9</v>
      </c>
      <c r="U1059">
        <v>0</v>
      </c>
      <c r="V1059">
        <v>0</v>
      </c>
      <c r="W1059" t="s">
        <v>55</v>
      </c>
      <c r="X1059" s="1" t="d">
        <v>2012-02-06</v>
      </c>
      <c r="Y1059" t="s">
        <v>51</v>
      </c>
      <c r="Z1059" t="s">
        <v>45</v>
      </c>
      <c r="AA1059">
        <v>3</v>
      </c>
      <c r="AB1059">
        <v>1</v>
      </c>
      <c r="AC1059" t="s">
        <v>31</v>
      </c>
      <c r="AD1059" t="s">
        <v>59</v>
      </c>
      <c r="AE1059" t="s">
        <v>42</v>
      </c>
    </row>
    <row r="1060" spans="1:31" x14ac:dyDescent="0.3">
      <c r="A1060">
        <v>31</v>
      </c>
      <c r="B1060" t="s">
        <v>40</v>
      </c>
      <c r="C1060" t="s">
        <v>32</v>
      </c>
      <c r="D1060" t="s">
        <v>33</v>
      </c>
      <c r="E1060">
        <v>12</v>
      </c>
      <c r="F1060" t="s">
        <v>57</v>
      </c>
      <c r="G1060">
        <v>3</v>
      </c>
      <c r="H1060">
        <v>2</v>
      </c>
      <c r="I1060" t="s">
        <v>68</v>
      </c>
      <c r="J1060">
        <v>4</v>
      </c>
      <c r="K1060" t="s">
        <v>49</v>
      </c>
      <c r="L1060" s="16">
        <f t="shared" ca="1" si="16"/>
        <v>5651</v>
      </c>
      <c r="M1060">
        <v>0</v>
      </c>
      <c r="N1060" t="s">
        <v>31</v>
      </c>
      <c r="O1060">
        <v>11</v>
      </c>
      <c r="P1060">
        <v>3</v>
      </c>
      <c r="Q1060">
        <v>2</v>
      </c>
      <c r="R1060">
        <v>10</v>
      </c>
      <c r="S1060">
        <v>2</v>
      </c>
      <c r="T1060">
        <v>9</v>
      </c>
      <c r="U1060">
        <v>8</v>
      </c>
      <c r="V1060">
        <v>5</v>
      </c>
      <c r="W1060" t="s">
        <v>37</v>
      </c>
      <c r="X1060" s="1" t="d">
        <v>2012-04-12</v>
      </c>
      <c r="Y1060" t="s">
        <v>51</v>
      </c>
      <c r="Z1060" t="s">
        <v>45</v>
      </c>
      <c r="AA1060">
        <v>3</v>
      </c>
      <c r="AB1060">
        <v>1</v>
      </c>
      <c r="AC1060" t="s">
        <v>31</v>
      </c>
      <c r="AD1060" t="s">
        <v>41</v>
      </c>
      <c r="AE1060" t="s">
        <v>47</v>
      </c>
    </row>
    <row r="1061" spans="1:31" x14ac:dyDescent="0.3">
      <c r="A1061">
        <v>45</v>
      </c>
      <c r="B1061" t="s">
        <v>40</v>
      </c>
      <c r="C1061" t="s">
        <v>67</v>
      </c>
      <c r="D1061" t="s">
        <v>33</v>
      </c>
      <c r="E1061">
        <v>4</v>
      </c>
      <c r="F1061" t="s">
        <v>34</v>
      </c>
      <c r="G1061">
        <v>3</v>
      </c>
      <c r="H1061">
        <v>2</v>
      </c>
      <c r="I1061" t="s">
        <v>35</v>
      </c>
      <c r="J1061">
        <v>2</v>
      </c>
      <c r="K1061" t="s">
        <v>49</v>
      </c>
      <c r="L1061" s="16">
        <f t="shared" ca="1" si="16"/>
        <v>9641</v>
      </c>
      <c r="M1061">
        <v>1</v>
      </c>
      <c r="N1061" t="s">
        <v>40</v>
      </c>
      <c r="O1061">
        <v>12</v>
      </c>
      <c r="P1061">
        <v>3</v>
      </c>
      <c r="Q1061">
        <v>0</v>
      </c>
      <c r="R1061">
        <v>9</v>
      </c>
      <c r="S1061">
        <v>5</v>
      </c>
      <c r="T1061">
        <v>9</v>
      </c>
      <c r="U1061">
        <v>0</v>
      </c>
      <c r="V1061">
        <v>8</v>
      </c>
      <c r="W1061" t="s">
        <v>37</v>
      </c>
      <c r="X1061" s="1" t="d">
        <v>2012-04-25</v>
      </c>
      <c r="Y1061" t="s">
        <v>38</v>
      </c>
      <c r="Z1061" t="s">
        <v>39</v>
      </c>
      <c r="AA1061">
        <v>2</v>
      </c>
      <c r="AB1061">
        <v>2</v>
      </c>
      <c r="AC1061" t="s">
        <v>31</v>
      </c>
      <c r="AD1061" t="s">
        <v>59</v>
      </c>
      <c r="AE1061" t="s">
        <v>56</v>
      </c>
    </row>
    <row r="1062" spans="1:31" x14ac:dyDescent="0.3">
      <c r="A1062">
        <v>52</v>
      </c>
      <c r="B1062" t="s">
        <v>40</v>
      </c>
      <c r="C1062" t="s">
        <v>32</v>
      </c>
      <c r="D1062" t="s">
        <v>33</v>
      </c>
      <c r="E1062">
        <v>1</v>
      </c>
      <c r="F1062" t="s">
        <v>34</v>
      </c>
      <c r="G1062">
        <v>3</v>
      </c>
      <c r="H1062">
        <v>4</v>
      </c>
      <c r="I1062" t="s">
        <v>65</v>
      </c>
      <c r="J1062">
        <v>4</v>
      </c>
      <c r="K1062" t="s">
        <v>49</v>
      </c>
      <c r="L1062" s="16">
        <f t="shared" ca="1" si="16"/>
        <v>10040</v>
      </c>
      <c r="M1062">
        <v>2</v>
      </c>
      <c r="N1062" t="s">
        <v>40</v>
      </c>
      <c r="O1062">
        <v>15</v>
      </c>
      <c r="P1062">
        <v>3</v>
      </c>
      <c r="Q1062">
        <v>1</v>
      </c>
      <c r="R1062">
        <v>26</v>
      </c>
      <c r="S1062">
        <v>2</v>
      </c>
      <c r="T1062">
        <v>9</v>
      </c>
      <c r="U1062">
        <v>7</v>
      </c>
      <c r="V1062">
        <v>8</v>
      </c>
      <c r="W1062" t="s">
        <v>55</v>
      </c>
      <c r="X1062" s="1" t="d">
        <v>2012-06-02</v>
      </c>
      <c r="Y1062" t="s">
        <v>38</v>
      </c>
      <c r="Z1062" t="s">
        <v>39</v>
      </c>
      <c r="AA1062">
        <v>0</v>
      </c>
      <c r="AB1062">
        <v>1</v>
      </c>
      <c r="AC1062" t="s">
        <v>40</v>
      </c>
      <c r="AD1062" t="s">
        <v>61</v>
      </c>
      <c r="AE1062" t="s">
        <v>47</v>
      </c>
    </row>
    <row r="1063" spans="1:31" x14ac:dyDescent="0.3">
      <c r="A1063">
        <v>45</v>
      </c>
      <c r="B1063" t="s">
        <v>40</v>
      </c>
      <c r="C1063" t="s">
        <v>67</v>
      </c>
      <c r="D1063" t="s">
        <v>33</v>
      </c>
      <c r="E1063">
        <v>23</v>
      </c>
      <c r="F1063" t="s">
        <v>34</v>
      </c>
      <c r="G1063">
        <v>3</v>
      </c>
      <c r="H1063">
        <v>2</v>
      </c>
      <c r="I1063" t="s">
        <v>35</v>
      </c>
      <c r="J1063">
        <v>1</v>
      </c>
      <c r="K1063" t="s">
        <v>49</v>
      </c>
      <c r="L1063" s="16">
        <f t="shared" ca="1" si="16"/>
        <v>3579</v>
      </c>
      <c r="M1063">
        <v>1</v>
      </c>
      <c r="N1063" t="s">
        <v>31</v>
      </c>
      <c r="O1063">
        <v>15</v>
      </c>
      <c r="P1063">
        <v>3</v>
      </c>
      <c r="Q1063">
        <v>1</v>
      </c>
      <c r="R1063">
        <v>9</v>
      </c>
      <c r="S1063">
        <v>2</v>
      </c>
      <c r="T1063">
        <v>9</v>
      </c>
      <c r="U1063">
        <v>0</v>
      </c>
      <c r="V1063">
        <v>8</v>
      </c>
      <c r="W1063" t="s">
        <v>37</v>
      </c>
      <c r="X1063" s="1" t="d">
        <v>2012-03-24</v>
      </c>
      <c r="Y1063" t="s">
        <v>51</v>
      </c>
      <c r="Z1063" t="s">
        <v>39</v>
      </c>
      <c r="AA1063">
        <v>1</v>
      </c>
      <c r="AB1063">
        <v>3</v>
      </c>
      <c r="AC1063" t="s">
        <v>31</v>
      </c>
      <c r="AD1063" t="s">
        <v>61</v>
      </c>
      <c r="AE1063" t="s">
        <v>56</v>
      </c>
    </row>
    <row r="1064" spans="1:31" x14ac:dyDescent="0.3">
      <c r="A1064">
        <v>47</v>
      </c>
      <c r="B1064" t="s">
        <v>40</v>
      </c>
      <c r="C1064" t="s">
        <v>32</v>
      </c>
      <c r="D1064" t="s">
        <v>52</v>
      </c>
      <c r="E1064">
        <v>4</v>
      </c>
      <c r="F1064" t="s">
        <v>57</v>
      </c>
      <c r="G1064">
        <v>3</v>
      </c>
      <c r="H1064">
        <v>2</v>
      </c>
      <c r="I1064" t="s">
        <v>63</v>
      </c>
      <c r="J1064">
        <v>4</v>
      </c>
      <c r="K1064" t="s">
        <v>36</v>
      </c>
      <c r="L1064" s="16">
        <f t="shared" ca="1" si="16"/>
        <v>7743</v>
      </c>
      <c r="M1064">
        <v>1</v>
      </c>
      <c r="N1064" t="s">
        <v>31</v>
      </c>
      <c r="O1064">
        <v>17</v>
      </c>
      <c r="P1064">
        <v>3</v>
      </c>
      <c r="Q1064">
        <v>0</v>
      </c>
      <c r="R1064">
        <v>9</v>
      </c>
      <c r="S1064">
        <v>0</v>
      </c>
      <c r="T1064">
        <v>9</v>
      </c>
      <c r="U1064">
        <v>0</v>
      </c>
      <c r="V1064">
        <v>7</v>
      </c>
      <c r="W1064" t="s">
        <v>50</v>
      </c>
      <c r="X1064" s="1" t="d">
        <v>2012-02-23</v>
      </c>
      <c r="Y1064" t="s">
        <v>38</v>
      </c>
      <c r="Z1064" t="s">
        <v>45</v>
      </c>
      <c r="AA1064">
        <v>0</v>
      </c>
      <c r="AB1064">
        <v>0</v>
      </c>
      <c r="AC1064" t="s">
        <v>31</v>
      </c>
      <c r="AD1064" t="s">
        <v>61</v>
      </c>
      <c r="AE1064" t="s">
        <v>47</v>
      </c>
    </row>
    <row r="1065" spans="1:31" x14ac:dyDescent="0.3">
      <c r="A1065">
        <v>45</v>
      </c>
      <c r="B1065" t="s">
        <v>40</v>
      </c>
      <c r="C1065" t="s">
        <v>32</v>
      </c>
      <c r="D1065" t="s">
        <v>52</v>
      </c>
      <c r="E1065">
        <v>11</v>
      </c>
      <c r="F1065" t="s">
        <v>57</v>
      </c>
      <c r="G1065">
        <v>3</v>
      </c>
      <c r="H1065">
        <v>4</v>
      </c>
      <c r="I1065" t="s">
        <v>65</v>
      </c>
      <c r="J1065">
        <v>4</v>
      </c>
      <c r="K1065" t="s">
        <v>49</v>
      </c>
      <c r="L1065" s="16">
        <f t="shared" ca="1" si="16"/>
        <v>13416</v>
      </c>
      <c r="M1065">
        <v>3</v>
      </c>
      <c r="N1065" t="s">
        <v>40</v>
      </c>
      <c r="O1065">
        <v>13</v>
      </c>
      <c r="P1065">
        <v>3</v>
      </c>
      <c r="Q1065">
        <v>1</v>
      </c>
      <c r="R1065">
        <v>26</v>
      </c>
      <c r="S1065">
        <v>4</v>
      </c>
      <c r="T1065">
        <v>9</v>
      </c>
      <c r="U1065">
        <v>1</v>
      </c>
      <c r="V1065">
        <v>1</v>
      </c>
      <c r="W1065" t="s">
        <v>55</v>
      </c>
      <c r="X1065" s="1" t="d">
        <v>2012-05-01</v>
      </c>
      <c r="Y1065" t="s">
        <v>51</v>
      </c>
      <c r="Z1065" t="s">
        <v>45</v>
      </c>
      <c r="AA1065">
        <v>5</v>
      </c>
      <c r="AB1065">
        <v>2</v>
      </c>
      <c r="AC1065" t="s">
        <v>40</v>
      </c>
      <c r="AD1065" t="s">
        <v>46</v>
      </c>
      <c r="AE1065" t="s">
        <v>42</v>
      </c>
    </row>
    <row r="1066" spans="1:31" x14ac:dyDescent="0.3">
      <c r="A1066">
        <v>54</v>
      </c>
      <c r="B1066" t="s">
        <v>40</v>
      </c>
      <c r="C1066" t="s">
        <v>32</v>
      </c>
      <c r="D1066" t="s">
        <v>52</v>
      </c>
      <c r="E1066">
        <v>2</v>
      </c>
      <c r="F1066" t="s">
        <v>57</v>
      </c>
      <c r="G1066">
        <v>2</v>
      </c>
      <c r="H1066">
        <v>3</v>
      </c>
      <c r="I1066" t="s">
        <v>63</v>
      </c>
      <c r="J1066">
        <v>3</v>
      </c>
      <c r="K1066" t="s">
        <v>49</v>
      </c>
      <c r="L1066" s="16">
        <f t="shared" ca="1" si="16"/>
        <v>8595</v>
      </c>
      <c r="M1066">
        <v>6</v>
      </c>
      <c r="N1066" t="s">
        <v>40</v>
      </c>
      <c r="O1066">
        <v>11</v>
      </c>
      <c r="P1066">
        <v>3</v>
      </c>
      <c r="Q1066">
        <v>1</v>
      </c>
      <c r="R1066">
        <v>13</v>
      </c>
      <c r="S1066">
        <v>4</v>
      </c>
      <c r="T1066">
        <v>9</v>
      </c>
      <c r="U1066">
        <v>7</v>
      </c>
      <c r="V1066">
        <v>0</v>
      </c>
      <c r="W1066" t="s">
        <v>55</v>
      </c>
      <c r="X1066" s="1" t="d">
        <v>2012-05-16</v>
      </c>
      <c r="Y1066" t="s">
        <v>51</v>
      </c>
      <c r="Z1066" t="s">
        <v>39</v>
      </c>
      <c r="AA1066">
        <v>3</v>
      </c>
      <c r="AB1066">
        <v>3</v>
      </c>
      <c r="AC1066" t="s">
        <v>40</v>
      </c>
      <c r="AD1066" t="s">
        <v>46</v>
      </c>
      <c r="AE1066" t="s">
        <v>56</v>
      </c>
    </row>
    <row r="1067" spans="1:31" x14ac:dyDescent="0.3">
      <c r="A1067">
        <v>55</v>
      </c>
      <c r="B1067" t="s">
        <v>40</v>
      </c>
      <c r="C1067" t="s">
        <v>67</v>
      </c>
      <c r="D1067" t="s">
        <v>33</v>
      </c>
      <c r="E1067">
        <v>2</v>
      </c>
      <c r="F1067" t="s">
        <v>34</v>
      </c>
      <c r="G1067">
        <v>2</v>
      </c>
      <c r="H1067">
        <v>4</v>
      </c>
      <c r="I1067" t="s">
        <v>65</v>
      </c>
      <c r="J1067">
        <v>1</v>
      </c>
      <c r="K1067" t="s">
        <v>36</v>
      </c>
      <c r="L1067" s="16">
        <f t="shared" ca="1" si="16"/>
        <v>10233</v>
      </c>
      <c r="M1067">
        <v>7</v>
      </c>
      <c r="N1067" t="s">
        <v>40</v>
      </c>
      <c r="O1067">
        <v>15</v>
      </c>
      <c r="P1067">
        <v>3</v>
      </c>
      <c r="Q1067">
        <v>0</v>
      </c>
      <c r="R1067">
        <v>31</v>
      </c>
      <c r="S1067">
        <v>3</v>
      </c>
      <c r="T1067">
        <v>9</v>
      </c>
      <c r="U1067">
        <v>6</v>
      </c>
      <c r="V1067">
        <v>2</v>
      </c>
      <c r="W1067" t="s">
        <v>50</v>
      </c>
      <c r="X1067" s="1" t="d">
        <v>2012-06-14</v>
      </c>
      <c r="Y1067" t="s">
        <v>51</v>
      </c>
      <c r="Z1067" t="s">
        <v>39</v>
      </c>
      <c r="AA1067">
        <v>4</v>
      </c>
      <c r="AB1067">
        <v>3</v>
      </c>
      <c r="AC1067" t="s">
        <v>31</v>
      </c>
      <c r="AD1067" t="s">
        <v>46</v>
      </c>
      <c r="AE1067" t="s">
        <v>42</v>
      </c>
    </row>
    <row r="1068" spans="1:31" x14ac:dyDescent="0.3">
      <c r="A1068">
        <v>28</v>
      </c>
      <c r="B1068" t="s">
        <v>40</v>
      </c>
      <c r="C1068" t="s">
        <v>32</v>
      </c>
      <c r="D1068" t="s">
        <v>33</v>
      </c>
      <c r="E1068">
        <v>3</v>
      </c>
      <c r="F1068" t="s">
        <v>57</v>
      </c>
      <c r="G1068">
        <v>3</v>
      </c>
      <c r="H1068">
        <v>3</v>
      </c>
      <c r="I1068" t="s">
        <v>66</v>
      </c>
      <c r="J1068">
        <v>2</v>
      </c>
      <c r="K1068" t="s">
        <v>54</v>
      </c>
      <c r="L1068" s="16">
        <f t="shared" ca="1" si="16"/>
        <v>2824</v>
      </c>
      <c r="M1068">
        <v>0</v>
      </c>
      <c r="N1068" t="s">
        <v>40</v>
      </c>
      <c r="O1068">
        <v>17</v>
      </c>
      <c r="P1068">
        <v>3</v>
      </c>
      <c r="Q1068">
        <v>3</v>
      </c>
      <c r="R1068">
        <v>10</v>
      </c>
      <c r="S1068">
        <v>3</v>
      </c>
      <c r="T1068">
        <v>9</v>
      </c>
      <c r="U1068">
        <v>1</v>
      </c>
      <c r="V1068">
        <v>7</v>
      </c>
      <c r="W1068" t="s">
        <v>50</v>
      </c>
      <c r="X1068" s="1" t="d">
        <v>2012-01-10</v>
      </c>
      <c r="Y1068" t="s">
        <v>58</v>
      </c>
      <c r="Z1068" t="s">
        <v>39</v>
      </c>
      <c r="AA1068">
        <v>3</v>
      </c>
      <c r="AB1068">
        <v>2</v>
      </c>
      <c r="AC1068" t="s">
        <v>40</v>
      </c>
      <c r="AD1068" t="s">
        <v>61</v>
      </c>
      <c r="AE1068" t="s">
        <v>56</v>
      </c>
    </row>
    <row r="1069" spans="1:31" x14ac:dyDescent="0.3">
      <c r="A1069">
        <v>49</v>
      </c>
      <c r="B1069" t="s">
        <v>40</v>
      </c>
      <c r="C1069" t="s">
        <v>32</v>
      </c>
      <c r="D1069" t="s">
        <v>52</v>
      </c>
      <c r="E1069">
        <v>8</v>
      </c>
      <c r="F1069" t="s">
        <v>34</v>
      </c>
      <c r="G1069">
        <v>2</v>
      </c>
      <c r="H1069">
        <v>4</v>
      </c>
      <c r="I1069" t="s">
        <v>63</v>
      </c>
      <c r="J1069">
        <v>2</v>
      </c>
      <c r="K1069" t="s">
        <v>49</v>
      </c>
      <c r="L1069" s="16">
        <f t="shared" ca="1" si="16"/>
        <v>2667</v>
      </c>
      <c r="M1069">
        <v>6</v>
      </c>
      <c r="N1069" t="s">
        <v>40</v>
      </c>
      <c r="O1069">
        <v>17</v>
      </c>
      <c r="P1069">
        <v>3</v>
      </c>
      <c r="Q1069">
        <v>1</v>
      </c>
      <c r="R1069">
        <v>22</v>
      </c>
      <c r="S1069">
        <v>3</v>
      </c>
      <c r="T1069">
        <v>9</v>
      </c>
      <c r="U1069">
        <v>2</v>
      </c>
      <c r="V1069">
        <v>3</v>
      </c>
      <c r="W1069" t="s">
        <v>64</v>
      </c>
      <c r="X1069" s="1" t="d">
        <v>2012-03-20</v>
      </c>
      <c r="Y1069" t="s">
        <v>44</v>
      </c>
      <c r="Z1069" t="s">
        <v>45</v>
      </c>
      <c r="AA1069">
        <v>5</v>
      </c>
      <c r="AB1069">
        <v>1</v>
      </c>
      <c r="AC1069" t="s">
        <v>40</v>
      </c>
      <c r="AD1069" t="s">
        <v>46</v>
      </c>
      <c r="AE1069" t="s">
        <v>47</v>
      </c>
    </row>
    <row r="1070" spans="1:31" x14ac:dyDescent="0.3">
      <c r="A1070">
        <v>27</v>
      </c>
      <c r="B1070" t="s">
        <v>40</v>
      </c>
      <c r="C1070" t="s">
        <v>32</v>
      </c>
      <c r="D1070" t="s">
        <v>33</v>
      </c>
      <c r="E1070">
        <v>14</v>
      </c>
      <c r="F1070" t="s">
        <v>34</v>
      </c>
      <c r="G1070">
        <v>3</v>
      </c>
      <c r="H1070">
        <v>1</v>
      </c>
      <c r="I1070" t="s">
        <v>43</v>
      </c>
      <c r="J1070">
        <v>1</v>
      </c>
      <c r="K1070" t="s">
        <v>49</v>
      </c>
      <c r="L1070" s="16">
        <f t="shared" ca="1" si="16"/>
        <v>9735</v>
      </c>
      <c r="M1070">
        <v>1</v>
      </c>
      <c r="N1070" t="s">
        <v>31</v>
      </c>
      <c r="O1070">
        <v>14</v>
      </c>
      <c r="P1070">
        <v>3</v>
      </c>
      <c r="Q1070">
        <v>2</v>
      </c>
      <c r="R1070">
        <v>9</v>
      </c>
      <c r="S1070">
        <v>3</v>
      </c>
      <c r="T1070">
        <v>9</v>
      </c>
      <c r="U1070">
        <v>6</v>
      </c>
      <c r="V1070">
        <v>8</v>
      </c>
      <c r="W1070" t="s">
        <v>50</v>
      </c>
      <c r="X1070" s="1" t="d">
        <v>2012-06-14</v>
      </c>
      <c r="Y1070" t="s">
        <v>44</v>
      </c>
      <c r="Z1070" t="s">
        <v>45</v>
      </c>
      <c r="AA1070">
        <v>4</v>
      </c>
      <c r="AB1070">
        <v>1</v>
      </c>
      <c r="AC1070" t="s">
        <v>40</v>
      </c>
      <c r="AD1070" t="s">
        <v>59</v>
      </c>
      <c r="AE1070" t="s">
        <v>47</v>
      </c>
    </row>
    <row r="1071" spans="1:31" x14ac:dyDescent="0.3">
      <c r="A1071">
        <v>33</v>
      </c>
      <c r="B1071" t="s">
        <v>40</v>
      </c>
      <c r="C1071" t="s">
        <v>32</v>
      </c>
      <c r="D1071" t="s">
        <v>52</v>
      </c>
      <c r="E1071">
        <v>10</v>
      </c>
      <c r="F1071" t="s">
        <v>34</v>
      </c>
      <c r="G1071">
        <v>4</v>
      </c>
      <c r="H1071">
        <v>3</v>
      </c>
      <c r="I1071" t="s">
        <v>63</v>
      </c>
      <c r="J1071">
        <v>3</v>
      </c>
      <c r="K1071" t="s">
        <v>54</v>
      </c>
      <c r="L1071" s="16">
        <f t="shared" ca="1" si="16"/>
        <v>5164</v>
      </c>
      <c r="M1071">
        <v>0</v>
      </c>
      <c r="N1071" t="s">
        <v>31</v>
      </c>
      <c r="O1071">
        <v>14</v>
      </c>
      <c r="P1071">
        <v>3</v>
      </c>
      <c r="Q1071">
        <v>2</v>
      </c>
      <c r="R1071">
        <v>10</v>
      </c>
      <c r="S1071">
        <v>3</v>
      </c>
      <c r="T1071">
        <v>9</v>
      </c>
      <c r="U1071">
        <v>0</v>
      </c>
      <c r="V1071">
        <v>8</v>
      </c>
      <c r="W1071" t="s">
        <v>50</v>
      </c>
      <c r="X1071" s="1" t="d">
        <v>2012-03-11</v>
      </c>
      <c r="Y1071" t="s">
        <v>58</v>
      </c>
      <c r="Z1071" t="s">
        <v>39</v>
      </c>
      <c r="AA1071">
        <v>2</v>
      </c>
      <c r="AB1071">
        <v>1</v>
      </c>
      <c r="AC1071" t="s">
        <v>40</v>
      </c>
      <c r="AD1071" t="s">
        <v>46</v>
      </c>
      <c r="AE1071" t="s">
        <v>56</v>
      </c>
    </row>
    <row r="1072" spans="1:31" x14ac:dyDescent="0.3">
      <c r="A1072">
        <v>59</v>
      </c>
      <c r="B1072" t="s">
        <v>40</v>
      </c>
      <c r="C1072" t="s">
        <v>32</v>
      </c>
      <c r="D1072" t="s">
        <v>33</v>
      </c>
      <c r="E1072">
        <v>18</v>
      </c>
      <c r="F1072" t="s">
        <v>34</v>
      </c>
      <c r="G1072">
        <v>3</v>
      </c>
      <c r="H1072">
        <v>3</v>
      </c>
      <c r="I1072" t="s">
        <v>66</v>
      </c>
      <c r="J1072">
        <v>4</v>
      </c>
      <c r="K1072" t="s">
        <v>36</v>
      </c>
      <c r="L1072" s="16">
        <f t="shared" ca="1" si="16"/>
        <v>8770</v>
      </c>
      <c r="M1072">
        <v>6</v>
      </c>
      <c r="N1072" t="s">
        <v>40</v>
      </c>
      <c r="O1072">
        <v>12</v>
      </c>
      <c r="P1072">
        <v>3</v>
      </c>
      <c r="Q1072">
        <v>0</v>
      </c>
      <c r="R1072">
        <v>25</v>
      </c>
      <c r="S1072">
        <v>6</v>
      </c>
      <c r="T1072">
        <v>9</v>
      </c>
      <c r="U1072">
        <v>5</v>
      </c>
      <c r="V1072">
        <v>4</v>
      </c>
      <c r="W1072" t="s">
        <v>37</v>
      </c>
      <c r="X1072" s="1" t="d">
        <v>2012-06-14</v>
      </c>
      <c r="Y1072" t="s">
        <v>51</v>
      </c>
      <c r="Z1072" t="s">
        <v>39</v>
      </c>
      <c r="AA1072">
        <v>4</v>
      </c>
      <c r="AB1072">
        <v>1</v>
      </c>
      <c r="AC1072" t="s">
        <v>40</v>
      </c>
      <c r="AD1072" t="s">
        <v>46</v>
      </c>
      <c r="AE1072" t="s">
        <v>56</v>
      </c>
    </row>
    <row r="1073" spans="1:31" x14ac:dyDescent="0.3">
      <c r="A1073">
        <v>30</v>
      </c>
      <c r="B1073" t="s">
        <v>40</v>
      </c>
      <c r="C1073" t="s">
        <v>32</v>
      </c>
      <c r="D1073" t="s">
        <v>33</v>
      </c>
      <c r="E1073">
        <v>6</v>
      </c>
      <c r="F1073" t="s">
        <v>57</v>
      </c>
      <c r="G1073">
        <v>2</v>
      </c>
      <c r="H1073">
        <v>2</v>
      </c>
      <c r="I1073" t="s">
        <v>35</v>
      </c>
      <c r="J1073">
        <v>4</v>
      </c>
      <c r="K1073" t="s">
        <v>49</v>
      </c>
      <c r="L1073" s="16">
        <f t="shared" ca="1" si="16"/>
        <v>5248</v>
      </c>
      <c r="M1073">
        <v>0</v>
      </c>
      <c r="N1073" t="s">
        <v>40</v>
      </c>
      <c r="O1073">
        <v>12</v>
      </c>
      <c r="P1073">
        <v>3</v>
      </c>
      <c r="Q1073">
        <v>1</v>
      </c>
      <c r="R1073">
        <v>10</v>
      </c>
      <c r="S1073">
        <v>6</v>
      </c>
      <c r="T1073">
        <v>9</v>
      </c>
      <c r="U1073">
        <v>6</v>
      </c>
      <c r="V1073">
        <v>7</v>
      </c>
      <c r="W1073" t="s">
        <v>50</v>
      </c>
      <c r="X1073" s="1" t="d">
        <v>2012-02-29</v>
      </c>
      <c r="Y1073" t="s">
        <v>44</v>
      </c>
      <c r="Z1073" t="s">
        <v>45</v>
      </c>
      <c r="AA1073">
        <v>3</v>
      </c>
      <c r="AB1073">
        <v>0</v>
      </c>
      <c r="AC1073" t="s">
        <v>40</v>
      </c>
      <c r="AD1073" t="s">
        <v>41</v>
      </c>
      <c r="AE1073" t="s">
        <v>42</v>
      </c>
    </row>
    <row r="1074" spans="1:31" x14ac:dyDescent="0.3">
      <c r="A1074">
        <v>28</v>
      </c>
      <c r="B1074" t="s">
        <v>40</v>
      </c>
      <c r="C1074" t="s">
        <v>67</v>
      </c>
      <c r="D1074" t="s">
        <v>33</v>
      </c>
      <c r="E1074">
        <v>1</v>
      </c>
      <c r="F1074" t="s">
        <v>57</v>
      </c>
      <c r="G1074">
        <v>1</v>
      </c>
      <c r="H1074">
        <v>2</v>
      </c>
      <c r="I1074" t="s">
        <v>35</v>
      </c>
      <c r="J1074">
        <v>4</v>
      </c>
      <c r="K1074" t="s">
        <v>49</v>
      </c>
      <c r="L1074" s="16">
        <f t="shared" ca="1" si="16"/>
        <v>12168</v>
      </c>
      <c r="M1074">
        <v>0</v>
      </c>
      <c r="N1074" t="s">
        <v>40</v>
      </c>
      <c r="O1074">
        <v>11</v>
      </c>
      <c r="P1074">
        <v>3</v>
      </c>
      <c r="Q1074">
        <v>3</v>
      </c>
      <c r="R1074">
        <v>10</v>
      </c>
      <c r="S1074">
        <v>6</v>
      </c>
      <c r="T1074">
        <v>9</v>
      </c>
      <c r="U1074">
        <v>7</v>
      </c>
      <c r="V1074">
        <v>5</v>
      </c>
      <c r="W1074" t="s">
        <v>37</v>
      </c>
      <c r="X1074" s="1" t="d">
        <v>2012-04-18</v>
      </c>
      <c r="Y1074" t="s">
        <v>62</v>
      </c>
      <c r="Z1074" t="s">
        <v>39</v>
      </c>
      <c r="AA1074">
        <v>2</v>
      </c>
      <c r="AB1074">
        <v>2</v>
      </c>
      <c r="AC1074" t="s">
        <v>40</v>
      </c>
      <c r="AD1074" t="s">
        <v>59</v>
      </c>
      <c r="AE1074" t="s">
        <v>47</v>
      </c>
    </row>
    <row r="1075" spans="1:31" x14ac:dyDescent="0.3">
      <c r="A1075">
        <v>30</v>
      </c>
      <c r="B1075" t="s">
        <v>40</v>
      </c>
      <c r="C1075" t="s">
        <v>32</v>
      </c>
      <c r="D1075" t="s">
        <v>33</v>
      </c>
      <c r="E1075">
        <v>17</v>
      </c>
      <c r="F1075" t="s">
        <v>57</v>
      </c>
      <c r="G1075">
        <v>3</v>
      </c>
      <c r="H1075">
        <v>3</v>
      </c>
      <c r="I1075" t="s">
        <v>65</v>
      </c>
      <c r="J1075">
        <v>1</v>
      </c>
      <c r="K1075" t="s">
        <v>49</v>
      </c>
      <c r="L1075" s="16">
        <f t="shared" ca="1" si="16"/>
        <v>5093</v>
      </c>
      <c r="M1075">
        <v>1</v>
      </c>
      <c r="N1075" t="s">
        <v>31</v>
      </c>
      <c r="O1075">
        <v>23</v>
      </c>
      <c r="P1075">
        <v>4</v>
      </c>
      <c r="Q1075">
        <v>2</v>
      </c>
      <c r="R1075">
        <v>9</v>
      </c>
      <c r="S1075">
        <v>2</v>
      </c>
      <c r="T1075">
        <v>9</v>
      </c>
      <c r="U1075">
        <v>0</v>
      </c>
      <c r="V1075">
        <v>8</v>
      </c>
      <c r="W1075" t="s">
        <v>37</v>
      </c>
      <c r="X1075" s="1" t="d">
        <v>2012-02-23</v>
      </c>
      <c r="Y1075" t="s">
        <v>58</v>
      </c>
      <c r="Z1075" t="s">
        <v>39</v>
      </c>
      <c r="AA1075">
        <v>1</v>
      </c>
      <c r="AB1075">
        <v>3</v>
      </c>
      <c r="AC1075" t="s">
        <v>40</v>
      </c>
      <c r="AD1075" t="s">
        <v>41</v>
      </c>
      <c r="AE1075" t="s">
        <v>47</v>
      </c>
    </row>
    <row r="1076" spans="1:31" x14ac:dyDescent="0.3">
      <c r="A1076">
        <v>34</v>
      </c>
      <c r="B1076" t="s">
        <v>40</v>
      </c>
      <c r="C1076" t="s">
        <v>32</v>
      </c>
      <c r="D1076" t="s">
        <v>33</v>
      </c>
      <c r="E1076">
        <v>9</v>
      </c>
      <c r="F1076" t="s">
        <v>34</v>
      </c>
      <c r="G1076">
        <v>3</v>
      </c>
      <c r="H1076">
        <v>3</v>
      </c>
      <c r="I1076" t="s">
        <v>68</v>
      </c>
      <c r="J1076">
        <v>4</v>
      </c>
      <c r="K1076" t="s">
        <v>54</v>
      </c>
      <c r="L1076" s="16">
        <f t="shared" ca="1" si="16"/>
        <v>11595</v>
      </c>
      <c r="M1076">
        <v>0</v>
      </c>
      <c r="N1076" t="s">
        <v>40</v>
      </c>
      <c r="O1076">
        <v>11</v>
      </c>
      <c r="P1076">
        <v>3</v>
      </c>
      <c r="Q1076">
        <v>1</v>
      </c>
      <c r="R1076">
        <v>10</v>
      </c>
      <c r="S1076">
        <v>0</v>
      </c>
      <c r="T1076">
        <v>9</v>
      </c>
      <c r="U1076">
        <v>1</v>
      </c>
      <c r="V1076">
        <v>6</v>
      </c>
      <c r="W1076" t="s">
        <v>55</v>
      </c>
      <c r="X1076" s="1" t="d">
        <v>2012-03-03</v>
      </c>
      <c r="Y1076" t="s">
        <v>62</v>
      </c>
      <c r="Z1076" t="s">
        <v>39</v>
      </c>
      <c r="AA1076">
        <v>0</v>
      </c>
      <c r="AB1076">
        <v>1</v>
      </c>
      <c r="AC1076" t="s">
        <v>40</v>
      </c>
      <c r="AD1076" t="s">
        <v>61</v>
      </c>
      <c r="AE1076" t="s">
        <v>56</v>
      </c>
    </row>
    <row r="1077" spans="1:31" x14ac:dyDescent="0.3">
      <c r="A1077">
        <v>40</v>
      </c>
      <c r="B1077" t="s">
        <v>40</v>
      </c>
      <c r="C1077" t="s">
        <v>32</v>
      </c>
      <c r="D1077" t="s">
        <v>33</v>
      </c>
      <c r="E1077">
        <v>2</v>
      </c>
      <c r="F1077" t="s">
        <v>34</v>
      </c>
      <c r="G1077">
        <v>3</v>
      </c>
      <c r="H1077">
        <v>2</v>
      </c>
      <c r="I1077" t="s">
        <v>43</v>
      </c>
      <c r="J1077">
        <v>4</v>
      </c>
      <c r="K1077" t="s">
        <v>36</v>
      </c>
      <c r="L1077" s="16">
        <f t="shared" ca="1" si="16"/>
        <v>9067</v>
      </c>
      <c r="M1077">
        <v>1</v>
      </c>
      <c r="N1077" t="s">
        <v>40</v>
      </c>
      <c r="O1077">
        <v>13</v>
      </c>
      <c r="P1077">
        <v>3</v>
      </c>
      <c r="Q1077">
        <v>0</v>
      </c>
      <c r="R1077">
        <v>9</v>
      </c>
      <c r="S1077">
        <v>4</v>
      </c>
      <c r="T1077">
        <v>9</v>
      </c>
      <c r="U1077">
        <v>8</v>
      </c>
      <c r="V1077">
        <v>8</v>
      </c>
      <c r="W1077" t="s">
        <v>50</v>
      </c>
      <c r="X1077" s="1" t="d">
        <v>2012-03-15</v>
      </c>
      <c r="Y1077" t="s">
        <v>38</v>
      </c>
      <c r="Z1077" t="s">
        <v>45</v>
      </c>
      <c r="AA1077">
        <v>0</v>
      </c>
      <c r="AB1077">
        <v>2</v>
      </c>
      <c r="AC1077" t="s">
        <v>31</v>
      </c>
      <c r="AD1077" t="s">
        <v>61</v>
      </c>
      <c r="AE1077" t="s">
        <v>47</v>
      </c>
    </row>
    <row r="1078" spans="1:31" x14ac:dyDescent="0.3">
      <c r="A1078">
        <v>41</v>
      </c>
      <c r="B1078" t="s">
        <v>40</v>
      </c>
      <c r="C1078" t="s">
        <v>60</v>
      </c>
      <c r="D1078" t="s">
        <v>52</v>
      </c>
      <c r="E1078">
        <v>1</v>
      </c>
      <c r="F1078" t="s">
        <v>57</v>
      </c>
      <c r="G1078">
        <v>3</v>
      </c>
      <c r="H1078">
        <v>2</v>
      </c>
      <c r="I1078" t="s">
        <v>63</v>
      </c>
      <c r="J1078">
        <v>1</v>
      </c>
      <c r="K1078" t="s">
        <v>54</v>
      </c>
      <c r="L1078" s="16">
        <f t="shared" ca="1" si="16"/>
        <v>7922</v>
      </c>
      <c r="M1078">
        <v>0</v>
      </c>
      <c r="N1078" t="s">
        <v>40</v>
      </c>
      <c r="O1078">
        <v>17</v>
      </c>
      <c r="P1078">
        <v>3</v>
      </c>
      <c r="Q1078">
        <v>1</v>
      </c>
      <c r="R1078">
        <v>10</v>
      </c>
      <c r="S1078">
        <v>2</v>
      </c>
      <c r="T1078">
        <v>9</v>
      </c>
      <c r="U1078">
        <v>1</v>
      </c>
      <c r="V1078">
        <v>7</v>
      </c>
      <c r="W1078" t="s">
        <v>64</v>
      </c>
      <c r="X1078" s="1" t="d">
        <v>2012-03-16</v>
      </c>
      <c r="Y1078" t="s">
        <v>62</v>
      </c>
      <c r="Z1078" t="s">
        <v>39</v>
      </c>
      <c r="AA1078">
        <v>0</v>
      </c>
      <c r="AB1078">
        <v>3</v>
      </c>
      <c r="AC1078" t="s">
        <v>40</v>
      </c>
      <c r="AD1078" t="s">
        <v>46</v>
      </c>
      <c r="AE1078" t="s">
        <v>56</v>
      </c>
    </row>
    <row r="1079" spans="1:31" x14ac:dyDescent="0.3">
      <c r="A1079">
        <v>35</v>
      </c>
      <c r="B1079" t="s">
        <v>40</v>
      </c>
      <c r="C1079" t="s">
        <v>60</v>
      </c>
      <c r="D1079" t="s">
        <v>33</v>
      </c>
      <c r="E1079">
        <v>4</v>
      </c>
      <c r="F1079" t="s">
        <v>34</v>
      </c>
      <c r="G1079">
        <v>3</v>
      </c>
      <c r="H1079">
        <v>2</v>
      </c>
      <c r="I1079" t="s">
        <v>43</v>
      </c>
      <c r="J1079">
        <v>3</v>
      </c>
      <c r="K1079" t="s">
        <v>36</v>
      </c>
      <c r="L1079" s="16">
        <f t="shared" ca="1" si="16"/>
        <v>10329</v>
      </c>
      <c r="M1079">
        <v>1</v>
      </c>
      <c r="N1079" t="s">
        <v>31</v>
      </c>
      <c r="O1079">
        <v>11</v>
      </c>
      <c r="P1079">
        <v>3</v>
      </c>
      <c r="Q1079">
        <v>0</v>
      </c>
      <c r="R1079">
        <v>9</v>
      </c>
      <c r="S1079">
        <v>3</v>
      </c>
      <c r="T1079">
        <v>9</v>
      </c>
      <c r="U1079">
        <v>1</v>
      </c>
      <c r="V1079">
        <v>1</v>
      </c>
      <c r="W1079" t="s">
        <v>37</v>
      </c>
      <c r="X1079" s="1" t="d">
        <v>2012-05-08</v>
      </c>
      <c r="Y1079" t="s">
        <v>62</v>
      </c>
      <c r="Z1079" t="s">
        <v>45</v>
      </c>
      <c r="AA1079">
        <v>1</v>
      </c>
      <c r="AB1079">
        <v>3</v>
      </c>
      <c r="AC1079" t="s">
        <v>40</v>
      </c>
      <c r="AD1079" t="s">
        <v>59</v>
      </c>
      <c r="AE1079" t="s">
        <v>56</v>
      </c>
    </row>
    <row r="1080" spans="1:31" x14ac:dyDescent="0.3">
      <c r="A1080">
        <v>35</v>
      </c>
      <c r="B1080" t="s">
        <v>40</v>
      </c>
      <c r="C1080" t="s">
        <v>32</v>
      </c>
      <c r="D1080" t="s">
        <v>33</v>
      </c>
      <c r="E1080">
        <v>1</v>
      </c>
      <c r="F1080" t="s">
        <v>57</v>
      </c>
      <c r="G1080">
        <v>2</v>
      </c>
      <c r="H1080">
        <v>2</v>
      </c>
      <c r="I1080" t="s">
        <v>35</v>
      </c>
      <c r="J1080">
        <v>4</v>
      </c>
      <c r="K1080" t="s">
        <v>49</v>
      </c>
      <c r="L1080" s="16">
        <f t="shared" ca="1" si="16"/>
        <v>8403</v>
      </c>
      <c r="M1080">
        <v>0</v>
      </c>
      <c r="N1080" t="s">
        <v>40</v>
      </c>
      <c r="O1080">
        <v>12</v>
      </c>
      <c r="P1080">
        <v>3</v>
      </c>
      <c r="Q1080">
        <v>1</v>
      </c>
      <c r="R1080">
        <v>10</v>
      </c>
      <c r="S1080">
        <v>0</v>
      </c>
      <c r="T1080">
        <v>9</v>
      </c>
      <c r="U1080">
        <v>0</v>
      </c>
      <c r="V1080">
        <v>0</v>
      </c>
      <c r="W1080" t="s">
        <v>64</v>
      </c>
      <c r="X1080" s="1" t="d">
        <v>2012-02-09</v>
      </c>
      <c r="Y1080" t="s">
        <v>58</v>
      </c>
      <c r="Z1080" t="s">
        <v>39</v>
      </c>
      <c r="AA1080">
        <v>3</v>
      </c>
      <c r="AB1080">
        <v>3</v>
      </c>
      <c r="AC1080" t="s">
        <v>40</v>
      </c>
      <c r="AD1080" t="s">
        <v>46</v>
      </c>
      <c r="AE1080" t="s">
        <v>56</v>
      </c>
    </row>
    <row r="1081" spans="1:31" x14ac:dyDescent="0.3">
      <c r="A1081">
        <v>58</v>
      </c>
      <c r="B1081" t="s">
        <v>40</v>
      </c>
      <c r="C1081" t="s">
        <v>32</v>
      </c>
      <c r="D1081" t="s">
        <v>33</v>
      </c>
      <c r="E1081">
        <v>1</v>
      </c>
      <c r="F1081" t="s">
        <v>57</v>
      </c>
      <c r="G1081">
        <v>3</v>
      </c>
      <c r="H1081">
        <v>5</v>
      </c>
      <c r="I1081" t="s">
        <v>48</v>
      </c>
      <c r="J1081">
        <v>1</v>
      </c>
      <c r="K1081" t="s">
        <v>49</v>
      </c>
      <c r="L1081" s="16">
        <f t="shared" ca="1" si="16"/>
        <v>12544</v>
      </c>
      <c r="M1081">
        <v>3</v>
      </c>
      <c r="N1081" t="s">
        <v>31</v>
      </c>
      <c r="O1081">
        <v>21</v>
      </c>
      <c r="P1081">
        <v>4</v>
      </c>
      <c r="Q1081">
        <v>1</v>
      </c>
      <c r="R1081">
        <v>32</v>
      </c>
      <c r="S1081">
        <v>3</v>
      </c>
      <c r="T1081">
        <v>9</v>
      </c>
      <c r="U1081">
        <v>1</v>
      </c>
      <c r="V1081">
        <v>5</v>
      </c>
      <c r="W1081" t="s">
        <v>55</v>
      </c>
      <c r="X1081" s="1" t="d">
        <v>2012-01-12</v>
      </c>
      <c r="Y1081" t="s">
        <v>51</v>
      </c>
      <c r="Z1081" t="s">
        <v>39</v>
      </c>
      <c r="AA1081">
        <v>4</v>
      </c>
      <c r="AB1081">
        <v>0</v>
      </c>
      <c r="AC1081" t="s">
        <v>31</v>
      </c>
      <c r="AD1081" t="s">
        <v>59</v>
      </c>
      <c r="AE1081" t="s">
        <v>47</v>
      </c>
    </row>
    <row r="1082" spans="1:31" x14ac:dyDescent="0.3">
      <c r="A1082">
        <v>40</v>
      </c>
      <c r="B1082" t="s">
        <v>40</v>
      </c>
      <c r="C1082" t="s">
        <v>67</v>
      </c>
      <c r="D1082" t="s">
        <v>33</v>
      </c>
      <c r="E1082">
        <v>8</v>
      </c>
      <c r="F1082" t="s">
        <v>34</v>
      </c>
      <c r="G1082">
        <v>2</v>
      </c>
      <c r="H1082">
        <v>3</v>
      </c>
      <c r="I1082" t="s">
        <v>48</v>
      </c>
      <c r="J1082">
        <v>2</v>
      </c>
      <c r="K1082" t="s">
        <v>54</v>
      </c>
      <c r="L1082" s="16">
        <f t="shared" ca="1" si="16"/>
        <v>7826</v>
      </c>
      <c r="M1082">
        <v>2</v>
      </c>
      <c r="N1082" t="s">
        <v>40</v>
      </c>
      <c r="O1082">
        <v>11</v>
      </c>
      <c r="P1082">
        <v>3</v>
      </c>
      <c r="Q1082">
        <v>1</v>
      </c>
      <c r="R1082">
        <v>16</v>
      </c>
      <c r="S1082">
        <v>5</v>
      </c>
      <c r="T1082">
        <v>9</v>
      </c>
      <c r="U1082">
        <v>4</v>
      </c>
      <c r="V1082">
        <v>8</v>
      </c>
      <c r="W1082" t="s">
        <v>64</v>
      </c>
      <c r="X1082" s="1" t="d">
        <v>2012-02-17</v>
      </c>
      <c r="Y1082" t="s">
        <v>51</v>
      </c>
      <c r="Z1082" t="s">
        <v>39</v>
      </c>
      <c r="AA1082">
        <v>0</v>
      </c>
      <c r="AB1082">
        <v>2</v>
      </c>
      <c r="AC1082" t="s">
        <v>31</v>
      </c>
      <c r="AD1082" t="s">
        <v>61</v>
      </c>
      <c r="AE1082" t="s">
        <v>42</v>
      </c>
    </row>
    <row r="1083" spans="1:31" x14ac:dyDescent="0.3">
      <c r="A1083">
        <v>53</v>
      </c>
      <c r="B1083" t="s">
        <v>40</v>
      </c>
      <c r="C1083" t="s">
        <v>32</v>
      </c>
      <c r="D1083" t="s">
        <v>33</v>
      </c>
      <c r="E1083">
        <v>2</v>
      </c>
      <c r="F1083" t="s">
        <v>34</v>
      </c>
      <c r="G1083">
        <v>4</v>
      </c>
      <c r="H1083">
        <v>4</v>
      </c>
      <c r="I1083" t="s">
        <v>48</v>
      </c>
      <c r="J1083">
        <v>2</v>
      </c>
      <c r="K1083" t="s">
        <v>36</v>
      </c>
      <c r="L1083" s="16">
        <f t="shared" ca="1" si="16"/>
        <v>12344</v>
      </c>
      <c r="M1083">
        <v>4</v>
      </c>
      <c r="N1083" t="s">
        <v>40</v>
      </c>
      <c r="O1083">
        <v>12</v>
      </c>
      <c r="P1083">
        <v>3</v>
      </c>
      <c r="Q1083">
        <v>0</v>
      </c>
      <c r="R1083">
        <v>35</v>
      </c>
      <c r="S1083">
        <v>2</v>
      </c>
      <c r="T1083">
        <v>9</v>
      </c>
      <c r="U1083">
        <v>8</v>
      </c>
      <c r="V1083">
        <v>8</v>
      </c>
      <c r="W1083" t="s">
        <v>50</v>
      </c>
      <c r="X1083" s="1" t="d">
        <v>2012-04-28</v>
      </c>
      <c r="Y1083" t="s">
        <v>62</v>
      </c>
      <c r="Z1083" t="s">
        <v>39</v>
      </c>
      <c r="AA1083">
        <v>0</v>
      </c>
      <c r="AB1083">
        <v>1</v>
      </c>
      <c r="AC1083" t="s">
        <v>40</v>
      </c>
      <c r="AD1083" t="s">
        <v>46</v>
      </c>
      <c r="AE1083" t="s">
        <v>56</v>
      </c>
    </row>
    <row r="1084" spans="1:31" x14ac:dyDescent="0.3">
      <c r="A1084">
        <v>29</v>
      </c>
      <c r="B1084" t="s">
        <v>31</v>
      </c>
      <c r="C1084" t="s">
        <v>32</v>
      </c>
      <c r="D1084" t="s">
        <v>33</v>
      </c>
      <c r="E1084">
        <v>1</v>
      </c>
      <c r="F1084" t="s">
        <v>34</v>
      </c>
      <c r="G1084">
        <v>2</v>
      </c>
      <c r="H1084">
        <v>1</v>
      </c>
      <c r="I1084" t="s">
        <v>43</v>
      </c>
      <c r="J1084">
        <v>1</v>
      </c>
      <c r="K1084" t="s">
        <v>36</v>
      </c>
      <c r="L1084" s="16">
        <f t="shared" ca="1" si="16"/>
        <v>6847</v>
      </c>
      <c r="M1084">
        <v>6</v>
      </c>
      <c r="N1084" t="s">
        <v>40</v>
      </c>
      <c r="O1084">
        <v>13</v>
      </c>
      <c r="P1084">
        <v>3</v>
      </c>
      <c r="Q1084">
        <v>0</v>
      </c>
      <c r="R1084">
        <v>11</v>
      </c>
      <c r="S1084">
        <v>2</v>
      </c>
      <c r="T1084">
        <v>9</v>
      </c>
      <c r="U1084">
        <v>0</v>
      </c>
      <c r="V1084">
        <v>7</v>
      </c>
      <c r="W1084" t="s">
        <v>55</v>
      </c>
      <c r="X1084" s="1" t="d">
        <v>2012-02-03</v>
      </c>
      <c r="Y1084" t="s">
        <v>38</v>
      </c>
      <c r="Z1084" t="s">
        <v>39</v>
      </c>
      <c r="AA1084">
        <v>4</v>
      </c>
      <c r="AB1084">
        <v>3</v>
      </c>
      <c r="AC1084" t="s">
        <v>40</v>
      </c>
      <c r="AD1084" t="s">
        <v>46</v>
      </c>
      <c r="AE1084" t="s">
        <v>56</v>
      </c>
    </row>
    <row r="1085" spans="1:31" x14ac:dyDescent="0.3">
      <c r="A1085">
        <v>38</v>
      </c>
      <c r="B1085" t="s">
        <v>40</v>
      </c>
      <c r="C1085" t="s">
        <v>32</v>
      </c>
      <c r="D1085" t="s">
        <v>52</v>
      </c>
      <c r="E1085">
        <v>14</v>
      </c>
      <c r="F1085" t="s">
        <v>34</v>
      </c>
      <c r="G1085">
        <v>3</v>
      </c>
      <c r="H1085">
        <v>2</v>
      </c>
      <c r="I1085" t="s">
        <v>63</v>
      </c>
      <c r="J1085">
        <v>2</v>
      </c>
      <c r="K1085" t="s">
        <v>49</v>
      </c>
      <c r="L1085" s="16">
        <f t="shared" ca="1" si="16"/>
        <v>5189</v>
      </c>
      <c r="M1085">
        <v>0</v>
      </c>
      <c r="N1085" t="s">
        <v>40</v>
      </c>
      <c r="O1085">
        <v>11</v>
      </c>
      <c r="P1085">
        <v>3</v>
      </c>
      <c r="Q1085">
        <v>1</v>
      </c>
      <c r="R1085">
        <v>10</v>
      </c>
      <c r="S1085">
        <v>3</v>
      </c>
      <c r="T1085">
        <v>9</v>
      </c>
      <c r="U1085">
        <v>7</v>
      </c>
      <c r="V1085">
        <v>7</v>
      </c>
      <c r="W1085" t="s">
        <v>50</v>
      </c>
      <c r="X1085" s="1" t="d">
        <v>2012-02-05</v>
      </c>
      <c r="Y1085" t="s">
        <v>58</v>
      </c>
      <c r="Z1085" t="s">
        <v>39</v>
      </c>
      <c r="AA1085">
        <v>4</v>
      </c>
      <c r="AB1085">
        <v>3</v>
      </c>
      <c r="AC1085" t="s">
        <v>40</v>
      </c>
      <c r="AD1085" t="s">
        <v>59</v>
      </c>
      <c r="AE1085" t="s">
        <v>42</v>
      </c>
    </row>
    <row r="1086" spans="1:31" x14ac:dyDescent="0.3">
      <c r="A1086">
        <v>34</v>
      </c>
      <c r="B1086" t="s">
        <v>40</v>
      </c>
      <c r="C1086" t="s">
        <v>60</v>
      </c>
      <c r="D1086" t="s">
        <v>33</v>
      </c>
      <c r="E1086">
        <v>10</v>
      </c>
      <c r="F1086" t="s">
        <v>34</v>
      </c>
      <c r="G1086">
        <v>4</v>
      </c>
      <c r="H1086">
        <v>2</v>
      </c>
      <c r="I1086" t="s">
        <v>66</v>
      </c>
      <c r="J1086">
        <v>4</v>
      </c>
      <c r="K1086" t="s">
        <v>54</v>
      </c>
      <c r="L1086" s="16">
        <f t="shared" ca="1" si="16"/>
        <v>13980</v>
      </c>
      <c r="M1086">
        <v>1</v>
      </c>
      <c r="N1086" t="s">
        <v>40</v>
      </c>
      <c r="O1086">
        <v>13</v>
      </c>
      <c r="P1086">
        <v>3</v>
      </c>
      <c r="Q1086">
        <v>1</v>
      </c>
      <c r="R1086">
        <v>9</v>
      </c>
      <c r="S1086">
        <v>3</v>
      </c>
      <c r="T1086">
        <v>9</v>
      </c>
      <c r="U1086">
        <v>7</v>
      </c>
      <c r="V1086">
        <v>2</v>
      </c>
      <c r="W1086" t="s">
        <v>55</v>
      </c>
      <c r="X1086" s="1" t="d">
        <v>2012-01-28</v>
      </c>
      <c r="Y1086" t="s">
        <v>51</v>
      </c>
      <c r="Z1086" t="s">
        <v>45</v>
      </c>
      <c r="AA1086">
        <v>1</v>
      </c>
      <c r="AB1086">
        <v>1</v>
      </c>
      <c r="AC1086" t="s">
        <v>40</v>
      </c>
      <c r="AD1086" t="s">
        <v>41</v>
      </c>
      <c r="AE1086" t="s">
        <v>42</v>
      </c>
    </row>
    <row r="1087" spans="1:31" x14ac:dyDescent="0.3">
      <c r="A1087">
        <v>49</v>
      </c>
      <c r="B1087" t="s">
        <v>40</v>
      </c>
      <c r="C1087" t="s">
        <v>32</v>
      </c>
      <c r="D1087" t="s">
        <v>33</v>
      </c>
      <c r="E1087">
        <v>25</v>
      </c>
      <c r="F1087" t="s">
        <v>57</v>
      </c>
      <c r="G1087">
        <v>3</v>
      </c>
      <c r="H1087">
        <v>1</v>
      </c>
      <c r="I1087" t="s">
        <v>35</v>
      </c>
      <c r="J1087">
        <v>1</v>
      </c>
      <c r="K1087" t="s">
        <v>49</v>
      </c>
      <c r="L1087" s="16">
        <f t="shared" ca="1" si="16"/>
        <v>13691</v>
      </c>
      <c r="M1087">
        <v>1</v>
      </c>
      <c r="N1087" t="s">
        <v>40</v>
      </c>
      <c r="O1087">
        <v>14</v>
      </c>
      <c r="P1087">
        <v>3</v>
      </c>
      <c r="Q1087">
        <v>1</v>
      </c>
      <c r="R1087">
        <v>10</v>
      </c>
      <c r="S1087">
        <v>3</v>
      </c>
      <c r="T1087">
        <v>9</v>
      </c>
      <c r="U1087">
        <v>1</v>
      </c>
      <c r="V1087">
        <v>4</v>
      </c>
      <c r="W1087" t="s">
        <v>50</v>
      </c>
      <c r="X1087" s="1" t="d">
        <v>2012-02-16</v>
      </c>
      <c r="Y1087" t="s">
        <v>62</v>
      </c>
      <c r="Z1087" t="s">
        <v>39</v>
      </c>
      <c r="AA1087">
        <v>5</v>
      </c>
      <c r="AB1087">
        <v>3</v>
      </c>
      <c r="AC1087" t="s">
        <v>31</v>
      </c>
      <c r="AD1087" t="s">
        <v>41</v>
      </c>
      <c r="AE1087" t="s">
        <v>47</v>
      </c>
    </row>
    <row r="1088" spans="1:31" x14ac:dyDescent="0.3">
      <c r="A1088">
        <v>39</v>
      </c>
      <c r="B1088" t="s">
        <v>40</v>
      </c>
      <c r="C1088" t="s">
        <v>60</v>
      </c>
      <c r="D1088" t="s">
        <v>33</v>
      </c>
      <c r="E1088">
        <v>4</v>
      </c>
      <c r="F1088" t="s">
        <v>57</v>
      </c>
      <c r="G1088">
        <v>3</v>
      </c>
      <c r="H1088">
        <v>2</v>
      </c>
      <c r="I1088" t="s">
        <v>66</v>
      </c>
      <c r="J1088">
        <v>3</v>
      </c>
      <c r="K1088" t="s">
        <v>36</v>
      </c>
      <c r="L1088" s="16">
        <f t="shared" ca="1" si="16"/>
        <v>4647</v>
      </c>
      <c r="M1088">
        <v>0</v>
      </c>
      <c r="N1088" t="s">
        <v>40</v>
      </c>
      <c r="O1088">
        <v>13</v>
      </c>
      <c r="P1088">
        <v>3</v>
      </c>
      <c r="Q1088">
        <v>0</v>
      </c>
      <c r="R1088">
        <v>10</v>
      </c>
      <c r="S1088">
        <v>2</v>
      </c>
      <c r="T1088">
        <v>9</v>
      </c>
      <c r="U1088">
        <v>3</v>
      </c>
      <c r="V1088">
        <v>8</v>
      </c>
      <c r="W1088" t="s">
        <v>37</v>
      </c>
      <c r="X1088" s="1" t="d">
        <v>2012-06-30</v>
      </c>
      <c r="Y1088" t="s">
        <v>44</v>
      </c>
      <c r="Z1088" t="s">
        <v>45</v>
      </c>
      <c r="AA1088">
        <v>5</v>
      </c>
      <c r="AB1088">
        <v>2</v>
      </c>
      <c r="AC1088" t="s">
        <v>40</v>
      </c>
      <c r="AD1088" t="s">
        <v>59</v>
      </c>
      <c r="AE1088" t="s">
        <v>47</v>
      </c>
    </row>
    <row r="1089" spans="1:31" x14ac:dyDescent="0.3">
      <c r="A1089">
        <v>32</v>
      </c>
      <c r="B1089" t="s">
        <v>40</v>
      </c>
      <c r="C1089" t="s">
        <v>32</v>
      </c>
      <c r="D1089" t="s">
        <v>33</v>
      </c>
      <c r="E1089">
        <v>2</v>
      </c>
      <c r="F1089" t="s">
        <v>34</v>
      </c>
      <c r="G1089">
        <v>3</v>
      </c>
      <c r="H1089">
        <v>2</v>
      </c>
      <c r="I1089" t="s">
        <v>43</v>
      </c>
      <c r="J1089">
        <v>2</v>
      </c>
      <c r="K1089" t="s">
        <v>54</v>
      </c>
      <c r="L1089" s="16">
        <f t="shared" ca="1" si="16"/>
        <v>4215</v>
      </c>
      <c r="M1089">
        <v>0</v>
      </c>
      <c r="N1089" t="s">
        <v>40</v>
      </c>
      <c r="O1089">
        <v>13</v>
      </c>
      <c r="P1089">
        <v>3</v>
      </c>
      <c r="Q1089">
        <v>2</v>
      </c>
      <c r="R1089">
        <v>10</v>
      </c>
      <c r="S1089">
        <v>4</v>
      </c>
      <c r="T1089">
        <v>9</v>
      </c>
      <c r="U1089">
        <v>1</v>
      </c>
      <c r="V1089">
        <v>6</v>
      </c>
      <c r="W1089" t="s">
        <v>37</v>
      </c>
      <c r="X1089" s="1" t="d">
        <v>2012-02-19</v>
      </c>
      <c r="Y1089" t="s">
        <v>38</v>
      </c>
      <c r="Z1089" t="s">
        <v>39</v>
      </c>
      <c r="AA1089">
        <v>5</v>
      </c>
      <c r="AB1089">
        <v>1</v>
      </c>
      <c r="AC1089" t="s">
        <v>40</v>
      </c>
      <c r="AD1089" t="s">
        <v>59</v>
      </c>
      <c r="AE1089" t="s">
        <v>42</v>
      </c>
    </row>
    <row r="1090" spans="1:31" x14ac:dyDescent="0.3">
      <c r="A1090">
        <v>48</v>
      </c>
      <c r="B1090" t="s">
        <v>31</v>
      </c>
      <c r="C1090" t="s">
        <v>60</v>
      </c>
      <c r="D1090" t="s">
        <v>52</v>
      </c>
      <c r="E1090">
        <v>7</v>
      </c>
      <c r="F1090" t="s">
        <v>57</v>
      </c>
      <c r="G1090">
        <v>3</v>
      </c>
      <c r="H1090">
        <v>1</v>
      </c>
      <c r="I1090" t="s">
        <v>53</v>
      </c>
      <c r="J1090">
        <v>3</v>
      </c>
      <c r="K1090" t="s">
        <v>49</v>
      </c>
      <c r="L1090" s="16">
        <f t="shared" ref="L1090:L1153" ca="1" si="17">RANDBETWEEN(2000,14000)</f>
        <v>6204</v>
      </c>
      <c r="M1090">
        <v>2</v>
      </c>
      <c r="N1090" t="s">
        <v>31</v>
      </c>
      <c r="O1090">
        <v>11</v>
      </c>
      <c r="P1090">
        <v>3</v>
      </c>
      <c r="Q1090">
        <v>2</v>
      </c>
      <c r="R1090">
        <v>19</v>
      </c>
      <c r="S1090">
        <v>3</v>
      </c>
      <c r="T1090">
        <v>9</v>
      </c>
      <c r="U1090">
        <v>7</v>
      </c>
      <c r="V1090">
        <v>7</v>
      </c>
      <c r="W1090" t="s">
        <v>64</v>
      </c>
      <c r="X1090" s="1" t="d">
        <v>2012-05-28</v>
      </c>
      <c r="Y1090" t="s">
        <v>58</v>
      </c>
      <c r="Z1090" t="s">
        <v>45</v>
      </c>
      <c r="AA1090">
        <v>3</v>
      </c>
      <c r="AB1090">
        <v>0</v>
      </c>
      <c r="AC1090" t="s">
        <v>40</v>
      </c>
      <c r="AD1090" t="s">
        <v>41</v>
      </c>
      <c r="AE1090" t="s">
        <v>42</v>
      </c>
    </row>
    <row r="1091" spans="1:31" x14ac:dyDescent="0.3">
      <c r="A1091">
        <v>39</v>
      </c>
      <c r="B1091" t="s">
        <v>40</v>
      </c>
      <c r="C1091" t="s">
        <v>67</v>
      </c>
      <c r="D1091" t="s">
        <v>33</v>
      </c>
      <c r="E1091">
        <v>1</v>
      </c>
      <c r="F1091" t="s">
        <v>34</v>
      </c>
      <c r="G1091">
        <v>3</v>
      </c>
      <c r="H1091">
        <v>2</v>
      </c>
      <c r="I1091" t="s">
        <v>35</v>
      </c>
      <c r="J1091">
        <v>4</v>
      </c>
      <c r="K1091" t="s">
        <v>49</v>
      </c>
      <c r="L1091" s="16">
        <f t="shared" ca="1" si="17"/>
        <v>8195</v>
      </c>
      <c r="M1091">
        <v>1</v>
      </c>
      <c r="N1091" t="s">
        <v>31</v>
      </c>
      <c r="O1091">
        <v>15</v>
      </c>
      <c r="P1091">
        <v>3</v>
      </c>
      <c r="Q1091">
        <v>1</v>
      </c>
      <c r="R1091">
        <v>9</v>
      </c>
      <c r="S1091">
        <v>2</v>
      </c>
      <c r="T1091">
        <v>9</v>
      </c>
      <c r="U1091">
        <v>5</v>
      </c>
      <c r="V1091">
        <v>8</v>
      </c>
      <c r="W1091" t="s">
        <v>37</v>
      </c>
      <c r="X1091" s="1" t="d">
        <v>2012-06-23</v>
      </c>
      <c r="Y1091" t="s">
        <v>51</v>
      </c>
      <c r="Z1091" t="s">
        <v>39</v>
      </c>
      <c r="AA1091">
        <v>4</v>
      </c>
      <c r="AB1091">
        <v>2</v>
      </c>
      <c r="AC1091" t="s">
        <v>31</v>
      </c>
      <c r="AD1091" t="s">
        <v>41</v>
      </c>
      <c r="AE1091" t="s">
        <v>42</v>
      </c>
    </row>
    <row r="1092" spans="1:31" x14ac:dyDescent="0.3">
      <c r="A1092">
        <v>30</v>
      </c>
      <c r="B1092" t="s">
        <v>40</v>
      </c>
      <c r="C1092" t="s">
        <v>60</v>
      </c>
      <c r="D1092" t="s">
        <v>33</v>
      </c>
      <c r="E1092">
        <v>2</v>
      </c>
      <c r="F1092" t="s">
        <v>57</v>
      </c>
      <c r="G1092">
        <v>2</v>
      </c>
      <c r="H1092">
        <v>1</v>
      </c>
      <c r="I1092" t="s">
        <v>43</v>
      </c>
      <c r="J1092">
        <v>1</v>
      </c>
      <c r="K1092" t="s">
        <v>36</v>
      </c>
      <c r="L1092" s="16">
        <f t="shared" ca="1" si="17"/>
        <v>6661</v>
      </c>
      <c r="M1092">
        <v>0</v>
      </c>
      <c r="N1092" t="s">
        <v>40</v>
      </c>
      <c r="O1092">
        <v>16</v>
      </c>
      <c r="P1092">
        <v>3</v>
      </c>
      <c r="Q1092">
        <v>0</v>
      </c>
      <c r="R1092">
        <v>10</v>
      </c>
      <c r="S1092">
        <v>2</v>
      </c>
      <c r="T1092">
        <v>9</v>
      </c>
      <c r="U1092">
        <v>0</v>
      </c>
      <c r="V1092">
        <v>7</v>
      </c>
      <c r="W1092" t="s">
        <v>50</v>
      </c>
      <c r="X1092" s="1" t="d">
        <v>2012-01-02</v>
      </c>
      <c r="Y1092" t="s">
        <v>44</v>
      </c>
      <c r="Z1092" t="s">
        <v>45</v>
      </c>
      <c r="AA1092">
        <v>0</v>
      </c>
      <c r="AB1092">
        <v>2</v>
      </c>
      <c r="AC1092" t="s">
        <v>40</v>
      </c>
      <c r="AD1092" t="s">
        <v>59</v>
      </c>
      <c r="AE1092" t="s">
        <v>47</v>
      </c>
    </row>
    <row r="1093" spans="1:31" x14ac:dyDescent="0.3">
      <c r="A1093">
        <v>33</v>
      </c>
      <c r="B1093" t="s">
        <v>40</v>
      </c>
      <c r="C1093" t="s">
        <v>67</v>
      </c>
      <c r="D1093" t="s">
        <v>33</v>
      </c>
      <c r="E1093">
        <v>4</v>
      </c>
      <c r="F1093" t="s">
        <v>34</v>
      </c>
      <c r="G1093">
        <v>3</v>
      </c>
      <c r="H1093">
        <v>2</v>
      </c>
      <c r="I1093" t="s">
        <v>43</v>
      </c>
      <c r="J1093">
        <v>2</v>
      </c>
      <c r="K1093" t="s">
        <v>54</v>
      </c>
      <c r="L1093" s="16">
        <f t="shared" ca="1" si="17"/>
        <v>4591</v>
      </c>
      <c r="M1093">
        <v>5</v>
      </c>
      <c r="N1093" t="s">
        <v>40</v>
      </c>
      <c r="O1093">
        <v>15</v>
      </c>
      <c r="P1093">
        <v>3</v>
      </c>
      <c r="Q1093">
        <v>2</v>
      </c>
      <c r="R1093">
        <v>11</v>
      </c>
      <c r="S1093">
        <v>2</v>
      </c>
      <c r="T1093">
        <v>9</v>
      </c>
      <c r="U1093">
        <v>1</v>
      </c>
      <c r="V1093">
        <v>7</v>
      </c>
      <c r="W1093" t="s">
        <v>55</v>
      </c>
      <c r="X1093" s="1" t="d">
        <v>2012-01-08</v>
      </c>
      <c r="Y1093" t="s">
        <v>51</v>
      </c>
      <c r="Z1093" t="s">
        <v>45</v>
      </c>
      <c r="AA1093">
        <v>4</v>
      </c>
      <c r="AB1093">
        <v>2</v>
      </c>
      <c r="AC1093" t="s">
        <v>31</v>
      </c>
      <c r="AD1093" t="s">
        <v>41</v>
      </c>
      <c r="AE1093" t="s">
        <v>42</v>
      </c>
    </row>
    <row r="1094" spans="1:31" x14ac:dyDescent="0.3">
      <c r="A1094">
        <v>43</v>
      </c>
      <c r="B1094" t="s">
        <v>40</v>
      </c>
      <c r="C1094" t="s">
        <v>32</v>
      </c>
      <c r="D1094" t="s">
        <v>69</v>
      </c>
      <c r="E1094">
        <v>2</v>
      </c>
      <c r="F1094" t="s">
        <v>34</v>
      </c>
      <c r="G1094">
        <v>3</v>
      </c>
      <c r="H1094">
        <v>1</v>
      </c>
      <c r="I1094" t="s">
        <v>69</v>
      </c>
      <c r="J1094">
        <v>4</v>
      </c>
      <c r="K1094" t="s">
        <v>36</v>
      </c>
      <c r="L1094" s="16">
        <f t="shared" ca="1" si="17"/>
        <v>9475</v>
      </c>
      <c r="M1094">
        <v>0</v>
      </c>
      <c r="N1094" t="s">
        <v>40</v>
      </c>
      <c r="O1094">
        <v>13</v>
      </c>
      <c r="P1094">
        <v>3</v>
      </c>
      <c r="Q1094">
        <v>0</v>
      </c>
      <c r="R1094">
        <v>10</v>
      </c>
      <c r="S1094">
        <v>5</v>
      </c>
      <c r="T1094">
        <v>9</v>
      </c>
      <c r="U1094">
        <v>1</v>
      </c>
      <c r="V1094">
        <v>8</v>
      </c>
      <c r="W1094" t="s">
        <v>55</v>
      </c>
      <c r="X1094" s="1" t="d">
        <v>2012-05-03</v>
      </c>
      <c r="Y1094" t="s">
        <v>62</v>
      </c>
      <c r="Z1094" t="s">
        <v>39</v>
      </c>
      <c r="AA1094">
        <v>3</v>
      </c>
      <c r="AB1094">
        <v>1</v>
      </c>
      <c r="AC1094" t="s">
        <v>40</v>
      </c>
      <c r="AD1094" t="s">
        <v>46</v>
      </c>
      <c r="AE1094" t="s">
        <v>42</v>
      </c>
    </row>
    <row r="1095" spans="1:31" x14ac:dyDescent="0.3">
      <c r="A1095">
        <v>46</v>
      </c>
      <c r="B1095" t="s">
        <v>31</v>
      </c>
      <c r="C1095" t="s">
        <v>32</v>
      </c>
      <c r="D1095" t="s">
        <v>33</v>
      </c>
      <c r="E1095">
        <v>21</v>
      </c>
      <c r="F1095" t="s">
        <v>57</v>
      </c>
      <c r="G1095">
        <v>3</v>
      </c>
      <c r="H1095">
        <v>2</v>
      </c>
      <c r="I1095" t="s">
        <v>68</v>
      </c>
      <c r="J1095">
        <v>2</v>
      </c>
      <c r="K1095" t="s">
        <v>49</v>
      </c>
      <c r="L1095" s="16">
        <f t="shared" ca="1" si="17"/>
        <v>12649</v>
      </c>
      <c r="M1095">
        <v>4</v>
      </c>
      <c r="N1095" t="s">
        <v>40</v>
      </c>
      <c r="O1095">
        <v>22</v>
      </c>
      <c r="P1095">
        <v>4</v>
      </c>
      <c r="Q1095">
        <v>1</v>
      </c>
      <c r="R1095">
        <v>13</v>
      </c>
      <c r="S1095">
        <v>2</v>
      </c>
      <c r="T1095">
        <v>9</v>
      </c>
      <c r="U1095">
        <v>3</v>
      </c>
      <c r="V1095">
        <v>7</v>
      </c>
      <c r="W1095" t="s">
        <v>37</v>
      </c>
      <c r="X1095" s="1" t="d">
        <v>2012-06-26</v>
      </c>
      <c r="Y1095" t="s">
        <v>58</v>
      </c>
      <c r="Z1095" t="s">
        <v>39</v>
      </c>
      <c r="AA1095">
        <v>0</v>
      </c>
      <c r="AB1095">
        <v>3</v>
      </c>
      <c r="AC1095" t="s">
        <v>40</v>
      </c>
      <c r="AD1095" t="s">
        <v>61</v>
      </c>
      <c r="AE1095" t="s">
        <v>47</v>
      </c>
    </row>
    <row r="1096" spans="1:31" x14ac:dyDescent="0.3">
      <c r="A1096">
        <v>46</v>
      </c>
      <c r="B1096" t="s">
        <v>40</v>
      </c>
      <c r="C1096" t="s">
        <v>32</v>
      </c>
      <c r="D1096" t="s">
        <v>33</v>
      </c>
      <c r="E1096">
        <v>2</v>
      </c>
      <c r="F1096" t="s">
        <v>34</v>
      </c>
      <c r="G1096">
        <v>3</v>
      </c>
      <c r="H1096">
        <v>3</v>
      </c>
      <c r="I1096" t="s">
        <v>66</v>
      </c>
      <c r="J1096">
        <v>4</v>
      </c>
      <c r="K1096" t="s">
        <v>54</v>
      </c>
      <c r="L1096" s="16">
        <f t="shared" ca="1" si="17"/>
        <v>5107</v>
      </c>
      <c r="M1096">
        <v>3</v>
      </c>
      <c r="N1096" t="s">
        <v>40</v>
      </c>
      <c r="O1096">
        <v>14</v>
      </c>
      <c r="P1096">
        <v>3</v>
      </c>
      <c r="Q1096">
        <v>1</v>
      </c>
      <c r="R1096">
        <v>12</v>
      </c>
      <c r="S1096">
        <v>4</v>
      </c>
      <c r="T1096">
        <v>9</v>
      </c>
      <c r="U1096">
        <v>4</v>
      </c>
      <c r="V1096">
        <v>7</v>
      </c>
      <c r="W1096" t="s">
        <v>64</v>
      </c>
      <c r="X1096" s="1" t="d">
        <v>2012-01-28</v>
      </c>
      <c r="Y1096" t="s">
        <v>58</v>
      </c>
      <c r="Z1096" t="s">
        <v>39</v>
      </c>
      <c r="AA1096">
        <v>2</v>
      </c>
      <c r="AB1096">
        <v>3</v>
      </c>
      <c r="AC1096" t="s">
        <v>31</v>
      </c>
      <c r="AD1096" t="s">
        <v>41</v>
      </c>
      <c r="AE1096" t="s">
        <v>42</v>
      </c>
    </row>
    <row r="1097" spans="1:31" x14ac:dyDescent="0.3">
      <c r="A1097">
        <v>27</v>
      </c>
      <c r="B1097" t="s">
        <v>40</v>
      </c>
      <c r="C1097" t="s">
        <v>32</v>
      </c>
      <c r="D1097" t="s">
        <v>52</v>
      </c>
      <c r="E1097">
        <v>23</v>
      </c>
      <c r="F1097" t="s">
        <v>57</v>
      </c>
      <c r="G1097">
        <v>2</v>
      </c>
      <c r="H1097">
        <v>2</v>
      </c>
      <c r="I1097" t="s">
        <v>53</v>
      </c>
      <c r="J1097">
        <v>3</v>
      </c>
      <c r="K1097" t="s">
        <v>49</v>
      </c>
      <c r="L1097" s="16">
        <f t="shared" ca="1" si="17"/>
        <v>7304</v>
      </c>
      <c r="M1097">
        <v>1</v>
      </c>
      <c r="N1097" t="s">
        <v>40</v>
      </c>
      <c r="O1097">
        <v>21</v>
      </c>
      <c r="P1097">
        <v>4</v>
      </c>
      <c r="Q1097">
        <v>1</v>
      </c>
      <c r="R1097">
        <v>9</v>
      </c>
      <c r="S1097">
        <v>5</v>
      </c>
      <c r="T1097">
        <v>9</v>
      </c>
      <c r="U1097">
        <v>5</v>
      </c>
      <c r="V1097">
        <v>8</v>
      </c>
      <c r="W1097" t="s">
        <v>50</v>
      </c>
      <c r="X1097" s="1" t="d">
        <v>2012-05-09</v>
      </c>
      <c r="Y1097" t="s">
        <v>44</v>
      </c>
      <c r="Z1097" t="s">
        <v>45</v>
      </c>
      <c r="AA1097">
        <v>3</v>
      </c>
      <c r="AB1097">
        <v>2</v>
      </c>
      <c r="AC1097" t="s">
        <v>40</v>
      </c>
      <c r="AD1097" t="s">
        <v>59</v>
      </c>
      <c r="AE1097" t="s">
        <v>42</v>
      </c>
    </row>
    <row r="1098" spans="1:31" x14ac:dyDescent="0.3">
      <c r="A1098">
        <v>45</v>
      </c>
      <c r="B1098" t="s">
        <v>40</v>
      </c>
      <c r="C1098" t="s">
        <v>32</v>
      </c>
      <c r="D1098" t="s">
        <v>33</v>
      </c>
      <c r="E1098">
        <v>25</v>
      </c>
      <c r="F1098" t="s">
        <v>57</v>
      </c>
      <c r="G1098">
        <v>2</v>
      </c>
      <c r="H1098">
        <v>2</v>
      </c>
      <c r="I1098" t="s">
        <v>66</v>
      </c>
      <c r="J1098">
        <v>4</v>
      </c>
      <c r="K1098" t="s">
        <v>49</v>
      </c>
      <c r="L1098" s="16">
        <f t="shared" ca="1" si="17"/>
        <v>12241</v>
      </c>
      <c r="M1098">
        <v>0</v>
      </c>
      <c r="N1098" t="s">
        <v>40</v>
      </c>
      <c r="O1098">
        <v>13</v>
      </c>
      <c r="P1098">
        <v>3</v>
      </c>
      <c r="Q1098">
        <v>2</v>
      </c>
      <c r="R1098">
        <v>10</v>
      </c>
      <c r="S1098">
        <v>2</v>
      </c>
      <c r="T1098">
        <v>9</v>
      </c>
      <c r="U1098">
        <v>3</v>
      </c>
      <c r="V1098">
        <v>8</v>
      </c>
      <c r="W1098" t="s">
        <v>50</v>
      </c>
      <c r="X1098" s="1" t="d">
        <v>2012-06-16</v>
      </c>
      <c r="Y1098" t="s">
        <v>58</v>
      </c>
      <c r="Z1098" t="s">
        <v>45</v>
      </c>
      <c r="AA1098">
        <v>3</v>
      </c>
      <c r="AB1098">
        <v>1</v>
      </c>
      <c r="AC1098" t="s">
        <v>31</v>
      </c>
      <c r="AD1098" t="s">
        <v>59</v>
      </c>
      <c r="AE1098" t="s">
        <v>42</v>
      </c>
    </row>
    <row r="1099" spans="1:31" x14ac:dyDescent="0.3">
      <c r="A1099">
        <v>33</v>
      </c>
      <c r="B1099" t="s">
        <v>40</v>
      </c>
      <c r="C1099" t="s">
        <v>60</v>
      </c>
      <c r="D1099" t="s">
        <v>33</v>
      </c>
      <c r="E1099">
        <v>7</v>
      </c>
      <c r="F1099" t="s">
        <v>34</v>
      </c>
      <c r="G1099">
        <v>3</v>
      </c>
      <c r="H1099">
        <v>2</v>
      </c>
      <c r="I1099" t="s">
        <v>68</v>
      </c>
      <c r="J1099">
        <v>3</v>
      </c>
      <c r="K1099" t="s">
        <v>54</v>
      </c>
      <c r="L1099" s="16">
        <f t="shared" ca="1" si="17"/>
        <v>13418</v>
      </c>
      <c r="M1099">
        <v>1</v>
      </c>
      <c r="N1099" t="s">
        <v>40</v>
      </c>
      <c r="O1099">
        <v>20</v>
      </c>
      <c r="P1099">
        <v>4</v>
      </c>
      <c r="Q1099">
        <v>3</v>
      </c>
      <c r="R1099">
        <v>9</v>
      </c>
      <c r="S1099">
        <v>2</v>
      </c>
      <c r="T1099">
        <v>9</v>
      </c>
      <c r="U1099">
        <v>2</v>
      </c>
      <c r="V1099">
        <v>8</v>
      </c>
      <c r="W1099" t="s">
        <v>64</v>
      </c>
      <c r="X1099" s="1" t="d">
        <v>2012-04-26</v>
      </c>
      <c r="Y1099" t="s">
        <v>62</v>
      </c>
      <c r="Z1099" t="s">
        <v>45</v>
      </c>
      <c r="AA1099">
        <v>1</v>
      </c>
      <c r="AB1099">
        <v>0</v>
      </c>
      <c r="AC1099" t="s">
        <v>40</v>
      </c>
      <c r="AD1099" t="s">
        <v>41</v>
      </c>
      <c r="AE1099" t="s">
        <v>42</v>
      </c>
    </row>
    <row r="1100" spans="1:31" x14ac:dyDescent="0.3">
      <c r="A1100">
        <v>33</v>
      </c>
      <c r="B1100" t="s">
        <v>40</v>
      </c>
      <c r="C1100" t="s">
        <v>32</v>
      </c>
      <c r="D1100" t="s">
        <v>33</v>
      </c>
      <c r="E1100">
        <v>15</v>
      </c>
      <c r="F1100" t="s">
        <v>57</v>
      </c>
      <c r="G1100">
        <v>3</v>
      </c>
      <c r="H1100">
        <v>2</v>
      </c>
      <c r="I1100" t="s">
        <v>68</v>
      </c>
      <c r="J1100">
        <v>4</v>
      </c>
      <c r="K1100" t="s">
        <v>49</v>
      </c>
      <c r="L1100" s="16">
        <f t="shared" ca="1" si="17"/>
        <v>5974</v>
      </c>
      <c r="M1100">
        <v>0</v>
      </c>
      <c r="N1100" t="s">
        <v>31</v>
      </c>
      <c r="O1100">
        <v>13</v>
      </c>
      <c r="P1100">
        <v>3</v>
      </c>
      <c r="Q1100">
        <v>1</v>
      </c>
      <c r="R1100">
        <v>10</v>
      </c>
      <c r="S1100">
        <v>6</v>
      </c>
      <c r="T1100">
        <v>9</v>
      </c>
      <c r="U1100">
        <v>8</v>
      </c>
      <c r="V1100">
        <v>1</v>
      </c>
      <c r="W1100" t="s">
        <v>50</v>
      </c>
      <c r="X1100" s="1" t="d">
        <v>2012-03-05</v>
      </c>
      <c r="Y1100" t="s">
        <v>62</v>
      </c>
      <c r="Z1100" t="s">
        <v>39</v>
      </c>
      <c r="AA1100">
        <v>0</v>
      </c>
      <c r="AB1100">
        <v>3</v>
      </c>
      <c r="AC1100" t="s">
        <v>40</v>
      </c>
      <c r="AD1100" t="s">
        <v>59</v>
      </c>
      <c r="AE1100" t="s">
        <v>47</v>
      </c>
    </row>
    <row r="1101" spans="1:31" x14ac:dyDescent="0.3">
      <c r="A1101">
        <v>52</v>
      </c>
      <c r="B1101" t="s">
        <v>40</v>
      </c>
      <c r="C1101" t="s">
        <v>67</v>
      </c>
      <c r="D1101" t="s">
        <v>52</v>
      </c>
      <c r="E1101">
        <v>29</v>
      </c>
      <c r="F1101" t="s">
        <v>34</v>
      </c>
      <c r="G1101">
        <v>3</v>
      </c>
      <c r="H1101">
        <v>1</v>
      </c>
      <c r="I1101" t="s">
        <v>53</v>
      </c>
      <c r="J1101">
        <v>4</v>
      </c>
      <c r="K1101" t="s">
        <v>54</v>
      </c>
      <c r="L1101" s="16">
        <f t="shared" ca="1" si="17"/>
        <v>3676</v>
      </c>
      <c r="M1101">
        <v>2</v>
      </c>
      <c r="N1101" t="s">
        <v>40</v>
      </c>
      <c r="O1101">
        <v>15</v>
      </c>
      <c r="P1101">
        <v>3</v>
      </c>
      <c r="Q1101">
        <v>2</v>
      </c>
      <c r="R1101">
        <v>16</v>
      </c>
      <c r="S1101">
        <v>3</v>
      </c>
      <c r="T1101">
        <v>9</v>
      </c>
      <c r="U1101">
        <v>0</v>
      </c>
      <c r="V1101">
        <v>0</v>
      </c>
      <c r="W1101" t="s">
        <v>55</v>
      </c>
      <c r="X1101" s="1" t="d">
        <v>2012-03-10</v>
      </c>
      <c r="Y1101" t="s">
        <v>38</v>
      </c>
      <c r="Z1101" t="s">
        <v>45</v>
      </c>
      <c r="AA1101">
        <v>1</v>
      </c>
      <c r="AB1101">
        <v>1</v>
      </c>
      <c r="AC1101" t="s">
        <v>40</v>
      </c>
      <c r="AD1101" t="s">
        <v>41</v>
      </c>
      <c r="AE1101" t="s">
        <v>47</v>
      </c>
    </row>
    <row r="1102" spans="1:31" x14ac:dyDescent="0.3">
      <c r="A1102">
        <v>36</v>
      </c>
      <c r="B1102" t="s">
        <v>40</v>
      </c>
      <c r="C1102" t="s">
        <v>32</v>
      </c>
      <c r="D1102" t="s">
        <v>52</v>
      </c>
      <c r="E1102">
        <v>3</v>
      </c>
      <c r="F1102" t="s">
        <v>57</v>
      </c>
      <c r="G1102">
        <v>2</v>
      </c>
      <c r="H1102">
        <v>3</v>
      </c>
      <c r="I1102" t="s">
        <v>63</v>
      </c>
      <c r="J1102">
        <v>4</v>
      </c>
      <c r="K1102" t="s">
        <v>49</v>
      </c>
      <c r="L1102" s="16">
        <f t="shared" ca="1" si="17"/>
        <v>4735</v>
      </c>
      <c r="M1102">
        <v>0</v>
      </c>
      <c r="N1102" t="s">
        <v>40</v>
      </c>
      <c r="O1102">
        <v>19</v>
      </c>
      <c r="P1102">
        <v>3</v>
      </c>
      <c r="Q1102">
        <v>2</v>
      </c>
      <c r="R1102">
        <v>10</v>
      </c>
      <c r="S1102">
        <v>2</v>
      </c>
      <c r="T1102">
        <v>9</v>
      </c>
      <c r="U1102">
        <v>3</v>
      </c>
      <c r="V1102">
        <v>4</v>
      </c>
      <c r="W1102" t="s">
        <v>37</v>
      </c>
      <c r="X1102" s="1" t="d">
        <v>2012-05-07</v>
      </c>
      <c r="Y1102" t="s">
        <v>38</v>
      </c>
      <c r="Z1102" t="s">
        <v>39</v>
      </c>
      <c r="AA1102">
        <v>5</v>
      </c>
      <c r="AB1102">
        <v>0</v>
      </c>
      <c r="AC1102" t="s">
        <v>31</v>
      </c>
      <c r="AD1102" t="s">
        <v>46</v>
      </c>
      <c r="AE1102" t="s">
        <v>47</v>
      </c>
    </row>
    <row r="1103" spans="1:31" x14ac:dyDescent="0.3">
      <c r="A1103">
        <v>35</v>
      </c>
      <c r="B1103" t="s">
        <v>40</v>
      </c>
      <c r="C1103" t="s">
        <v>32</v>
      </c>
      <c r="D1103" t="s">
        <v>69</v>
      </c>
      <c r="E1103">
        <v>26</v>
      </c>
      <c r="F1103" t="s">
        <v>57</v>
      </c>
      <c r="G1103">
        <v>3</v>
      </c>
      <c r="H1103">
        <v>3</v>
      </c>
      <c r="I1103" t="s">
        <v>69</v>
      </c>
      <c r="J1103">
        <v>4</v>
      </c>
      <c r="K1103" t="s">
        <v>36</v>
      </c>
      <c r="L1103" s="16">
        <f t="shared" ca="1" si="17"/>
        <v>13984</v>
      </c>
      <c r="M1103">
        <v>1</v>
      </c>
      <c r="N1103" t="s">
        <v>31</v>
      </c>
      <c r="O1103">
        <v>16</v>
      </c>
      <c r="P1103">
        <v>3</v>
      </c>
      <c r="Q1103">
        <v>0</v>
      </c>
      <c r="R1103">
        <v>9</v>
      </c>
      <c r="S1103">
        <v>2</v>
      </c>
      <c r="T1103">
        <v>9</v>
      </c>
      <c r="U1103">
        <v>1</v>
      </c>
      <c r="V1103">
        <v>7</v>
      </c>
      <c r="W1103" t="s">
        <v>37</v>
      </c>
      <c r="X1103" s="1" t="d">
        <v>2012-06-14</v>
      </c>
      <c r="Y1103" t="s">
        <v>44</v>
      </c>
      <c r="Z1103" t="s">
        <v>45</v>
      </c>
      <c r="AA1103">
        <v>4</v>
      </c>
      <c r="AB1103">
        <v>1</v>
      </c>
      <c r="AC1103" t="s">
        <v>31</v>
      </c>
      <c r="AD1103" t="s">
        <v>41</v>
      </c>
      <c r="AE1103" t="s">
        <v>47</v>
      </c>
    </row>
    <row r="1104" spans="1:31" x14ac:dyDescent="0.3">
      <c r="A1104">
        <v>31</v>
      </c>
      <c r="B1104" t="s">
        <v>40</v>
      </c>
      <c r="C1104" t="s">
        <v>67</v>
      </c>
      <c r="D1104" t="s">
        <v>33</v>
      </c>
      <c r="E1104">
        <v>5</v>
      </c>
      <c r="F1104" t="s">
        <v>34</v>
      </c>
      <c r="G1104">
        <v>3</v>
      </c>
      <c r="H1104">
        <v>2</v>
      </c>
      <c r="I1104" t="s">
        <v>66</v>
      </c>
      <c r="J1104">
        <v>1</v>
      </c>
      <c r="K1104" t="s">
        <v>36</v>
      </c>
      <c r="L1104" s="16">
        <f t="shared" ca="1" si="17"/>
        <v>3257</v>
      </c>
      <c r="M1104">
        <v>0</v>
      </c>
      <c r="N1104" t="s">
        <v>40</v>
      </c>
      <c r="O1104">
        <v>19</v>
      </c>
      <c r="P1104">
        <v>3</v>
      </c>
      <c r="Q1104">
        <v>0</v>
      </c>
      <c r="R1104">
        <v>10</v>
      </c>
      <c r="S1104">
        <v>2</v>
      </c>
      <c r="T1104">
        <v>9</v>
      </c>
      <c r="U1104">
        <v>1</v>
      </c>
      <c r="V1104">
        <v>7</v>
      </c>
      <c r="W1104" t="s">
        <v>55</v>
      </c>
      <c r="X1104" s="1" t="d">
        <v>2012-02-24</v>
      </c>
      <c r="Y1104" t="s">
        <v>58</v>
      </c>
      <c r="Z1104" t="s">
        <v>45</v>
      </c>
      <c r="AA1104">
        <v>2</v>
      </c>
      <c r="AB1104">
        <v>2</v>
      </c>
      <c r="AC1104" t="s">
        <v>40</v>
      </c>
      <c r="AD1104" t="s">
        <v>59</v>
      </c>
      <c r="AE1104" t="s">
        <v>42</v>
      </c>
    </row>
    <row r="1105" spans="1:31" x14ac:dyDescent="0.3">
      <c r="A1105">
        <v>49</v>
      </c>
      <c r="B1105" t="s">
        <v>40</v>
      </c>
      <c r="C1105" t="s">
        <v>60</v>
      </c>
      <c r="D1105" t="s">
        <v>52</v>
      </c>
      <c r="E1105">
        <v>2</v>
      </c>
      <c r="F1105" t="s">
        <v>34</v>
      </c>
      <c r="G1105">
        <v>2</v>
      </c>
      <c r="H1105">
        <v>2</v>
      </c>
      <c r="I1105" t="s">
        <v>63</v>
      </c>
      <c r="J1105">
        <v>2</v>
      </c>
      <c r="K1105" t="s">
        <v>49</v>
      </c>
      <c r="L1105" s="16">
        <f t="shared" ca="1" si="17"/>
        <v>9080</v>
      </c>
      <c r="M1105">
        <v>2</v>
      </c>
      <c r="N1105" t="s">
        <v>40</v>
      </c>
      <c r="O1105">
        <v>14</v>
      </c>
      <c r="P1105">
        <v>3</v>
      </c>
      <c r="Q1105">
        <v>0</v>
      </c>
      <c r="R1105">
        <v>17</v>
      </c>
      <c r="S1105">
        <v>3</v>
      </c>
      <c r="T1105">
        <v>9</v>
      </c>
      <c r="U1105">
        <v>0</v>
      </c>
      <c r="V1105">
        <v>8</v>
      </c>
      <c r="W1105" t="s">
        <v>55</v>
      </c>
      <c r="X1105" s="1" t="d">
        <v>2012-03-17</v>
      </c>
      <c r="Y1105" t="s">
        <v>38</v>
      </c>
      <c r="Z1105" t="s">
        <v>45</v>
      </c>
      <c r="AA1105">
        <v>3</v>
      </c>
      <c r="AB1105">
        <v>0</v>
      </c>
      <c r="AC1105" t="s">
        <v>40</v>
      </c>
      <c r="AD1105" t="s">
        <v>59</v>
      </c>
      <c r="AE1105" t="s">
        <v>42</v>
      </c>
    </row>
    <row r="1106" spans="1:31" x14ac:dyDescent="0.3">
      <c r="A1106">
        <v>49</v>
      </c>
      <c r="B1106" t="s">
        <v>40</v>
      </c>
      <c r="C1106" t="s">
        <v>60</v>
      </c>
      <c r="D1106" t="s">
        <v>33</v>
      </c>
      <c r="E1106">
        <v>8</v>
      </c>
      <c r="F1106" t="s">
        <v>34</v>
      </c>
      <c r="G1106">
        <v>2</v>
      </c>
      <c r="H1106">
        <v>2</v>
      </c>
      <c r="I1106" t="s">
        <v>43</v>
      </c>
      <c r="J1106">
        <v>2</v>
      </c>
      <c r="K1106" t="s">
        <v>49</v>
      </c>
      <c r="L1106" s="16">
        <f t="shared" ca="1" si="17"/>
        <v>7800</v>
      </c>
      <c r="M1106">
        <v>1</v>
      </c>
      <c r="N1106" t="s">
        <v>40</v>
      </c>
      <c r="O1106">
        <v>23</v>
      </c>
      <c r="P1106">
        <v>4</v>
      </c>
      <c r="Q1106">
        <v>1</v>
      </c>
      <c r="R1106">
        <v>10</v>
      </c>
      <c r="S1106">
        <v>3</v>
      </c>
      <c r="T1106">
        <v>10</v>
      </c>
      <c r="U1106">
        <v>1</v>
      </c>
      <c r="V1106">
        <v>7</v>
      </c>
      <c r="W1106" t="s">
        <v>37</v>
      </c>
      <c r="X1106" s="1" t="d">
        <v>2011-03-06</v>
      </c>
      <c r="Y1106" t="s">
        <v>38</v>
      </c>
      <c r="Z1106" t="s">
        <v>39</v>
      </c>
      <c r="AA1106">
        <v>2</v>
      </c>
      <c r="AB1106">
        <v>0</v>
      </c>
      <c r="AC1106" t="s">
        <v>40</v>
      </c>
      <c r="AD1106" t="s">
        <v>46</v>
      </c>
      <c r="AE1106" t="s">
        <v>56</v>
      </c>
    </row>
    <row r="1107" spans="1:31" x14ac:dyDescent="0.3">
      <c r="A1107">
        <v>29</v>
      </c>
      <c r="B1107" t="s">
        <v>40</v>
      </c>
      <c r="C1107" t="s">
        <v>32</v>
      </c>
      <c r="D1107" t="s">
        <v>33</v>
      </c>
      <c r="E1107">
        <v>21</v>
      </c>
      <c r="F1107" t="s">
        <v>57</v>
      </c>
      <c r="G1107">
        <v>4</v>
      </c>
      <c r="H1107">
        <v>3</v>
      </c>
      <c r="I1107" t="s">
        <v>66</v>
      </c>
      <c r="J1107">
        <v>1</v>
      </c>
      <c r="K1107" t="s">
        <v>54</v>
      </c>
      <c r="L1107" s="16">
        <f t="shared" ca="1" si="17"/>
        <v>3396</v>
      </c>
      <c r="M1107">
        <v>1</v>
      </c>
      <c r="N1107" t="s">
        <v>40</v>
      </c>
      <c r="O1107">
        <v>11</v>
      </c>
      <c r="P1107">
        <v>3</v>
      </c>
      <c r="Q1107">
        <v>1</v>
      </c>
      <c r="R1107">
        <v>10</v>
      </c>
      <c r="S1107">
        <v>1</v>
      </c>
      <c r="T1107">
        <v>10</v>
      </c>
      <c r="U1107">
        <v>8</v>
      </c>
      <c r="V1107">
        <v>8</v>
      </c>
      <c r="W1107" t="s">
        <v>37</v>
      </c>
      <c r="X1107" s="1" t="d">
        <v>2011-03-27</v>
      </c>
      <c r="Y1107" t="s">
        <v>62</v>
      </c>
      <c r="Z1107" t="s">
        <v>39</v>
      </c>
      <c r="AA1107">
        <v>3</v>
      </c>
      <c r="AB1107">
        <v>3</v>
      </c>
      <c r="AC1107" t="s">
        <v>40</v>
      </c>
      <c r="AD1107" t="s">
        <v>46</v>
      </c>
      <c r="AE1107" t="s">
        <v>47</v>
      </c>
    </row>
    <row r="1108" spans="1:31" x14ac:dyDescent="0.3">
      <c r="A1108">
        <v>32</v>
      </c>
      <c r="B1108" t="s">
        <v>31</v>
      </c>
      <c r="C1108" t="s">
        <v>60</v>
      </c>
      <c r="D1108" t="s">
        <v>33</v>
      </c>
      <c r="E1108">
        <v>16</v>
      </c>
      <c r="F1108" t="s">
        <v>57</v>
      </c>
      <c r="G1108">
        <v>1</v>
      </c>
      <c r="H1108">
        <v>1</v>
      </c>
      <c r="I1108" t="s">
        <v>43</v>
      </c>
      <c r="J1108">
        <v>1</v>
      </c>
      <c r="K1108" t="s">
        <v>36</v>
      </c>
      <c r="L1108" s="16">
        <f t="shared" ca="1" si="17"/>
        <v>5112</v>
      </c>
      <c r="M1108">
        <v>1</v>
      </c>
      <c r="N1108" t="s">
        <v>31</v>
      </c>
      <c r="O1108">
        <v>22</v>
      </c>
      <c r="P1108">
        <v>4</v>
      </c>
      <c r="Q1108">
        <v>0</v>
      </c>
      <c r="R1108">
        <v>10</v>
      </c>
      <c r="S1108">
        <v>5</v>
      </c>
      <c r="T1108">
        <v>10</v>
      </c>
      <c r="U1108">
        <v>6</v>
      </c>
      <c r="V1108">
        <v>7</v>
      </c>
      <c r="W1108" t="s">
        <v>64</v>
      </c>
      <c r="X1108" s="1" t="d">
        <v>2011-06-20</v>
      </c>
      <c r="Y1108" t="s">
        <v>62</v>
      </c>
      <c r="Z1108" t="s">
        <v>39</v>
      </c>
      <c r="AA1108">
        <v>1</v>
      </c>
      <c r="AB1108">
        <v>2</v>
      </c>
      <c r="AC1108" t="s">
        <v>40</v>
      </c>
      <c r="AD1108" t="s">
        <v>41</v>
      </c>
      <c r="AE1108" t="s">
        <v>56</v>
      </c>
    </row>
    <row r="1109" spans="1:31" x14ac:dyDescent="0.3">
      <c r="A1109">
        <v>30</v>
      </c>
      <c r="B1109" t="s">
        <v>40</v>
      </c>
      <c r="C1109" t="s">
        <v>32</v>
      </c>
      <c r="D1109" t="s">
        <v>33</v>
      </c>
      <c r="E1109">
        <v>9</v>
      </c>
      <c r="F1109" t="s">
        <v>34</v>
      </c>
      <c r="G1109">
        <v>2</v>
      </c>
      <c r="H1109">
        <v>1</v>
      </c>
      <c r="I1109" t="s">
        <v>35</v>
      </c>
      <c r="J1109">
        <v>3</v>
      </c>
      <c r="K1109" t="s">
        <v>36</v>
      </c>
      <c r="L1109" s="16">
        <f t="shared" ca="1" si="17"/>
        <v>4922</v>
      </c>
      <c r="M1109">
        <v>1</v>
      </c>
      <c r="N1109" t="s">
        <v>40</v>
      </c>
      <c r="O1109">
        <v>13</v>
      </c>
      <c r="P1109">
        <v>3</v>
      </c>
      <c r="Q1109">
        <v>0</v>
      </c>
      <c r="R1109">
        <v>10</v>
      </c>
      <c r="S1109">
        <v>5</v>
      </c>
      <c r="T1109">
        <v>10</v>
      </c>
      <c r="U1109">
        <v>1</v>
      </c>
      <c r="V1109">
        <v>8</v>
      </c>
      <c r="W1109" t="s">
        <v>50</v>
      </c>
      <c r="X1109" s="1" t="d">
        <v>2011-01-06</v>
      </c>
      <c r="Y1109" t="s">
        <v>62</v>
      </c>
      <c r="Z1109" t="s">
        <v>45</v>
      </c>
      <c r="AA1109">
        <v>1</v>
      </c>
      <c r="AB1109">
        <v>1</v>
      </c>
      <c r="AC1109" t="s">
        <v>40</v>
      </c>
      <c r="AD1109" t="s">
        <v>46</v>
      </c>
      <c r="AE1109" t="s">
        <v>42</v>
      </c>
    </row>
    <row r="1110" spans="1:31" x14ac:dyDescent="0.3">
      <c r="A1110">
        <v>38</v>
      </c>
      <c r="B1110" t="s">
        <v>40</v>
      </c>
      <c r="C1110" t="s">
        <v>60</v>
      </c>
      <c r="D1110" t="s">
        <v>33</v>
      </c>
      <c r="E1110">
        <v>29</v>
      </c>
      <c r="F1110" t="s">
        <v>57</v>
      </c>
      <c r="G1110">
        <v>3</v>
      </c>
      <c r="H1110">
        <v>2</v>
      </c>
      <c r="I1110" t="s">
        <v>35</v>
      </c>
      <c r="J1110">
        <v>4</v>
      </c>
      <c r="K1110" t="s">
        <v>36</v>
      </c>
      <c r="L1110" s="16">
        <f t="shared" ca="1" si="17"/>
        <v>12825</v>
      </c>
      <c r="M1110">
        <v>1</v>
      </c>
      <c r="N1110" t="s">
        <v>40</v>
      </c>
      <c r="O1110">
        <v>11</v>
      </c>
      <c r="P1110">
        <v>3</v>
      </c>
      <c r="Q1110">
        <v>0</v>
      </c>
      <c r="R1110">
        <v>10</v>
      </c>
      <c r="S1110">
        <v>2</v>
      </c>
      <c r="T1110">
        <v>10</v>
      </c>
      <c r="U1110">
        <v>9</v>
      </c>
      <c r="V1110">
        <v>9</v>
      </c>
      <c r="W1110" t="s">
        <v>64</v>
      </c>
      <c r="X1110" s="1" t="d">
        <v>2011-03-22</v>
      </c>
      <c r="Y1110" t="s">
        <v>38</v>
      </c>
      <c r="Z1110" t="s">
        <v>39</v>
      </c>
      <c r="AA1110">
        <v>1</v>
      </c>
      <c r="AB1110">
        <v>0</v>
      </c>
      <c r="AC1110" t="s">
        <v>40</v>
      </c>
      <c r="AD1110" t="s">
        <v>59</v>
      </c>
      <c r="AE1110" t="s">
        <v>47</v>
      </c>
    </row>
    <row r="1111" spans="1:31" x14ac:dyDescent="0.3">
      <c r="A1111">
        <v>32</v>
      </c>
      <c r="B1111" t="s">
        <v>40</v>
      </c>
      <c r="C1111" t="s">
        <v>32</v>
      </c>
      <c r="D1111" t="s">
        <v>33</v>
      </c>
      <c r="E1111">
        <v>1</v>
      </c>
      <c r="F1111" t="s">
        <v>34</v>
      </c>
      <c r="G1111">
        <v>3</v>
      </c>
      <c r="H1111">
        <v>2</v>
      </c>
      <c r="I1111" t="s">
        <v>43</v>
      </c>
      <c r="J1111">
        <v>2</v>
      </c>
      <c r="K1111" t="s">
        <v>49</v>
      </c>
      <c r="L1111" s="16">
        <f t="shared" ca="1" si="17"/>
        <v>7524</v>
      </c>
      <c r="M1111">
        <v>1</v>
      </c>
      <c r="N1111" t="s">
        <v>40</v>
      </c>
      <c r="O1111">
        <v>17</v>
      </c>
      <c r="P1111">
        <v>3</v>
      </c>
      <c r="Q1111">
        <v>2</v>
      </c>
      <c r="R1111">
        <v>10</v>
      </c>
      <c r="S1111">
        <v>3</v>
      </c>
      <c r="T1111">
        <v>10</v>
      </c>
      <c r="U1111">
        <v>0</v>
      </c>
      <c r="V1111">
        <v>9</v>
      </c>
      <c r="W1111" t="s">
        <v>50</v>
      </c>
      <c r="X1111" s="1" t="d">
        <v>2011-05-15</v>
      </c>
      <c r="Y1111" t="s">
        <v>58</v>
      </c>
      <c r="Z1111" t="s">
        <v>45</v>
      </c>
      <c r="AA1111">
        <v>4</v>
      </c>
      <c r="AB1111">
        <v>3</v>
      </c>
      <c r="AC1111" t="s">
        <v>40</v>
      </c>
      <c r="AD1111" t="s">
        <v>46</v>
      </c>
      <c r="AE1111" t="s">
        <v>56</v>
      </c>
    </row>
    <row r="1112" spans="1:31" x14ac:dyDescent="0.3">
      <c r="A1112">
        <v>30</v>
      </c>
      <c r="B1112" t="s">
        <v>40</v>
      </c>
      <c r="C1112" t="s">
        <v>32</v>
      </c>
      <c r="D1112" t="s">
        <v>33</v>
      </c>
      <c r="E1112">
        <v>1</v>
      </c>
      <c r="F1112" t="s">
        <v>34</v>
      </c>
      <c r="G1112">
        <v>2</v>
      </c>
      <c r="H1112">
        <v>2</v>
      </c>
      <c r="I1112" t="s">
        <v>35</v>
      </c>
      <c r="J1112">
        <v>4</v>
      </c>
      <c r="K1112" t="s">
        <v>49</v>
      </c>
      <c r="L1112" s="16">
        <f t="shared" ca="1" si="17"/>
        <v>2815</v>
      </c>
      <c r="M1112">
        <v>1</v>
      </c>
      <c r="N1112" t="s">
        <v>31</v>
      </c>
      <c r="O1112">
        <v>12</v>
      </c>
      <c r="P1112">
        <v>3</v>
      </c>
      <c r="Q1112">
        <v>2</v>
      </c>
      <c r="R1112">
        <v>10</v>
      </c>
      <c r="S1112">
        <v>1</v>
      </c>
      <c r="T1112">
        <v>10</v>
      </c>
      <c r="U1112">
        <v>3</v>
      </c>
      <c r="V1112">
        <v>0</v>
      </c>
      <c r="W1112" t="s">
        <v>37</v>
      </c>
      <c r="X1112" s="1" t="d">
        <v>2011-06-30</v>
      </c>
      <c r="Y1112" t="s">
        <v>51</v>
      </c>
      <c r="Z1112" t="s">
        <v>45</v>
      </c>
      <c r="AA1112">
        <v>2</v>
      </c>
      <c r="AB1112">
        <v>2</v>
      </c>
      <c r="AC1112" t="s">
        <v>31</v>
      </c>
      <c r="AD1112" t="s">
        <v>59</v>
      </c>
      <c r="AE1112" t="s">
        <v>47</v>
      </c>
    </row>
    <row r="1113" spans="1:31" x14ac:dyDescent="0.3">
      <c r="A1113">
        <v>51</v>
      </c>
      <c r="B1113" t="s">
        <v>40</v>
      </c>
      <c r="C1113" t="s">
        <v>32</v>
      </c>
      <c r="D1113" t="s">
        <v>52</v>
      </c>
      <c r="E1113">
        <v>21</v>
      </c>
      <c r="F1113" t="s">
        <v>34</v>
      </c>
      <c r="G1113">
        <v>3</v>
      </c>
      <c r="H1113">
        <v>2</v>
      </c>
      <c r="I1113" t="s">
        <v>63</v>
      </c>
      <c r="J1113">
        <v>4</v>
      </c>
      <c r="K1113" t="s">
        <v>36</v>
      </c>
      <c r="L1113" s="16">
        <f t="shared" ca="1" si="17"/>
        <v>2896</v>
      </c>
      <c r="M1113">
        <v>0</v>
      </c>
      <c r="N1113" t="s">
        <v>31</v>
      </c>
      <c r="O1113">
        <v>22</v>
      </c>
      <c r="P1113">
        <v>4</v>
      </c>
      <c r="Q1113">
        <v>0</v>
      </c>
      <c r="R1113">
        <v>11</v>
      </c>
      <c r="S1113">
        <v>2</v>
      </c>
      <c r="T1113">
        <v>10</v>
      </c>
      <c r="U1113">
        <v>1</v>
      </c>
      <c r="V1113">
        <v>0</v>
      </c>
      <c r="W1113" t="s">
        <v>50</v>
      </c>
      <c r="X1113" s="1" t="d">
        <v>2011-04-27</v>
      </c>
      <c r="Y1113" t="s">
        <v>51</v>
      </c>
      <c r="Z1113" t="s">
        <v>39</v>
      </c>
      <c r="AA1113">
        <v>5</v>
      </c>
      <c r="AB1113">
        <v>3</v>
      </c>
      <c r="AC1113" t="s">
        <v>31</v>
      </c>
      <c r="AD1113" t="s">
        <v>59</v>
      </c>
      <c r="AE1113" t="s">
        <v>47</v>
      </c>
    </row>
    <row r="1114" spans="1:31" x14ac:dyDescent="0.3">
      <c r="A1114">
        <v>46</v>
      </c>
      <c r="B1114" t="s">
        <v>40</v>
      </c>
      <c r="C1114" t="s">
        <v>60</v>
      </c>
      <c r="D1114" t="s">
        <v>33</v>
      </c>
      <c r="E1114">
        <v>1</v>
      </c>
      <c r="F1114" t="s">
        <v>34</v>
      </c>
      <c r="G1114">
        <v>2</v>
      </c>
      <c r="H1114">
        <v>3</v>
      </c>
      <c r="I1114" t="s">
        <v>68</v>
      </c>
      <c r="J1114">
        <v>1</v>
      </c>
      <c r="K1114" t="s">
        <v>49</v>
      </c>
      <c r="L1114" s="16">
        <f t="shared" ca="1" si="17"/>
        <v>5088</v>
      </c>
      <c r="M1114">
        <v>2</v>
      </c>
      <c r="N1114" t="s">
        <v>31</v>
      </c>
      <c r="O1114">
        <v>13</v>
      </c>
      <c r="P1114">
        <v>3</v>
      </c>
      <c r="Q1114">
        <v>1</v>
      </c>
      <c r="R1114">
        <v>21</v>
      </c>
      <c r="S1114">
        <v>5</v>
      </c>
      <c r="T1114">
        <v>10</v>
      </c>
      <c r="U1114">
        <v>9</v>
      </c>
      <c r="V1114">
        <v>5</v>
      </c>
      <c r="W1114" t="s">
        <v>55</v>
      </c>
      <c r="X1114" s="1" t="d">
        <v>2011-06-21</v>
      </c>
      <c r="Y1114" t="s">
        <v>38</v>
      </c>
      <c r="Z1114" t="s">
        <v>45</v>
      </c>
      <c r="AA1114">
        <v>4</v>
      </c>
      <c r="AB1114">
        <v>3</v>
      </c>
      <c r="AC1114" t="s">
        <v>40</v>
      </c>
      <c r="AD1114" t="s">
        <v>61</v>
      </c>
      <c r="AE1114" t="s">
        <v>42</v>
      </c>
    </row>
    <row r="1115" spans="1:31" x14ac:dyDescent="0.3">
      <c r="A1115">
        <v>30</v>
      </c>
      <c r="B1115" t="s">
        <v>40</v>
      </c>
      <c r="C1115" t="s">
        <v>60</v>
      </c>
      <c r="D1115" t="s">
        <v>33</v>
      </c>
      <c r="E1115">
        <v>23</v>
      </c>
      <c r="F1115" t="s">
        <v>34</v>
      </c>
      <c r="G1115">
        <v>1</v>
      </c>
      <c r="H1115">
        <v>1</v>
      </c>
      <c r="I1115" t="s">
        <v>43</v>
      </c>
      <c r="J1115">
        <v>3</v>
      </c>
      <c r="K1115" t="s">
        <v>54</v>
      </c>
      <c r="L1115" s="16">
        <f t="shared" ca="1" si="17"/>
        <v>10651</v>
      </c>
      <c r="M1115">
        <v>1</v>
      </c>
      <c r="N1115" t="s">
        <v>40</v>
      </c>
      <c r="O1115">
        <v>25</v>
      </c>
      <c r="P1115">
        <v>4</v>
      </c>
      <c r="Q1115">
        <v>3</v>
      </c>
      <c r="R1115">
        <v>10</v>
      </c>
      <c r="S1115">
        <v>2</v>
      </c>
      <c r="T1115">
        <v>10</v>
      </c>
      <c r="U1115">
        <v>0</v>
      </c>
      <c r="V1115">
        <v>9</v>
      </c>
      <c r="W1115" t="s">
        <v>37</v>
      </c>
      <c r="X1115" s="1" t="d">
        <v>2011-04-21</v>
      </c>
      <c r="Y1115" t="s">
        <v>62</v>
      </c>
      <c r="Z1115" t="s">
        <v>39</v>
      </c>
      <c r="AA1115">
        <v>5</v>
      </c>
      <c r="AB1115">
        <v>0</v>
      </c>
      <c r="AC1115" t="s">
        <v>31</v>
      </c>
      <c r="AD1115" t="s">
        <v>61</v>
      </c>
      <c r="AE1115" t="s">
        <v>56</v>
      </c>
    </row>
    <row r="1116" spans="1:31" x14ac:dyDescent="0.3">
      <c r="A1116">
        <v>35</v>
      </c>
      <c r="B1116" t="s">
        <v>40</v>
      </c>
      <c r="C1116" t="s">
        <v>32</v>
      </c>
      <c r="D1116" t="s">
        <v>52</v>
      </c>
      <c r="E1116">
        <v>1</v>
      </c>
      <c r="F1116" t="s">
        <v>34</v>
      </c>
      <c r="G1116">
        <v>3</v>
      </c>
      <c r="H1116">
        <v>3</v>
      </c>
      <c r="I1116" t="s">
        <v>63</v>
      </c>
      <c r="J1116">
        <v>2</v>
      </c>
      <c r="K1116" t="s">
        <v>49</v>
      </c>
      <c r="L1116" s="16">
        <f t="shared" ca="1" si="17"/>
        <v>11602</v>
      </c>
      <c r="M1116">
        <v>1</v>
      </c>
      <c r="N1116" t="s">
        <v>40</v>
      </c>
      <c r="O1116">
        <v>13</v>
      </c>
      <c r="P1116">
        <v>3</v>
      </c>
      <c r="Q1116">
        <v>2</v>
      </c>
      <c r="R1116">
        <v>10</v>
      </c>
      <c r="S1116">
        <v>3</v>
      </c>
      <c r="T1116">
        <v>10</v>
      </c>
      <c r="U1116">
        <v>0</v>
      </c>
      <c r="V1116">
        <v>6</v>
      </c>
      <c r="W1116" t="s">
        <v>55</v>
      </c>
      <c r="X1116" s="1" t="d">
        <v>2011-02-18</v>
      </c>
      <c r="Y1116" t="s">
        <v>44</v>
      </c>
      <c r="Z1116" t="s">
        <v>39</v>
      </c>
      <c r="AA1116">
        <v>0</v>
      </c>
      <c r="AB1116">
        <v>0</v>
      </c>
      <c r="AC1116" t="s">
        <v>31</v>
      </c>
      <c r="AD1116" t="s">
        <v>61</v>
      </c>
      <c r="AE1116" t="s">
        <v>42</v>
      </c>
    </row>
    <row r="1117" spans="1:31" x14ac:dyDescent="0.3">
      <c r="A1117">
        <v>29</v>
      </c>
      <c r="B1117" t="s">
        <v>40</v>
      </c>
      <c r="C1117" t="s">
        <v>67</v>
      </c>
      <c r="D1117" t="s">
        <v>33</v>
      </c>
      <c r="E1117">
        <v>1</v>
      </c>
      <c r="F1117" t="s">
        <v>34</v>
      </c>
      <c r="G1117">
        <v>3</v>
      </c>
      <c r="H1117">
        <v>2</v>
      </c>
      <c r="I1117" t="s">
        <v>66</v>
      </c>
      <c r="J1117">
        <v>3</v>
      </c>
      <c r="K1117" t="s">
        <v>49</v>
      </c>
      <c r="L1117" s="16">
        <f t="shared" ca="1" si="17"/>
        <v>8253</v>
      </c>
      <c r="M1117">
        <v>1</v>
      </c>
      <c r="N1117" t="s">
        <v>40</v>
      </c>
      <c r="O1117">
        <v>13</v>
      </c>
      <c r="P1117">
        <v>3</v>
      </c>
      <c r="Q1117">
        <v>1</v>
      </c>
      <c r="R1117">
        <v>10</v>
      </c>
      <c r="S1117">
        <v>1</v>
      </c>
      <c r="T1117">
        <v>10</v>
      </c>
      <c r="U1117">
        <v>0</v>
      </c>
      <c r="V1117">
        <v>9</v>
      </c>
      <c r="W1117" t="s">
        <v>55</v>
      </c>
      <c r="X1117" s="1" t="d">
        <v>2011-05-24</v>
      </c>
      <c r="Y1117" t="s">
        <v>44</v>
      </c>
      <c r="Z1117" t="s">
        <v>39</v>
      </c>
      <c r="AA1117">
        <v>4</v>
      </c>
      <c r="AB1117">
        <v>1</v>
      </c>
      <c r="AC1117" t="s">
        <v>40</v>
      </c>
      <c r="AD1117" t="s">
        <v>61</v>
      </c>
      <c r="AE1117" t="s">
        <v>47</v>
      </c>
    </row>
    <row r="1118" spans="1:31" x14ac:dyDescent="0.3">
      <c r="A1118">
        <v>30</v>
      </c>
      <c r="B1118" t="s">
        <v>40</v>
      </c>
      <c r="C1118" t="s">
        <v>32</v>
      </c>
      <c r="D1118" t="s">
        <v>52</v>
      </c>
      <c r="E1118">
        <v>5</v>
      </c>
      <c r="F1118" t="s">
        <v>57</v>
      </c>
      <c r="G1118">
        <v>3</v>
      </c>
      <c r="H1118">
        <v>3</v>
      </c>
      <c r="I1118" t="s">
        <v>63</v>
      </c>
      <c r="J1118">
        <v>4</v>
      </c>
      <c r="K1118" t="s">
        <v>49</v>
      </c>
      <c r="L1118" s="16">
        <f t="shared" ca="1" si="17"/>
        <v>12638</v>
      </c>
      <c r="M1118">
        <v>2</v>
      </c>
      <c r="N1118" t="s">
        <v>40</v>
      </c>
      <c r="O1118">
        <v>12</v>
      </c>
      <c r="P1118">
        <v>3</v>
      </c>
      <c r="Q1118">
        <v>1</v>
      </c>
      <c r="R1118">
        <v>12</v>
      </c>
      <c r="S1118">
        <v>2</v>
      </c>
      <c r="T1118">
        <v>10</v>
      </c>
      <c r="U1118">
        <v>7</v>
      </c>
      <c r="V1118">
        <v>4</v>
      </c>
      <c r="W1118" t="s">
        <v>55</v>
      </c>
      <c r="X1118" s="1" t="d">
        <v>2011-06-09</v>
      </c>
      <c r="Y1118" t="s">
        <v>58</v>
      </c>
      <c r="Z1118" t="s">
        <v>45</v>
      </c>
      <c r="AA1118">
        <v>1</v>
      </c>
      <c r="AB1118">
        <v>2</v>
      </c>
      <c r="AC1118" t="s">
        <v>31</v>
      </c>
      <c r="AD1118" t="s">
        <v>46</v>
      </c>
      <c r="AE1118" t="s">
        <v>56</v>
      </c>
    </row>
    <row r="1119" spans="1:31" x14ac:dyDescent="0.3">
      <c r="A1119">
        <v>34</v>
      </c>
      <c r="B1119" t="s">
        <v>40</v>
      </c>
      <c r="C1119" t="s">
        <v>60</v>
      </c>
      <c r="D1119" t="s">
        <v>33</v>
      </c>
      <c r="E1119">
        <v>2</v>
      </c>
      <c r="F1119" t="s">
        <v>34</v>
      </c>
      <c r="G1119">
        <v>2</v>
      </c>
      <c r="H1119">
        <v>2</v>
      </c>
      <c r="I1119" t="s">
        <v>66</v>
      </c>
      <c r="J1119">
        <v>3</v>
      </c>
      <c r="K1119" t="s">
        <v>49</v>
      </c>
      <c r="L1119" s="16">
        <f t="shared" ca="1" si="17"/>
        <v>13200</v>
      </c>
      <c r="M1119">
        <v>1</v>
      </c>
      <c r="N1119" t="s">
        <v>40</v>
      </c>
      <c r="O1119">
        <v>17</v>
      </c>
      <c r="P1119">
        <v>3</v>
      </c>
      <c r="Q1119">
        <v>0</v>
      </c>
      <c r="R1119">
        <v>10</v>
      </c>
      <c r="S1119">
        <v>2</v>
      </c>
      <c r="T1119">
        <v>10</v>
      </c>
      <c r="U1119">
        <v>1</v>
      </c>
      <c r="V1119">
        <v>9</v>
      </c>
      <c r="W1119" t="s">
        <v>37</v>
      </c>
      <c r="X1119" s="1" t="d">
        <v>2011-04-20</v>
      </c>
      <c r="Y1119" t="s">
        <v>44</v>
      </c>
      <c r="Z1119" t="s">
        <v>45</v>
      </c>
      <c r="AA1119">
        <v>2</v>
      </c>
      <c r="AB1119">
        <v>1</v>
      </c>
      <c r="AC1119" t="s">
        <v>40</v>
      </c>
      <c r="AD1119" t="s">
        <v>46</v>
      </c>
      <c r="AE1119" t="s">
        <v>47</v>
      </c>
    </row>
    <row r="1120" spans="1:31" x14ac:dyDescent="0.3">
      <c r="A1120">
        <v>29</v>
      </c>
      <c r="B1120" t="s">
        <v>31</v>
      </c>
      <c r="C1120" t="s">
        <v>32</v>
      </c>
      <c r="D1120" t="s">
        <v>52</v>
      </c>
      <c r="E1120">
        <v>27</v>
      </c>
      <c r="F1120" t="s">
        <v>57</v>
      </c>
      <c r="G1120">
        <v>3</v>
      </c>
      <c r="H1120">
        <v>3</v>
      </c>
      <c r="I1120" t="s">
        <v>63</v>
      </c>
      <c r="J1120">
        <v>4</v>
      </c>
      <c r="K1120" t="s">
        <v>49</v>
      </c>
      <c r="L1120" s="16">
        <f t="shared" ca="1" si="17"/>
        <v>4931</v>
      </c>
      <c r="M1120">
        <v>1</v>
      </c>
      <c r="N1120" t="s">
        <v>40</v>
      </c>
      <c r="O1120">
        <v>22</v>
      </c>
      <c r="P1120">
        <v>4</v>
      </c>
      <c r="Q1120">
        <v>3</v>
      </c>
      <c r="R1120">
        <v>10</v>
      </c>
      <c r="S1120">
        <v>3</v>
      </c>
      <c r="T1120">
        <v>10</v>
      </c>
      <c r="U1120">
        <v>1</v>
      </c>
      <c r="V1120">
        <v>9</v>
      </c>
      <c r="W1120" t="s">
        <v>50</v>
      </c>
      <c r="X1120" s="1" t="d">
        <v>2011-04-17</v>
      </c>
      <c r="Y1120" t="s">
        <v>51</v>
      </c>
      <c r="Z1120" t="s">
        <v>39</v>
      </c>
      <c r="AA1120">
        <v>0</v>
      </c>
      <c r="AB1120">
        <v>0</v>
      </c>
      <c r="AC1120" t="s">
        <v>31</v>
      </c>
      <c r="AD1120" t="s">
        <v>41</v>
      </c>
      <c r="AE1120" t="s">
        <v>42</v>
      </c>
    </row>
    <row r="1121" spans="1:31" x14ac:dyDescent="0.3">
      <c r="A1121">
        <v>51</v>
      </c>
      <c r="B1121" t="s">
        <v>40</v>
      </c>
      <c r="C1121" t="s">
        <v>32</v>
      </c>
      <c r="D1121" t="s">
        <v>33</v>
      </c>
      <c r="E1121">
        <v>8</v>
      </c>
      <c r="F1121" t="s">
        <v>34</v>
      </c>
      <c r="G1121">
        <v>2</v>
      </c>
      <c r="H1121">
        <v>3</v>
      </c>
      <c r="I1121" t="s">
        <v>48</v>
      </c>
      <c r="J1121">
        <v>2</v>
      </c>
      <c r="K1121" t="s">
        <v>49</v>
      </c>
      <c r="L1121" s="16">
        <f t="shared" ca="1" si="17"/>
        <v>11564</v>
      </c>
      <c r="M1121">
        <v>5</v>
      </c>
      <c r="N1121" t="s">
        <v>40</v>
      </c>
      <c r="O1121">
        <v>16</v>
      </c>
      <c r="P1121">
        <v>3</v>
      </c>
      <c r="Q1121">
        <v>2</v>
      </c>
      <c r="R1121">
        <v>16</v>
      </c>
      <c r="S1121">
        <v>5</v>
      </c>
      <c r="T1121">
        <v>10</v>
      </c>
      <c r="U1121">
        <v>4</v>
      </c>
      <c r="V1121">
        <v>7</v>
      </c>
      <c r="W1121" t="s">
        <v>50</v>
      </c>
      <c r="X1121" s="1" t="d">
        <v>2011-01-13</v>
      </c>
      <c r="Y1121" t="s">
        <v>58</v>
      </c>
      <c r="Z1121" t="s">
        <v>45</v>
      </c>
      <c r="AA1121">
        <v>3</v>
      </c>
      <c r="AB1121">
        <v>3</v>
      </c>
      <c r="AC1121" t="s">
        <v>31</v>
      </c>
      <c r="AD1121" t="s">
        <v>41</v>
      </c>
      <c r="AE1121" t="s">
        <v>42</v>
      </c>
    </row>
    <row r="1122" spans="1:31" x14ac:dyDescent="0.3">
      <c r="A1122">
        <v>37</v>
      </c>
      <c r="B1122" t="s">
        <v>40</v>
      </c>
      <c r="C1122" t="s">
        <v>60</v>
      </c>
      <c r="D1122" t="s">
        <v>33</v>
      </c>
      <c r="E1122">
        <v>11</v>
      </c>
      <c r="F1122" t="s">
        <v>34</v>
      </c>
      <c r="G1122">
        <v>3</v>
      </c>
      <c r="H1122">
        <v>3</v>
      </c>
      <c r="I1122" t="s">
        <v>48</v>
      </c>
      <c r="J1122">
        <v>4</v>
      </c>
      <c r="K1122" t="s">
        <v>54</v>
      </c>
      <c r="L1122" s="16">
        <f t="shared" ca="1" si="17"/>
        <v>3609</v>
      </c>
      <c r="M1122">
        <v>1</v>
      </c>
      <c r="N1122" t="s">
        <v>31</v>
      </c>
      <c r="O1122">
        <v>14</v>
      </c>
      <c r="P1122">
        <v>3</v>
      </c>
      <c r="Q1122">
        <v>3</v>
      </c>
      <c r="R1122">
        <v>10</v>
      </c>
      <c r="S1122">
        <v>1</v>
      </c>
      <c r="T1122">
        <v>10</v>
      </c>
      <c r="U1122">
        <v>0</v>
      </c>
      <c r="V1122">
        <v>7</v>
      </c>
      <c r="W1122" t="s">
        <v>64</v>
      </c>
      <c r="X1122" s="1" t="d">
        <v>2011-05-05</v>
      </c>
      <c r="Y1122" t="s">
        <v>44</v>
      </c>
      <c r="Z1122" t="s">
        <v>39</v>
      </c>
      <c r="AA1122">
        <v>5</v>
      </c>
      <c r="AB1122">
        <v>0</v>
      </c>
      <c r="AC1122" t="s">
        <v>40</v>
      </c>
      <c r="AD1122" t="s">
        <v>46</v>
      </c>
      <c r="AE1122" t="s">
        <v>56</v>
      </c>
    </row>
    <row r="1123" spans="1:31" x14ac:dyDescent="0.3">
      <c r="A1123">
        <v>35</v>
      </c>
      <c r="B1123" t="s">
        <v>40</v>
      </c>
      <c r="C1123" t="s">
        <v>60</v>
      </c>
      <c r="D1123" t="s">
        <v>52</v>
      </c>
      <c r="E1123">
        <v>1</v>
      </c>
      <c r="F1123" t="s">
        <v>57</v>
      </c>
      <c r="G1123">
        <v>3</v>
      </c>
      <c r="H1123">
        <v>3</v>
      </c>
      <c r="I1123" t="s">
        <v>63</v>
      </c>
      <c r="J1123">
        <v>3</v>
      </c>
      <c r="K1123" t="s">
        <v>36</v>
      </c>
      <c r="L1123" s="16">
        <f t="shared" ca="1" si="17"/>
        <v>11520</v>
      </c>
      <c r="M1123">
        <v>1</v>
      </c>
      <c r="N1123" t="s">
        <v>40</v>
      </c>
      <c r="O1123">
        <v>14</v>
      </c>
      <c r="P1123">
        <v>3</v>
      </c>
      <c r="Q1123">
        <v>0</v>
      </c>
      <c r="R1123">
        <v>10</v>
      </c>
      <c r="S1123">
        <v>3</v>
      </c>
      <c r="T1123">
        <v>10</v>
      </c>
      <c r="U1123">
        <v>0</v>
      </c>
      <c r="V1123">
        <v>8</v>
      </c>
      <c r="W1123" t="s">
        <v>50</v>
      </c>
      <c r="X1123" s="1" t="d">
        <v>2011-03-03</v>
      </c>
      <c r="Y1123" t="s">
        <v>44</v>
      </c>
      <c r="Z1123" t="s">
        <v>45</v>
      </c>
      <c r="AA1123">
        <v>5</v>
      </c>
      <c r="AB1123">
        <v>1</v>
      </c>
      <c r="AC1123" t="s">
        <v>40</v>
      </c>
      <c r="AD1123" t="s">
        <v>59</v>
      </c>
      <c r="AE1123" t="s">
        <v>47</v>
      </c>
    </row>
    <row r="1124" spans="1:31" x14ac:dyDescent="0.3">
      <c r="A1124">
        <v>47</v>
      </c>
      <c r="B1124" t="s">
        <v>31</v>
      </c>
      <c r="C1124" t="s">
        <v>67</v>
      </c>
      <c r="D1124" t="s">
        <v>33</v>
      </c>
      <c r="E1124">
        <v>29</v>
      </c>
      <c r="F1124" t="s">
        <v>34</v>
      </c>
      <c r="G1124">
        <v>3</v>
      </c>
      <c r="H1124">
        <v>3</v>
      </c>
      <c r="I1124" t="s">
        <v>65</v>
      </c>
      <c r="J1124">
        <v>2</v>
      </c>
      <c r="K1124" t="s">
        <v>49</v>
      </c>
      <c r="L1124" s="16">
        <f t="shared" ca="1" si="17"/>
        <v>12718</v>
      </c>
      <c r="M1124">
        <v>1</v>
      </c>
      <c r="N1124" t="s">
        <v>31</v>
      </c>
      <c r="O1124">
        <v>12</v>
      </c>
      <c r="P1124">
        <v>3</v>
      </c>
      <c r="Q1124">
        <v>1</v>
      </c>
      <c r="R1124">
        <v>10</v>
      </c>
      <c r="S1124">
        <v>2</v>
      </c>
      <c r="T1124">
        <v>10</v>
      </c>
      <c r="U1124">
        <v>9</v>
      </c>
      <c r="V1124">
        <v>9</v>
      </c>
      <c r="W1124" t="s">
        <v>50</v>
      </c>
      <c r="X1124" s="1" t="d">
        <v>2011-04-06</v>
      </c>
      <c r="Y1124" t="s">
        <v>44</v>
      </c>
      <c r="Z1124" t="s">
        <v>45</v>
      </c>
      <c r="AA1124">
        <v>3</v>
      </c>
      <c r="AB1124">
        <v>1</v>
      </c>
      <c r="AC1124" t="s">
        <v>40</v>
      </c>
      <c r="AD1124" t="s">
        <v>61</v>
      </c>
      <c r="AE1124" t="s">
        <v>42</v>
      </c>
    </row>
    <row r="1125" spans="1:31" x14ac:dyDescent="0.3">
      <c r="A1125">
        <v>50</v>
      </c>
      <c r="B1125" t="s">
        <v>40</v>
      </c>
      <c r="C1125" t="s">
        <v>32</v>
      </c>
      <c r="D1125" t="s">
        <v>33</v>
      </c>
      <c r="E1125">
        <v>4</v>
      </c>
      <c r="F1125" t="s">
        <v>34</v>
      </c>
      <c r="G1125">
        <v>3</v>
      </c>
      <c r="H1125">
        <v>5</v>
      </c>
      <c r="I1125" t="s">
        <v>48</v>
      </c>
      <c r="J1125">
        <v>2</v>
      </c>
      <c r="K1125" t="s">
        <v>54</v>
      </c>
      <c r="L1125" s="16">
        <f t="shared" ca="1" si="17"/>
        <v>10182</v>
      </c>
      <c r="M1125">
        <v>3</v>
      </c>
      <c r="N1125" t="s">
        <v>40</v>
      </c>
      <c r="O1125">
        <v>14</v>
      </c>
      <c r="P1125">
        <v>3</v>
      </c>
      <c r="Q1125">
        <v>2</v>
      </c>
      <c r="R1125">
        <v>28</v>
      </c>
      <c r="S1125">
        <v>4</v>
      </c>
      <c r="T1125">
        <v>10</v>
      </c>
      <c r="U1125">
        <v>1</v>
      </c>
      <c r="V1125">
        <v>6</v>
      </c>
      <c r="W1125" t="s">
        <v>55</v>
      </c>
      <c r="X1125" s="1" t="d">
        <v>2011-01-31</v>
      </c>
      <c r="Y1125" t="s">
        <v>51</v>
      </c>
      <c r="Z1125" t="s">
        <v>39</v>
      </c>
      <c r="AA1125">
        <v>2</v>
      </c>
      <c r="AB1125">
        <v>1</v>
      </c>
      <c r="AC1125" t="s">
        <v>40</v>
      </c>
      <c r="AD1125" t="s">
        <v>41</v>
      </c>
      <c r="AE1125" t="s">
        <v>42</v>
      </c>
    </row>
    <row r="1126" spans="1:31" x14ac:dyDescent="0.3">
      <c r="A1126">
        <v>29</v>
      </c>
      <c r="B1126" t="s">
        <v>40</v>
      </c>
      <c r="C1126" t="s">
        <v>60</v>
      </c>
      <c r="D1126" t="s">
        <v>52</v>
      </c>
      <c r="E1126">
        <v>2</v>
      </c>
      <c r="F1126" t="s">
        <v>34</v>
      </c>
      <c r="G1126">
        <v>3</v>
      </c>
      <c r="H1126">
        <v>2</v>
      </c>
      <c r="I1126" t="s">
        <v>63</v>
      </c>
      <c r="J1126">
        <v>4</v>
      </c>
      <c r="K1126" t="s">
        <v>36</v>
      </c>
      <c r="L1126" s="16">
        <f t="shared" ca="1" si="17"/>
        <v>3377</v>
      </c>
      <c r="M1126">
        <v>1</v>
      </c>
      <c r="N1126" t="s">
        <v>40</v>
      </c>
      <c r="O1126">
        <v>18</v>
      </c>
      <c r="P1126">
        <v>3</v>
      </c>
      <c r="Q1126">
        <v>0</v>
      </c>
      <c r="R1126">
        <v>10</v>
      </c>
      <c r="S1126">
        <v>3</v>
      </c>
      <c r="T1126">
        <v>10</v>
      </c>
      <c r="U1126">
        <v>0</v>
      </c>
      <c r="V1126">
        <v>9</v>
      </c>
      <c r="W1126" t="s">
        <v>55</v>
      </c>
      <c r="X1126" s="1" t="d">
        <v>2011-06-17</v>
      </c>
      <c r="Y1126" t="s">
        <v>44</v>
      </c>
      <c r="Z1126" t="s">
        <v>39</v>
      </c>
      <c r="AA1126">
        <v>2</v>
      </c>
      <c r="AB1126">
        <v>2</v>
      </c>
      <c r="AC1126" t="s">
        <v>31</v>
      </c>
      <c r="AD1126" t="s">
        <v>61</v>
      </c>
      <c r="AE1126" t="s">
        <v>42</v>
      </c>
    </row>
    <row r="1127" spans="1:31" x14ac:dyDescent="0.3">
      <c r="A1127">
        <v>55</v>
      </c>
      <c r="B1127" t="s">
        <v>40</v>
      </c>
      <c r="C1127" t="s">
        <v>32</v>
      </c>
      <c r="D1127" t="s">
        <v>33</v>
      </c>
      <c r="E1127">
        <v>20</v>
      </c>
      <c r="F1127" t="s">
        <v>34</v>
      </c>
      <c r="G1127">
        <v>3</v>
      </c>
      <c r="H1127">
        <v>2</v>
      </c>
      <c r="I1127" t="s">
        <v>35</v>
      </c>
      <c r="J1127">
        <v>4</v>
      </c>
      <c r="K1127" t="s">
        <v>49</v>
      </c>
      <c r="L1127" s="16">
        <f t="shared" ca="1" si="17"/>
        <v>13241</v>
      </c>
      <c r="M1127">
        <v>3</v>
      </c>
      <c r="N1127" t="s">
        <v>31</v>
      </c>
      <c r="O1127">
        <v>19</v>
      </c>
      <c r="P1127">
        <v>3</v>
      </c>
      <c r="Q1127">
        <v>1</v>
      </c>
      <c r="R1127">
        <v>12</v>
      </c>
      <c r="S1127">
        <v>4</v>
      </c>
      <c r="T1127">
        <v>10</v>
      </c>
      <c r="U1127">
        <v>0</v>
      </c>
      <c r="V1127">
        <v>8</v>
      </c>
      <c r="W1127" t="s">
        <v>50</v>
      </c>
      <c r="X1127" s="1" t="d">
        <v>2011-02-12</v>
      </c>
      <c r="Y1127" t="s">
        <v>44</v>
      </c>
      <c r="Z1127" t="s">
        <v>45</v>
      </c>
      <c r="AA1127">
        <v>3</v>
      </c>
      <c r="AB1127">
        <v>3</v>
      </c>
      <c r="AC1127" t="s">
        <v>31</v>
      </c>
      <c r="AD1127" t="s">
        <v>41</v>
      </c>
      <c r="AE1127" t="s">
        <v>56</v>
      </c>
    </row>
    <row r="1128" spans="1:31" x14ac:dyDescent="0.3">
      <c r="A1128">
        <v>38</v>
      </c>
      <c r="B1128" t="s">
        <v>40</v>
      </c>
      <c r="C1128" t="s">
        <v>32</v>
      </c>
      <c r="D1128" t="s">
        <v>33</v>
      </c>
      <c r="E1128">
        <v>25</v>
      </c>
      <c r="F1128" t="s">
        <v>57</v>
      </c>
      <c r="G1128">
        <v>2</v>
      </c>
      <c r="H1128">
        <v>3</v>
      </c>
      <c r="I1128" t="s">
        <v>48</v>
      </c>
      <c r="J1128">
        <v>2</v>
      </c>
      <c r="K1128" t="s">
        <v>49</v>
      </c>
      <c r="L1128" s="16">
        <f t="shared" ca="1" si="17"/>
        <v>2457</v>
      </c>
      <c r="M1128">
        <v>3</v>
      </c>
      <c r="N1128" t="s">
        <v>40</v>
      </c>
      <c r="O1128">
        <v>17</v>
      </c>
      <c r="P1128">
        <v>3</v>
      </c>
      <c r="Q1128">
        <v>1</v>
      </c>
      <c r="R1128">
        <v>19</v>
      </c>
      <c r="S1128">
        <v>2</v>
      </c>
      <c r="T1128">
        <v>10</v>
      </c>
      <c r="U1128">
        <v>0</v>
      </c>
      <c r="V1128">
        <v>1</v>
      </c>
      <c r="W1128" t="s">
        <v>37</v>
      </c>
      <c r="X1128" s="1" t="d">
        <v>2011-01-10</v>
      </c>
      <c r="Y1128" t="s">
        <v>62</v>
      </c>
      <c r="Z1128" t="s">
        <v>45</v>
      </c>
      <c r="AA1128">
        <v>0</v>
      </c>
      <c r="AB1128">
        <v>1</v>
      </c>
      <c r="AC1128" t="s">
        <v>40</v>
      </c>
      <c r="AD1128" t="s">
        <v>41</v>
      </c>
      <c r="AE1128" t="s">
        <v>47</v>
      </c>
    </row>
    <row r="1129" spans="1:31" x14ac:dyDescent="0.3">
      <c r="A1129">
        <v>33</v>
      </c>
      <c r="B1129" t="s">
        <v>40</v>
      </c>
      <c r="C1129" t="s">
        <v>60</v>
      </c>
      <c r="D1129" t="s">
        <v>33</v>
      </c>
      <c r="E1129">
        <v>5</v>
      </c>
      <c r="F1129" t="s">
        <v>57</v>
      </c>
      <c r="G1129">
        <v>3</v>
      </c>
      <c r="H1129">
        <v>3</v>
      </c>
      <c r="I1129" t="s">
        <v>65</v>
      </c>
      <c r="J1129">
        <v>2</v>
      </c>
      <c r="K1129" t="s">
        <v>49</v>
      </c>
      <c r="L1129" s="16">
        <f t="shared" ca="1" si="17"/>
        <v>13327</v>
      </c>
      <c r="M1129">
        <v>6</v>
      </c>
      <c r="N1129" t="s">
        <v>40</v>
      </c>
      <c r="O1129">
        <v>11</v>
      </c>
      <c r="P1129">
        <v>3</v>
      </c>
      <c r="Q1129">
        <v>2</v>
      </c>
      <c r="R1129">
        <v>12</v>
      </c>
      <c r="S1129">
        <v>2</v>
      </c>
      <c r="T1129">
        <v>10</v>
      </c>
      <c r="U1129">
        <v>8</v>
      </c>
      <c r="V1129">
        <v>8</v>
      </c>
      <c r="W1129" t="s">
        <v>37</v>
      </c>
      <c r="X1129" s="1" t="d">
        <v>2011-06-08</v>
      </c>
      <c r="Y1129" t="s">
        <v>58</v>
      </c>
      <c r="Z1129" t="s">
        <v>39</v>
      </c>
      <c r="AA1129">
        <v>3</v>
      </c>
      <c r="AB1129">
        <v>2</v>
      </c>
      <c r="AC1129" t="s">
        <v>31</v>
      </c>
      <c r="AD1129" t="s">
        <v>61</v>
      </c>
      <c r="AE1129" t="s">
        <v>56</v>
      </c>
    </row>
    <row r="1130" spans="1:31" x14ac:dyDescent="0.3">
      <c r="A1130">
        <v>30</v>
      </c>
      <c r="B1130" t="s">
        <v>40</v>
      </c>
      <c r="C1130" t="s">
        <v>32</v>
      </c>
      <c r="D1130" t="s">
        <v>33</v>
      </c>
      <c r="E1130">
        <v>28</v>
      </c>
      <c r="F1130" t="s">
        <v>57</v>
      </c>
      <c r="G1130">
        <v>3</v>
      </c>
      <c r="H1130">
        <v>2</v>
      </c>
      <c r="I1130" t="s">
        <v>43</v>
      </c>
      <c r="J1130">
        <v>4</v>
      </c>
      <c r="K1130" t="s">
        <v>49</v>
      </c>
      <c r="L1130" s="16">
        <f t="shared" ca="1" si="17"/>
        <v>11970</v>
      </c>
      <c r="M1130">
        <v>1</v>
      </c>
      <c r="N1130" t="s">
        <v>40</v>
      </c>
      <c r="O1130">
        <v>13</v>
      </c>
      <c r="P1130">
        <v>3</v>
      </c>
      <c r="Q1130">
        <v>2</v>
      </c>
      <c r="R1130">
        <v>11</v>
      </c>
      <c r="S1130">
        <v>2</v>
      </c>
      <c r="T1130">
        <v>10</v>
      </c>
      <c r="U1130">
        <v>1</v>
      </c>
      <c r="V1130">
        <v>9</v>
      </c>
      <c r="W1130" t="s">
        <v>55</v>
      </c>
      <c r="X1130" s="1" t="d">
        <v>2011-05-30</v>
      </c>
      <c r="Y1130" t="s">
        <v>38</v>
      </c>
      <c r="Z1130" t="s">
        <v>45</v>
      </c>
      <c r="AA1130">
        <v>4</v>
      </c>
      <c r="AB1130">
        <v>1</v>
      </c>
      <c r="AC1130" t="s">
        <v>31</v>
      </c>
      <c r="AD1130" t="s">
        <v>41</v>
      </c>
      <c r="AE1130" t="s">
        <v>42</v>
      </c>
    </row>
    <row r="1131" spans="1:31" x14ac:dyDescent="0.3">
      <c r="A1131">
        <v>31</v>
      </c>
      <c r="B1131" t="s">
        <v>40</v>
      </c>
      <c r="C1131" t="s">
        <v>60</v>
      </c>
      <c r="D1131" t="s">
        <v>33</v>
      </c>
      <c r="E1131">
        <v>7</v>
      </c>
      <c r="F1131" t="s">
        <v>57</v>
      </c>
      <c r="G1131">
        <v>2</v>
      </c>
      <c r="H1131">
        <v>3</v>
      </c>
      <c r="I1131" t="s">
        <v>66</v>
      </c>
      <c r="J1131">
        <v>3</v>
      </c>
      <c r="K1131" t="s">
        <v>49</v>
      </c>
      <c r="L1131" s="16">
        <f t="shared" ca="1" si="17"/>
        <v>10242</v>
      </c>
      <c r="M1131">
        <v>1</v>
      </c>
      <c r="N1131" t="s">
        <v>40</v>
      </c>
      <c r="O1131">
        <v>24</v>
      </c>
      <c r="P1131">
        <v>4</v>
      </c>
      <c r="Q1131">
        <v>1</v>
      </c>
      <c r="R1131">
        <v>10</v>
      </c>
      <c r="S1131">
        <v>2</v>
      </c>
      <c r="T1131">
        <v>10</v>
      </c>
      <c r="U1131">
        <v>8</v>
      </c>
      <c r="V1131">
        <v>9</v>
      </c>
      <c r="W1131" t="s">
        <v>55</v>
      </c>
      <c r="X1131" s="1" t="d">
        <v>2011-02-12</v>
      </c>
      <c r="Y1131" t="s">
        <v>51</v>
      </c>
      <c r="Z1131" t="s">
        <v>39</v>
      </c>
      <c r="AA1131">
        <v>1</v>
      </c>
      <c r="AB1131">
        <v>0</v>
      </c>
      <c r="AC1131" t="s">
        <v>40</v>
      </c>
      <c r="AD1131" t="s">
        <v>46</v>
      </c>
      <c r="AE1131" t="s">
        <v>42</v>
      </c>
    </row>
    <row r="1132" spans="1:31" x14ac:dyDescent="0.3">
      <c r="A1132">
        <v>45</v>
      </c>
      <c r="B1132" t="s">
        <v>40</v>
      </c>
      <c r="C1132" t="s">
        <v>32</v>
      </c>
      <c r="D1132" t="s">
        <v>33</v>
      </c>
      <c r="E1132">
        <v>8</v>
      </c>
      <c r="F1132" t="s">
        <v>34</v>
      </c>
      <c r="G1132">
        <v>3</v>
      </c>
      <c r="H1132">
        <v>2</v>
      </c>
      <c r="I1132" t="s">
        <v>43</v>
      </c>
      <c r="J1132">
        <v>4</v>
      </c>
      <c r="K1132" t="s">
        <v>49</v>
      </c>
      <c r="L1132" s="16">
        <f t="shared" ca="1" si="17"/>
        <v>6022</v>
      </c>
      <c r="M1132">
        <v>9</v>
      </c>
      <c r="N1132" t="s">
        <v>40</v>
      </c>
      <c r="O1132">
        <v>14</v>
      </c>
      <c r="P1132">
        <v>3</v>
      </c>
      <c r="Q1132">
        <v>2</v>
      </c>
      <c r="R1132">
        <v>12</v>
      </c>
      <c r="S1132">
        <v>3</v>
      </c>
      <c r="T1132">
        <v>10</v>
      </c>
      <c r="U1132">
        <v>9</v>
      </c>
      <c r="V1132">
        <v>8</v>
      </c>
      <c r="W1132" t="s">
        <v>37</v>
      </c>
      <c r="X1132" s="1" t="d">
        <v>2011-01-17</v>
      </c>
      <c r="Y1132" t="s">
        <v>44</v>
      </c>
      <c r="Z1132" t="s">
        <v>45</v>
      </c>
      <c r="AA1132">
        <v>4</v>
      </c>
      <c r="AB1132">
        <v>0</v>
      </c>
      <c r="AC1132" t="s">
        <v>31</v>
      </c>
      <c r="AD1132" t="s">
        <v>46</v>
      </c>
      <c r="AE1132" t="s">
        <v>56</v>
      </c>
    </row>
    <row r="1133" spans="1:31" x14ac:dyDescent="0.3">
      <c r="A1133">
        <v>30</v>
      </c>
      <c r="B1133" t="s">
        <v>40</v>
      </c>
      <c r="C1133" t="s">
        <v>32</v>
      </c>
      <c r="D1133" t="s">
        <v>52</v>
      </c>
      <c r="E1133">
        <v>5</v>
      </c>
      <c r="F1133" t="s">
        <v>57</v>
      </c>
      <c r="G1133">
        <v>2</v>
      </c>
      <c r="H1133">
        <v>2</v>
      </c>
      <c r="I1133" t="s">
        <v>63</v>
      </c>
      <c r="J1133">
        <v>3</v>
      </c>
      <c r="K1133" t="s">
        <v>54</v>
      </c>
      <c r="L1133" s="16">
        <f t="shared" ca="1" si="17"/>
        <v>5393</v>
      </c>
      <c r="M1133">
        <v>1</v>
      </c>
      <c r="N1133" t="s">
        <v>40</v>
      </c>
      <c r="O1133">
        <v>13</v>
      </c>
      <c r="P1133">
        <v>3</v>
      </c>
      <c r="Q1133">
        <v>3</v>
      </c>
      <c r="R1133">
        <v>10</v>
      </c>
      <c r="S1133">
        <v>2</v>
      </c>
      <c r="T1133">
        <v>10</v>
      </c>
      <c r="U1133">
        <v>1</v>
      </c>
      <c r="V1133">
        <v>2</v>
      </c>
      <c r="W1133" t="s">
        <v>50</v>
      </c>
      <c r="X1133" s="1" t="d">
        <v>2011-05-23</v>
      </c>
      <c r="Y1133" t="s">
        <v>44</v>
      </c>
      <c r="Z1133" t="s">
        <v>45</v>
      </c>
      <c r="AA1133">
        <v>2</v>
      </c>
      <c r="AB1133">
        <v>2</v>
      </c>
      <c r="AC1133" t="s">
        <v>31</v>
      </c>
      <c r="AD1133" t="s">
        <v>41</v>
      </c>
      <c r="AE1133" t="s">
        <v>56</v>
      </c>
    </row>
    <row r="1134" spans="1:31" x14ac:dyDescent="0.3">
      <c r="A1134">
        <v>36</v>
      </c>
      <c r="B1134" t="s">
        <v>40</v>
      </c>
      <c r="C1134" t="s">
        <v>32</v>
      </c>
      <c r="D1134" t="s">
        <v>52</v>
      </c>
      <c r="E1134">
        <v>2</v>
      </c>
      <c r="F1134" t="s">
        <v>34</v>
      </c>
      <c r="G1134">
        <v>2</v>
      </c>
      <c r="H1134">
        <v>3</v>
      </c>
      <c r="I1134" t="s">
        <v>63</v>
      </c>
      <c r="J1134">
        <v>3</v>
      </c>
      <c r="K1134" t="s">
        <v>49</v>
      </c>
      <c r="L1134" s="16">
        <f t="shared" ca="1" si="17"/>
        <v>8308</v>
      </c>
      <c r="M1134">
        <v>1</v>
      </c>
      <c r="N1134" t="s">
        <v>40</v>
      </c>
      <c r="O1134">
        <v>13</v>
      </c>
      <c r="P1134">
        <v>3</v>
      </c>
      <c r="Q1134">
        <v>2</v>
      </c>
      <c r="R1134">
        <v>10</v>
      </c>
      <c r="S1134">
        <v>2</v>
      </c>
      <c r="T1134">
        <v>10</v>
      </c>
      <c r="U1134">
        <v>9</v>
      </c>
      <c r="V1134">
        <v>0</v>
      </c>
      <c r="W1134" t="s">
        <v>64</v>
      </c>
      <c r="X1134" s="1" t="d">
        <v>2011-03-21</v>
      </c>
      <c r="Y1134" t="s">
        <v>44</v>
      </c>
      <c r="Z1134" t="s">
        <v>39</v>
      </c>
      <c r="AA1134">
        <v>1</v>
      </c>
      <c r="AB1134">
        <v>2</v>
      </c>
      <c r="AC1134" t="s">
        <v>40</v>
      </c>
      <c r="AD1134" t="s">
        <v>59</v>
      </c>
      <c r="AE1134" t="s">
        <v>47</v>
      </c>
    </row>
    <row r="1135" spans="1:31" x14ac:dyDescent="0.3">
      <c r="A1135">
        <v>41</v>
      </c>
      <c r="B1135" t="s">
        <v>40</v>
      </c>
      <c r="C1135" t="s">
        <v>32</v>
      </c>
      <c r="D1135" t="s">
        <v>52</v>
      </c>
      <c r="E1135">
        <v>1</v>
      </c>
      <c r="F1135" t="s">
        <v>34</v>
      </c>
      <c r="G1135">
        <v>4</v>
      </c>
      <c r="H1135">
        <v>3</v>
      </c>
      <c r="I1135" t="s">
        <v>63</v>
      </c>
      <c r="J1135">
        <v>1</v>
      </c>
      <c r="K1135" t="s">
        <v>49</v>
      </c>
      <c r="L1135" s="16">
        <f t="shared" ca="1" si="17"/>
        <v>11115</v>
      </c>
      <c r="M1135">
        <v>1</v>
      </c>
      <c r="N1135" t="s">
        <v>40</v>
      </c>
      <c r="O1135">
        <v>16</v>
      </c>
      <c r="P1135">
        <v>3</v>
      </c>
      <c r="Q1135">
        <v>1</v>
      </c>
      <c r="R1135">
        <v>10</v>
      </c>
      <c r="S1135">
        <v>2</v>
      </c>
      <c r="T1135">
        <v>10</v>
      </c>
      <c r="U1135">
        <v>0</v>
      </c>
      <c r="V1135">
        <v>7</v>
      </c>
      <c r="W1135" t="s">
        <v>64</v>
      </c>
      <c r="X1135" s="1" t="d">
        <v>2011-04-27</v>
      </c>
      <c r="Y1135" t="s">
        <v>44</v>
      </c>
      <c r="Z1135" t="s">
        <v>39</v>
      </c>
      <c r="AA1135">
        <v>2</v>
      </c>
      <c r="AB1135">
        <v>2</v>
      </c>
      <c r="AC1135" t="s">
        <v>40</v>
      </c>
      <c r="AD1135" t="s">
        <v>46</v>
      </c>
      <c r="AE1135" t="s">
        <v>47</v>
      </c>
    </row>
    <row r="1136" spans="1:31" x14ac:dyDescent="0.3">
      <c r="A1136">
        <v>28</v>
      </c>
      <c r="B1136" t="s">
        <v>40</v>
      </c>
      <c r="C1136" t="s">
        <v>32</v>
      </c>
      <c r="D1136" t="s">
        <v>33</v>
      </c>
      <c r="E1136">
        <v>17</v>
      </c>
      <c r="F1136" t="s">
        <v>34</v>
      </c>
      <c r="G1136">
        <v>3</v>
      </c>
      <c r="H1136">
        <v>2</v>
      </c>
      <c r="I1136" t="s">
        <v>35</v>
      </c>
      <c r="J1136">
        <v>1</v>
      </c>
      <c r="K1136" t="s">
        <v>54</v>
      </c>
      <c r="L1136" s="16">
        <f t="shared" ca="1" si="17"/>
        <v>10076</v>
      </c>
      <c r="M1136">
        <v>1</v>
      </c>
      <c r="N1136" t="s">
        <v>40</v>
      </c>
      <c r="O1136">
        <v>12</v>
      </c>
      <c r="P1136">
        <v>3</v>
      </c>
      <c r="Q1136">
        <v>1</v>
      </c>
      <c r="R1136">
        <v>10</v>
      </c>
      <c r="S1136">
        <v>2</v>
      </c>
      <c r="T1136">
        <v>10</v>
      </c>
      <c r="U1136">
        <v>1</v>
      </c>
      <c r="V1136">
        <v>8</v>
      </c>
      <c r="W1136" t="s">
        <v>37</v>
      </c>
      <c r="X1136" s="1" t="d">
        <v>2011-03-04</v>
      </c>
      <c r="Y1136" t="s">
        <v>51</v>
      </c>
      <c r="Z1136" t="s">
        <v>45</v>
      </c>
      <c r="AA1136">
        <v>2</v>
      </c>
      <c r="AB1136">
        <v>1</v>
      </c>
      <c r="AC1136" t="s">
        <v>31</v>
      </c>
      <c r="AD1136" t="s">
        <v>59</v>
      </c>
      <c r="AE1136" t="s">
        <v>56</v>
      </c>
    </row>
    <row r="1137" spans="1:31" x14ac:dyDescent="0.3">
      <c r="A1137">
        <v>46</v>
      </c>
      <c r="B1137" t="s">
        <v>40</v>
      </c>
      <c r="C1137" t="s">
        <v>32</v>
      </c>
      <c r="D1137" t="s">
        <v>33</v>
      </c>
      <c r="E1137">
        <v>18</v>
      </c>
      <c r="F1137" t="s">
        <v>57</v>
      </c>
      <c r="G1137">
        <v>3</v>
      </c>
      <c r="H1137">
        <v>2</v>
      </c>
      <c r="I1137" t="s">
        <v>66</v>
      </c>
      <c r="J1137">
        <v>3</v>
      </c>
      <c r="K1137" t="s">
        <v>54</v>
      </c>
      <c r="L1137" s="16">
        <f t="shared" ca="1" si="17"/>
        <v>11654</v>
      </c>
      <c r="M1137">
        <v>2</v>
      </c>
      <c r="N1137" t="s">
        <v>40</v>
      </c>
      <c r="O1137">
        <v>14</v>
      </c>
      <c r="P1137">
        <v>3</v>
      </c>
      <c r="Q1137">
        <v>1</v>
      </c>
      <c r="R1137">
        <v>19</v>
      </c>
      <c r="S1137">
        <v>5</v>
      </c>
      <c r="T1137">
        <v>10</v>
      </c>
      <c r="U1137">
        <v>0</v>
      </c>
      <c r="V1137">
        <v>8</v>
      </c>
      <c r="W1137" t="s">
        <v>55</v>
      </c>
      <c r="X1137" s="1" t="d">
        <v>2011-03-07</v>
      </c>
      <c r="Y1137" t="s">
        <v>62</v>
      </c>
      <c r="Z1137" t="s">
        <v>45</v>
      </c>
      <c r="AA1137">
        <v>0</v>
      </c>
      <c r="AB1137">
        <v>2</v>
      </c>
      <c r="AC1137" t="s">
        <v>31</v>
      </c>
      <c r="AD1137" t="s">
        <v>59</v>
      </c>
      <c r="AE1137" t="s">
        <v>42</v>
      </c>
    </row>
    <row r="1138" spans="1:31" x14ac:dyDescent="0.3">
      <c r="A1138">
        <v>29</v>
      </c>
      <c r="B1138" t="s">
        <v>40</v>
      </c>
      <c r="C1138" t="s">
        <v>32</v>
      </c>
      <c r="D1138" t="s">
        <v>33</v>
      </c>
      <c r="E1138">
        <v>3</v>
      </c>
      <c r="F1138" t="s">
        <v>34</v>
      </c>
      <c r="G1138">
        <v>2</v>
      </c>
      <c r="H1138">
        <v>3</v>
      </c>
      <c r="I1138" t="s">
        <v>48</v>
      </c>
      <c r="J1138">
        <v>3</v>
      </c>
      <c r="K1138" t="s">
        <v>49</v>
      </c>
      <c r="L1138" s="16">
        <f t="shared" ca="1" si="17"/>
        <v>3877</v>
      </c>
      <c r="M1138">
        <v>1</v>
      </c>
      <c r="N1138" t="s">
        <v>40</v>
      </c>
      <c r="O1138">
        <v>18</v>
      </c>
      <c r="P1138">
        <v>3</v>
      </c>
      <c r="Q1138">
        <v>0</v>
      </c>
      <c r="R1138">
        <v>10</v>
      </c>
      <c r="S1138">
        <v>2</v>
      </c>
      <c r="T1138">
        <v>10</v>
      </c>
      <c r="U1138">
        <v>0</v>
      </c>
      <c r="V1138">
        <v>7</v>
      </c>
      <c r="W1138" t="s">
        <v>50</v>
      </c>
      <c r="X1138" s="1" t="d">
        <v>2011-01-23</v>
      </c>
      <c r="Y1138" t="s">
        <v>51</v>
      </c>
      <c r="Z1138" t="s">
        <v>45</v>
      </c>
      <c r="AA1138">
        <v>0</v>
      </c>
      <c r="AB1138">
        <v>1</v>
      </c>
      <c r="AC1138" t="s">
        <v>40</v>
      </c>
      <c r="AD1138" t="s">
        <v>41</v>
      </c>
      <c r="AE1138" t="s">
        <v>56</v>
      </c>
    </row>
    <row r="1139" spans="1:31" x14ac:dyDescent="0.3">
      <c r="A1139">
        <v>36</v>
      </c>
      <c r="B1139" t="s">
        <v>40</v>
      </c>
      <c r="C1139" t="s">
        <v>67</v>
      </c>
      <c r="D1139" t="s">
        <v>52</v>
      </c>
      <c r="E1139">
        <v>10</v>
      </c>
      <c r="F1139" t="s">
        <v>34</v>
      </c>
      <c r="G1139">
        <v>3</v>
      </c>
      <c r="H1139">
        <v>3</v>
      </c>
      <c r="I1139" t="s">
        <v>63</v>
      </c>
      <c r="J1139">
        <v>4</v>
      </c>
      <c r="K1139" t="s">
        <v>36</v>
      </c>
      <c r="L1139" s="16">
        <f t="shared" ca="1" si="17"/>
        <v>3884</v>
      </c>
      <c r="M1139">
        <v>1</v>
      </c>
      <c r="N1139" t="s">
        <v>40</v>
      </c>
      <c r="O1139">
        <v>14</v>
      </c>
      <c r="P1139">
        <v>3</v>
      </c>
      <c r="Q1139">
        <v>0</v>
      </c>
      <c r="R1139">
        <v>10</v>
      </c>
      <c r="S1139">
        <v>3</v>
      </c>
      <c r="T1139">
        <v>10</v>
      </c>
      <c r="U1139">
        <v>9</v>
      </c>
      <c r="V1139">
        <v>7</v>
      </c>
      <c r="W1139" t="s">
        <v>55</v>
      </c>
      <c r="X1139" s="1" t="d">
        <v>2011-05-12</v>
      </c>
      <c r="Y1139" t="s">
        <v>44</v>
      </c>
      <c r="Z1139" t="s">
        <v>45</v>
      </c>
      <c r="AA1139">
        <v>3</v>
      </c>
      <c r="AB1139">
        <v>3</v>
      </c>
      <c r="AC1139" t="s">
        <v>40</v>
      </c>
      <c r="AD1139" t="s">
        <v>46</v>
      </c>
      <c r="AE1139" t="s">
        <v>42</v>
      </c>
    </row>
    <row r="1140" spans="1:31" x14ac:dyDescent="0.3">
      <c r="A1140">
        <v>55</v>
      </c>
      <c r="B1140" t="s">
        <v>40</v>
      </c>
      <c r="C1140" t="s">
        <v>32</v>
      </c>
      <c r="D1140" t="s">
        <v>52</v>
      </c>
      <c r="E1140">
        <v>18</v>
      </c>
      <c r="F1140" t="s">
        <v>57</v>
      </c>
      <c r="G1140">
        <v>3</v>
      </c>
      <c r="H1140">
        <v>4</v>
      </c>
      <c r="I1140" t="s">
        <v>65</v>
      </c>
      <c r="J1140">
        <v>2</v>
      </c>
      <c r="K1140" t="s">
        <v>36</v>
      </c>
      <c r="L1140" s="16">
        <f t="shared" ca="1" si="17"/>
        <v>3171</v>
      </c>
      <c r="M1140">
        <v>3</v>
      </c>
      <c r="N1140" t="s">
        <v>40</v>
      </c>
      <c r="O1140">
        <v>23</v>
      </c>
      <c r="P1140">
        <v>4</v>
      </c>
      <c r="Q1140">
        <v>0</v>
      </c>
      <c r="R1140">
        <v>37</v>
      </c>
      <c r="S1140">
        <v>2</v>
      </c>
      <c r="T1140">
        <v>10</v>
      </c>
      <c r="U1140">
        <v>7</v>
      </c>
      <c r="V1140">
        <v>7</v>
      </c>
      <c r="W1140" t="s">
        <v>37</v>
      </c>
      <c r="X1140" s="1" t="d">
        <v>2011-03-08</v>
      </c>
      <c r="Y1140" t="s">
        <v>44</v>
      </c>
      <c r="Z1140" t="s">
        <v>45</v>
      </c>
      <c r="AA1140">
        <v>2</v>
      </c>
      <c r="AB1140">
        <v>0</v>
      </c>
      <c r="AC1140" t="s">
        <v>31</v>
      </c>
      <c r="AD1140" t="s">
        <v>41</v>
      </c>
      <c r="AE1140" t="s">
        <v>56</v>
      </c>
    </row>
    <row r="1141" spans="1:31" x14ac:dyDescent="0.3">
      <c r="A1141">
        <v>42</v>
      </c>
      <c r="B1141" t="s">
        <v>40</v>
      </c>
      <c r="C1141" t="s">
        <v>32</v>
      </c>
      <c r="D1141" t="s">
        <v>33</v>
      </c>
      <c r="E1141">
        <v>24</v>
      </c>
      <c r="F1141" t="s">
        <v>34</v>
      </c>
      <c r="G1141">
        <v>3</v>
      </c>
      <c r="H1141">
        <v>3</v>
      </c>
      <c r="I1141" t="s">
        <v>66</v>
      </c>
      <c r="J1141">
        <v>1</v>
      </c>
      <c r="K1141" t="s">
        <v>49</v>
      </c>
      <c r="L1141" s="16">
        <f t="shared" ca="1" si="17"/>
        <v>11635</v>
      </c>
      <c r="M1141">
        <v>1</v>
      </c>
      <c r="N1141" t="s">
        <v>31</v>
      </c>
      <c r="O1141">
        <v>21</v>
      </c>
      <c r="P1141">
        <v>4</v>
      </c>
      <c r="Q1141">
        <v>1</v>
      </c>
      <c r="R1141">
        <v>10</v>
      </c>
      <c r="S1141">
        <v>5</v>
      </c>
      <c r="T1141">
        <v>10</v>
      </c>
      <c r="U1141">
        <v>5</v>
      </c>
      <c r="V1141">
        <v>8</v>
      </c>
      <c r="W1141" t="s">
        <v>50</v>
      </c>
      <c r="X1141" s="1" t="d">
        <v>2011-05-15</v>
      </c>
      <c r="Y1141" t="s">
        <v>38</v>
      </c>
      <c r="Z1141" t="s">
        <v>45</v>
      </c>
      <c r="AA1141">
        <v>3</v>
      </c>
      <c r="AB1141">
        <v>1</v>
      </c>
      <c r="AC1141" t="s">
        <v>40</v>
      </c>
      <c r="AD1141" t="s">
        <v>46</v>
      </c>
      <c r="AE1141" t="s">
        <v>47</v>
      </c>
    </row>
    <row r="1142" spans="1:31" x14ac:dyDescent="0.3">
      <c r="A1142">
        <v>34</v>
      </c>
      <c r="B1142" t="s">
        <v>40</v>
      </c>
      <c r="C1142" t="s">
        <v>32</v>
      </c>
      <c r="D1142" t="s">
        <v>52</v>
      </c>
      <c r="E1142">
        <v>21</v>
      </c>
      <c r="F1142" t="s">
        <v>34</v>
      </c>
      <c r="G1142">
        <v>4</v>
      </c>
      <c r="H1142">
        <v>2</v>
      </c>
      <c r="I1142" t="s">
        <v>63</v>
      </c>
      <c r="J1142">
        <v>4</v>
      </c>
      <c r="K1142" t="s">
        <v>36</v>
      </c>
      <c r="L1142" s="16">
        <f t="shared" ca="1" si="17"/>
        <v>6939</v>
      </c>
      <c r="M1142">
        <v>1</v>
      </c>
      <c r="N1142" t="s">
        <v>40</v>
      </c>
      <c r="O1142">
        <v>12</v>
      </c>
      <c r="P1142">
        <v>3</v>
      </c>
      <c r="Q1142">
        <v>0</v>
      </c>
      <c r="R1142">
        <v>10</v>
      </c>
      <c r="S1142">
        <v>3</v>
      </c>
      <c r="T1142">
        <v>10</v>
      </c>
      <c r="U1142">
        <v>5</v>
      </c>
      <c r="V1142">
        <v>7</v>
      </c>
      <c r="W1142" t="s">
        <v>37</v>
      </c>
      <c r="X1142" s="1" t="d">
        <v>2011-04-02</v>
      </c>
      <c r="Y1142" t="s">
        <v>38</v>
      </c>
      <c r="Z1142" t="s">
        <v>39</v>
      </c>
      <c r="AA1142">
        <v>2</v>
      </c>
      <c r="AB1142">
        <v>3</v>
      </c>
      <c r="AC1142" t="s">
        <v>40</v>
      </c>
      <c r="AD1142" t="s">
        <v>59</v>
      </c>
      <c r="AE1142" t="s">
        <v>47</v>
      </c>
    </row>
    <row r="1143" spans="1:31" x14ac:dyDescent="0.3">
      <c r="A1143">
        <v>52</v>
      </c>
      <c r="B1143" t="s">
        <v>40</v>
      </c>
      <c r="C1143" t="s">
        <v>32</v>
      </c>
      <c r="D1143" t="s">
        <v>33</v>
      </c>
      <c r="E1143">
        <v>6</v>
      </c>
      <c r="F1143" t="s">
        <v>34</v>
      </c>
      <c r="G1143">
        <v>3</v>
      </c>
      <c r="H1143">
        <v>2</v>
      </c>
      <c r="I1143" t="s">
        <v>43</v>
      </c>
      <c r="J1143">
        <v>1</v>
      </c>
      <c r="K1143" t="s">
        <v>54</v>
      </c>
      <c r="L1143" s="16">
        <f t="shared" ca="1" si="17"/>
        <v>9070</v>
      </c>
      <c r="M1143">
        <v>3</v>
      </c>
      <c r="N1143" t="s">
        <v>31</v>
      </c>
      <c r="O1143">
        <v>12</v>
      </c>
      <c r="P1143">
        <v>3</v>
      </c>
      <c r="Q1143">
        <v>2</v>
      </c>
      <c r="R1143">
        <v>18</v>
      </c>
      <c r="S1143">
        <v>3</v>
      </c>
      <c r="T1143">
        <v>10</v>
      </c>
      <c r="U1143">
        <v>6</v>
      </c>
      <c r="V1143">
        <v>9</v>
      </c>
      <c r="W1143" t="s">
        <v>64</v>
      </c>
      <c r="X1143" s="1" t="d">
        <v>2011-02-27</v>
      </c>
      <c r="Y1143" t="s">
        <v>51</v>
      </c>
      <c r="Z1143" t="s">
        <v>39</v>
      </c>
      <c r="AA1143">
        <v>3</v>
      </c>
      <c r="AB1143">
        <v>2</v>
      </c>
      <c r="AC1143" t="s">
        <v>40</v>
      </c>
      <c r="AD1143" t="s">
        <v>46</v>
      </c>
      <c r="AE1143" t="s">
        <v>42</v>
      </c>
    </row>
    <row r="1144" spans="1:31" x14ac:dyDescent="0.3">
      <c r="A1144">
        <v>42</v>
      </c>
      <c r="B1144" t="s">
        <v>40</v>
      </c>
      <c r="C1144" t="s">
        <v>32</v>
      </c>
      <c r="D1144" t="s">
        <v>33</v>
      </c>
      <c r="E1144">
        <v>2</v>
      </c>
      <c r="F1144" t="s">
        <v>57</v>
      </c>
      <c r="G1144">
        <v>3</v>
      </c>
      <c r="H1144">
        <v>2</v>
      </c>
      <c r="I1144" t="s">
        <v>68</v>
      </c>
      <c r="J1144">
        <v>4</v>
      </c>
      <c r="K1144" t="s">
        <v>49</v>
      </c>
      <c r="L1144" s="16">
        <f t="shared" ca="1" si="17"/>
        <v>2061</v>
      </c>
      <c r="M1144">
        <v>1</v>
      </c>
      <c r="N1144" t="s">
        <v>40</v>
      </c>
      <c r="O1144">
        <v>13</v>
      </c>
      <c r="P1144">
        <v>3</v>
      </c>
      <c r="Q1144">
        <v>2</v>
      </c>
      <c r="R1144">
        <v>10</v>
      </c>
      <c r="S1144">
        <v>4</v>
      </c>
      <c r="T1144">
        <v>10</v>
      </c>
      <c r="U1144">
        <v>2</v>
      </c>
      <c r="V1144">
        <v>2</v>
      </c>
      <c r="W1144" t="s">
        <v>64</v>
      </c>
      <c r="X1144" s="1" t="d">
        <v>2011-02-10</v>
      </c>
      <c r="Y1144" t="s">
        <v>38</v>
      </c>
      <c r="Z1144" t="s">
        <v>45</v>
      </c>
      <c r="AA1144">
        <v>5</v>
      </c>
      <c r="AB1144">
        <v>0</v>
      </c>
      <c r="AC1144" t="s">
        <v>40</v>
      </c>
      <c r="AD1144" t="s">
        <v>59</v>
      </c>
      <c r="AE1144" t="s">
        <v>56</v>
      </c>
    </row>
    <row r="1145" spans="1:31" x14ac:dyDescent="0.3">
      <c r="A1145">
        <v>34</v>
      </c>
      <c r="B1145" t="s">
        <v>40</v>
      </c>
      <c r="C1145" t="s">
        <v>32</v>
      </c>
      <c r="D1145" t="s">
        <v>33</v>
      </c>
      <c r="E1145">
        <v>1</v>
      </c>
      <c r="F1145" t="s">
        <v>34</v>
      </c>
      <c r="G1145">
        <v>3</v>
      </c>
      <c r="H1145">
        <v>1</v>
      </c>
      <c r="I1145" t="s">
        <v>43</v>
      </c>
      <c r="J1145">
        <v>4</v>
      </c>
      <c r="K1145" t="s">
        <v>49</v>
      </c>
      <c r="L1145" s="16">
        <f t="shared" ca="1" si="17"/>
        <v>6196</v>
      </c>
      <c r="M1145">
        <v>1</v>
      </c>
      <c r="N1145" t="s">
        <v>40</v>
      </c>
      <c r="O1145">
        <v>12</v>
      </c>
      <c r="P1145">
        <v>3</v>
      </c>
      <c r="Q1145">
        <v>1</v>
      </c>
      <c r="R1145">
        <v>10</v>
      </c>
      <c r="S1145">
        <v>4</v>
      </c>
      <c r="T1145">
        <v>10</v>
      </c>
      <c r="U1145">
        <v>8</v>
      </c>
      <c r="V1145">
        <v>8</v>
      </c>
      <c r="W1145" t="s">
        <v>55</v>
      </c>
      <c r="X1145" s="1" t="d">
        <v>2011-05-15</v>
      </c>
      <c r="Y1145" t="s">
        <v>58</v>
      </c>
      <c r="Z1145" t="s">
        <v>45</v>
      </c>
      <c r="AA1145">
        <v>5</v>
      </c>
      <c r="AB1145">
        <v>2</v>
      </c>
      <c r="AC1145" t="s">
        <v>31</v>
      </c>
      <c r="AD1145" t="s">
        <v>41</v>
      </c>
      <c r="AE1145" t="s">
        <v>47</v>
      </c>
    </row>
    <row r="1146" spans="1:31" x14ac:dyDescent="0.3">
      <c r="A1146">
        <v>37</v>
      </c>
      <c r="B1146" t="s">
        <v>40</v>
      </c>
      <c r="C1146" t="s">
        <v>32</v>
      </c>
      <c r="D1146" t="s">
        <v>33</v>
      </c>
      <c r="E1146">
        <v>3</v>
      </c>
      <c r="F1146" t="s">
        <v>34</v>
      </c>
      <c r="G1146">
        <v>3</v>
      </c>
      <c r="H1146">
        <v>3</v>
      </c>
      <c r="I1146" t="s">
        <v>66</v>
      </c>
      <c r="J1146">
        <v>3</v>
      </c>
      <c r="K1146" t="s">
        <v>49</v>
      </c>
      <c r="L1146" s="16">
        <f t="shared" ca="1" si="17"/>
        <v>8451</v>
      </c>
      <c r="M1146">
        <v>1</v>
      </c>
      <c r="N1146" t="s">
        <v>40</v>
      </c>
      <c r="O1146">
        <v>15</v>
      </c>
      <c r="P1146">
        <v>3</v>
      </c>
      <c r="Q1146">
        <v>1</v>
      </c>
      <c r="R1146">
        <v>10</v>
      </c>
      <c r="S1146">
        <v>2</v>
      </c>
      <c r="T1146">
        <v>10</v>
      </c>
      <c r="U1146">
        <v>7</v>
      </c>
      <c r="V1146">
        <v>8</v>
      </c>
      <c r="W1146" t="s">
        <v>50</v>
      </c>
      <c r="X1146" s="1" t="d">
        <v>2011-01-16</v>
      </c>
      <c r="Y1146" t="s">
        <v>58</v>
      </c>
      <c r="Z1146" t="s">
        <v>45</v>
      </c>
      <c r="AA1146">
        <v>0</v>
      </c>
      <c r="AB1146">
        <v>1</v>
      </c>
      <c r="AC1146" t="s">
        <v>40</v>
      </c>
      <c r="AD1146" t="s">
        <v>41</v>
      </c>
      <c r="AE1146" t="s">
        <v>47</v>
      </c>
    </row>
    <row r="1147" spans="1:31" x14ac:dyDescent="0.3">
      <c r="A1147">
        <v>33</v>
      </c>
      <c r="B1147" t="s">
        <v>31</v>
      </c>
      <c r="C1147" t="s">
        <v>60</v>
      </c>
      <c r="D1147" t="s">
        <v>33</v>
      </c>
      <c r="E1147">
        <v>3</v>
      </c>
      <c r="F1147" t="s">
        <v>34</v>
      </c>
      <c r="G1147">
        <v>3</v>
      </c>
      <c r="H1147">
        <v>1</v>
      </c>
      <c r="I1147" t="s">
        <v>43</v>
      </c>
      <c r="J1147">
        <v>1</v>
      </c>
      <c r="K1147" t="s">
        <v>36</v>
      </c>
      <c r="L1147" s="16">
        <f t="shared" ca="1" si="17"/>
        <v>10911</v>
      </c>
      <c r="M1147">
        <v>1</v>
      </c>
      <c r="N1147" t="s">
        <v>31</v>
      </c>
      <c r="O1147">
        <v>11</v>
      </c>
      <c r="P1147">
        <v>3</v>
      </c>
      <c r="Q1147">
        <v>0</v>
      </c>
      <c r="R1147">
        <v>10</v>
      </c>
      <c r="S1147">
        <v>3</v>
      </c>
      <c r="T1147">
        <v>10</v>
      </c>
      <c r="U1147">
        <v>9</v>
      </c>
      <c r="V1147">
        <v>7</v>
      </c>
      <c r="W1147" t="s">
        <v>50</v>
      </c>
      <c r="X1147" s="1" t="d">
        <v>2011-03-03</v>
      </c>
      <c r="Y1147" t="s">
        <v>62</v>
      </c>
      <c r="Z1147" t="s">
        <v>45</v>
      </c>
      <c r="AA1147">
        <v>1</v>
      </c>
      <c r="AB1147">
        <v>3</v>
      </c>
      <c r="AC1147" t="s">
        <v>40</v>
      </c>
      <c r="AD1147" t="s">
        <v>59</v>
      </c>
      <c r="AE1147" t="s">
        <v>56</v>
      </c>
    </row>
    <row r="1148" spans="1:31" x14ac:dyDescent="0.3">
      <c r="A1148">
        <v>29</v>
      </c>
      <c r="B1148" t="s">
        <v>40</v>
      </c>
      <c r="C1148" t="s">
        <v>60</v>
      </c>
      <c r="D1148" t="s">
        <v>33</v>
      </c>
      <c r="E1148">
        <v>1</v>
      </c>
      <c r="F1148" t="s">
        <v>34</v>
      </c>
      <c r="G1148">
        <v>1</v>
      </c>
      <c r="H1148">
        <v>1</v>
      </c>
      <c r="I1148" t="s">
        <v>43</v>
      </c>
      <c r="J1148">
        <v>4</v>
      </c>
      <c r="K1148" t="s">
        <v>54</v>
      </c>
      <c r="L1148" s="16">
        <f t="shared" ca="1" si="17"/>
        <v>5796</v>
      </c>
      <c r="M1148">
        <v>1</v>
      </c>
      <c r="N1148" t="s">
        <v>40</v>
      </c>
      <c r="O1148">
        <v>18</v>
      </c>
      <c r="P1148">
        <v>3</v>
      </c>
      <c r="Q1148">
        <v>1</v>
      </c>
      <c r="R1148">
        <v>10</v>
      </c>
      <c r="S1148">
        <v>5</v>
      </c>
      <c r="T1148">
        <v>10</v>
      </c>
      <c r="U1148">
        <v>2</v>
      </c>
      <c r="V1148">
        <v>8</v>
      </c>
      <c r="W1148" t="s">
        <v>37</v>
      </c>
      <c r="X1148" s="1" t="d">
        <v>2011-06-17</v>
      </c>
      <c r="Y1148" t="s">
        <v>51</v>
      </c>
      <c r="Z1148" t="s">
        <v>45</v>
      </c>
      <c r="AA1148">
        <v>4</v>
      </c>
      <c r="AB1148">
        <v>0</v>
      </c>
      <c r="AC1148" t="s">
        <v>40</v>
      </c>
      <c r="AD1148" t="s">
        <v>59</v>
      </c>
      <c r="AE1148" t="s">
        <v>56</v>
      </c>
    </row>
    <row r="1149" spans="1:31" x14ac:dyDescent="0.3">
      <c r="A1149">
        <v>32</v>
      </c>
      <c r="B1149" t="s">
        <v>40</v>
      </c>
      <c r="C1149" t="s">
        <v>32</v>
      </c>
      <c r="D1149" t="s">
        <v>52</v>
      </c>
      <c r="E1149">
        <v>10</v>
      </c>
      <c r="F1149" t="s">
        <v>34</v>
      </c>
      <c r="G1149">
        <v>3</v>
      </c>
      <c r="H1149">
        <v>2</v>
      </c>
      <c r="I1149" t="s">
        <v>63</v>
      </c>
      <c r="J1149">
        <v>4</v>
      </c>
      <c r="K1149" t="s">
        <v>36</v>
      </c>
      <c r="L1149" s="16">
        <f t="shared" ca="1" si="17"/>
        <v>7240</v>
      </c>
      <c r="M1149">
        <v>1</v>
      </c>
      <c r="N1149" t="s">
        <v>40</v>
      </c>
      <c r="O1149">
        <v>12</v>
      </c>
      <c r="P1149">
        <v>3</v>
      </c>
      <c r="Q1149">
        <v>0</v>
      </c>
      <c r="R1149">
        <v>10</v>
      </c>
      <c r="S1149">
        <v>2</v>
      </c>
      <c r="T1149">
        <v>10</v>
      </c>
      <c r="U1149">
        <v>0</v>
      </c>
      <c r="V1149">
        <v>8</v>
      </c>
      <c r="W1149" t="s">
        <v>37</v>
      </c>
      <c r="X1149" s="1" t="d">
        <v>2011-01-02</v>
      </c>
      <c r="Y1149" t="s">
        <v>38</v>
      </c>
      <c r="Z1149" t="s">
        <v>45</v>
      </c>
      <c r="AA1149">
        <v>1</v>
      </c>
      <c r="AB1149">
        <v>1</v>
      </c>
      <c r="AC1149" t="s">
        <v>31</v>
      </c>
      <c r="AD1149" t="s">
        <v>59</v>
      </c>
      <c r="AE1149" t="s">
        <v>56</v>
      </c>
    </row>
    <row r="1150" spans="1:31" x14ac:dyDescent="0.3">
      <c r="A1150">
        <v>56</v>
      </c>
      <c r="B1150" t="s">
        <v>40</v>
      </c>
      <c r="C1150" t="s">
        <v>32</v>
      </c>
      <c r="D1150" t="s">
        <v>33</v>
      </c>
      <c r="E1150">
        <v>9</v>
      </c>
      <c r="F1150" t="s">
        <v>34</v>
      </c>
      <c r="G1150">
        <v>3</v>
      </c>
      <c r="H1150">
        <v>4</v>
      </c>
      <c r="I1150" t="s">
        <v>68</v>
      </c>
      <c r="J1150">
        <v>4</v>
      </c>
      <c r="K1150" t="s">
        <v>49</v>
      </c>
      <c r="L1150" s="16">
        <f t="shared" ca="1" si="17"/>
        <v>12785</v>
      </c>
      <c r="M1150">
        <v>7</v>
      </c>
      <c r="N1150" t="s">
        <v>40</v>
      </c>
      <c r="O1150">
        <v>11</v>
      </c>
      <c r="P1150">
        <v>3</v>
      </c>
      <c r="Q1150">
        <v>0</v>
      </c>
      <c r="R1150">
        <v>30</v>
      </c>
      <c r="S1150">
        <v>1</v>
      </c>
      <c r="T1150">
        <v>10</v>
      </c>
      <c r="U1150">
        <v>1</v>
      </c>
      <c r="V1150">
        <v>1</v>
      </c>
      <c r="W1150" t="s">
        <v>64</v>
      </c>
      <c r="X1150" s="1" t="d">
        <v>2011-01-04</v>
      </c>
      <c r="Y1150" t="s">
        <v>51</v>
      </c>
      <c r="Z1150" t="s">
        <v>39</v>
      </c>
      <c r="AA1150">
        <v>4</v>
      </c>
      <c r="AB1150">
        <v>1</v>
      </c>
      <c r="AC1150" t="s">
        <v>31</v>
      </c>
      <c r="AD1150" t="s">
        <v>46</v>
      </c>
      <c r="AE1150" t="s">
        <v>56</v>
      </c>
    </row>
    <row r="1151" spans="1:31" x14ac:dyDescent="0.3">
      <c r="A1151">
        <v>32</v>
      </c>
      <c r="B1151" t="s">
        <v>40</v>
      </c>
      <c r="C1151" t="s">
        <v>60</v>
      </c>
      <c r="D1151" t="s">
        <v>33</v>
      </c>
      <c r="E1151">
        <v>24</v>
      </c>
      <c r="F1151" t="s">
        <v>34</v>
      </c>
      <c r="G1151">
        <v>3</v>
      </c>
      <c r="H1151">
        <v>2</v>
      </c>
      <c r="I1151" t="s">
        <v>35</v>
      </c>
      <c r="J1151">
        <v>4</v>
      </c>
      <c r="K1151" t="s">
        <v>49</v>
      </c>
      <c r="L1151" s="16">
        <f t="shared" ca="1" si="17"/>
        <v>6749</v>
      </c>
      <c r="M1151">
        <v>1</v>
      </c>
      <c r="N1151" t="s">
        <v>40</v>
      </c>
      <c r="O1151">
        <v>15</v>
      </c>
      <c r="P1151">
        <v>3</v>
      </c>
      <c r="Q1151">
        <v>2</v>
      </c>
      <c r="R1151">
        <v>10</v>
      </c>
      <c r="S1151">
        <v>2</v>
      </c>
      <c r="T1151">
        <v>10</v>
      </c>
      <c r="U1151">
        <v>4</v>
      </c>
      <c r="V1151">
        <v>7</v>
      </c>
      <c r="W1151" t="s">
        <v>64</v>
      </c>
      <c r="X1151" s="1" t="d">
        <v>2011-04-02</v>
      </c>
      <c r="Y1151" t="s">
        <v>38</v>
      </c>
      <c r="Z1151" t="s">
        <v>39</v>
      </c>
      <c r="AA1151">
        <v>2</v>
      </c>
      <c r="AB1151">
        <v>2</v>
      </c>
      <c r="AC1151" t="s">
        <v>40</v>
      </c>
      <c r="AD1151" t="s">
        <v>41</v>
      </c>
      <c r="AE1151" t="s">
        <v>42</v>
      </c>
    </row>
    <row r="1152" spans="1:31" x14ac:dyDescent="0.3">
      <c r="A1152">
        <v>33</v>
      </c>
      <c r="B1152" t="s">
        <v>31</v>
      </c>
      <c r="C1152" t="s">
        <v>32</v>
      </c>
      <c r="D1152" t="s">
        <v>33</v>
      </c>
      <c r="E1152">
        <v>1</v>
      </c>
      <c r="F1152" t="s">
        <v>34</v>
      </c>
      <c r="G1152">
        <v>3</v>
      </c>
      <c r="H1152">
        <v>1</v>
      </c>
      <c r="I1152" t="s">
        <v>43</v>
      </c>
      <c r="J1152">
        <v>4</v>
      </c>
      <c r="K1152" t="s">
        <v>36</v>
      </c>
      <c r="L1152" s="16">
        <f t="shared" ca="1" si="17"/>
        <v>8376</v>
      </c>
      <c r="M1152">
        <v>1</v>
      </c>
      <c r="N1152" t="s">
        <v>31</v>
      </c>
      <c r="O1152">
        <v>13</v>
      </c>
      <c r="P1152">
        <v>3</v>
      </c>
      <c r="Q1152">
        <v>0</v>
      </c>
      <c r="R1152">
        <v>10</v>
      </c>
      <c r="S1152">
        <v>2</v>
      </c>
      <c r="T1152">
        <v>10</v>
      </c>
      <c r="U1152">
        <v>7</v>
      </c>
      <c r="V1152">
        <v>8</v>
      </c>
      <c r="W1152" t="s">
        <v>37</v>
      </c>
      <c r="X1152" s="1" t="d">
        <v>2011-04-12</v>
      </c>
      <c r="Y1152" t="s">
        <v>38</v>
      </c>
      <c r="Z1152" t="s">
        <v>45</v>
      </c>
      <c r="AA1152">
        <v>2</v>
      </c>
      <c r="AB1152">
        <v>0</v>
      </c>
      <c r="AC1152" t="s">
        <v>40</v>
      </c>
      <c r="AD1152" t="s">
        <v>61</v>
      </c>
      <c r="AE1152" t="s">
        <v>42</v>
      </c>
    </row>
    <row r="1153" spans="1:31" x14ac:dyDescent="0.3">
      <c r="A1153">
        <v>36</v>
      </c>
      <c r="B1153" t="s">
        <v>40</v>
      </c>
      <c r="C1153" t="s">
        <v>67</v>
      </c>
      <c r="D1153" t="s">
        <v>52</v>
      </c>
      <c r="E1153">
        <v>8</v>
      </c>
      <c r="F1153" t="s">
        <v>34</v>
      </c>
      <c r="G1153">
        <v>2</v>
      </c>
      <c r="H1153">
        <v>3</v>
      </c>
      <c r="I1153" t="s">
        <v>63</v>
      </c>
      <c r="J1153">
        <v>1</v>
      </c>
      <c r="K1153" t="s">
        <v>36</v>
      </c>
      <c r="L1153" s="16">
        <f t="shared" ca="1" si="17"/>
        <v>2331</v>
      </c>
      <c r="M1153">
        <v>1</v>
      </c>
      <c r="N1153" t="s">
        <v>40</v>
      </c>
      <c r="O1153">
        <v>15</v>
      </c>
      <c r="P1153">
        <v>3</v>
      </c>
      <c r="Q1153">
        <v>0</v>
      </c>
      <c r="R1153">
        <v>10</v>
      </c>
      <c r="S1153">
        <v>1</v>
      </c>
      <c r="T1153">
        <v>10</v>
      </c>
      <c r="U1153">
        <v>0</v>
      </c>
      <c r="V1153">
        <v>9</v>
      </c>
      <c r="W1153" t="s">
        <v>37</v>
      </c>
      <c r="X1153" s="1" t="d">
        <v>2011-04-22</v>
      </c>
      <c r="Y1153" t="s">
        <v>58</v>
      </c>
      <c r="Z1153" t="s">
        <v>39</v>
      </c>
      <c r="AA1153">
        <v>1</v>
      </c>
      <c r="AB1153">
        <v>1</v>
      </c>
      <c r="AC1153" t="s">
        <v>40</v>
      </c>
      <c r="AD1153" t="s">
        <v>41</v>
      </c>
      <c r="AE1153" t="s">
        <v>47</v>
      </c>
    </row>
    <row r="1154" spans="1:31" x14ac:dyDescent="0.3">
      <c r="A1154">
        <v>29</v>
      </c>
      <c r="B1154" t="s">
        <v>40</v>
      </c>
      <c r="C1154" t="s">
        <v>32</v>
      </c>
      <c r="D1154" t="s">
        <v>33</v>
      </c>
      <c r="E1154">
        <v>23</v>
      </c>
      <c r="F1154" t="s">
        <v>34</v>
      </c>
      <c r="G1154">
        <v>4</v>
      </c>
      <c r="H1154">
        <v>1</v>
      </c>
      <c r="I1154" t="s">
        <v>43</v>
      </c>
      <c r="J1154">
        <v>3</v>
      </c>
      <c r="K1154" t="s">
        <v>49</v>
      </c>
      <c r="L1154" s="16">
        <f t="shared" ref="L1154:L1217" ca="1" si="18">RANDBETWEEN(2000,14000)</f>
        <v>8576</v>
      </c>
      <c r="M1154">
        <v>1</v>
      </c>
      <c r="N1154" t="s">
        <v>40</v>
      </c>
      <c r="O1154">
        <v>24</v>
      </c>
      <c r="P1154">
        <v>4</v>
      </c>
      <c r="Q1154">
        <v>1</v>
      </c>
      <c r="R1154">
        <v>10</v>
      </c>
      <c r="S1154">
        <v>3</v>
      </c>
      <c r="T1154">
        <v>10</v>
      </c>
      <c r="U1154">
        <v>0</v>
      </c>
      <c r="V1154">
        <v>7</v>
      </c>
      <c r="W1154" t="s">
        <v>55</v>
      </c>
      <c r="X1154" s="1" t="d">
        <v>2011-01-29</v>
      </c>
      <c r="Y1154" t="s">
        <v>51</v>
      </c>
      <c r="Z1154" t="s">
        <v>39</v>
      </c>
      <c r="AA1154">
        <v>0</v>
      </c>
      <c r="AB1154">
        <v>2</v>
      </c>
      <c r="AC1154" t="s">
        <v>40</v>
      </c>
      <c r="AD1154" t="s">
        <v>46</v>
      </c>
      <c r="AE1154" t="s">
        <v>47</v>
      </c>
    </row>
    <row r="1155" spans="1:31" x14ac:dyDescent="0.3">
      <c r="A1155">
        <v>35</v>
      </c>
      <c r="B1155" t="s">
        <v>31</v>
      </c>
      <c r="C1155" t="s">
        <v>60</v>
      </c>
      <c r="D1155" t="s">
        <v>33</v>
      </c>
      <c r="E1155">
        <v>25</v>
      </c>
      <c r="F1155" t="s">
        <v>57</v>
      </c>
      <c r="G1155">
        <v>3</v>
      </c>
      <c r="H1155">
        <v>1</v>
      </c>
      <c r="I1155" t="s">
        <v>43</v>
      </c>
      <c r="J1155">
        <v>2</v>
      </c>
      <c r="K1155" t="s">
        <v>54</v>
      </c>
      <c r="L1155" s="16">
        <f t="shared" ca="1" si="18"/>
        <v>8329</v>
      </c>
      <c r="M1155">
        <v>1</v>
      </c>
      <c r="N1155" t="s">
        <v>31</v>
      </c>
      <c r="O1155">
        <v>19</v>
      </c>
      <c r="P1155">
        <v>3</v>
      </c>
      <c r="Q1155">
        <v>1</v>
      </c>
      <c r="R1155">
        <v>10</v>
      </c>
      <c r="S1155">
        <v>3</v>
      </c>
      <c r="T1155">
        <v>10</v>
      </c>
      <c r="U1155">
        <v>7</v>
      </c>
      <c r="V1155">
        <v>8</v>
      </c>
      <c r="W1155" t="s">
        <v>64</v>
      </c>
      <c r="X1155" s="1" t="d">
        <v>2011-05-12</v>
      </c>
      <c r="Y1155" t="s">
        <v>58</v>
      </c>
      <c r="Z1155" t="s">
        <v>45</v>
      </c>
      <c r="AA1155">
        <v>5</v>
      </c>
      <c r="AB1155">
        <v>0</v>
      </c>
      <c r="AC1155" t="s">
        <v>40</v>
      </c>
      <c r="AD1155" t="s">
        <v>46</v>
      </c>
      <c r="AE1155" t="s">
        <v>56</v>
      </c>
    </row>
    <row r="1156" spans="1:31" x14ac:dyDescent="0.3">
      <c r="A1156">
        <v>32</v>
      </c>
      <c r="B1156" t="s">
        <v>40</v>
      </c>
      <c r="C1156" t="s">
        <v>60</v>
      </c>
      <c r="D1156" t="s">
        <v>52</v>
      </c>
      <c r="E1156">
        <v>5</v>
      </c>
      <c r="F1156" t="s">
        <v>34</v>
      </c>
      <c r="G1156">
        <v>3</v>
      </c>
      <c r="H1156">
        <v>2</v>
      </c>
      <c r="I1156" t="s">
        <v>63</v>
      </c>
      <c r="J1156">
        <v>2</v>
      </c>
      <c r="K1156" t="s">
        <v>49</v>
      </c>
      <c r="L1156" s="16">
        <f t="shared" ca="1" si="18"/>
        <v>11785</v>
      </c>
      <c r="M1156">
        <v>1</v>
      </c>
      <c r="N1156" t="s">
        <v>40</v>
      </c>
      <c r="O1156">
        <v>14</v>
      </c>
      <c r="P1156">
        <v>3</v>
      </c>
      <c r="Q1156">
        <v>1</v>
      </c>
      <c r="R1156">
        <v>10</v>
      </c>
      <c r="S1156">
        <v>3</v>
      </c>
      <c r="T1156">
        <v>10</v>
      </c>
      <c r="U1156">
        <v>5</v>
      </c>
      <c r="V1156">
        <v>3</v>
      </c>
      <c r="W1156" t="s">
        <v>50</v>
      </c>
      <c r="X1156" s="1" t="d">
        <v>2011-04-13</v>
      </c>
      <c r="Y1156" t="s">
        <v>51</v>
      </c>
      <c r="Z1156" t="s">
        <v>45</v>
      </c>
      <c r="AA1156">
        <v>5</v>
      </c>
      <c r="AB1156">
        <v>3</v>
      </c>
      <c r="AC1156" t="s">
        <v>40</v>
      </c>
      <c r="AD1156" t="s">
        <v>46</v>
      </c>
      <c r="AE1156" t="s">
        <v>56</v>
      </c>
    </row>
    <row r="1157" spans="1:31" x14ac:dyDescent="0.3">
      <c r="A1157">
        <v>37</v>
      </c>
      <c r="B1157" t="s">
        <v>40</v>
      </c>
      <c r="C1157" t="s">
        <v>67</v>
      </c>
      <c r="D1157" t="s">
        <v>52</v>
      </c>
      <c r="E1157">
        <v>19</v>
      </c>
      <c r="F1157" t="s">
        <v>34</v>
      </c>
      <c r="G1157">
        <v>3</v>
      </c>
      <c r="H1157">
        <v>3</v>
      </c>
      <c r="I1157" t="s">
        <v>63</v>
      </c>
      <c r="J1157">
        <v>2</v>
      </c>
      <c r="K1157" t="s">
        <v>36</v>
      </c>
      <c r="L1157" s="16">
        <f t="shared" ca="1" si="18"/>
        <v>11309</v>
      </c>
      <c r="M1157">
        <v>1</v>
      </c>
      <c r="N1157" t="s">
        <v>31</v>
      </c>
      <c r="O1157">
        <v>13</v>
      </c>
      <c r="P1157">
        <v>3</v>
      </c>
      <c r="Q1157">
        <v>0</v>
      </c>
      <c r="R1157">
        <v>10</v>
      </c>
      <c r="S1157">
        <v>2</v>
      </c>
      <c r="T1157">
        <v>10</v>
      </c>
      <c r="U1157">
        <v>0</v>
      </c>
      <c r="V1157">
        <v>9</v>
      </c>
      <c r="W1157" t="s">
        <v>55</v>
      </c>
      <c r="X1157" s="1" t="d">
        <v>2011-06-27</v>
      </c>
      <c r="Y1157" t="s">
        <v>62</v>
      </c>
      <c r="Z1157" t="s">
        <v>39</v>
      </c>
      <c r="AA1157">
        <v>4</v>
      </c>
      <c r="AB1157">
        <v>3</v>
      </c>
      <c r="AC1157" t="s">
        <v>31</v>
      </c>
      <c r="AD1157" t="s">
        <v>59</v>
      </c>
      <c r="AE1157" t="s">
        <v>47</v>
      </c>
    </row>
    <row r="1158" spans="1:31" x14ac:dyDescent="0.3">
      <c r="A1158">
        <v>35</v>
      </c>
      <c r="B1158" t="s">
        <v>40</v>
      </c>
      <c r="C1158" t="s">
        <v>32</v>
      </c>
      <c r="D1158" t="s">
        <v>33</v>
      </c>
      <c r="E1158">
        <v>21</v>
      </c>
      <c r="F1158" t="s">
        <v>57</v>
      </c>
      <c r="G1158">
        <v>3</v>
      </c>
      <c r="H1158">
        <v>2</v>
      </c>
      <c r="I1158" t="s">
        <v>68</v>
      </c>
      <c r="J1158">
        <v>4</v>
      </c>
      <c r="K1158" t="s">
        <v>49</v>
      </c>
      <c r="L1158" s="16">
        <f t="shared" ca="1" si="18"/>
        <v>6313</v>
      </c>
      <c r="M1158">
        <v>1</v>
      </c>
      <c r="N1158" t="s">
        <v>31</v>
      </c>
      <c r="O1158">
        <v>25</v>
      </c>
      <c r="P1158">
        <v>4</v>
      </c>
      <c r="Q1158">
        <v>1</v>
      </c>
      <c r="R1158">
        <v>10</v>
      </c>
      <c r="S1158">
        <v>2</v>
      </c>
      <c r="T1158">
        <v>10</v>
      </c>
      <c r="U1158">
        <v>0</v>
      </c>
      <c r="V1158">
        <v>7</v>
      </c>
      <c r="W1158" t="s">
        <v>37</v>
      </c>
      <c r="X1158" s="1" t="d">
        <v>2011-02-19</v>
      </c>
      <c r="Y1158" t="s">
        <v>58</v>
      </c>
      <c r="Z1158" t="s">
        <v>45</v>
      </c>
      <c r="AA1158">
        <v>2</v>
      </c>
      <c r="AB1158">
        <v>2</v>
      </c>
      <c r="AC1158" t="s">
        <v>40</v>
      </c>
      <c r="AD1158" t="s">
        <v>59</v>
      </c>
      <c r="AE1158" t="s">
        <v>42</v>
      </c>
    </row>
    <row r="1159" spans="1:31" x14ac:dyDescent="0.3">
      <c r="A1159">
        <v>35</v>
      </c>
      <c r="B1159" t="s">
        <v>40</v>
      </c>
      <c r="C1159" t="s">
        <v>32</v>
      </c>
      <c r="D1159" t="s">
        <v>52</v>
      </c>
      <c r="E1159">
        <v>3</v>
      </c>
      <c r="F1159" t="s">
        <v>34</v>
      </c>
      <c r="G1159">
        <v>3</v>
      </c>
      <c r="H1159">
        <v>3</v>
      </c>
      <c r="I1159" t="s">
        <v>63</v>
      </c>
      <c r="J1159">
        <v>4</v>
      </c>
      <c r="K1159" t="s">
        <v>54</v>
      </c>
      <c r="L1159" s="16">
        <f t="shared" ca="1" si="18"/>
        <v>8303</v>
      </c>
      <c r="M1159">
        <v>6</v>
      </c>
      <c r="N1159" t="s">
        <v>40</v>
      </c>
      <c r="O1159">
        <v>13</v>
      </c>
      <c r="P1159">
        <v>3</v>
      </c>
      <c r="Q1159">
        <v>1</v>
      </c>
      <c r="R1159">
        <v>12</v>
      </c>
      <c r="S1159">
        <v>2</v>
      </c>
      <c r="T1159">
        <v>10</v>
      </c>
      <c r="U1159">
        <v>0</v>
      </c>
      <c r="V1159">
        <v>8</v>
      </c>
      <c r="W1159" t="s">
        <v>50</v>
      </c>
      <c r="X1159" s="1" t="d">
        <v>2011-05-08</v>
      </c>
      <c r="Y1159" t="s">
        <v>62</v>
      </c>
      <c r="Z1159" t="s">
        <v>39</v>
      </c>
      <c r="AA1159">
        <v>5</v>
      </c>
      <c r="AB1159">
        <v>1</v>
      </c>
      <c r="AC1159" t="s">
        <v>31</v>
      </c>
      <c r="AD1159" t="s">
        <v>46</v>
      </c>
      <c r="AE1159" t="s">
        <v>47</v>
      </c>
    </row>
    <row r="1160" spans="1:31" x14ac:dyDescent="0.3">
      <c r="A1160">
        <v>33</v>
      </c>
      <c r="B1160" t="s">
        <v>40</v>
      </c>
      <c r="C1160" t="s">
        <v>67</v>
      </c>
      <c r="D1160" t="s">
        <v>52</v>
      </c>
      <c r="E1160">
        <v>17</v>
      </c>
      <c r="F1160" t="s">
        <v>34</v>
      </c>
      <c r="G1160">
        <v>3</v>
      </c>
      <c r="H1160">
        <v>4</v>
      </c>
      <c r="I1160" t="s">
        <v>65</v>
      </c>
      <c r="J1160">
        <v>3</v>
      </c>
      <c r="K1160" t="s">
        <v>36</v>
      </c>
      <c r="L1160" s="16">
        <f t="shared" ca="1" si="18"/>
        <v>9660</v>
      </c>
      <c r="M1160">
        <v>1</v>
      </c>
      <c r="N1160" t="s">
        <v>40</v>
      </c>
      <c r="O1160">
        <v>11</v>
      </c>
      <c r="P1160">
        <v>3</v>
      </c>
      <c r="Q1160">
        <v>0</v>
      </c>
      <c r="R1160">
        <v>10</v>
      </c>
      <c r="S1160">
        <v>2</v>
      </c>
      <c r="T1160">
        <v>10</v>
      </c>
      <c r="U1160">
        <v>6</v>
      </c>
      <c r="V1160">
        <v>0</v>
      </c>
      <c r="W1160" t="s">
        <v>55</v>
      </c>
      <c r="X1160" s="1" t="d">
        <v>2011-06-01</v>
      </c>
      <c r="Y1160" t="s">
        <v>58</v>
      </c>
      <c r="Z1160" t="s">
        <v>39</v>
      </c>
      <c r="AA1160">
        <v>0</v>
      </c>
      <c r="AB1160">
        <v>2</v>
      </c>
      <c r="AC1160" t="s">
        <v>31</v>
      </c>
      <c r="AD1160" t="s">
        <v>41</v>
      </c>
      <c r="AE1160" t="s">
        <v>42</v>
      </c>
    </row>
    <row r="1161" spans="1:31" x14ac:dyDescent="0.3">
      <c r="A1161">
        <v>54</v>
      </c>
      <c r="B1161" t="s">
        <v>40</v>
      </c>
      <c r="C1161" t="s">
        <v>32</v>
      </c>
      <c r="D1161" t="s">
        <v>33</v>
      </c>
      <c r="E1161">
        <v>17</v>
      </c>
      <c r="F1161" t="s">
        <v>57</v>
      </c>
      <c r="G1161">
        <v>3</v>
      </c>
      <c r="H1161">
        <v>3</v>
      </c>
      <c r="I1161" t="s">
        <v>66</v>
      </c>
      <c r="J1161">
        <v>3</v>
      </c>
      <c r="K1161" t="s">
        <v>49</v>
      </c>
      <c r="L1161" s="16">
        <f t="shared" ca="1" si="18"/>
        <v>12330</v>
      </c>
      <c r="M1161">
        <v>8</v>
      </c>
      <c r="N1161" t="s">
        <v>40</v>
      </c>
      <c r="O1161">
        <v>11</v>
      </c>
      <c r="P1161">
        <v>3</v>
      </c>
      <c r="Q1161">
        <v>1</v>
      </c>
      <c r="R1161">
        <v>22</v>
      </c>
      <c r="S1161">
        <v>2</v>
      </c>
      <c r="T1161">
        <v>10</v>
      </c>
      <c r="U1161">
        <v>0</v>
      </c>
      <c r="V1161">
        <v>8</v>
      </c>
      <c r="W1161" t="s">
        <v>50</v>
      </c>
      <c r="X1161" s="1" t="d">
        <v>2011-03-06</v>
      </c>
      <c r="Y1161" t="s">
        <v>51</v>
      </c>
      <c r="Z1161" t="s">
        <v>45</v>
      </c>
      <c r="AA1161">
        <v>5</v>
      </c>
      <c r="AB1161">
        <v>0</v>
      </c>
      <c r="AC1161" t="s">
        <v>40</v>
      </c>
      <c r="AD1161" t="s">
        <v>61</v>
      </c>
      <c r="AE1161" t="s">
        <v>47</v>
      </c>
    </row>
    <row r="1162" spans="1:31" x14ac:dyDescent="0.3">
      <c r="A1162">
        <v>51</v>
      </c>
      <c r="B1162" t="s">
        <v>31</v>
      </c>
      <c r="C1162" t="s">
        <v>32</v>
      </c>
      <c r="D1162" t="s">
        <v>33</v>
      </c>
      <c r="E1162">
        <v>4</v>
      </c>
      <c r="F1162" t="s">
        <v>34</v>
      </c>
      <c r="G1162">
        <v>3</v>
      </c>
      <c r="H1162">
        <v>1</v>
      </c>
      <c r="I1162" t="s">
        <v>43</v>
      </c>
      <c r="J1162">
        <v>3</v>
      </c>
      <c r="K1162" t="s">
        <v>49</v>
      </c>
      <c r="L1162" s="16">
        <f t="shared" ca="1" si="18"/>
        <v>8292</v>
      </c>
      <c r="M1162">
        <v>9</v>
      </c>
      <c r="N1162" t="s">
        <v>31</v>
      </c>
      <c r="O1162">
        <v>12</v>
      </c>
      <c r="P1162">
        <v>3</v>
      </c>
      <c r="Q1162">
        <v>3</v>
      </c>
      <c r="R1162">
        <v>18</v>
      </c>
      <c r="S1162">
        <v>2</v>
      </c>
      <c r="T1162">
        <v>10</v>
      </c>
      <c r="U1162">
        <v>2</v>
      </c>
      <c r="V1162">
        <v>7</v>
      </c>
      <c r="W1162" t="s">
        <v>37</v>
      </c>
      <c r="X1162" s="1" t="d">
        <v>2011-04-01</v>
      </c>
      <c r="Y1162" t="s">
        <v>62</v>
      </c>
      <c r="Z1162" t="s">
        <v>45</v>
      </c>
      <c r="AA1162">
        <v>1</v>
      </c>
      <c r="AB1162">
        <v>1</v>
      </c>
      <c r="AC1162" t="s">
        <v>40</v>
      </c>
      <c r="AD1162" t="s">
        <v>59</v>
      </c>
      <c r="AE1162" t="s">
        <v>47</v>
      </c>
    </row>
    <row r="1163" spans="1:31" x14ac:dyDescent="0.3">
      <c r="A1163">
        <v>28</v>
      </c>
      <c r="B1163" t="s">
        <v>31</v>
      </c>
      <c r="C1163" t="s">
        <v>67</v>
      </c>
      <c r="D1163" t="s">
        <v>33</v>
      </c>
      <c r="E1163">
        <v>24</v>
      </c>
      <c r="F1163" t="s">
        <v>34</v>
      </c>
      <c r="G1163">
        <v>2</v>
      </c>
      <c r="H1163">
        <v>3</v>
      </c>
      <c r="I1163" t="s">
        <v>68</v>
      </c>
      <c r="J1163">
        <v>1</v>
      </c>
      <c r="K1163" t="s">
        <v>36</v>
      </c>
      <c r="L1163" s="16">
        <f t="shared" ca="1" si="18"/>
        <v>13062</v>
      </c>
      <c r="M1163">
        <v>1</v>
      </c>
      <c r="N1163" t="s">
        <v>40</v>
      </c>
      <c r="O1163">
        <v>12</v>
      </c>
      <c r="P1163">
        <v>3</v>
      </c>
      <c r="Q1163">
        <v>0</v>
      </c>
      <c r="R1163">
        <v>10</v>
      </c>
      <c r="S1163">
        <v>2</v>
      </c>
      <c r="T1163">
        <v>10</v>
      </c>
      <c r="U1163">
        <v>1</v>
      </c>
      <c r="V1163">
        <v>9</v>
      </c>
      <c r="W1163" t="s">
        <v>64</v>
      </c>
      <c r="X1163" s="1" t="d">
        <v>2011-02-08</v>
      </c>
      <c r="Y1163" t="s">
        <v>44</v>
      </c>
      <c r="Z1163" t="s">
        <v>39</v>
      </c>
      <c r="AA1163">
        <v>3</v>
      </c>
      <c r="AB1163">
        <v>1</v>
      </c>
      <c r="AC1163" t="s">
        <v>40</v>
      </c>
      <c r="AD1163" t="s">
        <v>46</v>
      </c>
      <c r="AE1163" t="s">
        <v>56</v>
      </c>
    </row>
    <row r="1164" spans="1:31" x14ac:dyDescent="0.3">
      <c r="A1164">
        <v>41</v>
      </c>
      <c r="B1164" t="s">
        <v>40</v>
      </c>
      <c r="C1164" t="s">
        <v>32</v>
      </c>
      <c r="D1164" t="s">
        <v>33</v>
      </c>
      <c r="E1164">
        <v>7</v>
      </c>
      <c r="F1164" t="s">
        <v>57</v>
      </c>
      <c r="G1164">
        <v>4</v>
      </c>
      <c r="H1164">
        <v>1</v>
      </c>
      <c r="I1164" t="s">
        <v>43</v>
      </c>
      <c r="J1164">
        <v>3</v>
      </c>
      <c r="K1164" t="s">
        <v>49</v>
      </c>
      <c r="L1164" s="16">
        <f t="shared" ca="1" si="18"/>
        <v>2833</v>
      </c>
      <c r="M1164">
        <v>1</v>
      </c>
      <c r="N1164" t="s">
        <v>40</v>
      </c>
      <c r="O1164">
        <v>13</v>
      </c>
      <c r="P1164">
        <v>3</v>
      </c>
      <c r="Q1164">
        <v>0</v>
      </c>
      <c r="R1164">
        <v>10</v>
      </c>
      <c r="S1164">
        <v>3</v>
      </c>
      <c r="T1164">
        <v>10</v>
      </c>
      <c r="U1164">
        <v>0</v>
      </c>
      <c r="V1164">
        <v>8</v>
      </c>
      <c r="W1164" t="s">
        <v>55</v>
      </c>
      <c r="X1164" s="1" t="d">
        <v>2011-05-18</v>
      </c>
      <c r="Y1164" t="s">
        <v>44</v>
      </c>
      <c r="Z1164" t="s">
        <v>39</v>
      </c>
      <c r="AA1164">
        <v>2</v>
      </c>
      <c r="AB1164">
        <v>1</v>
      </c>
      <c r="AC1164" t="s">
        <v>40</v>
      </c>
      <c r="AD1164" t="s">
        <v>59</v>
      </c>
      <c r="AE1164" t="s">
        <v>56</v>
      </c>
    </row>
    <row r="1165" spans="1:31" x14ac:dyDescent="0.3">
      <c r="A1165">
        <v>29</v>
      </c>
      <c r="B1165" t="s">
        <v>40</v>
      </c>
      <c r="C1165" t="s">
        <v>32</v>
      </c>
      <c r="D1165" t="s">
        <v>33</v>
      </c>
      <c r="E1165">
        <v>8</v>
      </c>
      <c r="F1165" t="s">
        <v>34</v>
      </c>
      <c r="G1165">
        <v>2</v>
      </c>
      <c r="H1165">
        <v>2</v>
      </c>
      <c r="I1165" t="s">
        <v>66</v>
      </c>
      <c r="J1165">
        <v>4</v>
      </c>
      <c r="K1165" t="s">
        <v>49</v>
      </c>
      <c r="L1165" s="16">
        <f t="shared" ca="1" si="18"/>
        <v>12180</v>
      </c>
      <c r="M1165">
        <v>1</v>
      </c>
      <c r="N1165" t="s">
        <v>31</v>
      </c>
      <c r="O1165">
        <v>15</v>
      </c>
      <c r="P1165">
        <v>3</v>
      </c>
      <c r="Q1165">
        <v>1</v>
      </c>
      <c r="R1165">
        <v>10</v>
      </c>
      <c r="S1165">
        <v>2</v>
      </c>
      <c r="T1165">
        <v>10</v>
      </c>
      <c r="U1165">
        <v>1</v>
      </c>
      <c r="V1165">
        <v>2</v>
      </c>
      <c r="W1165" t="s">
        <v>37</v>
      </c>
      <c r="X1165" s="1" t="d">
        <v>2011-04-03</v>
      </c>
      <c r="Y1165" t="s">
        <v>44</v>
      </c>
      <c r="Z1165" t="s">
        <v>45</v>
      </c>
      <c r="AA1165">
        <v>1</v>
      </c>
      <c r="AB1165">
        <v>2</v>
      </c>
      <c r="AC1165" t="s">
        <v>40</v>
      </c>
      <c r="AD1165" t="s">
        <v>61</v>
      </c>
      <c r="AE1165" t="s">
        <v>47</v>
      </c>
    </row>
    <row r="1166" spans="1:31" x14ac:dyDescent="0.3">
      <c r="A1166">
        <v>30</v>
      </c>
      <c r="B1166" t="s">
        <v>40</v>
      </c>
      <c r="C1166" t="s">
        <v>32</v>
      </c>
      <c r="D1166" t="s">
        <v>52</v>
      </c>
      <c r="E1166">
        <v>10</v>
      </c>
      <c r="F1166" t="s">
        <v>34</v>
      </c>
      <c r="G1166">
        <v>2</v>
      </c>
      <c r="H1166">
        <v>2</v>
      </c>
      <c r="I1166" t="s">
        <v>63</v>
      </c>
      <c r="J1166">
        <v>3</v>
      </c>
      <c r="K1166" t="s">
        <v>49</v>
      </c>
      <c r="L1166" s="16">
        <f t="shared" ca="1" si="18"/>
        <v>8988</v>
      </c>
      <c r="M1166">
        <v>1</v>
      </c>
      <c r="N1166" t="s">
        <v>40</v>
      </c>
      <c r="O1166">
        <v>18</v>
      </c>
      <c r="P1166">
        <v>3</v>
      </c>
      <c r="Q1166">
        <v>1</v>
      </c>
      <c r="R1166">
        <v>10</v>
      </c>
      <c r="S1166">
        <v>3</v>
      </c>
      <c r="T1166">
        <v>10</v>
      </c>
      <c r="U1166">
        <v>1</v>
      </c>
      <c r="V1166">
        <v>4</v>
      </c>
      <c r="W1166" t="s">
        <v>55</v>
      </c>
      <c r="X1166" s="1" t="d">
        <v>2011-05-27</v>
      </c>
      <c r="Y1166" t="s">
        <v>51</v>
      </c>
      <c r="Z1166" t="s">
        <v>45</v>
      </c>
      <c r="AA1166">
        <v>4</v>
      </c>
      <c r="AB1166">
        <v>3</v>
      </c>
      <c r="AC1166" t="s">
        <v>31</v>
      </c>
      <c r="AD1166" t="s">
        <v>46</v>
      </c>
      <c r="AE1166" t="s">
        <v>47</v>
      </c>
    </row>
    <row r="1167" spans="1:31" x14ac:dyDescent="0.3">
      <c r="A1167">
        <v>29</v>
      </c>
      <c r="B1167" t="s">
        <v>40</v>
      </c>
      <c r="C1167" t="s">
        <v>32</v>
      </c>
      <c r="D1167" t="s">
        <v>33</v>
      </c>
      <c r="E1167">
        <v>6</v>
      </c>
      <c r="F1167" t="s">
        <v>57</v>
      </c>
      <c r="G1167">
        <v>3</v>
      </c>
      <c r="H1167">
        <v>1</v>
      </c>
      <c r="I1167" t="s">
        <v>35</v>
      </c>
      <c r="J1167">
        <v>4</v>
      </c>
      <c r="K1167" t="s">
        <v>49</v>
      </c>
      <c r="L1167" s="16">
        <f t="shared" ca="1" si="18"/>
        <v>12668</v>
      </c>
      <c r="M1167">
        <v>1</v>
      </c>
      <c r="N1167" t="s">
        <v>40</v>
      </c>
      <c r="O1167">
        <v>13</v>
      </c>
      <c r="P1167">
        <v>3</v>
      </c>
      <c r="Q1167">
        <v>1</v>
      </c>
      <c r="R1167">
        <v>10</v>
      </c>
      <c r="S1167">
        <v>5</v>
      </c>
      <c r="T1167">
        <v>10</v>
      </c>
      <c r="U1167">
        <v>0</v>
      </c>
      <c r="V1167">
        <v>8</v>
      </c>
      <c r="W1167" t="s">
        <v>50</v>
      </c>
      <c r="X1167" s="1" t="d">
        <v>2011-03-23</v>
      </c>
      <c r="Y1167" t="s">
        <v>44</v>
      </c>
      <c r="Z1167" t="s">
        <v>45</v>
      </c>
      <c r="AA1167">
        <v>0</v>
      </c>
      <c r="AB1167">
        <v>2</v>
      </c>
      <c r="AC1167" t="s">
        <v>31</v>
      </c>
      <c r="AD1167" t="s">
        <v>59</v>
      </c>
      <c r="AE1167" t="s">
        <v>56</v>
      </c>
    </row>
    <row r="1168" spans="1:31" x14ac:dyDescent="0.3">
      <c r="A1168">
        <v>33</v>
      </c>
      <c r="B1168" t="s">
        <v>40</v>
      </c>
      <c r="C1168" t="s">
        <v>60</v>
      </c>
      <c r="D1168" t="s">
        <v>52</v>
      </c>
      <c r="E1168">
        <v>25</v>
      </c>
      <c r="F1168" t="s">
        <v>57</v>
      </c>
      <c r="G1168">
        <v>3</v>
      </c>
      <c r="H1168">
        <v>2</v>
      </c>
      <c r="I1168" t="s">
        <v>63</v>
      </c>
      <c r="J1168">
        <v>3</v>
      </c>
      <c r="K1168" t="s">
        <v>49</v>
      </c>
      <c r="L1168" s="16">
        <f t="shared" ca="1" si="18"/>
        <v>11421</v>
      </c>
      <c r="M1168">
        <v>1</v>
      </c>
      <c r="N1168" t="s">
        <v>40</v>
      </c>
      <c r="O1168">
        <v>12</v>
      </c>
      <c r="P1168">
        <v>3</v>
      </c>
      <c r="Q1168">
        <v>1</v>
      </c>
      <c r="R1168">
        <v>10</v>
      </c>
      <c r="S1168">
        <v>3</v>
      </c>
      <c r="T1168">
        <v>10</v>
      </c>
      <c r="U1168">
        <v>0</v>
      </c>
      <c r="V1168">
        <v>1</v>
      </c>
      <c r="W1168" t="s">
        <v>50</v>
      </c>
      <c r="X1168" s="1" t="d">
        <v>2011-01-06</v>
      </c>
      <c r="Y1168" t="s">
        <v>44</v>
      </c>
      <c r="Z1168" t="s">
        <v>39</v>
      </c>
      <c r="AA1168">
        <v>5</v>
      </c>
      <c r="AB1168">
        <v>2</v>
      </c>
      <c r="AC1168" t="s">
        <v>40</v>
      </c>
      <c r="AD1168" t="s">
        <v>46</v>
      </c>
      <c r="AE1168" t="s">
        <v>56</v>
      </c>
    </row>
    <row r="1169" spans="1:31" x14ac:dyDescent="0.3">
      <c r="A1169">
        <v>30</v>
      </c>
      <c r="B1169" t="s">
        <v>40</v>
      </c>
      <c r="C1169" t="s">
        <v>32</v>
      </c>
      <c r="D1169" t="s">
        <v>33</v>
      </c>
      <c r="E1169">
        <v>7</v>
      </c>
      <c r="F1169" t="s">
        <v>34</v>
      </c>
      <c r="G1169">
        <v>3</v>
      </c>
      <c r="H1169">
        <v>2</v>
      </c>
      <c r="I1169" t="s">
        <v>35</v>
      </c>
      <c r="J1169">
        <v>3</v>
      </c>
      <c r="K1169" t="s">
        <v>54</v>
      </c>
      <c r="L1169" s="16">
        <f t="shared" ca="1" si="18"/>
        <v>6936</v>
      </c>
      <c r="M1169">
        <v>1</v>
      </c>
      <c r="N1169" t="s">
        <v>40</v>
      </c>
      <c r="O1169">
        <v>13</v>
      </c>
      <c r="P1169">
        <v>3</v>
      </c>
      <c r="Q1169">
        <v>3</v>
      </c>
      <c r="R1169">
        <v>10</v>
      </c>
      <c r="S1169">
        <v>4</v>
      </c>
      <c r="T1169">
        <v>10</v>
      </c>
      <c r="U1169">
        <v>8</v>
      </c>
      <c r="V1169">
        <v>9</v>
      </c>
      <c r="W1169" t="s">
        <v>37</v>
      </c>
      <c r="X1169" s="1" t="d">
        <v>2011-05-26</v>
      </c>
      <c r="Y1169" t="s">
        <v>58</v>
      </c>
      <c r="Z1169" t="s">
        <v>39</v>
      </c>
      <c r="AA1169">
        <v>3</v>
      </c>
      <c r="AB1169">
        <v>3</v>
      </c>
      <c r="AC1169" t="s">
        <v>40</v>
      </c>
      <c r="AD1169" t="s">
        <v>41</v>
      </c>
      <c r="AE1169" t="s">
        <v>47</v>
      </c>
    </row>
    <row r="1170" spans="1:31" x14ac:dyDescent="0.3">
      <c r="A1170">
        <v>44</v>
      </c>
      <c r="B1170" t="s">
        <v>40</v>
      </c>
      <c r="C1170" t="s">
        <v>32</v>
      </c>
      <c r="D1170" t="s">
        <v>33</v>
      </c>
      <c r="E1170">
        <v>2</v>
      </c>
      <c r="F1170" t="s">
        <v>57</v>
      </c>
      <c r="G1170">
        <v>4</v>
      </c>
      <c r="H1170">
        <v>1</v>
      </c>
      <c r="I1170" t="s">
        <v>43</v>
      </c>
      <c r="J1170">
        <v>4</v>
      </c>
      <c r="K1170" t="s">
        <v>49</v>
      </c>
      <c r="L1170" s="16">
        <f t="shared" ca="1" si="18"/>
        <v>10605</v>
      </c>
      <c r="M1170">
        <v>1</v>
      </c>
      <c r="N1170" t="s">
        <v>40</v>
      </c>
      <c r="O1170">
        <v>13</v>
      </c>
      <c r="P1170">
        <v>3</v>
      </c>
      <c r="Q1170">
        <v>1</v>
      </c>
      <c r="R1170">
        <v>10</v>
      </c>
      <c r="S1170">
        <v>5</v>
      </c>
      <c r="T1170">
        <v>10</v>
      </c>
      <c r="U1170">
        <v>7</v>
      </c>
      <c r="V1170">
        <v>7</v>
      </c>
      <c r="W1170" t="s">
        <v>37</v>
      </c>
      <c r="X1170" s="1" t="d">
        <v>2011-02-19</v>
      </c>
      <c r="Y1170" t="s">
        <v>38</v>
      </c>
      <c r="Z1170" t="s">
        <v>39</v>
      </c>
      <c r="AA1170">
        <v>1</v>
      </c>
      <c r="AB1170">
        <v>3</v>
      </c>
      <c r="AC1170" t="s">
        <v>31</v>
      </c>
      <c r="AD1170" t="s">
        <v>61</v>
      </c>
      <c r="AE1170" t="s">
        <v>42</v>
      </c>
    </row>
    <row r="1171" spans="1:31" x14ac:dyDescent="0.3">
      <c r="A1171">
        <v>54</v>
      </c>
      <c r="B1171" t="s">
        <v>40</v>
      </c>
      <c r="C1171" t="s">
        <v>32</v>
      </c>
      <c r="D1171" t="s">
        <v>33</v>
      </c>
      <c r="E1171">
        <v>3</v>
      </c>
      <c r="F1171" t="s">
        <v>34</v>
      </c>
      <c r="G1171">
        <v>3</v>
      </c>
      <c r="H1171">
        <v>4</v>
      </c>
      <c r="I1171" t="s">
        <v>48</v>
      </c>
      <c r="J1171">
        <v>4</v>
      </c>
      <c r="K1171" t="s">
        <v>49</v>
      </c>
      <c r="L1171" s="16">
        <f t="shared" ca="1" si="18"/>
        <v>10833</v>
      </c>
      <c r="M1171">
        <v>3</v>
      </c>
      <c r="N1171" t="s">
        <v>40</v>
      </c>
      <c r="O1171">
        <v>14</v>
      </c>
      <c r="P1171">
        <v>3</v>
      </c>
      <c r="Q1171">
        <v>0</v>
      </c>
      <c r="R1171">
        <v>36</v>
      </c>
      <c r="S1171">
        <v>2</v>
      </c>
      <c r="T1171">
        <v>10</v>
      </c>
      <c r="U1171">
        <v>0</v>
      </c>
      <c r="V1171">
        <v>9</v>
      </c>
      <c r="W1171" t="s">
        <v>64</v>
      </c>
      <c r="X1171" s="1" t="d">
        <v>2011-04-25</v>
      </c>
      <c r="Y1171" t="s">
        <v>38</v>
      </c>
      <c r="Z1171" t="s">
        <v>45</v>
      </c>
      <c r="AA1171">
        <v>0</v>
      </c>
      <c r="AB1171">
        <v>0</v>
      </c>
      <c r="AC1171" t="s">
        <v>31</v>
      </c>
      <c r="AD1171" t="s">
        <v>41</v>
      </c>
      <c r="AE1171" t="s">
        <v>47</v>
      </c>
    </row>
    <row r="1172" spans="1:31" x14ac:dyDescent="0.3">
      <c r="A1172">
        <v>31</v>
      </c>
      <c r="B1172" t="s">
        <v>40</v>
      </c>
      <c r="C1172" t="s">
        <v>32</v>
      </c>
      <c r="D1172" t="s">
        <v>33</v>
      </c>
      <c r="E1172">
        <v>24</v>
      </c>
      <c r="F1172" t="s">
        <v>57</v>
      </c>
      <c r="G1172">
        <v>2</v>
      </c>
      <c r="H1172">
        <v>2</v>
      </c>
      <c r="I1172" t="s">
        <v>68</v>
      </c>
      <c r="J1172">
        <v>1</v>
      </c>
      <c r="K1172" t="s">
        <v>36</v>
      </c>
      <c r="L1172" s="16">
        <f t="shared" ca="1" si="18"/>
        <v>9522</v>
      </c>
      <c r="M1172">
        <v>1</v>
      </c>
      <c r="N1172" t="s">
        <v>40</v>
      </c>
      <c r="O1172">
        <v>19</v>
      </c>
      <c r="P1172">
        <v>3</v>
      </c>
      <c r="Q1172">
        <v>0</v>
      </c>
      <c r="R1172">
        <v>10</v>
      </c>
      <c r="S1172">
        <v>2</v>
      </c>
      <c r="T1172">
        <v>10</v>
      </c>
      <c r="U1172">
        <v>1</v>
      </c>
      <c r="V1172">
        <v>8</v>
      </c>
      <c r="W1172" t="s">
        <v>64</v>
      </c>
      <c r="X1172" s="1" t="d">
        <v>2011-04-11</v>
      </c>
      <c r="Y1172" t="s">
        <v>51</v>
      </c>
      <c r="Z1172" t="s">
        <v>39</v>
      </c>
      <c r="AA1172">
        <v>5</v>
      </c>
      <c r="AB1172">
        <v>0</v>
      </c>
      <c r="AC1172" t="s">
        <v>40</v>
      </c>
      <c r="AD1172" t="s">
        <v>61</v>
      </c>
      <c r="AE1172" t="s">
        <v>47</v>
      </c>
    </row>
    <row r="1173" spans="1:31" x14ac:dyDescent="0.3">
      <c r="A1173">
        <v>34</v>
      </c>
      <c r="B1173" t="s">
        <v>40</v>
      </c>
      <c r="C1173" t="s">
        <v>60</v>
      </c>
      <c r="D1173" t="s">
        <v>69</v>
      </c>
      <c r="E1173">
        <v>11</v>
      </c>
      <c r="F1173" t="s">
        <v>34</v>
      </c>
      <c r="G1173">
        <v>2</v>
      </c>
      <c r="H1173">
        <v>2</v>
      </c>
      <c r="I1173" t="s">
        <v>69</v>
      </c>
      <c r="J1173">
        <v>2</v>
      </c>
      <c r="K1173" t="s">
        <v>49</v>
      </c>
      <c r="L1173" s="16">
        <f t="shared" ca="1" si="18"/>
        <v>6597</v>
      </c>
      <c r="M1173">
        <v>4</v>
      </c>
      <c r="N1173" t="s">
        <v>40</v>
      </c>
      <c r="O1173">
        <v>11</v>
      </c>
      <c r="P1173">
        <v>3</v>
      </c>
      <c r="Q1173">
        <v>2</v>
      </c>
      <c r="R1173">
        <v>14</v>
      </c>
      <c r="S1173">
        <v>5</v>
      </c>
      <c r="T1173">
        <v>10</v>
      </c>
      <c r="U1173">
        <v>1</v>
      </c>
      <c r="V1173">
        <v>8</v>
      </c>
      <c r="W1173" t="s">
        <v>64</v>
      </c>
      <c r="X1173" s="1" t="d">
        <v>2011-03-27</v>
      </c>
      <c r="Y1173" t="s">
        <v>38</v>
      </c>
      <c r="Z1173" t="s">
        <v>45</v>
      </c>
      <c r="AA1173">
        <v>2</v>
      </c>
      <c r="AB1173">
        <v>3</v>
      </c>
      <c r="AC1173" t="s">
        <v>31</v>
      </c>
      <c r="AD1173" t="s">
        <v>59</v>
      </c>
      <c r="AE1173" t="s">
        <v>56</v>
      </c>
    </row>
    <row r="1174" spans="1:31" x14ac:dyDescent="0.3">
      <c r="A1174">
        <v>44</v>
      </c>
      <c r="B1174" t="s">
        <v>31</v>
      </c>
      <c r="C1174" t="s">
        <v>32</v>
      </c>
      <c r="D1174" t="s">
        <v>33</v>
      </c>
      <c r="E1174">
        <v>15</v>
      </c>
      <c r="F1174" t="s">
        <v>57</v>
      </c>
      <c r="G1174">
        <v>3</v>
      </c>
      <c r="H1174">
        <v>3</v>
      </c>
      <c r="I1174" t="s">
        <v>68</v>
      </c>
      <c r="J1174">
        <v>4</v>
      </c>
      <c r="K1174" t="s">
        <v>49</v>
      </c>
      <c r="L1174" s="16">
        <f t="shared" ca="1" si="18"/>
        <v>4006</v>
      </c>
      <c r="M1174">
        <v>1</v>
      </c>
      <c r="N1174" t="s">
        <v>40</v>
      </c>
      <c r="O1174">
        <v>11</v>
      </c>
      <c r="P1174">
        <v>3</v>
      </c>
      <c r="Q1174">
        <v>1</v>
      </c>
      <c r="R1174">
        <v>10</v>
      </c>
      <c r="S1174">
        <v>2</v>
      </c>
      <c r="T1174">
        <v>10</v>
      </c>
      <c r="U1174">
        <v>0</v>
      </c>
      <c r="V1174">
        <v>5</v>
      </c>
      <c r="W1174" t="s">
        <v>55</v>
      </c>
      <c r="X1174" s="1" t="d">
        <v>2011-04-17</v>
      </c>
      <c r="Y1174" t="s">
        <v>62</v>
      </c>
      <c r="Z1174" t="s">
        <v>39</v>
      </c>
      <c r="AA1174">
        <v>5</v>
      </c>
      <c r="AB1174">
        <v>1</v>
      </c>
      <c r="AC1174" t="s">
        <v>40</v>
      </c>
      <c r="AD1174" t="s">
        <v>41</v>
      </c>
      <c r="AE1174" t="s">
        <v>42</v>
      </c>
    </row>
    <row r="1175" spans="1:31" x14ac:dyDescent="0.3">
      <c r="A1175">
        <v>32</v>
      </c>
      <c r="B1175" t="s">
        <v>40</v>
      </c>
      <c r="C1175" t="s">
        <v>32</v>
      </c>
      <c r="D1175" t="s">
        <v>52</v>
      </c>
      <c r="E1175">
        <v>8</v>
      </c>
      <c r="F1175" t="s">
        <v>34</v>
      </c>
      <c r="G1175">
        <v>4</v>
      </c>
      <c r="H1175">
        <v>2</v>
      </c>
      <c r="I1175" t="s">
        <v>63</v>
      </c>
      <c r="J1175">
        <v>4</v>
      </c>
      <c r="K1175" t="s">
        <v>49</v>
      </c>
      <c r="L1175" s="16">
        <f t="shared" ca="1" si="18"/>
        <v>13915</v>
      </c>
      <c r="M1175">
        <v>1</v>
      </c>
      <c r="N1175" t="s">
        <v>40</v>
      </c>
      <c r="O1175">
        <v>15</v>
      </c>
      <c r="P1175">
        <v>3</v>
      </c>
      <c r="Q1175">
        <v>2</v>
      </c>
      <c r="R1175">
        <v>10</v>
      </c>
      <c r="S1175">
        <v>4</v>
      </c>
      <c r="T1175">
        <v>10</v>
      </c>
      <c r="U1175">
        <v>0</v>
      </c>
      <c r="V1175">
        <v>8</v>
      </c>
      <c r="W1175" t="s">
        <v>50</v>
      </c>
      <c r="X1175" s="1" t="d">
        <v>2011-01-21</v>
      </c>
      <c r="Y1175" t="s">
        <v>51</v>
      </c>
      <c r="Z1175" t="s">
        <v>45</v>
      </c>
      <c r="AA1175">
        <v>0</v>
      </c>
      <c r="AB1175">
        <v>3</v>
      </c>
      <c r="AC1175" t="s">
        <v>40</v>
      </c>
      <c r="AD1175" t="s">
        <v>41</v>
      </c>
      <c r="AE1175" t="s">
        <v>47</v>
      </c>
    </row>
    <row r="1176" spans="1:31" x14ac:dyDescent="0.3">
      <c r="A1176">
        <v>32</v>
      </c>
      <c r="B1176" t="s">
        <v>31</v>
      </c>
      <c r="C1176" t="s">
        <v>32</v>
      </c>
      <c r="D1176" t="s">
        <v>33</v>
      </c>
      <c r="E1176">
        <v>7</v>
      </c>
      <c r="F1176" t="s">
        <v>34</v>
      </c>
      <c r="G1176">
        <v>3</v>
      </c>
      <c r="H1176">
        <v>2</v>
      </c>
      <c r="I1176" t="s">
        <v>35</v>
      </c>
      <c r="J1176">
        <v>3</v>
      </c>
      <c r="K1176" t="s">
        <v>49</v>
      </c>
      <c r="L1176" s="16">
        <f t="shared" ca="1" si="18"/>
        <v>5147</v>
      </c>
      <c r="M1176">
        <v>1</v>
      </c>
      <c r="N1176" t="s">
        <v>40</v>
      </c>
      <c r="O1176">
        <v>18</v>
      </c>
      <c r="P1176">
        <v>3</v>
      </c>
      <c r="Q1176">
        <v>1</v>
      </c>
      <c r="R1176">
        <v>10</v>
      </c>
      <c r="S1176">
        <v>3</v>
      </c>
      <c r="T1176">
        <v>10</v>
      </c>
      <c r="U1176">
        <v>1</v>
      </c>
      <c r="V1176">
        <v>1</v>
      </c>
      <c r="W1176" t="s">
        <v>37</v>
      </c>
      <c r="X1176" s="1" t="d">
        <v>2011-05-25</v>
      </c>
      <c r="Y1176" t="s">
        <v>44</v>
      </c>
      <c r="Z1176" t="s">
        <v>45</v>
      </c>
      <c r="AA1176">
        <v>0</v>
      </c>
      <c r="AB1176">
        <v>2</v>
      </c>
      <c r="AC1176" t="s">
        <v>31</v>
      </c>
      <c r="AD1176" t="s">
        <v>46</v>
      </c>
      <c r="AE1176" t="s">
        <v>56</v>
      </c>
    </row>
    <row r="1177" spans="1:31" x14ac:dyDescent="0.3">
      <c r="A1177">
        <v>31</v>
      </c>
      <c r="B1177" t="s">
        <v>40</v>
      </c>
      <c r="C1177" t="s">
        <v>67</v>
      </c>
      <c r="D1177" t="s">
        <v>52</v>
      </c>
      <c r="E1177">
        <v>2</v>
      </c>
      <c r="F1177" t="s">
        <v>57</v>
      </c>
      <c r="G1177">
        <v>3</v>
      </c>
      <c r="H1177">
        <v>3</v>
      </c>
      <c r="I1177" t="s">
        <v>63</v>
      </c>
      <c r="J1177">
        <v>3</v>
      </c>
      <c r="K1177" t="s">
        <v>54</v>
      </c>
      <c r="L1177" s="16">
        <f t="shared" ca="1" si="18"/>
        <v>13730</v>
      </c>
      <c r="M1177">
        <v>1</v>
      </c>
      <c r="N1177" t="s">
        <v>31</v>
      </c>
      <c r="O1177">
        <v>19</v>
      </c>
      <c r="P1177">
        <v>3</v>
      </c>
      <c r="Q1177">
        <v>1</v>
      </c>
      <c r="R1177">
        <v>10</v>
      </c>
      <c r="S1177">
        <v>5</v>
      </c>
      <c r="T1177">
        <v>10</v>
      </c>
      <c r="U1177">
        <v>9</v>
      </c>
      <c r="V1177">
        <v>6</v>
      </c>
      <c r="W1177" t="s">
        <v>55</v>
      </c>
      <c r="X1177" s="1" t="d">
        <v>2011-05-16</v>
      </c>
      <c r="Y1177" t="s">
        <v>44</v>
      </c>
      <c r="Z1177" t="s">
        <v>39</v>
      </c>
      <c r="AA1177">
        <v>5</v>
      </c>
      <c r="AB1177">
        <v>0</v>
      </c>
      <c r="AC1177" t="s">
        <v>31</v>
      </c>
      <c r="AD1177" t="s">
        <v>61</v>
      </c>
      <c r="AE1177" t="s">
        <v>56</v>
      </c>
    </row>
    <row r="1178" spans="1:31" x14ac:dyDescent="0.3">
      <c r="A1178">
        <v>34</v>
      </c>
      <c r="B1178" t="s">
        <v>40</v>
      </c>
      <c r="C1178" t="s">
        <v>32</v>
      </c>
      <c r="D1178" t="s">
        <v>52</v>
      </c>
      <c r="E1178">
        <v>15</v>
      </c>
      <c r="F1178" t="s">
        <v>57</v>
      </c>
      <c r="G1178">
        <v>3</v>
      </c>
      <c r="H1178">
        <v>2</v>
      </c>
      <c r="I1178" t="s">
        <v>63</v>
      </c>
      <c r="J1178">
        <v>1</v>
      </c>
      <c r="K1178" t="s">
        <v>36</v>
      </c>
      <c r="L1178" s="16">
        <f t="shared" ca="1" si="18"/>
        <v>3904</v>
      </c>
      <c r="M1178">
        <v>1</v>
      </c>
      <c r="N1178" t="s">
        <v>40</v>
      </c>
      <c r="O1178">
        <v>12</v>
      </c>
      <c r="P1178">
        <v>3</v>
      </c>
      <c r="Q1178">
        <v>0</v>
      </c>
      <c r="R1178">
        <v>10</v>
      </c>
      <c r="S1178">
        <v>6</v>
      </c>
      <c r="T1178">
        <v>10</v>
      </c>
      <c r="U1178">
        <v>9</v>
      </c>
      <c r="V1178">
        <v>6</v>
      </c>
      <c r="W1178" t="s">
        <v>55</v>
      </c>
      <c r="X1178" s="1" t="d">
        <v>2011-04-20</v>
      </c>
      <c r="Y1178" t="s">
        <v>38</v>
      </c>
      <c r="Z1178" t="s">
        <v>45</v>
      </c>
      <c r="AA1178">
        <v>4</v>
      </c>
      <c r="AB1178">
        <v>1</v>
      </c>
      <c r="AC1178" t="s">
        <v>31</v>
      </c>
      <c r="AD1178" t="s">
        <v>61</v>
      </c>
      <c r="AE1178" t="s">
        <v>56</v>
      </c>
    </row>
    <row r="1179" spans="1:31" x14ac:dyDescent="0.3">
      <c r="A1179">
        <v>58</v>
      </c>
      <c r="B1179" t="s">
        <v>31</v>
      </c>
      <c r="C1179" t="s">
        <v>32</v>
      </c>
      <c r="D1179" t="s">
        <v>33</v>
      </c>
      <c r="E1179">
        <v>7</v>
      </c>
      <c r="F1179" t="s">
        <v>57</v>
      </c>
      <c r="G1179">
        <v>2</v>
      </c>
      <c r="H1179">
        <v>3</v>
      </c>
      <c r="I1179" t="s">
        <v>66</v>
      </c>
      <c r="J1179">
        <v>1</v>
      </c>
      <c r="K1179" t="s">
        <v>49</v>
      </c>
      <c r="L1179" s="16">
        <f t="shared" ca="1" si="18"/>
        <v>13999</v>
      </c>
      <c r="M1179">
        <v>7</v>
      </c>
      <c r="N1179" t="s">
        <v>31</v>
      </c>
      <c r="O1179">
        <v>14</v>
      </c>
      <c r="P1179">
        <v>3</v>
      </c>
      <c r="Q1179">
        <v>0</v>
      </c>
      <c r="R1179">
        <v>31</v>
      </c>
      <c r="S1179">
        <v>0</v>
      </c>
      <c r="T1179">
        <v>10</v>
      </c>
      <c r="U1179">
        <v>5</v>
      </c>
      <c r="V1179">
        <v>9</v>
      </c>
      <c r="W1179" t="s">
        <v>37</v>
      </c>
      <c r="X1179" s="1" t="d">
        <v>2011-04-07</v>
      </c>
      <c r="Y1179" t="s">
        <v>44</v>
      </c>
      <c r="Z1179" t="s">
        <v>45</v>
      </c>
      <c r="AA1179">
        <v>3</v>
      </c>
      <c r="AB1179">
        <v>2</v>
      </c>
      <c r="AC1179" t="s">
        <v>40</v>
      </c>
      <c r="AD1179" t="s">
        <v>59</v>
      </c>
      <c r="AE1179" t="s">
        <v>47</v>
      </c>
    </row>
    <row r="1180" spans="1:31" x14ac:dyDescent="0.3">
      <c r="A1180">
        <v>48</v>
      </c>
      <c r="B1180" t="s">
        <v>40</v>
      </c>
      <c r="C1180" t="s">
        <v>32</v>
      </c>
      <c r="D1180" t="s">
        <v>33</v>
      </c>
      <c r="E1180">
        <v>4</v>
      </c>
      <c r="F1180" t="s">
        <v>34</v>
      </c>
      <c r="G1180">
        <v>3</v>
      </c>
      <c r="H1180">
        <v>3</v>
      </c>
      <c r="I1180" t="s">
        <v>66</v>
      </c>
      <c r="J1180">
        <v>4</v>
      </c>
      <c r="K1180" t="s">
        <v>36</v>
      </c>
      <c r="L1180" s="16">
        <f t="shared" ca="1" si="18"/>
        <v>2904</v>
      </c>
      <c r="M1180">
        <v>1</v>
      </c>
      <c r="N1180" t="s">
        <v>40</v>
      </c>
      <c r="O1180">
        <v>11</v>
      </c>
      <c r="P1180">
        <v>3</v>
      </c>
      <c r="Q1180">
        <v>0</v>
      </c>
      <c r="R1180">
        <v>11</v>
      </c>
      <c r="S1180">
        <v>2</v>
      </c>
      <c r="T1180">
        <v>10</v>
      </c>
      <c r="U1180">
        <v>0</v>
      </c>
      <c r="V1180">
        <v>8</v>
      </c>
      <c r="W1180" t="s">
        <v>55</v>
      </c>
      <c r="X1180" s="1" t="d">
        <v>2011-06-28</v>
      </c>
      <c r="Y1180" t="s">
        <v>44</v>
      </c>
      <c r="Z1180" t="s">
        <v>39</v>
      </c>
      <c r="AA1180">
        <v>0</v>
      </c>
      <c r="AB1180">
        <v>2</v>
      </c>
      <c r="AC1180" t="s">
        <v>31</v>
      </c>
      <c r="AD1180" t="s">
        <v>61</v>
      </c>
      <c r="AE1180" t="s">
        <v>42</v>
      </c>
    </row>
    <row r="1181" spans="1:31" x14ac:dyDescent="0.3">
      <c r="A1181">
        <v>31</v>
      </c>
      <c r="B1181" t="s">
        <v>31</v>
      </c>
      <c r="C1181" t="s">
        <v>32</v>
      </c>
      <c r="D1181" t="s">
        <v>33</v>
      </c>
      <c r="E1181">
        <v>22</v>
      </c>
      <c r="F1181" t="s">
        <v>34</v>
      </c>
      <c r="G1181">
        <v>3</v>
      </c>
      <c r="H1181">
        <v>2</v>
      </c>
      <c r="I1181" t="s">
        <v>66</v>
      </c>
      <c r="J1181">
        <v>3</v>
      </c>
      <c r="K1181" t="s">
        <v>49</v>
      </c>
      <c r="L1181" s="16">
        <f t="shared" ca="1" si="18"/>
        <v>3021</v>
      </c>
      <c r="M1181">
        <v>1</v>
      </c>
      <c r="N1181" t="s">
        <v>31</v>
      </c>
      <c r="O1181">
        <v>15</v>
      </c>
      <c r="P1181">
        <v>3</v>
      </c>
      <c r="Q1181">
        <v>2</v>
      </c>
      <c r="R1181">
        <v>10</v>
      </c>
      <c r="S1181">
        <v>3</v>
      </c>
      <c r="T1181">
        <v>10</v>
      </c>
      <c r="U1181">
        <v>6</v>
      </c>
      <c r="V1181">
        <v>7</v>
      </c>
      <c r="W1181" t="s">
        <v>64</v>
      </c>
      <c r="X1181" s="1" t="d">
        <v>2011-05-03</v>
      </c>
      <c r="Y1181" t="s">
        <v>58</v>
      </c>
      <c r="Z1181" t="s">
        <v>45</v>
      </c>
      <c r="AA1181">
        <v>5</v>
      </c>
      <c r="AB1181">
        <v>1</v>
      </c>
      <c r="AC1181" t="s">
        <v>40</v>
      </c>
      <c r="AD1181" t="s">
        <v>41</v>
      </c>
      <c r="AE1181" t="s">
        <v>42</v>
      </c>
    </row>
    <row r="1182" spans="1:31" x14ac:dyDescent="0.3">
      <c r="A1182">
        <v>29</v>
      </c>
      <c r="B1182" t="s">
        <v>40</v>
      </c>
      <c r="C1182" t="s">
        <v>32</v>
      </c>
      <c r="D1182" t="s">
        <v>69</v>
      </c>
      <c r="E1182">
        <v>17</v>
      </c>
      <c r="F1182" t="s">
        <v>34</v>
      </c>
      <c r="G1182">
        <v>2</v>
      </c>
      <c r="H1182">
        <v>3</v>
      </c>
      <c r="I1182" t="s">
        <v>69</v>
      </c>
      <c r="J1182">
        <v>1</v>
      </c>
      <c r="K1182" t="s">
        <v>36</v>
      </c>
      <c r="L1182" s="16">
        <f t="shared" ca="1" si="18"/>
        <v>12289</v>
      </c>
      <c r="M1182">
        <v>1</v>
      </c>
      <c r="N1182" t="s">
        <v>40</v>
      </c>
      <c r="O1182">
        <v>13</v>
      </c>
      <c r="P1182">
        <v>3</v>
      </c>
      <c r="Q1182">
        <v>0</v>
      </c>
      <c r="R1182">
        <v>10</v>
      </c>
      <c r="S1182">
        <v>3</v>
      </c>
      <c r="T1182">
        <v>10</v>
      </c>
      <c r="U1182">
        <v>0</v>
      </c>
      <c r="V1182">
        <v>9</v>
      </c>
      <c r="W1182" t="s">
        <v>55</v>
      </c>
      <c r="X1182" s="1" t="d">
        <v>2011-03-27</v>
      </c>
      <c r="Y1182" t="s">
        <v>51</v>
      </c>
      <c r="Z1182" t="s">
        <v>39</v>
      </c>
      <c r="AA1182">
        <v>2</v>
      </c>
      <c r="AB1182">
        <v>2</v>
      </c>
      <c r="AC1182" t="s">
        <v>31</v>
      </c>
      <c r="AD1182" t="s">
        <v>46</v>
      </c>
      <c r="AE1182" t="s">
        <v>42</v>
      </c>
    </row>
    <row r="1183" spans="1:31" x14ac:dyDescent="0.3">
      <c r="A1183">
        <v>36</v>
      </c>
      <c r="B1183" t="s">
        <v>40</v>
      </c>
      <c r="C1183" t="s">
        <v>32</v>
      </c>
      <c r="D1183" t="s">
        <v>33</v>
      </c>
      <c r="E1183">
        <v>4</v>
      </c>
      <c r="F1183" t="s">
        <v>34</v>
      </c>
      <c r="G1183">
        <v>2</v>
      </c>
      <c r="H1183">
        <v>2</v>
      </c>
      <c r="I1183" t="s">
        <v>35</v>
      </c>
      <c r="J1183">
        <v>4</v>
      </c>
      <c r="K1183" t="s">
        <v>36</v>
      </c>
      <c r="L1183" s="16">
        <f t="shared" ca="1" si="18"/>
        <v>11808</v>
      </c>
      <c r="M1183">
        <v>1</v>
      </c>
      <c r="N1183" t="s">
        <v>40</v>
      </c>
      <c r="O1183">
        <v>16</v>
      </c>
      <c r="P1183">
        <v>3</v>
      </c>
      <c r="Q1183">
        <v>0</v>
      </c>
      <c r="R1183">
        <v>10</v>
      </c>
      <c r="S1183">
        <v>2</v>
      </c>
      <c r="T1183">
        <v>10</v>
      </c>
      <c r="U1183">
        <v>1</v>
      </c>
      <c r="V1183">
        <v>8</v>
      </c>
      <c r="W1183" t="s">
        <v>64</v>
      </c>
      <c r="X1183" s="1" t="d">
        <v>2011-05-22</v>
      </c>
      <c r="Y1183" t="s">
        <v>58</v>
      </c>
      <c r="Z1183" t="s">
        <v>45</v>
      </c>
      <c r="AA1183">
        <v>4</v>
      </c>
      <c r="AB1183">
        <v>2</v>
      </c>
      <c r="AC1183" t="s">
        <v>40</v>
      </c>
      <c r="AD1183" t="s">
        <v>41</v>
      </c>
      <c r="AE1183" t="s">
        <v>47</v>
      </c>
    </row>
    <row r="1184" spans="1:31" x14ac:dyDescent="0.3">
      <c r="A1184">
        <v>31</v>
      </c>
      <c r="B1184" t="s">
        <v>31</v>
      </c>
      <c r="C1184" t="s">
        <v>60</v>
      </c>
      <c r="D1184" t="s">
        <v>33</v>
      </c>
      <c r="E1184">
        <v>1</v>
      </c>
      <c r="F1184" t="s">
        <v>57</v>
      </c>
      <c r="G1184">
        <v>4</v>
      </c>
      <c r="H1184">
        <v>3</v>
      </c>
      <c r="I1184" t="s">
        <v>66</v>
      </c>
      <c r="J1184">
        <v>2</v>
      </c>
      <c r="K1184" t="s">
        <v>36</v>
      </c>
      <c r="L1184" s="16">
        <f t="shared" ca="1" si="18"/>
        <v>9306</v>
      </c>
      <c r="M1184">
        <v>1</v>
      </c>
      <c r="N1184" t="s">
        <v>40</v>
      </c>
      <c r="O1184">
        <v>11</v>
      </c>
      <c r="P1184">
        <v>3</v>
      </c>
      <c r="Q1184">
        <v>0</v>
      </c>
      <c r="R1184">
        <v>10</v>
      </c>
      <c r="S1184">
        <v>2</v>
      </c>
      <c r="T1184">
        <v>10</v>
      </c>
      <c r="U1184">
        <v>4</v>
      </c>
      <c r="V1184">
        <v>7</v>
      </c>
      <c r="W1184" t="s">
        <v>50</v>
      </c>
      <c r="X1184" s="1" t="d">
        <v>2011-04-05</v>
      </c>
      <c r="Y1184" t="s">
        <v>38</v>
      </c>
      <c r="Z1184" t="s">
        <v>45</v>
      </c>
      <c r="AA1184">
        <v>2</v>
      </c>
      <c r="AB1184">
        <v>2</v>
      </c>
      <c r="AC1184" t="s">
        <v>31</v>
      </c>
      <c r="AD1184" t="s">
        <v>59</v>
      </c>
      <c r="AE1184" t="s">
        <v>42</v>
      </c>
    </row>
    <row r="1185" spans="1:31" x14ac:dyDescent="0.3">
      <c r="A1185">
        <v>29</v>
      </c>
      <c r="B1185" t="s">
        <v>40</v>
      </c>
      <c r="C1185" t="s">
        <v>32</v>
      </c>
      <c r="D1185" t="s">
        <v>52</v>
      </c>
      <c r="E1185">
        <v>19</v>
      </c>
      <c r="F1185" t="s">
        <v>34</v>
      </c>
      <c r="G1185">
        <v>2</v>
      </c>
      <c r="H1185">
        <v>2</v>
      </c>
      <c r="I1185" t="s">
        <v>63</v>
      </c>
      <c r="J1185">
        <v>3</v>
      </c>
      <c r="K1185" t="s">
        <v>54</v>
      </c>
      <c r="L1185" s="16">
        <f t="shared" ca="1" si="18"/>
        <v>11407</v>
      </c>
      <c r="M1185">
        <v>1</v>
      </c>
      <c r="N1185" t="s">
        <v>40</v>
      </c>
      <c r="O1185">
        <v>14</v>
      </c>
      <c r="P1185">
        <v>3</v>
      </c>
      <c r="Q1185">
        <v>2</v>
      </c>
      <c r="R1185">
        <v>10</v>
      </c>
      <c r="S1185">
        <v>3</v>
      </c>
      <c r="T1185">
        <v>10</v>
      </c>
      <c r="U1185">
        <v>0</v>
      </c>
      <c r="V1185">
        <v>4</v>
      </c>
      <c r="W1185" t="s">
        <v>64</v>
      </c>
      <c r="X1185" s="1" t="d">
        <v>2011-03-19</v>
      </c>
      <c r="Y1185" t="s">
        <v>38</v>
      </c>
      <c r="Z1185" t="s">
        <v>45</v>
      </c>
      <c r="AA1185">
        <v>0</v>
      </c>
      <c r="AB1185">
        <v>0</v>
      </c>
      <c r="AC1185" t="s">
        <v>40</v>
      </c>
      <c r="AD1185" t="s">
        <v>61</v>
      </c>
      <c r="AE1185" t="s">
        <v>56</v>
      </c>
    </row>
    <row r="1186" spans="1:31" x14ac:dyDescent="0.3">
      <c r="A1186">
        <v>34</v>
      </c>
      <c r="B1186" t="s">
        <v>40</v>
      </c>
      <c r="C1186" t="s">
        <v>32</v>
      </c>
      <c r="D1186" t="s">
        <v>52</v>
      </c>
      <c r="E1186">
        <v>1</v>
      </c>
      <c r="F1186" t="s">
        <v>34</v>
      </c>
      <c r="G1186">
        <v>2</v>
      </c>
      <c r="H1186">
        <v>3</v>
      </c>
      <c r="I1186" t="s">
        <v>63</v>
      </c>
      <c r="J1186">
        <v>3</v>
      </c>
      <c r="K1186" t="s">
        <v>49</v>
      </c>
      <c r="L1186" s="16">
        <f t="shared" ca="1" si="18"/>
        <v>5640</v>
      </c>
      <c r="M1186">
        <v>1</v>
      </c>
      <c r="N1186" t="s">
        <v>31</v>
      </c>
      <c r="O1186">
        <v>14</v>
      </c>
      <c r="P1186">
        <v>3</v>
      </c>
      <c r="Q1186">
        <v>0</v>
      </c>
      <c r="R1186">
        <v>10</v>
      </c>
      <c r="S1186">
        <v>3</v>
      </c>
      <c r="T1186">
        <v>10</v>
      </c>
      <c r="U1186">
        <v>8</v>
      </c>
      <c r="V1186">
        <v>6</v>
      </c>
      <c r="W1186" t="s">
        <v>37</v>
      </c>
      <c r="X1186" s="1" t="d">
        <v>2011-03-01</v>
      </c>
      <c r="Y1186" t="s">
        <v>58</v>
      </c>
      <c r="Z1186" t="s">
        <v>45</v>
      </c>
      <c r="AA1186">
        <v>3</v>
      </c>
      <c r="AB1186">
        <v>2</v>
      </c>
      <c r="AC1186" t="s">
        <v>31</v>
      </c>
      <c r="AD1186" t="s">
        <v>59</v>
      </c>
      <c r="AE1186" t="s">
        <v>42</v>
      </c>
    </row>
    <row r="1187" spans="1:31" x14ac:dyDescent="0.3">
      <c r="A1187">
        <v>37</v>
      </c>
      <c r="B1187" t="s">
        <v>40</v>
      </c>
      <c r="C1187" t="s">
        <v>32</v>
      </c>
      <c r="D1187" t="s">
        <v>33</v>
      </c>
      <c r="E1187">
        <v>13</v>
      </c>
      <c r="F1187" t="s">
        <v>34</v>
      </c>
      <c r="G1187">
        <v>3</v>
      </c>
      <c r="H1187">
        <v>2</v>
      </c>
      <c r="I1187" t="s">
        <v>43</v>
      </c>
      <c r="J1187">
        <v>4</v>
      </c>
      <c r="K1187" t="s">
        <v>49</v>
      </c>
      <c r="L1187" s="16">
        <f t="shared" ca="1" si="18"/>
        <v>13033</v>
      </c>
      <c r="M1187">
        <v>1</v>
      </c>
      <c r="N1187" t="s">
        <v>40</v>
      </c>
      <c r="O1187">
        <v>17</v>
      </c>
      <c r="P1187">
        <v>3</v>
      </c>
      <c r="Q1187">
        <v>0</v>
      </c>
      <c r="R1187">
        <v>10</v>
      </c>
      <c r="S1187">
        <v>2</v>
      </c>
      <c r="T1187">
        <v>10</v>
      </c>
      <c r="U1187">
        <v>3</v>
      </c>
      <c r="V1187">
        <v>7</v>
      </c>
      <c r="W1187" t="s">
        <v>55</v>
      </c>
      <c r="X1187" s="1" t="d">
        <v>2011-03-11</v>
      </c>
      <c r="Y1187" t="s">
        <v>62</v>
      </c>
      <c r="Z1187" t="s">
        <v>39</v>
      </c>
      <c r="AA1187">
        <v>1</v>
      </c>
      <c r="AB1187">
        <v>3</v>
      </c>
      <c r="AC1187" t="s">
        <v>40</v>
      </c>
      <c r="AD1187" t="s">
        <v>59</v>
      </c>
      <c r="AE1187" t="s">
        <v>56</v>
      </c>
    </row>
    <row r="1188" spans="1:31" x14ac:dyDescent="0.3">
      <c r="A1188">
        <v>45</v>
      </c>
      <c r="B1188" t="s">
        <v>40</v>
      </c>
      <c r="C1188" t="s">
        <v>32</v>
      </c>
      <c r="D1188" t="s">
        <v>33</v>
      </c>
      <c r="E1188">
        <v>1</v>
      </c>
      <c r="F1188" t="s">
        <v>34</v>
      </c>
      <c r="G1188">
        <v>3</v>
      </c>
      <c r="H1188">
        <v>3</v>
      </c>
      <c r="I1188" t="s">
        <v>68</v>
      </c>
      <c r="J1188">
        <v>2</v>
      </c>
      <c r="K1188" t="s">
        <v>54</v>
      </c>
      <c r="L1188" s="16">
        <f t="shared" ca="1" si="18"/>
        <v>8832</v>
      </c>
      <c r="M1188">
        <v>1</v>
      </c>
      <c r="N1188" t="s">
        <v>40</v>
      </c>
      <c r="O1188">
        <v>12</v>
      </c>
      <c r="P1188">
        <v>3</v>
      </c>
      <c r="Q1188">
        <v>3</v>
      </c>
      <c r="R1188">
        <v>10</v>
      </c>
      <c r="S1188">
        <v>4</v>
      </c>
      <c r="T1188">
        <v>10</v>
      </c>
      <c r="U1188">
        <v>7</v>
      </c>
      <c r="V1188">
        <v>7</v>
      </c>
      <c r="W1188" t="s">
        <v>55</v>
      </c>
      <c r="X1188" s="1" t="d">
        <v>2011-05-06</v>
      </c>
      <c r="Y1188" t="s">
        <v>58</v>
      </c>
      <c r="Z1188" t="s">
        <v>39</v>
      </c>
      <c r="AA1188">
        <v>4</v>
      </c>
      <c r="AB1188">
        <v>0</v>
      </c>
      <c r="AC1188" t="s">
        <v>40</v>
      </c>
      <c r="AD1188" t="s">
        <v>41</v>
      </c>
      <c r="AE1188" t="s">
        <v>47</v>
      </c>
    </row>
    <row r="1189" spans="1:31" x14ac:dyDescent="0.3">
      <c r="A1189">
        <v>30</v>
      </c>
      <c r="B1189" t="s">
        <v>31</v>
      </c>
      <c r="C1189" t="s">
        <v>32</v>
      </c>
      <c r="D1189" t="s">
        <v>52</v>
      </c>
      <c r="E1189">
        <v>1</v>
      </c>
      <c r="F1189" t="s">
        <v>34</v>
      </c>
      <c r="G1189">
        <v>2</v>
      </c>
      <c r="H1189">
        <v>2</v>
      </c>
      <c r="I1189" t="s">
        <v>63</v>
      </c>
      <c r="J1189">
        <v>1</v>
      </c>
      <c r="K1189" t="s">
        <v>49</v>
      </c>
      <c r="L1189" s="16">
        <f t="shared" ca="1" si="18"/>
        <v>4339</v>
      </c>
      <c r="M1189">
        <v>1</v>
      </c>
      <c r="N1189" t="s">
        <v>40</v>
      </c>
      <c r="O1189">
        <v>11</v>
      </c>
      <c r="P1189">
        <v>3</v>
      </c>
      <c r="Q1189">
        <v>1</v>
      </c>
      <c r="R1189">
        <v>10</v>
      </c>
      <c r="S1189">
        <v>4</v>
      </c>
      <c r="T1189">
        <v>10</v>
      </c>
      <c r="U1189">
        <v>6</v>
      </c>
      <c r="V1189">
        <v>7</v>
      </c>
      <c r="W1189" t="s">
        <v>50</v>
      </c>
      <c r="X1189" s="1" t="d">
        <v>2011-01-02</v>
      </c>
      <c r="Y1189" t="s">
        <v>51</v>
      </c>
      <c r="Z1189" t="s">
        <v>45</v>
      </c>
      <c r="AA1189">
        <v>5</v>
      </c>
      <c r="AB1189">
        <v>1</v>
      </c>
      <c r="AC1189" t="s">
        <v>40</v>
      </c>
      <c r="AD1189" t="s">
        <v>41</v>
      </c>
      <c r="AE1189" t="s">
        <v>47</v>
      </c>
    </row>
    <row r="1190" spans="1:31" x14ac:dyDescent="0.3">
      <c r="A1190">
        <v>29</v>
      </c>
      <c r="B1190" t="s">
        <v>40</v>
      </c>
      <c r="C1190" t="s">
        <v>32</v>
      </c>
      <c r="D1190" t="s">
        <v>33</v>
      </c>
      <c r="E1190">
        <v>3</v>
      </c>
      <c r="F1190" t="s">
        <v>34</v>
      </c>
      <c r="G1190">
        <v>3</v>
      </c>
      <c r="H1190">
        <v>1</v>
      </c>
      <c r="I1190" t="s">
        <v>35</v>
      </c>
      <c r="J1190">
        <v>1</v>
      </c>
      <c r="K1190" t="s">
        <v>36</v>
      </c>
      <c r="L1190" s="16">
        <f t="shared" ca="1" si="18"/>
        <v>6186</v>
      </c>
      <c r="M1190">
        <v>1</v>
      </c>
      <c r="N1190" t="s">
        <v>31</v>
      </c>
      <c r="O1190">
        <v>18</v>
      </c>
      <c r="P1190">
        <v>3</v>
      </c>
      <c r="Q1190">
        <v>0</v>
      </c>
      <c r="R1190">
        <v>10</v>
      </c>
      <c r="S1190">
        <v>3</v>
      </c>
      <c r="T1190">
        <v>10</v>
      </c>
      <c r="U1190">
        <v>1</v>
      </c>
      <c r="V1190">
        <v>5</v>
      </c>
      <c r="W1190" t="s">
        <v>55</v>
      </c>
      <c r="X1190" s="1" t="d">
        <v>2011-02-06</v>
      </c>
      <c r="Y1190" t="s">
        <v>38</v>
      </c>
      <c r="Z1190" t="s">
        <v>45</v>
      </c>
      <c r="AA1190">
        <v>3</v>
      </c>
      <c r="AB1190">
        <v>1</v>
      </c>
      <c r="AC1190" t="s">
        <v>31</v>
      </c>
      <c r="AD1190" t="s">
        <v>61</v>
      </c>
      <c r="AE1190" t="s">
        <v>56</v>
      </c>
    </row>
    <row r="1191" spans="1:31" x14ac:dyDescent="0.3">
      <c r="A1191">
        <v>35</v>
      </c>
      <c r="B1191" t="s">
        <v>40</v>
      </c>
      <c r="C1191" t="s">
        <v>32</v>
      </c>
      <c r="D1191" t="s">
        <v>33</v>
      </c>
      <c r="E1191">
        <v>28</v>
      </c>
      <c r="F1191" t="s">
        <v>34</v>
      </c>
      <c r="G1191">
        <v>4</v>
      </c>
      <c r="H1191">
        <v>2</v>
      </c>
      <c r="I1191" t="s">
        <v>35</v>
      </c>
      <c r="J1191">
        <v>3</v>
      </c>
      <c r="K1191" t="s">
        <v>49</v>
      </c>
      <c r="L1191" s="16">
        <f t="shared" ca="1" si="18"/>
        <v>11089</v>
      </c>
      <c r="M1191">
        <v>1</v>
      </c>
      <c r="N1191" t="s">
        <v>40</v>
      </c>
      <c r="O1191">
        <v>17</v>
      </c>
      <c r="P1191">
        <v>3</v>
      </c>
      <c r="Q1191">
        <v>2</v>
      </c>
      <c r="R1191">
        <v>10</v>
      </c>
      <c r="S1191">
        <v>3</v>
      </c>
      <c r="T1191">
        <v>10</v>
      </c>
      <c r="U1191">
        <v>6</v>
      </c>
      <c r="V1191">
        <v>8</v>
      </c>
      <c r="W1191" t="s">
        <v>55</v>
      </c>
      <c r="X1191" s="1" t="d">
        <v>2011-04-22</v>
      </c>
      <c r="Y1191" t="s">
        <v>44</v>
      </c>
      <c r="Z1191" t="s">
        <v>39</v>
      </c>
      <c r="AA1191">
        <v>3</v>
      </c>
      <c r="AB1191">
        <v>3</v>
      </c>
      <c r="AC1191" t="s">
        <v>31</v>
      </c>
      <c r="AD1191" t="s">
        <v>46</v>
      </c>
      <c r="AE1191" t="s">
        <v>42</v>
      </c>
    </row>
    <row r="1192" spans="1:31" x14ac:dyDescent="0.3">
      <c r="A1192">
        <v>45</v>
      </c>
      <c r="B1192" t="s">
        <v>40</v>
      </c>
      <c r="C1192" t="s">
        <v>32</v>
      </c>
      <c r="D1192" t="s">
        <v>33</v>
      </c>
      <c r="E1192">
        <v>5</v>
      </c>
      <c r="F1192" t="s">
        <v>57</v>
      </c>
      <c r="G1192">
        <v>1</v>
      </c>
      <c r="H1192">
        <v>2</v>
      </c>
      <c r="I1192" t="s">
        <v>35</v>
      </c>
      <c r="J1192">
        <v>1</v>
      </c>
      <c r="K1192" t="s">
        <v>36</v>
      </c>
      <c r="L1192" s="16">
        <f t="shared" ca="1" si="18"/>
        <v>9808</v>
      </c>
      <c r="M1192">
        <v>1</v>
      </c>
      <c r="N1192" t="s">
        <v>31</v>
      </c>
      <c r="O1192">
        <v>14</v>
      </c>
      <c r="P1192">
        <v>3</v>
      </c>
      <c r="Q1192">
        <v>0</v>
      </c>
      <c r="R1192">
        <v>10</v>
      </c>
      <c r="S1192">
        <v>3</v>
      </c>
      <c r="T1192">
        <v>10</v>
      </c>
      <c r="U1192">
        <v>1</v>
      </c>
      <c r="V1192">
        <v>4</v>
      </c>
      <c r="W1192" t="s">
        <v>55</v>
      </c>
      <c r="X1192" s="1" t="d">
        <v>2011-03-30</v>
      </c>
      <c r="Y1192" t="s">
        <v>62</v>
      </c>
      <c r="Z1192" t="s">
        <v>45</v>
      </c>
      <c r="AA1192">
        <v>4</v>
      </c>
      <c r="AB1192">
        <v>3</v>
      </c>
      <c r="AC1192" t="s">
        <v>31</v>
      </c>
      <c r="AD1192" t="s">
        <v>61</v>
      </c>
      <c r="AE1192" t="s">
        <v>47</v>
      </c>
    </row>
    <row r="1193" spans="1:31" x14ac:dyDescent="0.3">
      <c r="A1193">
        <v>45</v>
      </c>
      <c r="B1193" t="s">
        <v>40</v>
      </c>
      <c r="C1193" t="s">
        <v>67</v>
      </c>
      <c r="D1193" t="s">
        <v>52</v>
      </c>
      <c r="E1193">
        <v>26</v>
      </c>
      <c r="F1193" t="s">
        <v>34</v>
      </c>
      <c r="G1193">
        <v>2</v>
      </c>
      <c r="H1193">
        <v>2</v>
      </c>
      <c r="I1193" t="s">
        <v>63</v>
      </c>
      <c r="J1193">
        <v>1</v>
      </c>
      <c r="K1193" t="s">
        <v>49</v>
      </c>
      <c r="L1193" s="16">
        <f t="shared" ca="1" si="18"/>
        <v>10378</v>
      </c>
      <c r="M1193">
        <v>1</v>
      </c>
      <c r="N1193" t="s">
        <v>40</v>
      </c>
      <c r="O1193">
        <v>15</v>
      </c>
      <c r="P1193">
        <v>3</v>
      </c>
      <c r="Q1193">
        <v>1</v>
      </c>
      <c r="R1193">
        <v>10</v>
      </c>
      <c r="S1193">
        <v>2</v>
      </c>
      <c r="T1193">
        <v>10</v>
      </c>
      <c r="U1193">
        <v>4</v>
      </c>
      <c r="V1193">
        <v>5</v>
      </c>
      <c r="W1193" t="s">
        <v>37</v>
      </c>
      <c r="X1193" s="1" t="d">
        <v>2011-04-01</v>
      </c>
      <c r="Y1193" t="s">
        <v>51</v>
      </c>
      <c r="Z1193" t="s">
        <v>39</v>
      </c>
      <c r="AA1193">
        <v>3</v>
      </c>
      <c r="AB1193">
        <v>3</v>
      </c>
      <c r="AC1193" t="s">
        <v>31</v>
      </c>
      <c r="AD1193" t="s">
        <v>59</v>
      </c>
      <c r="AE1193" t="s">
        <v>56</v>
      </c>
    </row>
    <row r="1194" spans="1:31" x14ac:dyDescent="0.3">
      <c r="A1194">
        <v>39</v>
      </c>
      <c r="B1194" t="s">
        <v>40</v>
      </c>
      <c r="C1194" t="s">
        <v>32</v>
      </c>
      <c r="D1194" t="s">
        <v>33</v>
      </c>
      <c r="E1194">
        <v>3</v>
      </c>
      <c r="F1194" t="s">
        <v>34</v>
      </c>
      <c r="G1194">
        <v>2</v>
      </c>
      <c r="H1194">
        <v>2</v>
      </c>
      <c r="I1194" t="s">
        <v>35</v>
      </c>
      <c r="J1194">
        <v>3</v>
      </c>
      <c r="K1194" t="s">
        <v>54</v>
      </c>
      <c r="L1194" s="16">
        <f t="shared" ca="1" si="18"/>
        <v>4992</v>
      </c>
      <c r="M1194">
        <v>0</v>
      </c>
      <c r="N1194" t="s">
        <v>40</v>
      </c>
      <c r="O1194">
        <v>15</v>
      </c>
      <c r="P1194">
        <v>3</v>
      </c>
      <c r="Q1194">
        <v>1</v>
      </c>
      <c r="R1194">
        <v>11</v>
      </c>
      <c r="S1194">
        <v>3</v>
      </c>
      <c r="T1194">
        <v>10</v>
      </c>
      <c r="U1194">
        <v>0</v>
      </c>
      <c r="V1194">
        <v>7</v>
      </c>
      <c r="W1194" t="s">
        <v>37</v>
      </c>
      <c r="X1194" s="1" t="d">
        <v>2011-04-03</v>
      </c>
      <c r="Y1194" t="s">
        <v>51</v>
      </c>
      <c r="Z1194" t="s">
        <v>45</v>
      </c>
      <c r="AA1194">
        <v>5</v>
      </c>
      <c r="AB1194">
        <v>0</v>
      </c>
      <c r="AC1194" t="s">
        <v>31</v>
      </c>
      <c r="AD1194" t="s">
        <v>41</v>
      </c>
      <c r="AE1194" t="s">
        <v>42</v>
      </c>
    </row>
    <row r="1195" spans="1:31" x14ac:dyDescent="0.3">
      <c r="A1195">
        <v>45</v>
      </c>
      <c r="B1195" t="s">
        <v>40</v>
      </c>
      <c r="C1195" t="s">
        <v>32</v>
      </c>
      <c r="D1195" t="s">
        <v>33</v>
      </c>
      <c r="E1195">
        <v>2</v>
      </c>
      <c r="F1195" t="s">
        <v>57</v>
      </c>
      <c r="G1195">
        <v>2</v>
      </c>
      <c r="H1195">
        <v>2</v>
      </c>
      <c r="I1195" t="s">
        <v>66</v>
      </c>
      <c r="J1195">
        <v>4</v>
      </c>
      <c r="K1195" t="s">
        <v>54</v>
      </c>
      <c r="L1195" s="16">
        <f t="shared" ca="1" si="18"/>
        <v>11878</v>
      </c>
      <c r="M1195">
        <v>1</v>
      </c>
      <c r="N1195" t="s">
        <v>40</v>
      </c>
      <c r="O1195">
        <v>19</v>
      </c>
      <c r="P1195">
        <v>3</v>
      </c>
      <c r="Q1195">
        <v>2</v>
      </c>
      <c r="R1195">
        <v>10</v>
      </c>
      <c r="S1195">
        <v>3</v>
      </c>
      <c r="T1195">
        <v>10</v>
      </c>
      <c r="U1195">
        <v>3</v>
      </c>
      <c r="V1195">
        <v>9</v>
      </c>
      <c r="W1195" t="s">
        <v>64</v>
      </c>
      <c r="X1195" s="1" t="d">
        <v>2011-02-26</v>
      </c>
      <c r="Y1195" t="s">
        <v>62</v>
      </c>
      <c r="Z1195" t="s">
        <v>45</v>
      </c>
      <c r="AA1195">
        <v>1</v>
      </c>
      <c r="AB1195">
        <v>3</v>
      </c>
      <c r="AC1195" t="s">
        <v>31</v>
      </c>
      <c r="AD1195" t="s">
        <v>46</v>
      </c>
      <c r="AE1195" t="s">
        <v>47</v>
      </c>
    </row>
    <row r="1196" spans="1:31" x14ac:dyDescent="0.3">
      <c r="A1196">
        <v>44</v>
      </c>
      <c r="B1196" t="s">
        <v>40</v>
      </c>
      <c r="C1196" t="s">
        <v>60</v>
      </c>
      <c r="D1196" t="s">
        <v>69</v>
      </c>
      <c r="E1196">
        <v>1</v>
      </c>
      <c r="F1196" t="s">
        <v>34</v>
      </c>
      <c r="G1196">
        <v>3</v>
      </c>
      <c r="H1196">
        <v>2</v>
      </c>
      <c r="I1196" t="s">
        <v>69</v>
      </c>
      <c r="J1196">
        <v>4</v>
      </c>
      <c r="K1196" t="s">
        <v>49</v>
      </c>
      <c r="L1196" s="16">
        <f t="shared" ca="1" si="18"/>
        <v>4265</v>
      </c>
      <c r="M1196">
        <v>4</v>
      </c>
      <c r="N1196" t="s">
        <v>31</v>
      </c>
      <c r="O1196">
        <v>11</v>
      </c>
      <c r="P1196">
        <v>3</v>
      </c>
      <c r="Q1196">
        <v>0</v>
      </c>
      <c r="R1196">
        <v>14</v>
      </c>
      <c r="S1196">
        <v>3</v>
      </c>
      <c r="T1196">
        <v>10</v>
      </c>
      <c r="U1196">
        <v>0</v>
      </c>
      <c r="V1196">
        <v>2</v>
      </c>
      <c r="W1196" t="s">
        <v>50</v>
      </c>
      <c r="X1196" s="1" t="d">
        <v>2011-06-28</v>
      </c>
      <c r="Y1196" t="s">
        <v>58</v>
      </c>
      <c r="Z1196" t="s">
        <v>39</v>
      </c>
      <c r="AA1196">
        <v>3</v>
      </c>
      <c r="AB1196">
        <v>2</v>
      </c>
      <c r="AC1196" t="s">
        <v>31</v>
      </c>
      <c r="AD1196" t="s">
        <v>46</v>
      </c>
      <c r="AE1196" t="s">
        <v>47</v>
      </c>
    </row>
    <row r="1197" spans="1:31" x14ac:dyDescent="0.3">
      <c r="A1197">
        <v>54</v>
      </c>
      <c r="B1197" t="s">
        <v>40</v>
      </c>
      <c r="C1197" t="s">
        <v>32</v>
      </c>
      <c r="D1197" t="s">
        <v>33</v>
      </c>
      <c r="E1197">
        <v>22</v>
      </c>
      <c r="F1197" t="s">
        <v>57</v>
      </c>
      <c r="G1197">
        <v>3</v>
      </c>
      <c r="H1197">
        <v>4</v>
      </c>
      <c r="I1197" t="s">
        <v>65</v>
      </c>
      <c r="J1197">
        <v>3</v>
      </c>
      <c r="K1197" t="s">
        <v>49</v>
      </c>
      <c r="L1197" s="16">
        <f t="shared" ca="1" si="18"/>
        <v>12625</v>
      </c>
      <c r="M1197">
        <v>3</v>
      </c>
      <c r="N1197" t="s">
        <v>40</v>
      </c>
      <c r="O1197">
        <v>25</v>
      </c>
      <c r="P1197">
        <v>4</v>
      </c>
      <c r="Q1197">
        <v>1</v>
      </c>
      <c r="R1197">
        <v>36</v>
      </c>
      <c r="S1197">
        <v>6</v>
      </c>
      <c r="T1197">
        <v>10</v>
      </c>
      <c r="U1197">
        <v>4</v>
      </c>
      <c r="V1197">
        <v>7</v>
      </c>
      <c r="W1197" t="s">
        <v>64</v>
      </c>
      <c r="X1197" s="1" t="d">
        <v>2011-02-28</v>
      </c>
      <c r="Y1197" t="s">
        <v>44</v>
      </c>
      <c r="Z1197" t="s">
        <v>45</v>
      </c>
      <c r="AA1197">
        <v>1</v>
      </c>
      <c r="AB1197">
        <v>0</v>
      </c>
      <c r="AC1197" t="s">
        <v>40</v>
      </c>
      <c r="AD1197" t="s">
        <v>46</v>
      </c>
      <c r="AE1197" t="s">
        <v>42</v>
      </c>
    </row>
    <row r="1198" spans="1:31" x14ac:dyDescent="0.3">
      <c r="A1198">
        <v>29</v>
      </c>
      <c r="B1198" t="s">
        <v>40</v>
      </c>
      <c r="C1198" t="s">
        <v>32</v>
      </c>
      <c r="D1198" t="s">
        <v>52</v>
      </c>
      <c r="E1198">
        <v>5</v>
      </c>
      <c r="F1198" t="s">
        <v>34</v>
      </c>
      <c r="G1198">
        <v>2</v>
      </c>
      <c r="H1198">
        <v>2</v>
      </c>
      <c r="I1198" t="s">
        <v>63</v>
      </c>
      <c r="J1198">
        <v>2</v>
      </c>
      <c r="K1198" t="s">
        <v>54</v>
      </c>
      <c r="L1198" s="16">
        <f t="shared" ca="1" si="18"/>
        <v>6406</v>
      </c>
      <c r="M1198">
        <v>1</v>
      </c>
      <c r="N1198" t="s">
        <v>31</v>
      </c>
      <c r="O1198">
        <v>13</v>
      </c>
      <c r="P1198">
        <v>3</v>
      </c>
      <c r="Q1198">
        <v>1</v>
      </c>
      <c r="R1198">
        <v>10</v>
      </c>
      <c r="S1198">
        <v>3</v>
      </c>
      <c r="T1198">
        <v>10</v>
      </c>
      <c r="U1198">
        <v>0</v>
      </c>
      <c r="V1198">
        <v>9</v>
      </c>
      <c r="W1198" t="s">
        <v>50</v>
      </c>
      <c r="X1198" s="1" t="d">
        <v>2011-05-06</v>
      </c>
      <c r="Y1198" t="s">
        <v>44</v>
      </c>
      <c r="Z1198" t="s">
        <v>45</v>
      </c>
      <c r="AA1198">
        <v>4</v>
      </c>
      <c r="AB1198">
        <v>3</v>
      </c>
      <c r="AC1198" t="s">
        <v>40</v>
      </c>
      <c r="AD1198" t="s">
        <v>59</v>
      </c>
      <c r="AE1198" t="s">
        <v>42</v>
      </c>
    </row>
    <row r="1199" spans="1:31" x14ac:dyDescent="0.3">
      <c r="A1199">
        <v>31</v>
      </c>
      <c r="B1199" t="s">
        <v>40</v>
      </c>
      <c r="C1199" t="s">
        <v>32</v>
      </c>
      <c r="D1199" t="s">
        <v>52</v>
      </c>
      <c r="E1199">
        <v>5</v>
      </c>
      <c r="F1199" t="s">
        <v>57</v>
      </c>
      <c r="G1199">
        <v>3</v>
      </c>
      <c r="H1199">
        <v>2</v>
      </c>
      <c r="I1199" t="s">
        <v>63</v>
      </c>
      <c r="J1199">
        <v>4</v>
      </c>
      <c r="K1199" t="s">
        <v>49</v>
      </c>
      <c r="L1199" s="16">
        <f t="shared" ca="1" si="18"/>
        <v>2262</v>
      </c>
      <c r="M1199">
        <v>1</v>
      </c>
      <c r="N1199" t="s">
        <v>40</v>
      </c>
      <c r="O1199">
        <v>11</v>
      </c>
      <c r="P1199">
        <v>3</v>
      </c>
      <c r="Q1199">
        <v>2</v>
      </c>
      <c r="R1199">
        <v>10</v>
      </c>
      <c r="S1199">
        <v>2</v>
      </c>
      <c r="T1199">
        <v>10</v>
      </c>
      <c r="U1199">
        <v>0</v>
      </c>
      <c r="V1199">
        <v>2</v>
      </c>
      <c r="W1199" t="s">
        <v>50</v>
      </c>
      <c r="X1199" s="1" t="d">
        <v>2011-02-24</v>
      </c>
      <c r="Y1199" t="s">
        <v>38</v>
      </c>
      <c r="Z1199" t="s">
        <v>45</v>
      </c>
      <c r="AA1199">
        <v>5</v>
      </c>
      <c r="AB1199">
        <v>2</v>
      </c>
      <c r="AC1199" t="s">
        <v>40</v>
      </c>
      <c r="AD1199" t="s">
        <v>46</v>
      </c>
      <c r="AE1199" t="s">
        <v>42</v>
      </c>
    </row>
    <row r="1200" spans="1:31" x14ac:dyDescent="0.3">
      <c r="A1200">
        <v>34</v>
      </c>
      <c r="B1200" t="s">
        <v>40</v>
      </c>
      <c r="C1200" t="s">
        <v>32</v>
      </c>
      <c r="D1200" t="s">
        <v>33</v>
      </c>
      <c r="E1200">
        <v>19</v>
      </c>
      <c r="F1200" t="s">
        <v>57</v>
      </c>
      <c r="G1200">
        <v>2</v>
      </c>
      <c r="H1200">
        <v>1</v>
      </c>
      <c r="I1200" t="s">
        <v>43</v>
      </c>
      <c r="J1200">
        <v>4</v>
      </c>
      <c r="K1200" t="s">
        <v>49</v>
      </c>
      <c r="L1200" s="16">
        <f t="shared" ca="1" si="18"/>
        <v>9724</v>
      </c>
      <c r="M1200">
        <v>1</v>
      </c>
      <c r="N1200" t="s">
        <v>40</v>
      </c>
      <c r="O1200">
        <v>12</v>
      </c>
      <c r="P1200">
        <v>3</v>
      </c>
      <c r="Q1200">
        <v>0</v>
      </c>
      <c r="R1200">
        <v>10</v>
      </c>
      <c r="S1200">
        <v>3</v>
      </c>
      <c r="T1200">
        <v>10</v>
      </c>
      <c r="U1200">
        <v>8</v>
      </c>
      <c r="V1200">
        <v>7</v>
      </c>
      <c r="W1200" t="s">
        <v>64</v>
      </c>
      <c r="X1200" s="1" t="d">
        <v>2011-03-26</v>
      </c>
      <c r="Y1200" t="s">
        <v>58</v>
      </c>
      <c r="Z1200" t="s">
        <v>45</v>
      </c>
      <c r="AA1200">
        <v>0</v>
      </c>
      <c r="AB1200">
        <v>2</v>
      </c>
      <c r="AC1200" t="s">
        <v>40</v>
      </c>
      <c r="AD1200" t="s">
        <v>41</v>
      </c>
      <c r="AE1200" t="s">
        <v>56</v>
      </c>
    </row>
    <row r="1201" spans="1:31" x14ac:dyDescent="0.3">
      <c r="A1201">
        <v>43</v>
      </c>
      <c r="B1201" t="s">
        <v>40</v>
      </c>
      <c r="C1201" t="s">
        <v>32</v>
      </c>
      <c r="D1201" t="s">
        <v>52</v>
      </c>
      <c r="E1201">
        <v>2</v>
      </c>
      <c r="F1201" t="s">
        <v>34</v>
      </c>
      <c r="G1201">
        <v>3</v>
      </c>
      <c r="H1201">
        <v>2</v>
      </c>
      <c r="I1201" t="s">
        <v>63</v>
      </c>
      <c r="J1201">
        <v>4</v>
      </c>
      <c r="K1201" t="s">
        <v>49</v>
      </c>
      <c r="L1201" s="16">
        <f t="shared" ca="1" si="18"/>
        <v>7316</v>
      </c>
      <c r="M1201">
        <v>1</v>
      </c>
      <c r="N1201" t="s">
        <v>31</v>
      </c>
      <c r="O1201">
        <v>17</v>
      </c>
      <c r="P1201">
        <v>3</v>
      </c>
      <c r="Q1201">
        <v>1</v>
      </c>
      <c r="R1201">
        <v>10</v>
      </c>
      <c r="S1201">
        <v>3</v>
      </c>
      <c r="T1201">
        <v>10</v>
      </c>
      <c r="U1201">
        <v>8</v>
      </c>
      <c r="V1201">
        <v>8</v>
      </c>
      <c r="W1201" t="s">
        <v>37</v>
      </c>
      <c r="X1201" s="1" t="d">
        <v>2011-06-01</v>
      </c>
      <c r="Y1201" t="s">
        <v>58</v>
      </c>
      <c r="Z1201" t="s">
        <v>39</v>
      </c>
      <c r="AA1201">
        <v>5</v>
      </c>
      <c r="AB1201">
        <v>0</v>
      </c>
      <c r="AC1201" t="s">
        <v>31</v>
      </c>
      <c r="AD1201" t="s">
        <v>41</v>
      </c>
      <c r="AE1201" t="s">
        <v>42</v>
      </c>
    </row>
    <row r="1202" spans="1:31" x14ac:dyDescent="0.3">
      <c r="A1202">
        <v>41</v>
      </c>
      <c r="B1202" t="s">
        <v>40</v>
      </c>
      <c r="C1202" t="s">
        <v>32</v>
      </c>
      <c r="D1202" t="s">
        <v>52</v>
      </c>
      <c r="E1202">
        <v>6</v>
      </c>
      <c r="F1202" t="s">
        <v>34</v>
      </c>
      <c r="G1202">
        <v>3</v>
      </c>
      <c r="H1202">
        <v>3</v>
      </c>
      <c r="I1202" t="s">
        <v>63</v>
      </c>
      <c r="J1202">
        <v>3</v>
      </c>
      <c r="K1202" t="s">
        <v>36</v>
      </c>
      <c r="L1202" s="16">
        <f t="shared" ca="1" si="18"/>
        <v>13455</v>
      </c>
      <c r="M1202">
        <v>1</v>
      </c>
      <c r="N1202" t="s">
        <v>40</v>
      </c>
      <c r="O1202">
        <v>12</v>
      </c>
      <c r="P1202">
        <v>3</v>
      </c>
      <c r="Q1202">
        <v>0</v>
      </c>
      <c r="R1202">
        <v>10</v>
      </c>
      <c r="S1202">
        <v>3</v>
      </c>
      <c r="T1202">
        <v>10</v>
      </c>
      <c r="U1202">
        <v>8</v>
      </c>
      <c r="V1202">
        <v>7</v>
      </c>
      <c r="W1202" t="s">
        <v>50</v>
      </c>
      <c r="X1202" s="1" t="d">
        <v>2011-06-09</v>
      </c>
      <c r="Y1202" t="s">
        <v>44</v>
      </c>
      <c r="Z1202" t="s">
        <v>45</v>
      </c>
      <c r="AA1202">
        <v>5</v>
      </c>
      <c r="AB1202">
        <v>3</v>
      </c>
      <c r="AC1202" t="s">
        <v>31</v>
      </c>
      <c r="AD1202" t="s">
        <v>61</v>
      </c>
      <c r="AE1202" t="s">
        <v>47</v>
      </c>
    </row>
    <row r="1203" spans="1:31" x14ac:dyDescent="0.3">
      <c r="A1203">
        <v>46</v>
      </c>
      <c r="B1203" t="s">
        <v>40</v>
      </c>
      <c r="C1203" t="s">
        <v>32</v>
      </c>
      <c r="D1203" t="s">
        <v>33</v>
      </c>
      <c r="E1203">
        <v>13</v>
      </c>
      <c r="F1203" t="s">
        <v>34</v>
      </c>
      <c r="G1203">
        <v>3</v>
      </c>
      <c r="H1203">
        <v>2</v>
      </c>
      <c r="I1203" t="s">
        <v>68</v>
      </c>
      <c r="J1203">
        <v>2</v>
      </c>
      <c r="K1203" t="s">
        <v>36</v>
      </c>
      <c r="L1203" s="16">
        <f t="shared" ca="1" si="18"/>
        <v>2567</v>
      </c>
      <c r="M1203">
        <v>6</v>
      </c>
      <c r="N1203" t="s">
        <v>40</v>
      </c>
      <c r="O1203">
        <v>14</v>
      </c>
      <c r="P1203">
        <v>3</v>
      </c>
      <c r="Q1203">
        <v>0</v>
      </c>
      <c r="R1203">
        <v>19</v>
      </c>
      <c r="S1203">
        <v>3</v>
      </c>
      <c r="T1203">
        <v>10</v>
      </c>
      <c r="U1203">
        <v>0</v>
      </c>
      <c r="V1203">
        <v>9</v>
      </c>
      <c r="W1203" t="s">
        <v>64</v>
      </c>
      <c r="X1203" s="1" t="d">
        <v>2011-03-16</v>
      </c>
      <c r="Y1203" t="s">
        <v>38</v>
      </c>
      <c r="Z1203" t="s">
        <v>45</v>
      </c>
      <c r="AA1203">
        <v>4</v>
      </c>
      <c r="AB1203">
        <v>2</v>
      </c>
      <c r="AC1203" t="s">
        <v>40</v>
      </c>
      <c r="AD1203" t="s">
        <v>41</v>
      </c>
      <c r="AE1203" t="s">
        <v>42</v>
      </c>
    </row>
    <row r="1204" spans="1:31" x14ac:dyDescent="0.3">
      <c r="A1204">
        <v>30</v>
      </c>
      <c r="B1204" t="s">
        <v>40</v>
      </c>
      <c r="C1204" t="s">
        <v>32</v>
      </c>
      <c r="D1204" t="s">
        <v>33</v>
      </c>
      <c r="E1204">
        <v>16</v>
      </c>
      <c r="F1204" t="s">
        <v>34</v>
      </c>
      <c r="G1204">
        <v>3</v>
      </c>
      <c r="H1204">
        <v>1</v>
      </c>
      <c r="I1204" t="s">
        <v>43</v>
      </c>
      <c r="J1204">
        <v>4</v>
      </c>
      <c r="K1204" t="s">
        <v>49</v>
      </c>
      <c r="L1204" s="16">
        <f t="shared" ca="1" si="18"/>
        <v>11404</v>
      </c>
      <c r="M1204">
        <v>1</v>
      </c>
      <c r="N1204" t="s">
        <v>40</v>
      </c>
      <c r="O1204">
        <v>12</v>
      </c>
      <c r="P1204">
        <v>3</v>
      </c>
      <c r="Q1204">
        <v>1</v>
      </c>
      <c r="R1204">
        <v>10</v>
      </c>
      <c r="S1204">
        <v>2</v>
      </c>
      <c r="T1204">
        <v>10</v>
      </c>
      <c r="U1204">
        <v>0</v>
      </c>
      <c r="V1204">
        <v>8</v>
      </c>
      <c r="W1204" t="s">
        <v>37</v>
      </c>
      <c r="X1204" s="1" t="d">
        <v>2011-03-04</v>
      </c>
      <c r="Y1204" t="s">
        <v>44</v>
      </c>
      <c r="Z1204" t="s">
        <v>45</v>
      </c>
      <c r="AA1204">
        <v>3</v>
      </c>
      <c r="AB1204">
        <v>3</v>
      </c>
      <c r="AC1204" t="s">
        <v>31</v>
      </c>
      <c r="AD1204" t="s">
        <v>41</v>
      </c>
      <c r="AE1204" t="s">
        <v>47</v>
      </c>
    </row>
    <row r="1205" spans="1:31" x14ac:dyDescent="0.3">
      <c r="A1205">
        <v>46</v>
      </c>
      <c r="B1205" t="s">
        <v>40</v>
      </c>
      <c r="C1205" t="s">
        <v>32</v>
      </c>
      <c r="D1205" t="s">
        <v>52</v>
      </c>
      <c r="E1205">
        <v>2</v>
      </c>
      <c r="F1205" t="s">
        <v>34</v>
      </c>
      <c r="G1205">
        <v>3</v>
      </c>
      <c r="H1205">
        <v>3</v>
      </c>
      <c r="I1205" t="s">
        <v>63</v>
      </c>
      <c r="J1205">
        <v>4</v>
      </c>
      <c r="K1205" t="s">
        <v>54</v>
      </c>
      <c r="L1205" s="16">
        <f t="shared" ca="1" si="18"/>
        <v>4375</v>
      </c>
      <c r="M1205">
        <v>4</v>
      </c>
      <c r="N1205" t="s">
        <v>31</v>
      </c>
      <c r="O1205">
        <v>12</v>
      </c>
      <c r="P1205">
        <v>3</v>
      </c>
      <c r="Q1205">
        <v>1</v>
      </c>
      <c r="R1205">
        <v>13</v>
      </c>
      <c r="S1205">
        <v>5</v>
      </c>
      <c r="T1205">
        <v>10</v>
      </c>
      <c r="U1205">
        <v>0</v>
      </c>
      <c r="V1205">
        <v>3</v>
      </c>
      <c r="W1205" t="s">
        <v>55</v>
      </c>
      <c r="X1205" s="1" t="d">
        <v>2011-04-20</v>
      </c>
      <c r="Y1205" t="s">
        <v>44</v>
      </c>
      <c r="Z1205" t="s">
        <v>45</v>
      </c>
      <c r="AA1205">
        <v>0</v>
      </c>
      <c r="AB1205">
        <v>1</v>
      </c>
      <c r="AC1205" t="s">
        <v>31</v>
      </c>
      <c r="AD1205" t="s">
        <v>59</v>
      </c>
      <c r="AE1205" t="s">
        <v>42</v>
      </c>
    </row>
    <row r="1206" spans="1:31" x14ac:dyDescent="0.3">
      <c r="A1206">
        <v>37</v>
      </c>
      <c r="B1206" t="s">
        <v>40</v>
      </c>
      <c r="C1206" t="s">
        <v>32</v>
      </c>
      <c r="D1206" t="s">
        <v>69</v>
      </c>
      <c r="E1206">
        <v>8</v>
      </c>
      <c r="F1206" t="s">
        <v>34</v>
      </c>
      <c r="G1206">
        <v>3</v>
      </c>
      <c r="H1206">
        <v>2</v>
      </c>
      <c r="I1206" t="s">
        <v>69</v>
      </c>
      <c r="J1206">
        <v>2</v>
      </c>
      <c r="K1206" t="s">
        <v>54</v>
      </c>
      <c r="L1206" s="16">
        <f t="shared" ca="1" si="18"/>
        <v>10022</v>
      </c>
      <c r="M1206">
        <v>2</v>
      </c>
      <c r="N1206" t="s">
        <v>40</v>
      </c>
      <c r="O1206">
        <v>13</v>
      </c>
      <c r="P1206">
        <v>3</v>
      </c>
      <c r="Q1206">
        <v>0</v>
      </c>
      <c r="R1206">
        <v>19</v>
      </c>
      <c r="S1206">
        <v>4</v>
      </c>
      <c r="T1206">
        <v>10</v>
      </c>
      <c r="U1206">
        <v>4</v>
      </c>
      <c r="V1206">
        <v>7</v>
      </c>
      <c r="W1206" t="s">
        <v>50</v>
      </c>
      <c r="X1206" s="1" t="d">
        <v>2011-04-13</v>
      </c>
      <c r="Y1206" t="s">
        <v>51</v>
      </c>
      <c r="Z1206" t="s">
        <v>39</v>
      </c>
      <c r="AA1206">
        <v>2</v>
      </c>
      <c r="AB1206">
        <v>1</v>
      </c>
      <c r="AC1206" t="s">
        <v>40</v>
      </c>
      <c r="AD1206" t="s">
        <v>46</v>
      </c>
      <c r="AE1206" t="s">
        <v>42</v>
      </c>
    </row>
    <row r="1207" spans="1:31" x14ac:dyDescent="0.3">
      <c r="A1207">
        <v>35</v>
      </c>
      <c r="B1207" t="s">
        <v>31</v>
      </c>
      <c r="C1207" t="s">
        <v>32</v>
      </c>
      <c r="D1207" t="s">
        <v>52</v>
      </c>
      <c r="E1207">
        <v>27</v>
      </c>
      <c r="F1207" t="s">
        <v>34</v>
      </c>
      <c r="G1207">
        <v>3</v>
      </c>
      <c r="H1207">
        <v>2</v>
      </c>
      <c r="I1207" t="s">
        <v>63</v>
      </c>
      <c r="J1207">
        <v>4</v>
      </c>
      <c r="K1207" t="s">
        <v>36</v>
      </c>
      <c r="L1207" s="16">
        <f t="shared" ca="1" si="18"/>
        <v>6650</v>
      </c>
      <c r="M1207">
        <v>1</v>
      </c>
      <c r="N1207" t="s">
        <v>31</v>
      </c>
      <c r="O1207">
        <v>18</v>
      </c>
      <c r="P1207">
        <v>3</v>
      </c>
      <c r="Q1207">
        <v>0</v>
      </c>
      <c r="R1207">
        <v>10</v>
      </c>
      <c r="S1207">
        <v>2</v>
      </c>
      <c r="T1207">
        <v>10</v>
      </c>
      <c r="U1207">
        <v>7</v>
      </c>
      <c r="V1207">
        <v>7</v>
      </c>
      <c r="W1207" t="s">
        <v>37</v>
      </c>
      <c r="X1207" s="1" t="d">
        <v>2011-03-20</v>
      </c>
      <c r="Y1207" t="s">
        <v>62</v>
      </c>
      <c r="Z1207" t="s">
        <v>39</v>
      </c>
      <c r="AA1207">
        <v>4</v>
      </c>
      <c r="AB1207">
        <v>1</v>
      </c>
      <c r="AC1207" t="s">
        <v>31</v>
      </c>
      <c r="AD1207" t="s">
        <v>41</v>
      </c>
      <c r="AE1207" t="s">
        <v>42</v>
      </c>
    </row>
    <row r="1208" spans="1:31" x14ac:dyDescent="0.3">
      <c r="A1208">
        <v>33</v>
      </c>
      <c r="B1208" t="s">
        <v>40</v>
      </c>
      <c r="C1208" t="s">
        <v>32</v>
      </c>
      <c r="D1208" t="s">
        <v>33</v>
      </c>
      <c r="E1208">
        <v>8</v>
      </c>
      <c r="F1208" t="s">
        <v>34</v>
      </c>
      <c r="G1208">
        <v>4</v>
      </c>
      <c r="H1208">
        <v>1</v>
      </c>
      <c r="I1208" t="s">
        <v>43</v>
      </c>
      <c r="J1208">
        <v>1</v>
      </c>
      <c r="K1208" t="s">
        <v>49</v>
      </c>
      <c r="L1208" s="16">
        <f t="shared" ca="1" si="18"/>
        <v>11425</v>
      </c>
      <c r="M1208">
        <v>6</v>
      </c>
      <c r="N1208" t="s">
        <v>40</v>
      </c>
      <c r="O1208">
        <v>19</v>
      </c>
      <c r="P1208">
        <v>3</v>
      </c>
      <c r="Q1208">
        <v>1</v>
      </c>
      <c r="R1208">
        <v>14</v>
      </c>
      <c r="S1208">
        <v>1</v>
      </c>
      <c r="T1208">
        <v>10</v>
      </c>
      <c r="U1208">
        <v>7</v>
      </c>
      <c r="V1208">
        <v>6</v>
      </c>
      <c r="W1208" t="s">
        <v>55</v>
      </c>
      <c r="X1208" s="1" t="d">
        <v>2011-05-03</v>
      </c>
      <c r="Y1208" t="s">
        <v>44</v>
      </c>
      <c r="Z1208" t="s">
        <v>39</v>
      </c>
      <c r="AA1208">
        <v>0</v>
      </c>
      <c r="AB1208">
        <v>0</v>
      </c>
      <c r="AC1208" t="s">
        <v>40</v>
      </c>
      <c r="AD1208" t="s">
        <v>61</v>
      </c>
      <c r="AE1208" t="s">
        <v>47</v>
      </c>
    </row>
    <row r="1209" spans="1:31" x14ac:dyDescent="0.3">
      <c r="A1209">
        <v>37</v>
      </c>
      <c r="B1209" t="s">
        <v>31</v>
      </c>
      <c r="C1209" t="s">
        <v>32</v>
      </c>
      <c r="D1209" t="s">
        <v>33</v>
      </c>
      <c r="E1209">
        <v>10</v>
      </c>
      <c r="F1209" t="s">
        <v>34</v>
      </c>
      <c r="G1209">
        <v>3</v>
      </c>
      <c r="H1209">
        <v>2</v>
      </c>
      <c r="I1209" t="s">
        <v>66</v>
      </c>
      <c r="J1209">
        <v>1</v>
      </c>
      <c r="K1209" t="s">
        <v>36</v>
      </c>
      <c r="L1209" s="16">
        <f t="shared" ca="1" si="18"/>
        <v>12366</v>
      </c>
      <c r="M1209">
        <v>1</v>
      </c>
      <c r="N1209" t="s">
        <v>40</v>
      </c>
      <c r="O1209">
        <v>15</v>
      </c>
      <c r="P1209">
        <v>3</v>
      </c>
      <c r="Q1209">
        <v>0</v>
      </c>
      <c r="R1209">
        <v>10</v>
      </c>
      <c r="S1209">
        <v>4</v>
      </c>
      <c r="T1209">
        <v>10</v>
      </c>
      <c r="U1209">
        <v>0</v>
      </c>
      <c r="V1209">
        <v>8</v>
      </c>
      <c r="W1209" t="s">
        <v>55</v>
      </c>
      <c r="X1209" s="1" t="d">
        <v>2011-02-01</v>
      </c>
      <c r="Y1209" t="s">
        <v>38</v>
      </c>
      <c r="Z1209" t="s">
        <v>39</v>
      </c>
      <c r="AA1209">
        <v>4</v>
      </c>
      <c r="AB1209">
        <v>2</v>
      </c>
      <c r="AC1209" t="s">
        <v>31</v>
      </c>
      <c r="AD1209" t="s">
        <v>59</v>
      </c>
      <c r="AE1209" t="s">
        <v>56</v>
      </c>
    </row>
    <row r="1210" spans="1:31" x14ac:dyDescent="0.3">
      <c r="A1210">
        <v>34</v>
      </c>
      <c r="B1210" t="s">
        <v>40</v>
      </c>
      <c r="C1210" t="s">
        <v>32</v>
      </c>
      <c r="D1210" t="s">
        <v>52</v>
      </c>
      <c r="E1210">
        <v>8</v>
      </c>
      <c r="F1210" t="s">
        <v>34</v>
      </c>
      <c r="G1210">
        <v>4</v>
      </c>
      <c r="H1210">
        <v>2</v>
      </c>
      <c r="I1210" t="s">
        <v>63</v>
      </c>
      <c r="J1210">
        <v>3</v>
      </c>
      <c r="K1210" t="s">
        <v>49</v>
      </c>
      <c r="L1210" s="16">
        <f t="shared" ca="1" si="18"/>
        <v>10040</v>
      </c>
      <c r="M1210">
        <v>1</v>
      </c>
      <c r="N1210" t="s">
        <v>40</v>
      </c>
      <c r="O1210">
        <v>21</v>
      </c>
      <c r="P1210">
        <v>4</v>
      </c>
      <c r="Q1210">
        <v>2</v>
      </c>
      <c r="R1210">
        <v>10</v>
      </c>
      <c r="S1210">
        <v>5</v>
      </c>
      <c r="T1210">
        <v>10</v>
      </c>
      <c r="U1210">
        <v>4</v>
      </c>
      <c r="V1210">
        <v>8</v>
      </c>
      <c r="W1210" t="s">
        <v>37</v>
      </c>
      <c r="X1210" s="1" t="d">
        <v>2011-06-12</v>
      </c>
      <c r="Y1210" t="s">
        <v>58</v>
      </c>
      <c r="Z1210" t="s">
        <v>39</v>
      </c>
      <c r="AA1210">
        <v>0</v>
      </c>
      <c r="AB1210">
        <v>3</v>
      </c>
      <c r="AC1210" t="s">
        <v>31</v>
      </c>
      <c r="AD1210" t="s">
        <v>46</v>
      </c>
      <c r="AE1210" t="s">
        <v>56</v>
      </c>
    </row>
    <row r="1211" spans="1:31" x14ac:dyDescent="0.3">
      <c r="A1211">
        <v>36</v>
      </c>
      <c r="B1211" t="s">
        <v>40</v>
      </c>
      <c r="C1211" t="s">
        <v>32</v>
      </c>
      <c r="D1211" t="s">
        <v>52</v>
      </c>
      <c r="E1211">
        <v>10</v>
      </c>
      <c r="F1211" t="s">
        <v>57</v>
      </c>
      <c r="G1211">
        <v>2</v>
      </c>
      <c r="H1211">
        <v>2</v>
      </c>
      <c r="I1211" t="s">
        <v>63</v>
      </c>
      <c r="J1211">
        <v>3</v>
      </c>
      <c r="K1211" t="s">
        <v>49</v>
      </c>
      <c r="L1211" s="16">
        <f t="shared" ca="1" si="18"/>
        <v>2174</v>
      </c>
      <c r="M1211">
        <v>1</v>
      </c>
      <c r="N1211" t="s">
        <v>31</v>
      </c>
      <c r="O1211">
        <v>13</v>
      </c>
      <c r="P1211">
        <v>3</v>
      </c>
      <c r="Q1211">
        <v>1</v>
      </c>
      <c r="R1211">
        <v>10</v>
      </c>
      <c r="S1211">
        <v>4</v>
      </c>
      <c r="T1211">
        <v>10</v>
      </c>
      <c r="U1211">
        <v>1</v>
      </c>
      <c r="V1211">
        <v>7</v>
      </c>
      <c r="W1211" t="s">
        <v>50</v>
      </c>
      <c r="X1211" s="1" t="d">
        <v>2011-04-22</v>
      </c>
      <c r="Y1211" t="s">
        <v>62</v>
      </c>
      <c r="Z1211" t="s">
        <v>45</v>
      </c>
      <c r="AA1211">
        <v>4</v>
      </c>
      <c r="AB1211">
        <v>1</v>
      </c>
      <c r="AC1211" t="s">
        <v>31</v>
      </c>
      <c r="AD1211" t="s">
        <v>61</v>
      </c>
      <c r="AE1211" t="s">
        <v>47</v>
      </c>
    </row>
    <row r="1212" spans="1:31" x14ac:dyDescent="0.3">
      <c r="A1212">
        <v>31</v>
      </c>
      <c r="B1212" t="s">
        <v>40</v>
      </c>
      <c r="C1212" t="s">
        <v>32</v>
      </c>
      <c r="D1212" t="s">
        <v>33</v>
      </c>
      <c r="E1212">
        <v>20</v>
      </c>
      <c r="F1212" t="s">
        <v>34</v>
      </c>
      <c r="G1212">
        <v>3</v>
      </c>
      <c r="H1212">
        <v>2</v>
      </c>
      <c r="I1212" t="s">
        <v>35</v>
      </c>
      <c r="J1212">
        <v>3</v>
      </c>
      <c r="K1212" t="s">
        <v>54</v>
      </c>
      <c r="L1212" s="16">
        <f t="shared" ca="1" si="18"/>
        <v>7067</v>
      </c>
      <c r="M1212">
        <v>1</v>
      </c>
      <c r="N1212" t="s">
        <v>40</v>
      </c>
      <c r="O1212">
        <v>11</v>
      </c>
      <c r="P1212">
        <v>3</v>
      </c>
      <c r="Q1212">
        <v>1</v>
      </c>
      <c r="R1212">
        <v>10</v>
      </c>
      <c r="S1212">
        <v>2</v>
      </c>
      <c r="T1212">
        <v>10</v>
      </c>
      <c r="U1212">
        <v>0</v>
      </c>
      <c r="V1212">
        <v>2</v>
      </c>
      <c r="W1212" t="s">
        <v>55</v>
      </c>
      <c r="X1212" s="1" t="d">
        <v>2011-06-27</v>
      </c>
      <c r="Y1212" t="s">
        <v>62</v>
      </c>
      <c r="Z1212" t="s">
        <v>45</v>
      </c>
      <c r="AA1212">
        <v>4</v>
      </c>
      <c r="AB1212">
        <v>1</v>
      </c>
      <c r="AC1212" t="s">
        <v>40</v>
      </c>
      <c r="AD1212" t="s">
        <v>61</v>
      </c>
      <c r="AE1212" t="s">
        <v>42</v>
      </c>
    </row>
    <row r="1213" spans="1:31" x14ac:dyDescent="0.3">
      <c r="A1213">
        <v>36</v>
      </c>
      <c r="B1213" t="s">
        <v>40</v>
      </c>
      <c r="C1213" t="s">
        <v>60</v>
      </c>
      <c r="D1213" t="s">
        <v>69</v>
      </c>
      <c r="E1213">
        <v>2</v>
      </c>
      <c r="F1213" t="s">
        <v>34</v>
      </c>
      <c r="G1213">
        <v>2</v>
      </c>
      <c r="H1213">
        <v>2</v>
      </c>
      <c r="I1213" t="s">
        <v>69</v>
      </c>
      <c r="J1213">
        <v>4</v>
      </c>
      <c r="K1213" t="s">
        <v>36</v>
      </c>
      <c r="L1213" s="16">
        <f t="shared" ca="1" si="18"/>
        <v>13899</v>
      </c>
      <c r="M1213">
        <v>1</v>
      </c>
      <c r="N1213" t="s">
        <v>40</v>
      </c>
      <c r="O1213">
        <v>21</v>
      </c>
      <c r="P1213">
        <v>4</v>
      </c>
      <c r="Q1213">
        <v>0</v>
      </c>
      <c r="R1213">
        <v>10</v>
      </c>
      <c r="S1213">
        <v>2</v>
      </c>
      <c r="T1213">
        <v>10</v>
      </c>
      <c r="U1213">
        <v>0</v>
      </c>
      <c r="V1213">
        <v>8</v>
      </c>
      <c r="W1213" t="s">
        <v>55</v>
      </c>
      <c r="X1213" s="1" t="d">
        <v>2011-03-21</v>
      </c>
      <c r="Y1213" t="s">
        <v>62</v>
      </c>
      <c r="Z1213" t="s">
        <v>45</v>
      </c>
      <c r="AA1213">
        <v>1</v>
      </c>
      <c r="AB1213">
        <v>3</v>
      </c>
      <c r="AC1213" t="s">
        <v>40</v>
      </c>
      <c r="AD1213" t="s">
        <v>46</v>
      </c>
      <c r="AE1213" t="s">
        <v>47</v>
      </c>
    </row>
    <row r="1214" spans="1:31" x14ac:dyDescent="0.3">
      <c r="A1214">
        <v>33</v>
      </c>
      <c r="B1214" t="s">
        <v>40</v>
      </c>
      <c r="C1214" t="s">
        <v>32</v>
      </c>
      <c r="D1214" t="s">
        <v>52</v>
      </c>
      <c r="E1214">
        <v>10</v>
      </c>
      <c r="F1214" t="s">
        <v>34</v>
      </c>
      <c r="G1214">
        <v>3</v>
      </c>
      <c r="H1214">
        <v>2</v>
      </c>
      <c r="I1214" t="s">
        <v>63</v>
      </c>
      <c r="J1214">
        <v>3</v>
      </c>
      <c r="K1214" t="s">
        <v>36</v>
      </c>
      <c r="L1214" s="16">
        <f t="shared" ca="1" si="18"/>
        <v>2905</v>
      </c>
      <c r="M1214">
        <v>1</v>
      </c>
      <c r="N1214" t="s">
        <v>40</v>
      </c>
      <c r="O1214">
        <v>14</v>
      </c>
      <c r="P1214">
        <v>3</v>
      </c>
      <c r="Q1214">
        <v>0</v>
      </c>
      <c r="R1214">
        <v>10</v>
      </c>
      <c r="S1214">
        <v>2</v>
      </c>
      <c r="T1214">
        <v>10</v>
      </c>
      <c r="U1214">
        <v>0</v>
      </c>
      <c r="V1214">
        <v>9</v>
      </c>
      <c r="W1214" t="s">
        <v>55</v>
      </c>
      <c r="X1214" s="1" t="d">
        <v>2011-03-01</v>
      </c>
      <c r="Y1214" t="s">
        <v>58</v>
      </c>
      <c r="Z1214" t="s">
        <v>39</v>
      </c>
      <c r="AA1214">
        <v>0</v>
      </c>
      <c r="AB1214">
        <v>1</v>
      </c>
      <c r="AC1214" t="s">
        <v>31</v>
      </c>
      <c r="AD1214" t="s">
        <v>61</v>
      </c>
      <c r="AE1214" t="s">
        <v>56</v>
      </c>
    </row>
    <row r="1215" spans="1:31" x14ac:dyDescent="0.3">
      <c r="A1215">
        <v>39</v>
      </c>
      <c r="B1215" t="s">
        <v>40</v>
      </c>
      <c r="C1215" t="s">
        <v>32</v>
      </c>
      <c r="D1215" t="s">
        <v>33</v>
      </c>
      <c r="E1215">
        <v>9</v>
      </c>
      <c r="F1215" t="s">
        <v>34</v>
      </c>
      <c r="G1215">
        <v>3</v>
      </c>
      <c r="H1215">
        <v>2</v>
      </c>
      <c r="I1215" t="s">
        <v>66</v>
      </c>
      <c r="J1215">
        <v>1</v>
      </c>
      <c r="K1215" t="s">
        <v>49</v>
      </c>
      <c r="L1215" s="16">
        <f t="shared" ca="1" si="18"/>
        <v>5194</v>
      </c>
      <c r="M1215">
        <v>1</v>
      </c>
      <c r="N1215" t="s">
        <v>40</v>
      </c>
      <c r="O1215">
        <v>25</v>
      </c>
      <c r="P1215">
        <v>4</v>
      </c>
      <c r="Q1215">
        <v>1</v>
      </c>
      <c r="R1215">
        <v>10</v>
      </c>
      <c r="S1215">
        <v>3</v>
      </c>
      <c r="T1215">
        <v>10</v>
      </c>
      <c r="U1215">
        <v>7</v>
      </c>
      <c r="V1215">
        <v>9</v>
      </c>
      <c r="W1215" t="s">
        <v>50</v>
      </c>
      <c r="X1215" s="1" t="d">
        <v>2011-02-02</v>
      </c>
      <c r="Y1215" t="s">
        <v>44</v>
      </c>
      <c r="Z1215" t="s">
        <v>45</v>
      </c>
      <c r="AA1215">
        <v>5</v>
      </c>
      <c r="AB1215">
        <v>2</v>
      </c>
      <c r="AC1215" t="s">
        <v>31</v>
      </c>
      <c r="AD1215" t="s">
        <v>41</v>
      </c>
      <c r="AE1215" t="s">
        <v>42</v>
      </c>
    </row>
    <row r="1216" spans="1:31" x14ac:dyDescent="0.3">
      <c r="A1216">
        <v>31</v>
      </c>
      <c r="B1216" t="s">
        <v>40</v>
      </c>
      <c r="C1216" t="s">
        <v>60</v>
      </c>
      <c r="D1216" t="s">
        <v>33</v>
      </c>
      <c r="E1216">
        <v>1</v>
      </c>
      <c r="F1216" t="s">
        <v>34</v>
      </c>
      <c r="G1216">
        <v>1</v>
      </c>
      <c r="H1216">
        <v>2</v>
      </c>
      <c r="I1216" t="s">
        <v>43</v>
      </c>
      <c r="J1216">
        <v>1</v>
      </c>
      <c r="K1216" t="s">
        <v>49</v>
      </c>
      <c r="L1216" s="16">
        <f t="shared" ca="1" si="18"/>
        <v>10594</v>
      </c>
      <c r="M1216">
        <v>1</v>
      </c>
      <c r="N1216" t="s">
        <v>40</v>
      </c>
      <c r="O1216">
        <v>21</v>
      </c>
      <c r="P1216">
        <v>4</v>
      </c>
      <c r="Q1216">
        <v>0</v>
      </c>
      <c r="R1216">
        <v>10</v>
      </c>
      <c r="S1216">
        <v>6</v>
      </c>
      <c r="T1216">
        <v>10</v>
      </c>
      <c r="U1216">
        <v>8</v>
      </c>
      <c r="V1216">
        <v>7</v>
      </c>
      <c r="W1216" t="s">
        <v>37</v>
      </c>
      <c r="X1216" s="1" t="d">
        <v>2011-04-25</v>
      </c>
      <c r="Y1216" t="s">
        <v>62</v>
      </c>
      <c r="Z1216" t="s">
        <v>39</v>
      </c>
      <c r="AA1216">
        <v>3</v>
      </c>
      <c r="AB1216">
        <v>3</v>
      </c>
      <c r="AC1216" t="s">
        <v>31</v>
      </c>
      <c r="AD1216" t="s">
        <v>61</v>
      </c>
      <c r="AE1216" t="s">
        <v>56</v>
      </c>
    </row>
    <row r="1217" spans="1:31" x14ac:dyDescent="0.3">
      <c r="A1217">
        <v>35</v>
      </c>
      <c r="B1217" t="s">
        <v>40</v>
      </c>
      <c r="C1217" t="s">
        <v>32</v>
      </c>
      <c r="D1217" t="s">
        <v>52</v>
      </c>
      <c r="E1217">
        <v>7</v>
      </c>
      <c r="F1217" t="s">
        <v>57</v>
      </c>
      <c r="G1217">
        <v>3</v>
      </c>
      <c r="H1217">
        <v>2</v>
      </c>
      <c r="I1217" t="s">
        <v>63</v>
      </c>
      <c r="J1217">
        <v>4</v>
      </c>
      <c r="K1217" t="s">
        <v>49</v>
      </c>
      <c r="L1217" s="16">
        <f t="shared" ca="1" si="18"/>
        <v>13114</v>
      </c>
      <c r="M1217">
        <v>1</v>
      </c>
      <c r="N1217" t="s">
        <v>31</v>
      </c>
      <c r="O1217">
        <v>11</v>
      </c>
      <c r="P1217">
        <v>3</v>
      </c>
      <c r="Q1217">
        <v>0</v>
      </c>
      <c r="R1217">
        <v>10</v>
      </c>
      <c r="S1217">
        <v>2</v>
      </c>
      <c r="T1217">
        <v>10</v>
      </c>
      <c r="U1217">
        <v>0</v>
      </c>
      <c r="V1217">
        <v>9</v>
      </c>
      <c r="W1217" t="s">
        <v>64</v>
      </c>
      <c r="X1217" s="1" t="d">
        <v>2011-05-02</v>
      </c>
      <c r="Y1217" t="s">
        <v>62</v>
      </c>
      <c r="Z1217" t="s">
        <v>39</v>
      </c>
      <c r="AA1217">
        <v>0</v>
      </c>
      <c r="AB1217">
        <v>2</v>
      </c>
      <c r="AC1217" t="s">
        <v>40</v>
      </c>
      <c r="AD1217" t="s">
        <v>61</v>
      </c>
      <c r="AE1217" t="s">
        <v>47</v>
      </c>
    </row>
    <row r="1218" spans="1:31" x14ac:dyDescent="0.3">
      <c r="A1218">
        <v>31</v>
      </c>
      <c r="B1218" t="s">
        <v>31</v>
      </c>
      <c r="C1218" t="s">
        <v>60</v>
      </c>
      <c r="D1218" t="s">
        <v>52</v>
      </c>
      <c r="E1218">
        <v>26</v>
      </c>
      <c r="F1218" t="s">
        <v>34</v>
      </c>
      <c r="G1218">
        <v>3</v>
      </c>
      <c r="H1218">
        <v>2</v>
      </c>
      <c r="I1218" t="s">
        <v>63</v>
      </c>
      <c r="J1218">
        <v>4</v>
      </c>
      <c r="K1218" t="s">
        <v>49</v>
      </c>
      <c r="L1218" s="16">
        <f t="shared" ref="L1218:L1281" ca="1" si="19">RANDBETWEEN(2000,14000)</f>
        <v>12784</v>
      </c>
      <c r="M1218">
        <v>1</v>
      </c>
      <c r="N1218" t="s">
        <v>31</v>
      </c>
      <c r="O1218">
        <v>11</v>
      </c>
      <c r="P1218">
        <v>3</v>
      </c>
      <c r="Q1218">
        <v>0</v>
      </c>
      <c r="R1218">
        <v>10</v>
      </c>
      <c r="S1218">
        <v>4</v>
      </c>
      <c r="T1218">
        <v>10</v>
      </c>
      <c r="U1218">
        <v>0</v>
      </c>
      <c r="V1218">
        <v>8</v>
      </c>
      <c r="W1218" t="s">
        <v>64</v>
      </c>
      <c r="X1218" s="1" t="d">
        <v>2011-01-18</v>
      </c>
      <c r="Y1218" t="s">
        <v>58</v>
      </c>
      <c r="Z1218" t="s">
        <v>39</v>
      </c>
      <c r="AA1218">
        <v>1</v>
      </c>
      <c r="AB1218">
        <v>0</v>
      </c>
      <c r="AC1218" t="s">
        <v>40</v>
      </c>
      <c r="AD1218" t="s">
        <v>41</v>
      </c>
      <c r="AE1218" t="s">
        <v>42</v>
      </c>
    </row>
    <row r="1219" spans="1:31" x14ac:dyDescent="0.3">
      <c r="A1219">
        <v>43</v>
      </c>
      <c r="B1219" t="s">
        <v>40</v>
      </c>
      <c r="C1219" t="s">
        <v>32</v>
      </c>
      <c r="D1219" t="s">
        <v>33</v>
      </c>
      <c r="E1219">
        <v>11</v>
      </c>
      <c r="F1219" t="s">
        <v>34</v>
      </c>
      <c r="G1219">
        <v>3</v>
      </c>
      <c r="H1219">
        <v>3</v>
      </c>
      <c r="I1219" t="s">
        <v>68</v>
      </c>
      <c r="J1219">
        <v>3</v>
      </c>
      <c r="K1219" t="s">
        <v>49</v>
      </c>
      <c r="L1219" s="16">
        <f t="shared" ca="1" si="19"/>
        <v>10381</v>
      </c>
      <c r="M1219">
        <v>1</v>
      </c>
      <c r="N1219" t="s">
        <v>40</v>
      </c>
      <c r="O1219">
        <v>17</v>
      </c>
      <c r="P1219">
        <v>3</v>
      </c>
      <c r="Q1219">
        <v>1</v>
      </c>
      <c r="R1219">
        <v>10</v>
      </c>
      <c r="S1219">
        <v>1</v>
      </c>
      <c r="T1219">
        <v>10</v>
      </c>
      <c r="U1219">
        <v>0</v>
      </c>
      <c r="V1219">
        <v>9</v>
      </c>
      <c r="W1219" t="s">
        <v>64</v>
      </c>
      <c r="X1219" s="1" t="d">
        <v>2011-04-18</v>
      </c>
      <c r="Y1219" t="s">
        <v>51</v>
      </c>
      <c r="Z1219" t="s">
        <v>45</v>
      </c>
      <c r="AA1219">
        <v>1</v>
      </c>
      <c r="AB1219">
        <v>1</v>
      </c>
      <c r="AC1219" t="s">
        <v>40</v>
      </c>
      <c r="AD1219" t="s">
        <v>41</v>
      </c>
      <c r="AE1219" t="s">
        <v>42</v>
      </c>
    </row>
    <row r="1220" spans="1:31" x14ac:dyDescent="0.3">
      <c r="A1220">
        <v>55</v>
      </c>
      <c r="B1220" t="s">
        <v>40</v>
      </c>
      <c r="C1220" t="s">
        <v>32</v>
      </c>
      <c r="D1220" t="s">
        <v>69</v>
      </c>
      <c r="E1220">
        <v>26</v>
      </c>
      <c r="F1220" t="s">
        <v>34</v>
      </c>
      <c r="G1220">
        <v>4</v>
      </c>
      <c r="H1220">
        <v>5</v>
      </c>
      <c r="I1220" t="s">
        <v>65</v>
      </c>
      <c r="J1220">
        <v>2</v>
      </c>
      <c r="K1220" t="s">
        <v>49</v>
      </c>
      <c r="L1220" s="16">
        <f t="shared" ca="1" si="19"/>
        <v>5810</v>
      </c>
      <c r="M1220">
        <v>4</v>
      </c>
      <c r="N1220" t="s">
        <v>31</v>
      </c>
      <c r="O1220">
        <v>18</v>
      </c>
      <c r="P1220">
        <v>3</v>
      </c>
      <c r="Q1220">
        <v>1</v>
      </c>
      <c r="R1220">
        <v>35</v>
      </c>
      <c r="S1220">
        <v>0</v>
      </c>
      <c r="T1220">
        <v>10</v>
      </c>
      <c r="U1220">
        <v>1</v>
      </c>
      <c r="V1220">
        <v>4</v>
      </c>
      <c r="W1220" t="s">
        <v>64</v>
      </c>
      <c r="X1220" s="1" t="d">
        <v>2011-04-11</v>
      </c>
      <c r="Y1220" t="s">
        <v>51</v>
      </c>
      <c r="Z1220" t="s">
        <v>39</v>
      </c>
      <c r="AA1220">
        <v>1</v>
      </c>
      <c r="AB1220">
        <v>3</v>
      </c>
      <c r="AC1220" t="s">
        <v>40</v>
      </c>
      <c r="AD1220" t="s">
        <v>61</v>
      </c>
      <c r="AE1220" t="s">
        <v>56</v>
      </c>
    </row>
    <row r="1221" spans="1:31" x14ac:dyDescent="0.3">
      <c r="A1221">
        <v>40</v>
      </c>
      <c r="B1221" t="s">
        <v>40</v>
      </c>
      <c r="C1221" t="s">
        <v>60</v>
      </c>
      <c r="D1221" t="s">
        <v>33</v>
      </c>
      <c r="E1221">
        <v>11</v>
      </c>
      <c r="F1221" t="s">
        <v>57</v>
      </c>
      <c r="G1221">
        <v>3</v>
      </c>
      <c r="H1221">
        <v>2</v>
      </c>
      <c r="I1221" t="s">
        <v>35</v>
      </c>
      <c r="J1221">
        <v>3</v>
      </c>
      <c r="K1221" t="s">
        <v>49</v>
      </c>
      <c r="L1221" s="16">
        <f t="shared" ca="1" si="19"/>
        <v>12416</v>
      </c>
      <c r="M1221">
        <v>1</v>
      </c>
      <c r="N1221" t="s">
        <v>40</v>
      </c>
      <c r="O1221">
        <v>11</v>
      </c>
      <c r="P1221">
        <v>3</v>
      </c>
      <c r="Q1221">
        <v>1</v>
      </c>
      <c r="R1221">
        <v>10</v>
      </c>
      <c r="S1221">
        <v>2</v>
      </c>
      <c r="T1221">
        <v>10</v>
      </c>
      <c r="U1221">
        <v>9</v>
      </c>
      <c r="V1221">
        <v>4</v>
      </c>
      <c r="W1221" t="s">
        <v>37</v>
      </c>
      <c r="X1221" s="1" t="d">
        <v>2011-06-21</v>
      </c>
      <c r="Y1221" t="s">
        <v>58</v>
      </c>
      <c r="Z1221" t="s">
        <v>39</v>
      </c>
      <c r="AA1221">
        <v>5</v>
      </c>
      <c r="AB1221">
        <v>3</v>
      </c>
      <c r="AC1221" t="s">
        <v>31</v>
      </c>
      <c r="AD1221" t="s">
        <v>46</v>
      </c>
      <c r="AE1221" t="s">
        <v>42</v>
      </c>
    </row>
    <row r="1222" spans="1:31" x14ac:dyDescent="0.3">
      <c r="A1222">
        <v>35</v>
      </c>
      <c r="B1222" t="s">
        <v>40</v>
      </c>
      <c r="C1222" t="s">
        <v>32</v>
      </c>
      <c r="D1222" t="s">
        <v>33</v>
      </c>
      <c r="E1222">
        <v>9</v>
      </c>
      <c r="F1222" t="s">
        <v>34</v>
      </c>
      <c r="G1222">
        <v>3</v>
      </c>
      <c r="H1222">
        <v>2</v>
      </c>
      <c r="I1222" t="s">
        <v>43</v>
      </c>
      <c r="J1222">
        <v>3</v>
      </c>
      <c r="K1222" t="s">
        <v>36</v>
      </c>
      <c r="L1222" s="16">
        <f t="shared" ca="1" si="19"/>
        <v>9727</v>
      </c>
      <c r="M1222">
        <v>1</v>
      </c>
      <c r="N1222" t="s">
        <v>40</v>
      </c>
      <c r="O1222">
        <v>19</v>
      </c>
      <c r="P1222">
        <v>3</v>
      </c>
      <c r="Q1222">
        <v>0</v>
      </c>
      <c r="R1222">
        <v>10</v>
      </c>
      <c r="S1222">
        <v>5</v>
      </c>
      <c r="T1222">
        <v>10</v>
      </c>
      <c r="U1222">
        <v>0</v>
      </c>
      <c r="V1222">
        <v>8</v>
      </c>
      <c r="W1222" t="s">
        <v>37</v>
      </c>
      <c r="X1222" s="1" t="d">
        <v>2011-02-23</v>
      </c>
      <c r="Y1222" t="s">
        <v>51</v>
      </c>
      <c r="Z1222" t="s">
        <v>39</v>
      </c>
      <c r="AA1222">
        <v>2</v>
      </c>
      <c r="AB1222">
        <v>0</v>
      </c>
      <c r="AC1222" t="s">
        <v>31</v>
      </c>
      <c r="AD1222" t="s">
        <v>46</v>
      </c>
      <c r="AE1222" t="s">
        <v>56</v>
      </c>
    </row>
    <row r="1223" spans="1:31" x14ac:dyDescent="0.3">
      <c r="A1223">
        <v>56</v>
      </c>
      <c r="B1223" t="s">
        <v>31</v>
      </c>
      <c r="C1223" t="s">
        <v>32</v>
      </c>
      <c r="D1223" t="s">
        <v>33</v>
      </c>
      <c r="E1223">
        <v>7</v>
      </c>
      <c r="F1223" t="s">
        <v>34</v>
      </c>
      <c r="G1223">
        <v>3</v>
      </c>
      <c r="H1223">
        <v>1</v>
      </c>
      <c r="I1223" t="s">
        <v>35</v>
      </c>
      <c r="J1223">
        <v>3</v>
      </c>
      <c r="K1223" t="s">
        <v>49</v>
      </c>
      <c r="L1223" s="16">
        <f t="shared" ca="1" si="19"/>
        <v>7133</v>
      </c>
      <c r="M1223">
        <v>8</v>
      </c>
      <c r="N1223" t="s">
        <v>40</v>
      </c>
      <c r="O1223">
        <v>11</v>
      </c>
      <c r="P1223">
        <v>3</v>
      </c>
      <c r="Q1223">
        <v>1</v>
      </c>
      <c r="R1223">
        <v>14</v>
      </c>
      <c r="S1223">
        <v>4</v>
      </c>
      <c r="T1223">
        <v>10</v>
      </c>
      <c r="U1223">
        <v>9</v>
      </c>
      <c r="V1223">
        <v>8</v>
      </c>
      <c r="W1223" t="s">
        <v>50</v>
      </c>
      <c r="X1223" s="1" t="d">
        <v>2011-04-19</v>
      </c>
      <c r="Y1223" t="s">
        <v>44</v>
      </c>
      <c r="Z1223" t="s">
        <v>45</v>
      </c>
      <c r="AA1223">
        <v>5</v>
      </c>
      <c r="AB1223">
        <v>3</v>
      </c>
      <c r="AC1223" t="s">
        <v>40</v>
      </c>
      <c r="AD1223" t="s">
        <v>59</v>
      </c>
      <c r="AE1223" t="s">
        <v>42</v>
      </c>
    </row>
    <row r="1224" spans="1:31" x14ac:dyDescent="0.3">
      <c r="A1224">
        <v>38</v>
      </c>
      <c r="B1224" t="s">
        <v>40</v>
      </c>
      <c r="C1224" t="s">
        <v>32</v>
      </c>
      <c r="D1224" t="s">
        <v>52</v>
      </c>
      <c r="E1224">
        <v>10</v>
      </c>
      <c r="F1224" t="s">
        <v>57</v>
      </c>
      <c r="G1224">
        <v>3</v>
      </c>
      <c r="H1224">
        <v>2</v>
      </c>
      <c r="I1224" t="s">
        <v>63</v>
      </c>
      <c r="J1224">
        <v>4</v>
      </c>
      <c r="K1224" t="s">
        <v>49</v>
      </c>
      <c r="L1224" s="16">
        <f t="shared" ca="1" si="19"/>
        <v>7676</v>
      </c>
      <c r="M1224">
        <v>1</v>
      </c>
      <c r="N1224" t="s">
        <v>40</v>
      </c>
      <c r="O1224">
        <v>11</v>
      </c>
      <c r="P1224">
        <v>3</v>
      </c>
      <c r="Q1224">
        <v>1</v>
      </c>
      <c r="R1224">
        <v>10</v>
      </c>
      <c r="S1224">
        <v>1</v>
      </c>
      <c r="T1224">
        <v>10</v>
      </c>
      <c r="U1224">
        <v>1</v>
      </c>
      <c r="V1224">
        <v>9</v>
      </c>
      <c r="W1224" t="s">
        <v>37</v>
      </c>
      <c r="X1224" s="1" t="d">
        <v>2011-03-26</v>
      </c>
      <c r="Y1224" t="s">
        <v>51</v>
      </c>
      <c r="Z1224" t="s">
        <v>45</v>
      </c>
      <c r="AA1224">
        <v>2</v>
      </c>
      <c r="AB1224">
        <v>1</v>
      </c>
      <c r="AC1224" t="s">
        <v>40</v>
      </c>
      <c r="AD1224" t="s">
        <v>41</v>
      </c>
      <c r="AE1224" t="s">
        <v>47</v>
      </c>
    </row>
    <row r="1225" spans="1:31" x14ac:dyDescent="0.3">
      <c r="A1225">
        <v>35</v>
      </c>
      <c r="B1225" t="s">
        <v>40</v>
      </c>
      <c r="C1225" t="s">
        <v>60</v>
      </c>
      <c r="D1225" t="s">
        <v>33</v>
      </c>
      <c r="E1225">
        <v>18</v>
      </c>
      <c r="F1225" t="s">
        <v>34</v>
      </c>
      <c r="G1225">
        <v>3</v>
      </c>
      <c r="H1225">
        <v>2</v>
      </c>
      <c r="I1225" t="s">
        <v>68</v>
      </c>
      <c r="J1225">
        <v>3</v>
      </c>
      <c r="K1225" t="s">
        <v>49</v>
      </c>
      <c r="L1225" s="16">
        <f t="shared" ca="1" si="19"/>
        <v>4363</v>
      </c>
      <c r="M1225">
        <v>1</v>
      </c>
      <c r="N1225" t="s">
        <v>31</v>
      </c>
      <c r="O1225">
        <v>14</v>
      </c>
      <c r="P1225">
        <v>3</v>
      </c>
      <c r="Q1225">
        <v>2</v>
      </c>
      <c r="R1225">
        <v>10</v>
      </c>
      <c r="S1225">
        <v>2</v>
      </c>
      <c r="T1225">
        <v>10</v>
      </c>
      <c r="U1225">
        <v>0</v>
      </c>
      <c r="V1225">
        <v>2</v>
      </c>
      <c r="W1225" t="s">
        <v>50</v>
      </c>
      <c r="X1225" s="1" t="d">
        <v>2011-02-23</v>
      </c>
      <c r="Y1225" t="s">
        <v>38</v>
      </c>
      <c r="Z1225" t="s">
        <v>45</v>
      </c>
      <c r="AA1225">
        <v>5</v>
      </c>
      <c r="AB1225">
        <v>1</v>
      </c>
      <c r="AC1225" t="s">
        <v>31</v>
      </c>
      <c r="AD1225" t="s">
        <v>61</v>
      </c>
      <c r="AE1225" t="s">
        <v>42</v>
      </c>
    </row>
    <row r="1226" spans="1:31" x14ac:dyDescent="0.3">
      <c r="A1226">
        <v>31</v>
      </c>
      <c r="B1226" t="s">
        <v>40</v>
      </c>
      <c r="C1226" t="s">
        <v>32</v>
      </c>
      <c r="D1226" t="s">
        <v>33</v>
      </c>
      <c r="E1226">
        <v>8</v>
      </c>
      <c r="F1226" t="s">
        <v>57</v>
      </c>
      <c r="G1226">
        <v>3</v>
      </c>
      <c r="H1226">
        <v>2</v>
      </c>
      <c r="I1226" t="s">
        <v>66</v>
      </c>
      <c r="J1226">
        <v>4</v>
      </c>
      <c r="K1226" t="s">
        <v>36</v>
      </c>
      <c r="L1226" s="16">
        <f t="shared" ca="1" si="19"/>
        <v>3656</v>
      </c>
      <c r="M1226">
        <v>1</v>
      </c>
      <c r="N1226" t="s">
        <v>40</v>
      </c>
      <c r="O1226">
        <v>23</v>
      </c>
      <c r="P1226">
        <v>4</v>
      </c>
      <c r="Q1226">
        <v>0</v>
      </c>
      <c r="R1226">
        <v>11</v>
      </c>
      <c r="S1226">
        <v>2</v>
      </c>
      <c r="T1226">
        <v>11</v>
      </c>
      <c r="U1226">
        <v>1</v>
      </c>
      <c r="V1226">
        <v>8</v>
      </c>
      <c r="W1226" t="s">
        <v>64</v>
      </c>
      <c r="X1226" s="1" t="d">
        <v>2010-03-23</v>
      </c>
      <c r="Y1226" t="s">
        <v>62</v>
      </c>
      <c r="Z1226" t="s">
        <v>45</v>
      </c>
      <c r="AA1226">
        <v>2</v>
      </c>
      <c r="AB1226">
        <v>0</v>
      </c>
      <c r="AC1226" t="s">
        <v>40</v>
      </c>
      <c r="AD1226" t="s">
        <v>61</v>
      </c>
      <c r="AE1226" t="s">
        <v>56</v>
      </c>
    </row>
    <row r="1227" spans="1:31" x14ac:dyDescent="0.3">
      <c r="A1227">
        <v>30</v>
      </c>
      <c r="B1227" t="s">
        <v>40</v>
      </c>
      <c r="C1227" t="s">
        <v>32</v>
      </c>
      <c r="D1227" t="s">
        <v>33</v>
      </c>
      <c r="E1227">
        <v>2</v>
      </c>
      <c r="F1227" t="s">
        <v>34</v>
      </c>
      <c r="G1227">
        <v>2</v>
      </c>
      <c r="H1227">
        <v>2</v>
      </c>
      <c r="I1227" t="s">
        <v>68</v>
      </c>
      <c r="J1227">
        <v>4</v>
      </c>
      <c r="K1227" t="s">
        <v>49</v>
      </c>
      <c r="L1227" s="16">
        <f t="shared" ca="1" si="19"/>
        <v>10511</v>
      </c>
      <c r="M1227">
        <v>1</v>
      </c>
      <c r="N1227" t="s">
        <v>40</v>
      </c>
      <c r="O1227">
        <v>19</v>
      </c>
      <c r="P1227">
        <v>3</v>
      </c>
      <c r="Q1227">
        <v>3</v>
      </c>
      <c r="R1227">
        <v>11</v>
      </c>
      <c r="S1227">
        <v>3</v>
      </c>
      <c r="T1227">
        <v>11</v>
      </c>
      <c r="U1227">
        <v>10</v>
      </c>
      <c r="V1227">
        <v>8</v>
      </c>
      <c r="W1227" t="s">
        <v>55</v>
      </c>
      <c r="X1227" s="1" t="d">
        <v>2010-06-06</v>
      </c>
      <c r="Y1227" t="s">
        <v>51</v>
      </c>
      <c r="Z1227" t="s">
        <v>39</v>
      </c>
      <c r="AA1227">
        <v>4</v>
      </c>
      <c r="AB1227">
        <v>1</v>
      </c>
      <c r="AC1227" t="s">
        <v>31</v>
      </c>
      <c r="AD1227" t="s">
        <v>59</v>
      </c>
      <c r="AE1227" t="s">
        <v>56</v>
      </c>
    </row>
    <row r="1228" spans="1:31" x14ac:dyDescent="0.3">
      <c r="A1228">
        <v>30</v>
      </c>
      <c r="B1228" t="s">
        <v>40</v>
      </c>
      <c r="C1228" t="s">
        <v>32</v>
      </c>
      <c r="D1228" t="s">
        <v>52</v>
      </c>
      <c r="E1228">
        <v>4</v>
      </c>
      <c r="F1228" t="s">
        <v>57</v>
      </c>
      <c r="G1228">
        <v>2</v>
      </c>
      <c r="H1228">
        <v>2</v>
      </c>
      <c r="I1228" t="s">
        <v>63</v>
      </c>
      <c r="J1228">
        <v>2</v>
      </c>
      <c r="K1228" t="s">
        <v>54</v>
      </c>
      <c r="L1228" s="16">
        <f t="shared" ca="1" si="19"/>
        <v>8719</v>
      </c>
      <c r="M1228">
        <v>1</v>
      </c>
      <c r="N1228" t="s">
        <v>31</v>
      </c>
      <c r="O1228">
        <v>12</v>
      </c>
      <c r="P1228">
        <v>3</v>
      </c>
      <c r="Q1228">
        <v>3</v>
      </c>
      <c r="R1228">
        <v>11</v>
      </c>
      <c r="S1228">
        <v>4</v>
      </c>
      <c r="T1228">
        <v>11</v>
      </c>
      <c r="U1228">
        <v>2</v>
      </c>
      <c r="V1228">
        <v>7</v>
      </c>
      <c r="W1228" t="s">
        <v>37</v>
      </c>
      <c r="X1228" s="1" t="d">
        <v>2010-05-28</v>
      </c>
      <c r="Y1228" t="s">
        <v>38</v>
      </c>
      <c r="Z1228" t="s">
        <v>45</v>
      </c>
      <c r="AA1228">
        <v>1</v>
      </c>
      <c r="AB1228">
        <v>1</v>
      </c>
      <c r="AC1228" t="s">
        <v>31</v>
      </c>
      <c r="AD1228" t="s">
        <v>41</v>
      </c>
      <c r="AE1228" t="s">
        <v>56</v>
      </c>
    </row>
    <row r="1229" spans="1:31" x14ac:dyDescent="0.3">
      <c r="A1229">
        <v>32</v>
      </c>
      <c r="B1229" t="s">
        <v>40</v>
      </c>
      <c r="C1229" t="s">
        <v>32</v>
      </c>
      <c r="D1229" t="s">
        <v>52</v>
      </c>
      <c r="E1229">
        <v>6</v>
      </c>
      <c r="F1229" t="s">
        <v>34</v>
      </c>
      <c r="G1229">
        <v>3</v>
      </c>
      <c r="H1229">
        <v>2</v>
      </c>
      <c r="I1229" t="s">
        <v>63</v>
      </c>
      <c r="J1229">
        <v>3</v>
      </c>
      <c r="K1229" t="s">
        <v>36</v>
      </c>
      <c r="L1229" s="16">
        <f t="shared" ca="1" si="19"/>
        <v>9447</v>
      </c>
      <c r="M1229">
        <v>1</v>
      </c>
      <c r="N1229" t="s">
        <v>40</v>
      </c>
      <c r="O1229">
        <v>16</v>
      </c>
      <c r="P1229">
        <v>3</v>
      </c>
      <c r="Q1229">
        <v>0</v>
      </c>
      <c r="R1229">
        <v>12</v>
      </c>
      <c r="S1229">
        <v>0</v>
      </c>
      <c r="T1229">
        <v>11</v>
      </c>
      <c r="U1229">
        <v>5</v>
      </c>
      <c r="V1229">
        <v>7</v>
      </c>
      <c r="W1229" t="s">
        <v>64</v>
      </c>
      <c r="X1229" s="1" t="d">
        <v>2010-06-21</v>
      </c>
      <c r="Y1229" t="s">
        <v>62</v>
      </c>
      <c r="Z1229" t="s">
        <v>45</v>
      </c>
      <c r="AA1229">
        <v>2</v>
      </c>
      <c r="AB1229">
        <v>1</v>
      </c>
      <c r="AC1229" t="s">
        <v>40</v>
      </c>
      <c r="AD1229" t="s">
        <v>41</v>
      </c>
      <c r="AE1229" t="s">
        <v>42</v>
      </c>
    </row>
    <row r="1230" spans="1:31" x14ac:dyDescent="0.3">
      <c r="A1230">
        <v>34</v>
      </c>
      <c r="B1230" t="s">
        <v>40</v>
      </c>
      <c r="C1230" t="s">
        <v>32</v>
      </c>
      <c r="D1230" t="s">
        <v>33</v>
      </c>
      <c r="E1230">
        <v>5</v>
      </c>
      <c r="F1230" t="s">
        <v>57</v>
      </c>
      <c r="G1230">
        <v>2</v>
      </c>
      <c r="H1230">
        <v>3</v>
      </c>
      <c r="I1230" t="s">
        <v>65</v>
      </c>
      <c r="J1230">
        <v>1</v>
      </c>
      <c r="K1230" t="s">
        <v>36</v>
      </c>
      <c r="L1230" s="16">
        <f t="shared" ca="1" si="19"/>
        <v>6943</v>
      </c>
      <c r="M1230">
        <v>2</v>
      </c>
      <c r="N1230" t="s">
        <v>40</v>
      </c>
      <c r="O1230">
        <v>12</v>
      </c>
      <c r="P1230">
        <v>3</v>
      </c>
      <c r="Q1230">
        <v>0</v>
      </c>
      <c r="R1230">
        <v>14</v>
      </c>
      <c r="S1230">
        <v>6</v>
      </c>
      <c r="T1230">
        <v>11</v>
      </c>
      <c r="U1230">
        <v>5</v>
      </c>
      <c r="V1230">
        <v>8</v>
      </c>
      <c r="W1230" t="s">
        <v>64</v>
      </c>
      <c r="X1230" s="1" t="d">
        <v>2010-01-05</v>
      </c>
      <c r="Y1230" t="s">
        <v>44</v>
      </c>
      <c r="Z1230" t="s">
        <v>39</v>
      </c>
      <c r="AA1230">
        <v>0</v>
      </c>
      <c r="AB1230">
        <v>1</v>
      </c>
      <c r="AC1230" t="s">
        <v>40</v>
      </c>
      <c r="AD1230" t="s">
        <v>41</v>
      </c>
      <c r="AE1230" t="s">
        <v>42</v>
      </c>
    </row>
    <row r="1231" spans="1:31" x14ac:dyDescent="0.3">
      <c r="A1231">
        <v>30</v>
      </c>
      <c r="B1231" t="s">
        <v>40</v>
      </c>
      <c r="C1231" t="s">
        <v>32</v>
      </c>
      <c r="D1231" t="s">
        <v>69</v>
      </c>
      <c r="E1231">
        <v>9</v>
      </c>
      <c r="F1231" t="s">
        <v>34</v>
      </c>
      <c r="G1231">
        <v>3</v>
      </c>
      <c r="H1231">
        <v>2</v>
      </c>
      <c r="I1231" t="s">
        <v>69</v>
      </c>
      <c r="J1231">
        <v>4</v>
      </c>
      <c r="K1231" t="s">
        <v>49</v>
      </c>
      <c r="L1231" s="16">
        <f t="shared" ca="1" si="19"/>
        <v>9035</v>
      </c>
      <c r="M1231">
        <v>0</v>
      </c>
      <c r="N1231" t="s">
        <v>31</v>
      </c>
      <c r="O1231">
        <v>19</v>
      </c>
      <c r="P1231">
        <v>3</v>
      </c>
      <c r="Q1231">
        <v>0</v>
      </c>
      <c r="R1231">
        <v>12</v>
      </c>
      <c r="S1231">
        <v>2</v>
      </c>
      <c r="T1231">
        <v>11</v>
      </c>
      <c r="U1231">
        <v>4</v>
      </c>
      <c r="V1231">
        <v>7</v>
      </c>
      <c r="W1231" t="s">
        <v>50</v>
      </c>
      <c r="X1231" s="1" t="d">
        <v>2010-02-03</v>
      </c>
      <c r="Y1231" t="s">
        <v>44</v>
      </c>
      <c r="Z1231" t="s">
        <v>45</v>
      </c>
      <c r="AA1231">
        <v>5</v>
      </c>
      <c r="AB1231">
        <v>2</v>
      </c>
      <c r="AC1231" t="s">
        <v>40</v>
      </c>
      <c r="AD1231" t="s">
        <v>41</v>
      </c>
      <c r="AE1231" t="s">
        <v>56</v>
      </c>
    </row>
    <row r="1232" spans="1:31" x14ac:dyDescent="0.3">
      <c r="A1232">
        <v>30</v>
      </c>
      <c r="B1232" t="s">
        <v>40</v>
      </c>
      <c r="C1232" t="s">
        <v>67</v>
      </c>
      <c r="D1232" t="s">
        <v>33</v>
      </c>
      <c r="E1232">
        <v>1</v>
      </c>
      <c r="F1232" t="s">
        <v>34</v>
      </c>
      <c r="G1232">
        <v>2</v>
      </c>
      <c r="H1232">
        <v>3</v>
      </c>
      <c r="I1232" t="s">
        <v>66</v>
      </c>
      <c r="J1232">
        <v>3</v>
      </c>
      <c r="K1232" t="s">
        <v>36</v>
      </c>
      <c r="L1232" s="16">
        <f t="shared" ca="1" si="19"/>
        <v>2986</v>
      </c>
      <c r="M1232">
        <v>1</v>
      </c>
      <c r="N1232" t="s">
        <v>40</v>
      </c>
      <c r="O1232">
        <v>22</v>
      </c>
      <c r="P1232">
        <v>4</v>
      </c>
      <c r="Q1232">
        <v>0</v>
      </c>
      <c r="R1232">
        <v>12</v>
      </c>
      <c r="S1232">
        <v>2</v>
      </c>
      <c r="T1232">
        <v>11</v>
      </c>
      <c r="U1232">
        <v>5</v>
      </c>
      <c r="V1232">
        <v>8</v>
      </c>
      <c r="W1232" t="s">
        <v>37</v>
      </c>
      <c r="X1232" s="1" t="d">
        <v>2010-01-17</v>
      </c>
      <c r="Y1232" t="s">
        <v>44</v>
      </c>
      <c r="Z1232" t="s">
        <v>39</v>
      </c>
      <c r="AA1232">
        <v>4</v>
      </c>
      <c r="AB1232">
        <v>2</v>
      </c>
      <c r="AC1232" t="s">
        <v>40</v>
      </c>
      <c r="AD1232" t="s">
        <v>46</v>
      </c>
      <c r="AE1232" t="s">
        <v>56</v>
      </c>
    </row>
    <row r="1233" spans="1:31" x14ac:dyDescent="0.3">
      <c r="A1233">
        <v>29</v>
      </c>
      <c r="B1233" t="s">
        <v>40</v>
      </c>
      <c r="C1233" t="s">
        <v>60</v>
      </c>
      <c r="D1233" t="s">
        <v>52</v>
      </c>
      <c r="E1233">
        <v>1</v>
      </c>
      <c r="F1233" t="s">
        <v>57</v>
      </c>
      <c r="G1233">
        <v>3</v>
      </c>
      <c r="H1233">
        <v>3</v>
      </c>
      <c r="I1233" t="s">
        <v>63</v>
      </c>
      <c r="J1233">
        <v>4</v>
      </c>
      <c r="K1233" t="s">
        <v>49</v>
      </c>
      <c r="L1233" s="16">
        <f t="shared" ca="1" si="19"/>
        <v>4736</v>
      </c>
      <c r="M1233">
        <v>1</v>
      </c>
      <c r="N1233" t="s">
        <v>40</v>
      </c>
      <c r="O1233">
        <v>14</v>
      </c>
      <c r="P1233">
        <v>3</v>
      </c>
      <c r="Q1233">
        <v>1</v>
      </c>
      <c r="R1233">
        <v>11</v>
      </c>
      <c r="S1233">
        <v>5</v>
      </c>
      <c r="T1233">
        <v>11</v>
      </c>
      <c r="U1233">
        <v>4</v>
      </c>
      <c r="V1233">
        <v>1</v>
      </c>
      <c r="W1233" t="s">
        <v>50</v>
      </c>
      <c r="X1233" s="1" t="d">
        <v>2010-06-29</v>
      </c>
      <c r="Y1233" t="s">
        <v>51</v>
      </c>
      <c r="Z1233" t="s">
        <v>39</v>
      </c>
      <c r="AA1233">
        <v>3</v>
      </c>
      <c r="AB1233">
        <v>3</v>
      </c>
      <c r="AC1233" t="s">
        <v>31</v>
      </c>
      <c r="AD1233" t="s">
        <v>46</v>
      </c>
      <c r="AE1233" t="s">
        <v>47</v>
      </c>
    </row>
    <row r="1234" spans="1:31" x14ac:dyDescent="0.3">
      <c r="A1234">
        <v>34</v>
      </c>
      <c r="B1234" t="s">
        <v>40</v>
      </c>
      <c r="C1234" t="s">
        <v>32</v>
      </c>
      <c r="D1234" t="s">
        <v>33</v>
      </c>
      <c r="E1234">
        <v>2</v>
      </c>
      <c r="F1234" t="s">
        <v>34</v>
      </c>
      <c r="G1234">
        <v>2</v>
      </c>
      <c r="H1234">
        <v>2</v>
      </c>
      <c r="I1234" t="s">
        <v>66</v>
      </c>
      <c r="J1234">
        <v>1</v>
      </c>
      <c r="K1234" t="s">
        <v>49</v>
      </c>
      <c r="L1234" s="16">
        <f t="shared" ca="1" si="19"/>
        <v>13087</v>
      </c>
      <c r="M1234">
        <v>6</v>
      </c>
      <c r="N1234" t="s">
        <v>40</v>
      </c>
      <c r="O1234">
        <v>13</v>
      </c>
      <c r="P1234">
        <v>3</v>
      </c>
      <c r="Q1234">
        <v>1</v>
      </c>
      <c r="R1234">
        <v>13</v>
      </c>
      <c r="S1234">
        <v>3</v>
      </c>
      <c r="T1234">
        <v>11</v>
      </c>
      <c r="U1234">
        <v>5</v>
      </c>
      <c r="V1234">
        <v>9</v>
      </c>
      <c r="W1234" t="s">
        <v>64</v>
      </c>
      <c r="X1234" s="1" t="d">
        <v>2010-01-14</v>
      </c>
      <c r="Y1234" t="s">
        <v>44</v>
      </c>
      <c r="Z1234" t="s">
        <v>39</v>
      </c>
      <c r="AA1234">
        <v>3</v>
      </c>
      <c r="AB1234">
        <v>2</v>
      </c>
      <c r="AC1234" t="s">
        <v>31</v>
      </c>
      <c r="AD1234" t="s">
        <v>46</v>
      </c>
      <c r="AE1234" t="s">
        <v>56</v>
      </c>
    </row>
    <row r="1235" spans="1:31" x14ac:dyDescent="0.3">
      <c r="A1235">
        <v>35</v>
      </c>
      <c r="B1235" t="s">
        <v>40</v>
      </c>
      <c r="C1235" t="s">
        <v>32</v>
      </c>
      <c r="D1235" t="s">
        <v>52</v>
      </c>
      <c r="E1235">
        <v>16</v>
      </c>
      <c r="F1235" t="s">
        <v>34</v>
      </c>
      <c r="G1235">
        <v>3</v>
      </c>
      <c r="H1235">
        <v>3</v>
      </c>
      <c r="I1235" t="s">
        <v>63</v>
      </c>
      <c r="J1235">
        <v>2</v>
      </c>
      <c r="K1235" t="s">
        <v>49</v>
      </c>
      <c r="L1235" s="16">
        <f t="shared" ca="1" si="19"/>
        <v>4196</v>
      </c>
      <c r="M1235">
        <v>0</v>
      </c>
      <c r="N1235" t="s">
        <v>40</v>
      </c>
      <c r="O1235">
        <v>15</v>
      </c>
      <c r="P1235">
        <v>3</v>
      </c>
      <c r="Q1235">
        <v>2</v>
      </c>
      <c r="R1235">
        <v>12</v>
      </c>
      <c r="S1235">
        <v>3</v>
      </c>
      <c r="T1235">
        <v>11</v>
      </c>
      <c r="U1235">
        <v>6</v>
      </c>
      <c r="V1235">
        <v>9</v>
      </c>
      <c r="W1235" t="s">
        <v>50</v>
      </c>
      <c r="X1235" s="1" t="d">
        <v>2010-03-29</v>
      </c>
      <c r="Y1235" t="s">
        <v>58</v>
      </c>
      <c r="Z1235" t="s">
        <v>45</v>
      </c>
      <c r="AA1235">
        <v>1</v>
      </c>
      <c r="AB1235">
        <v>3</v>
      </c>
      <c r="AC1235" t="s">
        <v>31</v>
      </c>
      <c r="AD1235" t="s">
        <v>61</v>
      </c>
      <c r="AE1235" t="s">
        <v>47</v>
      </c>
    </row>
    <row r="1236" spans="1:31" x14ac:dyDescent="0.3">
      <c r="A1236">
        <v>38</v>
      </c>
      <c r="B1236" t="s">
        <v>40</v>
      </c>
      <c r="C1236" t="s">
        <v>32</v>
      </c>
      <c r="D1236" t="s">
        <v>33</v>
      </c>
      <c r="E1236">
        <v>15</v>
      </c>
      <c r="F1236" t="s">
        <v>34</v>
      </c>
      <c r="G1236">
        <v>2</v>
      </c>
      <c r="H1236">
        <v>3</v>
      </c>
      <c r="I1236" t="s">
        <v>48</v>
      </c>
      <c r="J1236">
        <v>4</v>
      </c>
      <c r="K1236" t="s">
        <v>54</v>
      </c>
      <c r="L1236" s="16">
        <f t="shared" ca="1" si="19"/>
        <v>8249</v>
      </c>
      <c r="M1236">
        <v>0</v>
      </c>
      <c r="N1236" t="s">
        <v>31</v>
      </c>
      <c r="O1236">
        <v>14</v>
      </c>
      <c r="P1236">
        <v>3</v>
      </c>
      <c r="Q1236">
        <v>1</v>
      </c>
      <c r="R1236">
        <v>12</v>
      </c>
      <c r="S1236">
        <v>3</v>
      </c>
      <c r="T1236">
        <v>11</v>
      </c>
      <c r="U1236">
        <v>2</v>
      </c>
      <c r="V1236">
        <v>9</v>
      </c>
      <c r="W1236" t="s">
        <v>37</v>
      </c>
      <c r="X1236" s="1" t="d">
        <v>2010-03-30</v>
      </c>
      <c r="Y1236" t="s">
        <v>58</v>
      </c>
      <c r="Z1236" t="s">
        <v>45</v>
      </c>
      <c r="AA1236">
        <v>1</v>
      </c>
      <c r="AB1236">
        <v>3</v>
      </c>
      <c r="AC1236" t="s">
        <v>40</v>
      </c>
      <c r="AD1236" t="s">
        <v>41</v>
      </c>
      <c r="AE1236" t="s">
        <v>56</v>
      </c>
    </row>
    <row r="1237" spans="1:31" x14ac:dyDescent="0.3">
      <c r="A1237">
        <v>31</v>
      </c>
      <c r="B1237" t="s">
        <v>40</v>
      </c>
      <c r="C1237" t="s">
        <v>32</v>
      </c>
      <c r="D1237" t="s">
        <v>33</v>
      </c>
      <c r="E1237">
        <v>7</v>
      </c>
      <c r="F1237" t="s">
        <v>57</v>
      </c>
      <c r="G1237">
        <v>3</v>
      </c>
      <c r="H1237">
        <v>3</v>
      </c>
      <c r="I1237" t="s">
        <v>66</v>
      </c>
      <c r="J1237">
        <v>4</v>
      </c>
      <c r="K1237" t="s">
        <v>36</v>
      </c>
      <c r="L1237" s="16">
        <f t="shared" ca="1" si="19"/>
        <v>11161</v>
      </c>
      <c r="M1237">
        <v>1</v>
      </c>
      <c r="N1237" t="s">
        <v>31</v>
      </c>
      <c r="O1237">
        <v>14</v>
      </c>
      <c r="P1237">
        <v>3</v>
      </c>
      <c r="Q1237">
        <v>0</v>
      </c>
      <c r="R1237">
        <v>11</v>
      </c>
      <c r="S1237">
        <v>2</v>
      </c>
      <c r="T1237">
        <v>11</v>
      </c>
      <c r="U1237">
        <v>4</v>
      </c>
      <c r="V1237">
        <v>10</v>
      </c>
      <c r="W1237" t="s">
        <v>64</v>
      </c>
      <c r="X1237" s="1" t="d">
        <v>2010-03-18</v>
      </c>
      <c r="Y1237" t="s">
        <v>44</v>
      </c>
      <c r="Z1237" t="s">
        <v>45</v>
      </c>
      <c r="AA1237">
        <v>4</v>
      </c>
      <c r="AB1237">
        <v>3</v>
      </c>
      <c r="AC1237" t="s">
        <v>31</v>
      </c>
      <c r="AD1237" t="s">
        <v>59</v>
      </c>
      <c r="AE1237" t="s">
        <v>47</v>
      </c>
    </row>
    <row r="1238" spans="1:31" x14ac:dyDescent="0.3">
      <c r="A1238">
        <v>30</v>
      </c>
      <c r="B1238" t="s">
        <v>40</v>
      </c>
      <c r="C1238" t="s">
        <v>67</v>
      </c>
      <c r="D1238" t="s">
        <v>33</v>
      </c>
      <c r="E1238">
        <v>2</v>
      </c>
      <c r="F1238" t="s">
        <v>57</v>
      </c>
      <c r="G1238">
        <v>3</v>
      </c>
      <c r="H1238">
        <v>1</v>
      </c>
      <c r="I1238" t="s">
        <v>35</v>
      </c>
      <c r="J1238">
        <v>4</v>
      </c>
      <c r="K1238" t="s">
        <v>36</v>
      </c>
      <c r="L1238" s="16">
        <f t="shared" ca="1" si="19"/>
        <v>6185</v>
      </c>
      <c r="M1238">
        <v>0</v>
      </c>
      <c r="N1238" t="s">
        <v>40</v>
      </c>
      <c r="O1238">
        <v>14</v>
      </c>
      <c r="P1238">
        <v>3</v>
      </c>
      <c r="Q1238">
        <v>0</v>
      </c>
      <c r="R1238">
        <v>12</v>
      </c>
      <c r="S1238">
        <v>2</v>
      </c>
      <c r="T1238">
        <v>11</v>
      </c>
      <c r="U1238">
        <v>6</v>
      </c>
      <c r="V1238">
        <v>7</v>
      </c>
      <c r="W1238" t="s">
        <v>37</v>
      </c>
      <c r="X1238" s="1" t="d">
        <v>2010-06-22</v>
      </c>
      <c r="Y1238" t="s">
        <v>51</v>
      </c>
      <c r="Z1238" t="s">
        <v>45</v>
      </c>
      <c r="AA1238">
        <v>0</v>
      </c>
      <c r="AB1238">
        <v>0</v>
      </c>
      <c r="AC1238" t="s">
        <v>40</v>
      </c>
      <c r="AD1238" t="s">
        <v>61</v>
      </c>
      <c r="AE1238" t="s">
        <v>42</v>
      </c>
    </row>
    <row r="1239" spans="1:31" x14ac:dyDescent="0.3">
      <c r="A1239">
        <v>35</v>
      </c>
      <c r="B1239" t="s">
        <v>40</v>
      </c>
      <c r="C1239" t="s">
        <v>32</v>
      </c>
      <c r="D1239" t="s">
        <v>52</v>
      </c>
      <c r="E1239">
        <v>1</v>
      </c>
      <c r="F1239" t="s">
        <v>34</v>
      </c>
      <c r="G1239">
        <v>3</v>
      </c>
      <c r="H1239">
        <v>2</v>
      </c>
      <c r="I1239" t="s">
        <v>63</v>
      </c>
      <c r="J1239">
        <v>3</v>
      </c>
      <c r="K1239" t="s">
        <v>49</v>
      </c>
      <c r="L1239" s="16">
        <f t="shared" ca="1" si="19"/>
        <v>13778</v>
      </c>
      <c r="M1239">
        <v>9</v>
      </c>
      <c r="N1239" t="s">
        <v>40</v>
      </c>
      <c r="O1239">
        <v>11</v>
      </c>
      <c r="P1239">
        <v>3</v>
      </c>
      <c r="Q1239">
        <v>0</v>
      </c>
      <c r="R1239">
        <v>15</v>
      </c>
      <c r="S1239">
        <v>2</v>
      </c>
      <c r="T1239">
        <v>11</v>
      </c>
      <c r="U1239">
        <v>6</v>
      </c>
      <c r="V1239">
        <v>9</v>
      </c>
      <c r="W1239" t="s">
        <v>64</v>
      </c>
      <c r="X1239" s="1" t="d">
        <v>2010-03-19</v>
      </c>
      <c r="Y1239" t="s">
        <v>62</v>
      </c>
      <c r="Z1239" t="s">
        <v>39</v>
      </c>
      <c r="AA1239">
        <v>5</v>
      </c>
      <c r="AB1239">
        <v>1</v>
      </c>
      <c r="AC1239" t="s">
        <v>40</v>
      </c>
      <c r="AD1239" t="s">
        <v>41</v>
      </c>
      <c r="AE1239" t="s">
        <v>42</v>
      </c>
    </row>
    <row r="1240" spans="1:31" x14ac:dyDescent="0.3">
      <c r="A1240">
        <v>36</v>
      </c>
      <c r="B1240" t="s">
        <v>40</v>
      </c>
      <c r="C1240" t="s">
        <v>32</v>
      </c>
      <c r="D1240" t="s">
        <v>33</v>
      </c>
      <c r="E1240">
        <v>2</v>
      </c>
      <c r="F1240" t="s">
        <v>34</v>
      </c>
      <c r="G1240">
        <v>3</v>
      </c>
      <c r="H1240">
        <v>1</v>
      </c>
      <c r="I1240" t="s">
        <v>35</v>
      </c>
      <c r="J1240">
        <v>3</v>
      </c>
      <c r="K1240" t="s">
        <v>36</v>
      </c>
      <c r="L1240" s="16">
        <f t="shared" ca="1" si="19"/>
        <v>13597</v>
      </c>
      <c r="M1240">
        <v>4</v>
      </c>
      <c r="N1240" t="s">
        <v>40</v>
      </c>
      <c r="O1240">
        <v>21</v>
      </c>
      <c r="P1240">
        <v>4</v>
      </c>
      <c r="Q1240">
        <v>0</v>
      </c>
      <c r="R1240">
        <v>16</v>
      </c>
      <c r="S1240">
        <v>6</v>
      </c>
      <c r="T1240">
        <v>11</v>
      </c>
      <c r="U1240">
        <v>3</v>
      </c>
      <c r="V1240">
        <v>9</v>
      </c>
      <c r="W1240" t="s">
        <v>37</v>
      </c>
      <c r="X1240" s="1" t="d">
        <v>2010-06-19</v>
      </c>
      <c r="Y1240" t="s">
        <v>62</v>
      </c>
      <c r="Z1240" t="s">
        <v>39</v>
      </c>
      <c r="AA1240">
        <v>0</v>
      </c>
      <c r="AB1240">
        <v>3</v>
      </c>
      <c r="AC1240" t="s">
        <v>40</v>
      </c>
      <c r="AD1240" t="s">
        <v>59</v>
      </c>
      <c r="AE1240" t="s">
        <v>47</v>
      </c>
    </row>
    <row r="1241" spans="1:31" x14ac:dyDescent="0.3">
      <c r="A1241">
        <v>40</v>
      </c>
      <c r="B1241" t="s">
        <v>40</v>
      </c>
      <c r="C1241" t="s">
        <v>32</v>
      </c>
      <c r="D1241" t="s">
        <v>33</v>
      </c>
      <c r="E1241">
        <v>20</v>
      </c>
      <c r="F1241" t="s">
        <v>34</v>
      </c>
      <c r="G1241">
        <v>3</v>
      </c>
      <c r="H1241">
        <v>3</v>
      </c>
      <c r="I1241" t="s">
        <v>68</v>
      </c>
      <c r="J1241">
        <v>4</v>
      </c>
      <c r="K1241" t="s">
        <v>49</v>
      </c>
      <c r="L1241" s="16">
        <f t="shared" ca="1" si="19"/>
        <v>13066</v>
      </c>
      <c r="M1241">
        <v>4</v>
      </c>
      <c r="N1241" t="s">
        <v>40</v>
      </c>
      <c r="O1241">
        <v>20</v>
      </c>
      <c r="P1241">
        <v>4</v>
      </c>
      <c r="Q1241">
        <v>1</v>
      </c>
      <c r="R1241">
        <v>14</v>
      </c>
      <c r="S1241">
        <v>6</v>
      </c>
      <c r="T1241">
        <v>11</v>
      </c>
      <c r="U1241">
        <v>11</v>
      </c>
      <c r="V1241">
        <v>1</v>
      </c>
      <c r="W1241" t="s">
        <v>64</v>
      </c>
      <c r="X1241" s="1" t="d">
        <v>2010-06-07</v>
      </c>
      <c r="Y1241" t="s">
        <v>38</v>
      </c>
      <c r="Z1241" t="s">
        <v>45</v>
      </c>
      <c r="AA1241">
        <v>3</v>
      </c>
      <c r="AB1241">
        <v>3</v>
      </c>
      <c r="AC1241" t="s">
        <v>31</v>
      </c>
      <c r="AD1241" t="s">
        <v>61</v>
      </c>
      <c r="AE1241" t="s">
        <v>42</v>
      </c>
    </row>
    <row r="1242" spans="1:31" x14ac:dyDescent="0.3">
      <c r="A1242">
        <v>36</v>
      </c>
      <c r="B1242" t="s">
        <v>40</v>
      </c>
      <c r="C1242" t="s">
        <v>67</v>
      </c>
      <c r="D1242" t="s">
        <v>33</v>
      </c>
      <c r="E1242">
        <v>18</v>
      </c>
      <c r="F1242" t="s">
        <v>34</v>
      </c>
      <c r="G1242">
        <v>3</v>
      </c>
      <c r="H1242">
        <v>2</v>
      </c>
      <c r="I1242" t="s">
        <v>66</v>
      </c>
      <c r="J1242">
        <v>4</v>
      </c>
      <c r="K1242" t="s">
        <v>36</v>
      </c>
      <c r="L1242" s="16">
        <f t="shared" ca="1" si="19"/>
        <v>12143</v>
      </c>
      <c r="M1242">
        <v>2</v>
      </c>
      <c r="N1242" t="s">
        <v>40</v>
      </c>
      <c r="O1242">
        <v>20</v>
      </c>
      <c r="P1242">
        <v>4</v>
      </c>
      <c r="Q1242">
        <v>0</v>
      </c>
      <c r="R1242">
        <v>18</v>
      </c>
      <c r="S1242">
        <v>0</v>
      </c>
      <c r="T1242">
        <v>11</v>
      </c>
      <c r="U1242">
        <v>0</v>
      </c>
      <c r="V1242">
        <v>9</v>
      </c>
      <c r="W1242" t="s">
        <v>50</v>
      </c>
      <c r="X1242" s="1" t="d">
        <v>2010-04-15</v>
      </c>
      <c r="Y1242" t="s">
        <v>58</v>
      </c>
      <c r="Z1242" t="s">
        <v>45</v>
      </c>
      <c r="AA1242">
        <v>4</v>
      </c>
      <c r="AB1242">
        <v>3</v>
      </c>
      <c r="AC1242" t="s">
        <v>40</v>
      </c>
      <c r="AD1242" t="s">
        <v>46</v>
      </c>
      <c r="AE1242" t="s">
        <v>56</v>
      </c>
    </row>
    <row r="1243" spans="1:31" x14ac:dyDescent="0.3">
      <c r="A1243">
        <v>29</v>
      </c>
      <c r="B1243" t="s">
        <v>31</v>
      </c>
      <c r="C1243" t="s">
        <v>32</v>
      </c>
      <c r="D1243" t="s">
        <v>52</v>
      </c>
      <c r="E1243">
        <v>23</v>
      </c>
      <c r="F1243" t="s">
        <v>57</v>
      </c>
      <c r="G1243">
        <v>2</v>
      </c>
      <c r="H1243">
        <v>3</v>
      </c>
      <c r="I1243" t="s">
        <v>63</v>
      </c>
      <c r="J1243">
        <v>1</v>
      </c>
      <c r="K1243" t="s">
        <v>49</v>
      </c>
      <c r="L1243" s="16">
        <f t="shared" ca="1" si="19"/>
        <v>13448</v>
      </c>
      <c r="M1243">
        <v>1</v>
      </c>
      <c r="N1243" t="s">
        <v>40</v>
      </c>
      <c r="O1243">
        <v>13</v>
      </c>
      <c r="P1243">
        <v>3</v>
      </c>
      <c r="Q1243">
        <v>1</v>
      </c>
      <c r="R1243">
        <v>11</v>
      </c>
      <c r="S1243">
        <v>3</v>
      </c>
      <c r="T1243">
        <v>11</v>
      </c>
      <c r="U1243">
        <v>3</v>
      </c>
      <c r="V1243">
        <v>10</v>
      </c>
      <c r="W1243" t="s">
        <v>64</v>
      </c>
      <c r="X1243" s="1" t="d">
        <v>2010-06-24</v>
      </c>
      <c r="Y1243" t="s">
        <v>44</v>
      </c>
      <c r="Z1243" t="s">
        <v>45</v>
      </c>
      <c r="AA1243">
        <v>3</v>
      </c>
      <c r="AB1243">
        <v>2</v>
      </c>
      <c r="AC1243" t="s">
        <v>31</v>
      </c>
      <c r="AD1243" t="s">
        <v>61</v>
      </c>
      <c r="AE1243" t="s">
        <v>47</v>
      </c>
    </row>
    <row r="1244" spans="1:31" x14ac:dyDescent="0.3">
      <c r="A1244">
        <v>60</v>
      </c>
      <c r="B1244" t="s">
        <v>40</v>
      </c>
      <c r="C1244" t="s">
        <v>32</v>
      </c>
      <c r="D1244" t="s">
        <v>52</v>
      </c>
      <c r="E1244">
        <v>7</v>
      </c>
      <c r="F1244" t="s">
        <v>34</v>
      </c>
      <c r="G1244">
        <v>4</v>
      </c>
      <c r="H1244">
        <v>2</v>
      </c>
      <c r="I1244" t="s">
        <v>63</v>
      </c>
      <c r="J1244">
        <v>4</v>
      </c>
      <c r="K1244" t="s">
        <v>54</v>
      </c>
      <c r="L1244" s="16">
        <f t="shared" ca="1" si="19"/>
        <v>6713</v>
      </c>
      <c r="M1244">
        <v>0</v>
      </c>
      <c r="N1244" t="s">
        <v>31</v>
      </c>
      <c r="O1244">
        <v>18</v>
      </c>
      <c r="P1244">
        <v>3</v>
      </c>
      <c r="Q1244">
        <v>1</v>
      </c>
      <c r="R1244">
        <v>12</v>
      </c>
      <c r="S1244">
        <v>3</v>
      </c>
      <c r="T1244">
        <v>11</v>
      </c>
      <c r="U1244">
        <v>1</v>
      </c>
      <c r="V1244">
        <v>9</v>
      </c>
      <c r="W1244" t="s">
        <v>50</v>
      </c>
      <c r="X1244" s="1" t="d">
        <v>2010-02-24</v>
      </c>
      <c r="Y1244" t="s">
        <v>58</v>
      </c>
      <c r="Z1244" t="s">
        <v>45</v>
      </c>
      <c r="AA1244">
        <v>3</v>
      </c>
      <c r="AB1244">
        <v>1</v>
      </c>
      <c r="AC1244" t="s">
        <v>40</v>
      </c>
      <c r="AD1244" t="s">
        <v>61</v>
      </c>
      <c r="AE1244" t="s">
        <v>56</v>
      </c>
    </row>
    <row r="1245" spans="1:31" x14ac:dyDescent="0.3">
      <c r="A1245">
        <v>30</v>
      </c>
      <c r="B1245" t="s">
        <v>40</v>
      </c>
      <c r="C1245" t="s">
        <v>32</v>
      </c>
      <c r="D1245" t="s">
        <v>33</v>
      </c>
      <c r="E1245">
        <v>1</v>
      </c>
      <c r="F1245" t="s">
        <v>34</v>
      </c>
      <c r="G1245">
        <v>3</v>
      </c>
      <c r="H1245">
        <v>1</v>
      </c>
      <c r="I1245" t="s">
        <v>43</v>
      </c>
      <c r="J1245">
        <v>2</v>
      </c>
      <c r="K1245" t="s">
        <v>49</v>
      </c>
      <c r="L1245" s="16">
        <f t="shared" ca="1" si="19"/>
        <v>6858</v>
      </c>
      <c r="M1245">
        <v>0</v>
      </c>
      <c r="N1245" t="s">
        <v>31</v>
      </c>
      <c r="O1245">
        <v>21</v>
      </c>
      <c r="P1245">
        <v>4</v>
      </c>
      <c r="Q1245">
        <v>1</v>
      </c>
      <c r="R1245">
        <v>12</v>
      </c>
      <c r="S1245">
        <v>2</v>
      </c>
      <c r="T1245">
        <v>11</v>
      </c>
      <c r="U1245">
        <v>5</v>
      </c>
      <c r="V1245">
        <v>7</v>
      </c>
      <c r="W1245" t="s">
        <v>64</v>
      </c>
      <c r="X1245" s="1" t="d">
        <v>2010-01-12</v>
      </c>
      <c r="Y1245" t="s">
        <v>51</v>
      </c>
      <c r="Z1245" t="s">
        <v>39</v>
      </c>
      <c r="AA1245">
        <v>0</v>
      </c>
      <c r="AB1245">
        <v>1</v>
      </c>
      <c r="AC1245" t="s">
        <v>40</v>
      </c>
      <c r="AD1245" t="s">
        <v>41</v>
      </c>
      <c r="AE1245" t="s">
        <v>47</v>
      </c>
    </row>
    <row r="1246" spans="1:31" x14ac:dyDescent="0.3">
      <c r="A1246">
        <v>36</v>
      </c>
      <c r="B1246" t="s">
        <v>40</v>
      </c>
      <c r="C1246" t="s">
        <v>60</v>
      </c>
      <c r="D1246" t="s">
        <v>33</v>
      </c>
      <c r="E1246">
        <v>3</v>
      </c>
      <c r="F1246" t="s">
        <v>34</v>
      </c>
      <c r="G1246">
        <v>3</v>
      </c>
      <c r="H1246">
        <v>1</v>
      </c>
      <c r="I1246" t="s">
        <v>43</v>
      </c>
      <c r="J1246">
        <v>2</v>
      </c>
      <c r="K1246" t="s">
        <v>49</v>
      </c>
      <c r="L1246" s="16">
        <f t="shared" ca="1" si="19"/>
        <v>2127</v>
      </c>
      <c r="M1246">
        <v>1</v>
      </c>
      <c r="N1246" t="s">
        <v>40</v>
      </c>
      <c r="O1246">
        <v>12</v>
      </c>
      <c r="P1246">
        <v>3</v>
      </c>
      <c r="Q1246">
        <v>0</v>
      </c>
      <c r="R1246">
        <v>12</v>
      </c>
      <c r="S1246">
        <v>2</v>
      </c>
      <c r="T1246">
        <v>11</v>
      </c>
      <c r="U1246">
        <v>0</v>
      </c>
      <c r="V1246">
        <v>7</v>
      </c>
      <c r="W1246" t="s">
        <v>50</v>
      </c>
      <c r="X1246" s="1" t="d">
        <v>2010-06-15</v>
      </c>
      <c r="Y1246" t="s">
        <v>38</v>
      </c>
      <c r="Z1246" t="s">
        <v>45</v>
      </c>
      <c r="AA1246">
        <v>4</v>
      </c>
      <c r="AB1246">
        <v>3</v>
      </c>
      <c r="AC1246" t="s">
        <v>31</v>
      </c>
      <c r="AD1246" t="s">
        <v>61</v>
      </c>
      <c r="AE1246" t="s">
        <v>47</v>
      </c>
    </row>
    <row r="1247" spans="1:31" x14ac:dyDescent="0.3">
      <c r="A1247">
        <v>46</v>
      </c>
      <c r="B1247" t="s">
        <v>40</v>
      </c>
      <c r="C1247" t="s">
        <v>32</v>
      </c>
      <c r="D1247" t="s">
        <v>52</v>
      </c>
      <c r="E1247">
        <v>4</v>
      </c>
      <c r="F1247" t="s">
        <v>57</v>
      </c>
      <c r="G1247">
        <v>2</v>
      </c>
      <c r="H1247">
        <v>5</v>
      </c>
      <c r="I1247" t="s">
        <v>65</v>
      </c>
      <c r="J1247">
        <v>2</v>
      </c>
      <c r="K1247" t="s">
        <v>49</v>
      </c>
      <c r="L1247" s="16">
        <f t="shared" ca="1" si="19"/>
        <v>7579</v>
      </c>
      <c r="M1247">
        <v>2</v>
      </c>
      <c r="N1247" t="s">
        <v>40</v>
      </c>
      <c r="O1247">
        <v>14</v>
      </c>
      <c r="P1247">
        <v>3</v>
      </c>
      <c r="Q1247">
        <v>1</v>
      </c>
      <c r="R1247">
        <v>26</v>
      </c>
      <c r="S1247">
        <v>2</v>
      </c>
      <c r="T1247">
        <v>11</v>
      </c>
      <c r="U1247">
        <v>0</v>
      </c>
      <c r="V1247">
        <v>8</v>
      </c>
      <c r="W1247" t="s">
        <v>50</v>
      </c>
      <c r="X1247" s="1" t="d">
        <v>2010-06-28</v>
      </c>
      <c r="Y1247" t="s">
        <v>51</v>
      </c>
      <c r="Z1247" t="s">
        <v>39</v>
      </c>
      <c r="AA1247">
        <v>0</v>
      </c>
      <c r="AB1247">
        <v>2</v>
      </c>
      <c r="AC1247" t="s">
        <v>40</v>
      </c>
      <c r="AD1247" t="s">
        <v>59</v>
      </c>
      <c r="AE1247" t="s">
        <v>47</v>
      </c>
    </row>
    <row r="1248" spans="1:31" x14ac:dyDescent="0.3">
      <c r="A1248">
        <v>34</v>
      </c>
      <c r="B1248" t="s">
        <v>40</v>
      </c>
      <c r="C1248" t="s">
        <v>60</v>
      </c>
      <c r="D1248" t="s">
        <v>33</v>
      </c>
      <c r="E1248">
        <v>19</v>
      </c>
      <c r="F1248" t="s">
        <v>57</v>
      </c>
      <c r="G1248">
        <v>3</v>
      </c>
      <c r="H1248">
        <v>2</v>
      </c>
      <c r="I1248" t="s">
        <v>35</v>
      </c>
      <c r="J1248">
        <v>2</v>
      </c>
      <c r="K1248" t="s">
        <v>54</v>
      </c>
      <c r="L1248" s="16">
        <f t="shared" ca="1" si="19"/>
        <v>3406</v>
      </c>
      <c r="M1248">
        <v>4</v>
      </c>
      <c r="N1248" t="s">
        <v>40</v>
      </c>
      <c r="O1248">
        <v>13</v>
      </c>
      <c r="P1248">
        <v>3</v>
      </c>
      <c r="Q1248">
        <v>2</v>
      </c>
      <c r="R1248">
        <v>15</v>
      </c>
      <c r="S1248">
        <v>2</v>
      </c>
      <c r="T1248">
        <v>11</v>
      </c>
      <c r="U1248">
        <v>5</v>
      </c>
      <c r="V1248">
        <v>10</v>
      </c>
      <c r="W1248" t="s">
        <v>50</v>
      </c>
      <c r="X1248" s="1" t="d">
        <v>2010-05-24</v>
      </c>
      <c r="Y1248" t="s">
        <v>38</v>
      </c>
      <c r="Z1248" t="s">
        <v>45</v>
      </c>
      <c r="AA1248">
        <v>1</v>
      </c>
      <c r="AB1248">
        <v>2</v>
      </c>
      <c r="AC1248" t="s">
        <v>31</v>
      </c>
      <c r="AD1248" t="s">
        <v>41</v>
      </c>
      <c r="AE1248" t="s">
        <v>56</v>
      </c>
    </row>
    <row r="1249" spans="1:31" x14ac:dyDescent="0.3">
      <c r="A1249">
        <v>35</v>
      </c>
      <c r="B1249" t="s">
        <v>40</v>
      </c>
      <c r="C1249" t="s">
        <v>32</v>
      </c>
      <c r="D1249" t="s">
        <v>33</v>
      </c>
      <c r="E1249">
        <v>16</v>
      </c>
      <c r="F1249" t="s">
        <v>57</v>
      </c>
      <c r="G1249">
        <v>2</v>
      </c>
      <c r="H1249">
        <v>3</v>
      </c>
      <c r="I1249" t="s">
        <v>68</v>
      </c>
      <c r="J1249">
        <v>2</v>
      </c>
      <c r="K1249" t="s">
        <v>36</v>
      </c>
      <c r="L1249" s="16">
        <f t="shared" ca="1" si="19"/>
        <v>10294</v>
      </c>
      <c r="M1249">
        <v>1</v>
      </c>
      <c r="N1249" t="s">
        <v>40</v>
      </c>
      <c r="O1249">
        <v>19</v>
      </c>
      <c r="P1249">
        <v>3</v>
      </c>
      <c r="Q1249">
        <v>0</v>
      </c>
      <c r="R1249">
        <v>11</v>
      </c>
      <c r="S1249">
        <v>3</v>
      </c>
      <c r="T1249">
        <v>11</v>
      </c>
      <c r="U1249">
        <v>3</v>
      </c>
      <c r="V1249">
        <v>3</v>
      </c>
      <c r="W1249" t="s">
        <v>37</v>
      </c>
      <c r="X1249" s="1" t="d">
        <v>2010-03-15</v>
      </c>
      <c r="Y1249" t="s">
        <v>44</v>
      </c>
      <c r="Z1249" t="s">
        <v>39</v>
      </c>
      <c r="AA1249">
        <v>5</v>
      </c>
      <c r="AB1249">
        <v>3</v>
      </c>
      <c r="AC1249" t="s">
        <v>31</v>
      </c>
      <c r="AD1249" t="s">
        <v>61</v>
      </c>
      <c r="AE1249" t="s">
        <v>42</v>
      </c>
    </row>
    <row r="1250" spans="1:31" x14ac:dyDescent="0.3">
      <c r="A1250">
        <v>34</v>
      </c>
      <c r="B1250" t="s">
        <v>40</v>
      </c>
      <c r="C1250" t="s">
        <v>32</v>
      </c>
      <c r="D1250" t="s">
        <v>52</v>
      </c>
      <c r="E1250">
        <v>7</v>
      </c>
      <c r="F1250" t="s">
        <v>34</v>
      </c>
      <c r="G1250">
        <v>3</v>
      </c>
      <c r="H1250">
        <v>1</v>
      </c>
      <c r="I1250" t="s">
        <v>53</v>
      </c>
      <c r="J1250">
        <v>3</v>
      </c>
      <c r="K1250" t="s">
        <v>49</v>
      </c>
      <c r="L1250" s="16">
        <f t="shared" ca="1" si="19"/>
        <v>9174</v>
      </c>
      <c r="M1250">
        <v>0</v>
      </c>
      <c r="N1250" t="s">
        <v>31</v>
      </c>
      <c r="O1250">
        <v>25</v>
      </c>
      <c r="P1250">
        <v>4</v>
      </c>
      <c r="Q1250">
        <v>1</v>
      </c>
      <c r="R1250">
        <v>12</v>
      </c>
      <c r="S1250">
        <v>4</v>
      </c>
      <c r="T1250">
        <v>11</v>
      </c>
      <c r="U1250">
        <v>5</v>
      </c>
      <c r="V1250">
        <v>7</v>
      </c>
      <c r="W1250" t="s">
        <v>50</v>
      </c>
      <c r="X1250" s="1" t="d">
        <v>2010-06-26</v>
      </c>
      <c r="Y1250" t="s">
        <v>44</v>
      </c>
      <c r="Z1250" t="s">
        <v>45</v>
      </c>
      <c r="AA1250">
        <v>1</v>
      </c>
      <c r="AB1250">
        <v>2</v>
      </c>
      <c r="AC1250" t="s">
        <v>31</v>
      </c>
      <c r="AD1250" t="s">
        <v>46</v>
      </c>
      <c r="AE1250" t="s">
        <v>56</v>
      </c>
    </row>
    <row r="1251" spans="1:31" x14ac:dyDescent="0.3">
      <c r="A1251">
        <v>34</v>
      </c>
      <c r="B1251" t="s">
        <v>40</v>
      </c>
      <c r="C1251" t="s">
        <v>32</v>
      </c>
      <c r="D1251" t="s">
        <v>33</v>
      </c>
      <c r="E1251">
        <v>3</v>
      </c>
      <c r="F1251" t="s">
        <v>57</v>
      </c>
      <c r="G1251">
        <v>3</v>
      </c>
      <c r="H1251">
        <v>2</v>
      </c>
      <c r="I1251" t="s">
        <v>43</v>
      </c>
      <c r="J1251">
        <v>2</v>
      </c>
      <c r="K1251" t="s">
        <v>54</v>
      </c>
      <c r="L1251" s="16">
        <f t="shared" ca="1" si="19"/>
        <v>6522</v>
      </c>
      <c r="M1251">
        <v>1</v>
      </c>
      <c r="N1251" t="s">
        <v>40</v>
      </c>
      <c r="O1251">
        <v>12</v>
      </c>
      <c r="P1251">
        <v>3</v>
      </c>
      <c r="Q1251">
        <v>1</v>
      </c>
      <c r="R1251">
        <v>11</v>
      </c>
      <c r="S1251">
        <v>2</v>
      </c>
      <c r="T1251">
        <v>11</v>
      </c>
      <c r="U1251">
        <v>7</v>
      </c>
      <c r="V1251">
        <v>9</v>
      </c>
      <c r="W1251" t="s">
        <v>64</v>
      </c>
      <c r="X1251" s="1" t="d">
        <v>2010-06-21</v>
      </c>
      <c r="Y1251" t="s">
        <v>38</v>
      </c>
      <c r="Z1251" t="s">
        <v>45</v>
      </c>
      <c r="AA1251">
        <v>0</v>
      </c>
      <c r="AB1251">
        <v>3</v>
      </c>
      <c r="AC1251" t="s">
        <v>40</v>
      </c>
      <c r="AD1251" t="s">
        <v>41</v>
      </c>
      <c r="AE1251" t="s">
        <v>47</v>
      </c>
    </row>
    <row r="1252" spans="1:31" x14ac:dyDescent="0.3">
      <c r="A1252">
        <v>35</v>
      </c>
      <c r="B1252" t="s">
        <v>31</v>
      </c>
      <c r="C1252" t="s">
        <v>60</v>
      </c>
      <c r="D1252" t="s">
        <v>52</v>
      </c>
      <c r="E1252">
        <v>12</v>
      </c>
      <c r="F1252" t="s">
        <v>34</v>
      </c>
      <c r="G1252">
        <v>3</v>
      </c>
      <c r="H1252">
        <v>2</v>
      </c>
      <c r="I1252" t="s">
        <v>63</v>
      </c>
      <c r="J1252">
        <v>4</v>
      </c>
      <c r="K1252" t="s">
        <v>36</v>
      </c>
      <c r="L1252" s="16">
        <f t="shared" ca="1" si="19"/>
        <v>7186</v>
      </c>
      <c r="M1252">
        <v>3</v>
      </c>
      <c r="N1252" t="s">
        <v>31</v>
      </c>
      <c r="O1252">
        <v>24</v>
      </c>
      <c r="P1252">
        <v>4</v>
      </c>
      <c r="Q1252">
        <v>0</v>
      </c>
      <c r="R1252">
        <v>13</v>
      </c>
      <c r="S1252">
        <v>2</v>
      </c>
      <c r="T1252">
        <v>11</v>
      </c>
      <c r="U1252">
        <v>6</v>
      </c>
      <c r="V1252">
        <v>7</v>
      </c>
      <c r="W1252" t="s">
        <v>50</v>
      </c>
      <c r="X1252" s="1" t="d">
        <v>2010-04-16</v>
      </c>
      <c r="Y1252" t="s">
        <v>38</v>
      </c>
      <c r="Z1252" t="s">
        <v>39</v>
      </c>
      <c r="AA1252">
        <v>4</v>
      </c>
      <c r="AB1252">
        <v>0</v>
      </c>
      <c r="AC1252" t="s">
        <v>31</v>
      </c>
      <c r="AD1252" t="s">
        <v>46</v>
      </c>
      <c r="AE1252" t="s">
        <v>56</v>
      </c>
    </row>
    <row r="1253" spans="1:31" x14ac:dyDescent="0.3">
      <c r="A1253">
        <v>33</v>
      </c>
      <c r="B1253" t="s">
        <v>40</v>
      </c>
      <c r="C1253" t="s">
        <v>67</v>
      </c>
      <c r="D1253" t="s">
        <v>52</v>
      </c>
      <c r="E1253">
        <v>2</v>
      </c>
      <c r="F1253" t="s">
        <v>57</v>
      </c>
      <c r="G1253">
        <v>3</v>
      </c>
      <c r="H1253">
        <v>2</v>
      </c>
      <c r="I1253" t="s">
        <v>63</v>
      </c>
      <c r="J1253">
        <v>2</v>
      </c>
      <c r="K1253" t="s">
        <v>36</v>
      </c>
      <c r="L1253" s="16">
        <f t="shared" ca="1" si="19"/>
        <v>4586</v>
      </c>
      <c r="M1253">
        <v>8</v>
      </c>
      <c r="N1253" t="s">
        <v>40</v>
      </c>
      <c r="O1253">
        <v>15</v>
      </c>
      <c r="P1253">
        <v>3</v>
      </c>
      <c r="Q1253">
        <v>0</v>
      </c>
      <c r="R1253">
        <v>13</v>
      </c>
      <c r="S1253">
        <v>2</v>
      </c>
      <c r="T1253">
        <v>11</v>
      </c>
      <c r="U1253">
        <v>1</v>
      </c>
      <c r="V1253">
        <v>7</v>
      </c>
      <c r="W1253" t="s">
        <v>55</v>
      </c>
      <c r="X1253" s="1" t="d">
        <v>2010-03-12</v>
      </c>
      <c r="Y1253" t="s">
        <v>62</v>
      </c>
      <c r="Z1253" t="s">
        <v>39</v>
      </c>
      <c r="AA1253">
        <v>5</v>
      </c>
      <c r="AB1253">
        <v>2</v>
      </c>
      <c r="AC1253" t="s">
        <v>40</v>
      </c>
      <c r="AD1253" t="s">
        <v>61</v>
      </c>
      <c r="AE1253" t="s">
        <v>42</v>
      </c>
    </row>
    <row r="1254" spans="1:31" x14ac:dyDescent="0.3">
      <c r="A1254">
        <v>38</v>
      </c>
      <c r="B1254" t="s">
        <v>40</v>
      </c>
      <c r="C1254" t="s">
        <v>67</v>
      </c>
      <c r="D1254" t="s">
        <v>69</v>
      </c>
      <c r="E1254">
        <v>2</v>
      </c>
      <c r="F1254" t="s">
        <v>34</v>
      </c>
      <c r="G1254">
        <v>3</v>
      </c>
      <c r="H1254">
        <v>1</v>
      </c>
      <c r="I1254" t="s">
        <v>69</v>
      </c>
      <c r="J1254">
        <v>2</v>
      </c>
      <c r="K1254" t="s">
        <v>54</v>
      </c>
      <c r="L1254" s="16">
        <f t="shared" ca="1" si="19"/>
        <v>9750</v>
      </c>
      <c r="M1254">
        <v>5</v>
      </c>
      <c r="N1254" t="s">
        <v>40</v>
      </c>
      <c r="O1254">
        <v>13</v>
      </c>
      <c r="P1254">
        <v>3</v>
      </c>
      <c r="Q1254">
        <v>3</v>
      </c>
      <c r="R1254">
        <v>13</v>
      </c>
      <c r="S1254">
        <v>3</v>
      </c>
      <c r="T1254">
        <v>11</v>
      </c>
      <c r="U1254">
        <v>3</v>
      </c>
      <c r="V1254">
        <v>8</v>
      </c>
      <c r="W1254" t="s">
        <v>64</v>
      </c>
      <c r="X1254" s="1" t="d">
        <v>2010-04-18</v>
      </c>
      <c r="Y1254" t="s">
        <v>44</v>
      </c>
      <c r="Z1254" t="s">
        <v>39</v>
      </c>
      <c r="AA1254">
        <v>5</v>
      </c>
      <c r="AB1254">
        <v>3</v>
      </c>
      <c r="AC1254" t="s">
        <v>31</v>
      </c>
      <c r="AD1254" t="s">
        <v>59</v>
      </c>
      <c r="AE1254" t="s">
        <v>47</v>
      </c>
    </row>
    <row r="1255" spans="1:31" x14ac:dyDescent="0.3">
      <c r="A1255">
        <v>29</v>
      </c>
      <c r="B1255" t="s">
        <v>40</v>
      </c>
      <c r="C1255" t="s">
        <v>60</v>
      </c>
      <c r="D1255" t="s">
        <v>33</v>
      </c>
      <c r="E1255">
        <v>20</v>
      </c>
      <c r="F1255" t="s">
        <v>34</v>
      </c>
      <c r="G1255">
        <v>3</v>
      </c>
      <c r="H1255">
        <v>1</v>
      </c>
      <c r="I1255" t="s">
        <v>35</v>
      </c>
      <c r="J1255">
        <v>4</v>
      </c>
      <c r="K1255" t="s">
        <v>49</v>
      </c>
      <c r="L1255" s="16">
        <f t="shared" ca="1" si="19"/>
        <v>3893</v>
      </c>
      <c r="M1255">
        <v>1</v>
      </c>
      <c r="N1255" t="s">
        <v>40</v>
      </c>
      <c r="O1255">
        <v>13</v>
      </c>
      <c r="P1255">
        <v>3</v>
      </c>
      <c r="Q1255">
        <v>0</v>
      </c>
      <c r="R1255">
        <v>11</v>
      </c>
      <c r="S1255">
        <v>3</v>
      </c>
      <c r="T1255">
        <v>11</v>
      </c>
      <c r="U1255">
        <v>3</v>
      </c>
      <c r="V1255">
        <v>10</v>
      </c>
      <c r="W1255" t="s">
        <v>64</v>
      </c>
      <c r="X1255" s="1" t="d">
        <v>2010-04-13</v>
      </c>
      <c r="Y1255" t="s">
        <v>62</v>
      </c>
      <c r="Z1255" t="s">
        <v>39</v>
      </c>
      <c r="AA1255">
        <v>1</v>
      </c>
      <c r="AB1255">
        <v>2</v>
      </c>
      <c r="AC1255" t="s">
        <v>40</v>
      </c>
      <c r="AD1255" t="s">
        <v>59</v>
      </c>
      <c r="AE1255" t="s">
        <v>47</v>
      </c>
    </row>
    <row r="1256" spans="1:31" x14ac:dyDescent="0.3">
      <c r="A1256">
        <v>31</v>
      </c>
      <c r="B1256" t="s">
        <v>40</v>
      </c>
      <c r="C1256" t="s">
        <v>67</v>
      </c>
      <c r="D1256" t="s">
        <v>33</v>
      </c>
      <c r="E1256">
        <v>10</v>
      </c>
      <c r="F1256" t="s">
        <v>57</v>
      </c>
      <c r="G1256">
        <v>3</v>
      </c>
      <c r="H1256">
        <v>3</v>
      </c>
      <c r="I1256" t="s">
        <v>48</v>
      </c>
      <c r="J1256">
        <v>3</v>
      </c>
      <c r="K1256" t="s">
        <v>49</v>
      </c>
      <c r="L1256" s="16">
        <f t="shared" ca="1" si="19"/>
        <v>5171</v>
      </c>
      <c r="M1256">
        <v>4</v>
      </c>
      <c r="N1256" t="s">
        <v>40</v>
      </c>
      <c r="O1256">
        <v>20</v>
      </c>
      <c r="P1256">
        <v>4</v>
      </c>
      <c r="Q1256">
        <v>1</v>
      </c>
      <c r="R1256">
        <v>13</v>
      </c>
      <c r="S1256">
        <v>2</v>
      </c>
      <c r="T1256">
        <v>11</v>
      </c>
      <c r="U1256">
        <v>4</v>
      </c>
      <c r="V1256">
        <v>8</v>
      </c>
      <c r="W1256" t="s">
        <v>64</v>
      </c>
      <c r="X1256" s="1" t="d">
        <v>2010-04-28</v>
      </c>
      <c r="Y1256" t="s">
        <v>62</v>
      </c>
      <c r="Z1256" t="s">
        <v>45</v>
      </c>
      <c r="AA1256">
        <v>1</v>
      </c>
      <c r="AB1256">
        <v>2</v>
      </c>
      <c r="AC1256" t="s">
        <v>31</v>
      </c>
      <c r="AD1256" t="s">
        <v>41</v>
      </c>
      <c r="AE1256" t="s">
        <v>47</v>
      </c>
    </row>
    <row r="1257" spans="1:31" x14ac:dyDescent="0.3">
      <c r="A1257">
        <v>40</v>
      </c>
      <c r="B1257" t="s">
        <v>40</v>
      </c>
      <c r="C1257" t="s">
        <v>32</v>
      </c>
      <c r="D1257" t="s">
        <v>52</v>
      </c>
      <c r="E1257">
        <v>2</v>
      </c>
      <c r="F1257" t="s">
        <v>57</v>
      </c>
      <c r="G1257">
        <v>3</v>
      </c>
      <c r="H1257">
        <v>2</v>
      </c>
      <c r="I1257" t="s">
        <v>63</v>
      </c>
      <c r="J1257">
        <v>2</v>
      </c>
      <c r="K1257" t="s">
        <v>49</v>
      </c>
      <c r="L1257" s="16">
        <f t="shared" ca="1" si="19"/>
        <v>3106</v>
      </c>
      <c r="M1257">
        <v>3</v>
      </c>
      <c r="N1257" t="s">
        <v>40</v>
      </c>
      <c r="O1257">
        <v>14</v>
      </c>
      <c r="P1257">
        <v>3</v>
      </c>
      <c r="Q1257">
        <v>1</v>
      </c>
      <c r="R1257">
        <v>15</v>
      </c>
      <c r="S1257">
        <v>4</v>
      </c>
      <c r="T1257">
        <v>11</v>
      </c>
      <c r="U1257">
        <v>5</v>
      </c>
      <c r="V1257">
        <v>10</v>
      </c>
      <c r="W1257" t="s">
        <v>55</v>
      </c>
      <c r="X1257" s="1" t="d">
        <v>2010-06-13</v>
      </c>
      <c r="Y1257" t="s">
        <v>62</v>
      </c>
      <c r="Z1257" t="s">
        <v>45</v>
      </c>
      <c r="AA1257">
        <v>3</v>
      </c>
      <c r="AB1257">
        <v>2</v>
      </c>
      <c r="AC1257" t="s">
        <v>31</v>
      </c>
      <c r="AD1257" t="s">
        <v>61</v>
      </c>
      <c r="AE1257" t="s">
        <v>47</v>
      </c>
    </row>
    <row r="1258" spans="1:31" x14ac:dyDescent="0.3">
      <c r="A1258">
        <v>34</v>
      </c>
      <c r="B1258" t="s">
        <v>40</v>
      </c>
      <c r="C1258" t="s">
        <v>32</v>
      </c>
      <c r="D1258" t="s">
        <v>33</v>
      </c>
      <c r="E1258">
        <v>7</v>
      </c>
      <c r="F1258" t="s">
        <v>57</v>
      </c>
      <c r="G1258">
        <v>3</v>
      </c>
      <c r="H1258">
        <v>3</v>
      </c>
      <c r="I1258" t="s">
        <v>48</v>
      </c>
      <c r="J1258">
        <v>2</v>
      </c>
      <c r="K1258" t="s">
        <v>36</v>
      </c>
      <c r="L1258" s="16">
        <f t="shared" ca="1" si="19"/>
        <v>6915</v>
      </c>
      <c r="M1258">
        <v>0</v>
      </c>
      <c r="N1258" t="s">
        <v>40</v>
      </c>
      <c r="O1258">
        <v>11</v>
      </c>
      <c r="P1258">
        <v>3</v>
      </c>
      <c r="Q1258">
        <v>0</v>
      </c>
      <c r="R1258">
        <v>13</v>
      </c>
      <c r="S1258">
        <v>4</v>
      </c>
      <c r="T1258">
        <v>12</v>
      </c>
      <c r="U1258">
        <v>2</v>
      </c>
      <c r="V1258">
        <v>11</v>
      </c>
      <c r="W1258" t="s">
        <v>55</v>
      </c>
      <c r="X1258" s="1" t="d">
        <v>2009-02-25</v>
      </c>
      <c r="Y1258" t="s">
        <v>51</v>
      </c>
      <c r="Z1258" t="s">
        <v>45</v>
      </c>
      <c r="AA1258">
        <v>3</v>
      </c>
      <c r="AB1258">
        <v>2</v>
      </c>
      <c r="AC1258" t="s">
        <v>31</v>
      </c>
      <c r="AD1258" t="s">
        <v>41</v>
      </c>
      <c r="AE1258" t="s">
        <v>42</v>
      </c>
    </row>
    <row r="1259" spans="1:31" x14ac:dyDescent="0.3">
      <c r="A1259">
        <v>30</v>
      </c>
      <c r="B1259" t="s">
        <v>40</v>
      </c>
      <c r="C1259" t="s">
        <v>60</v>
      </c>
      <c r="D1259" t="s">
        <v>33</v>
      </c>
      <c r="E1259">
        <v>1</v>
      </c>
      <c r="F1259" t="s">
        <v>57</v>
      </c>
      <c r="G1259">
        <v>3</v>
      </c>
      <c r="H1259">
        <v>2</v>
      </c>
      <c r="I1259" t="s">
        <v>35</v>
      </c>
      <c r="J1259">
        <v>4</v>
      </c>
      <c r="K1259" t="s">
        <v>36</v>
      </c>
      <c r="L1259" s="16">
        <f t="shared" ca="1" si="19"/>
        <v>12412</v>
      </c>
      <c r="M1259">
        <v>1</v>
      </c>
      <c r="N1259" t="s">
        <v>40</v>
      </c>
      <c r="O1259">
        <v>23</v>
      </c>
      <c r="P1259">
        <v>4</v>
      </c>
      <c r="Q1259">
        <v>0</v>
      </c>
      <c r="R1259">
        <v>12</v>
      </c>
      <c r="S1259">
        <v>2</v>
      </c>
      <c r="T1259">
        <v>12</v>
      </c>
      <c r="U1259">
        <v>3</v>
      </c>
      <c r="V1259">
        <v>7</v>
      </c>
      <c r="W1259" t="s">
        <v>37</v>
      </c>
      <c r="X1259" s="1" t="d">
        <v>2009-05-25</v>
      </c>
      <c r="Y1259" t="s">
        <v>58</v>
      </c>
      <c r="Z1259" t="s">
        <v>45</v>
      </c>
      <c r="AA1259">
        <v>1</v>
      </c>
      <c r="AB1259">
        <v>1</v>
      </c>
      <c r="AC1259" t="s">
        <v>31</v>
      </c>
      <c r="AD1259" t="s">
        <v>46</v>
      </c>
      <c r="AE1259" t="s">
        <v>56</v>
      </c>
    </row>
    <row r="1260" spans="1:31" x14ac:dyDescent="0.3">
      <c r="A1260">
        <v>40</v>
      </c>
      <c r="B1260" t="s">
        <v>40</v>
      </c>
      <c r="C1260" t="s">
        <v>32</v>
      </c>
      <c r="D1260" t="s">
        <v>52</v>
      </c>
      <c r="E1260">
        <v>4</v>
      </c>
      <c r="F1260" t="s">
        <v>34</v>
      </c>
      <c r="G1260">
        <v>2</v>
      </c>
      <c r="H1260">
        <v>3</v>
      </c>
      <c r="I1260" t="s">
        <v>63</v>
      </c>
      <c r="J1260">
        <v>4</v>
      </c>
      <c r="K1260" t="s">
        <v>49</v>
      </c>
      <c r="L1260" s="16">
        <f t="shared" ca="1" si="19"/>
        <v>9756</v>
      </c>
      <c r="M1260">
        <v>7</v>
      </c>
      <c r="N1260" t="s">
        <v>40</v>
      </c>
      <c r="O1260">
        <v>11</v>
      </c>
      <c r="P1260">
        <v>3</v>
      </c>
      <c r="Q1260">
        <v>1</v>
      </c>
      <c r="R1260">
        <v>15</v>
      </c>
      <c r="S1260">
        <v>2</v>
      </c>
      <c r="T1260">
        <v>12</v>
      </c>
      <c r="U1260">
        <v>2</v>
      </c>
      <c r="V1260">
        <v>11</v>
      </c>
      <c r="W1260" t="s">
        <v>37</v>
      </c>
      <c r="X1260" s="1" t="d">
        <v>2009-03-31</v>
      </c>
      <c r="Y1260" t="s">
        <v>38</v>
      </c>
      <c r="Z1260" t="s">
        <v>39</v>
      </c>
      <c r="AA1260">
        <v>1</v>
      </c>
      <c r="AB1260">
        <v>1</v>
      </c>
      <c r="AC1260" t="s">
        <v>40</v>
      </c>
      <c r="AD1260" t="s">
        <v>61</v>
      </c>
      <c r="AE1260" t="s">
        <v>47</v>
      </c>
    </row>
    <row r="1261" spans="1:31" x14ac:dyDescent="0.3">
      <c r="A1261">
        <v>30</v>
      </c>
      <c r="B1261" t="s">
        <v>40</v>
      </c>
      <c r="C1261" t="s">
        <v>67</v>
      </c>
      <c r="D1261" t="s">
        <v>33</v>
      </c>
      <c r="E1261">
        <v>9</v>
      </c>
      <c r="F1261" t="s">
        <v>34</v>
      </c>
      <c r="G1261">
        <v>3</v>
      </c>
      <c r="H1261">
        <v>2</v>
      </c>
      <c r="I1261" t="s">
        <v>35</v>
      </c>
      <c r="J1261">
        <v>1</v>
      </c>
      <c r="K1261" t="s">
        <v>54</v>
      </c>
      <c r="L1261" s="16">
        <f t="shared" ca="1" si="19"/>
        <v>9892</v>
      </c>
      <c r="M1261">
        <v>1</v>
      </c>
      <c r="N1261" t="s">
        <v>40</v>
      </c>
      <c r="O1261">
        <v>11</v>
      </c>
      <c r="P1261">
        <v>3</v>
      </c>
      <c r="Q1261">
        <v>2</v>
      </c>
      <c r="R1261">
        <v>12</v>
      </c>
      <c r="S1261">
        <v>4</v>
      </c>
      <c r="T1261">
        <v>12</v>
      </c>
      <c r="U1261">
        <v>6</v>
      </c>
      <c r="V1261">
        <v>10</v>
      </c>
      <c r="W1261" t="s">
        <v>37</v>
      </c>
      <c r="X1261" s="1" t="d">
        <v>2009-01-12</v>
      </c>
      <c r="Y1261" t="s">
        <v>38</v>
      </c>
      <c r="Z1261" t="s">
        <v>39</v>
      </c>
      <c r="AA1261">
        <v>3</v>
      </c>
      <c r="AB1261">
        <v>1</v>
      </c>
      <c r="AC1261" t="s">
        <v>40</v>
      </c>
      <c r="AD1261" t="s">
        <v>59</v>
      </c>
      <c r="AE1261" t="s">
        <v>47</v>
      </c>
    </row>
    <row r="1262" spans="1:31" x14ac:dyDescent="0.3">
      <c r="A1262">
        <v>53</v>
      </c>
      <c r="B1262" t="s">
        <v>40</v>
      </c>
      <c r="C1262" t="s">
        <v>32</v>
      </c>
      <c r="D1262" t="s">
        <v>33</v>
      </c>
      <c r="E1262">
        <v>23</v>
      </c>
      <c r="F1262" t="s">
        <v>57</v>
      </c>
      <c r="G1262">
        <v>3</v>
      </c>
      <c r="H1262">
        <v>4</v>
      </c>
      <c r="I1262" t="s">
        <v>48</v>
      </c>
      <c r="J1262">
        <v>4</v>
      </c>
      <c r="K1262" t="s">
        <v>36</v>
      </c>
      <c r="L1262" s="16">
        <f t="shared" ca="1" si="19"/>
        <v>5636</v>
      </c>
      <c r="M1262">
        <v>6</v>
      </c>
      <c r="N1262" t="s">
        <v>40</v>
      </c>
      <c r="O1262">
        <v>18</v>
      </c>
      <c r="P1262">
        <v>3</v>
      </c>
      <c r="Q1262">
        <v>0</v>
      </c>
      <c r="R1262">
        <v>33</v>
      </c>
      <c r="S1262">
        <v>0</v>
      </c>
      <c r="T1262">
        <v>12</v>
      </c>
      <c r="U1262">
        <v>3</v>
      </c>
      <c r="V1262">
        <v>8</v>
      </c>
      <c r="W1262" t="s">
        <v>64</v>
      </c>
      <c r="X1262" s="1" t="d">
        <v>2009-01-19</v>
      </c>
      <c r="Y1262" t="s">
        <v>51</v>
      </c>
      <c r="Z1262" t="s">
        <v>39</v>
      </c>
      <c r="AA1262">
        <v>4</v>
      </c>
      <c r="AB1262">
        <v>1</v>
      </c>
      <c r="AC1262" t="s">
        <v>31</v>
      </c>
      <c r="AD1262" t="s">
        <v>61</v>
      </c>
      <c r="AE1262" t="s">
        <v>42</v>
      </c>
    </row>
    <row r="1263" spans="1:31" x14ac:dyDescent="0.3">
      <c r="A1263">
        <v>50</v>
      </c>
      <c r="B1263" t="s">
        <v>40</v>
      </c>
      <c r="C1263" t="s">
        <v>32</v>
      </c>
      <c r="D1263" t="s">
        <v>33</v>
      </c>
      <c r="E1263">
        <v>24</v>
      </c>
      <c r="F1263" t="s">
        <v>34</v>
      </c>
      <c r="G1263">
        <v>3</v>
      </c>
      <c r="H1263">
        <v>4</v>
      </c>
      <c r="I1263" t="s">
        <v>66</v>
      </c>
      <c r="J1263">
        <v>3</v>
      </c>
      <c r="K1263" t="s">
        <v>49</v>
      </c>
      <c r="L1263" s="16">
        <f t="shared" ca="1" si="19"/>
        <v>2130</v>
      </c>
      <c r="M1263">
        <v>3</v>
      </c>
      <c r="N1263" t="s">
        <v>31</v>
      </c>
      <c r="O1263">
        <v>18</v>
      </c>
      <c r="P1263">
        <v>3</v>
      </c>
      <c r="Q1263">
        <v>1</v>
      </c>
      <c r="R1263">
        <v>22</v>
      </c>
      <c r="S1263">
        <v>2</v>
      </c>
      <c r="T1263">
        <v>12</v>
      </c>
      <c r="U1263">
        <v>1</v>
      </c>
      <c r="V1263">
        <v>5</v>
      </c>
      <c r="W1263" t="s">
        <v>64</v>
      </c>
      <c r="X1263" s="1" t="d">
        <v>2009-03-12</v>
      </c>
      <c r="Y1263" t="s">
        <v>62</v>
      </c>
      <c r="Z1263" t="s">
        <v>39</v>
      </c>
      <c r="AA1263">
        <v>3</v>
      </c>
      <c r="AB1263">
        <v>2</v>
      </c>
      <c r="AC1263" t="s">
        <v>31</v>
      </c>
      <c r="AD1263" t="s">
        <v>59</v>
      </c>
      <c r="AE1263" t="s">
        <v>42</v>
      </c>
    </row>
    <row r="1264" spans="1:31" x14ac:dyDescent="0.3">
      <c r="A1264">
        <v>44</v>
      </c>
      <c r="B1264" t="s">
        <v>40</v>
      </c>
      <c r="C1264" t="s">
        <v>32</v>
      </c>
      <c r="D1264" t="s">
        <v>52</v>
      </c>
      <c r="E1264">
        <v>28</v>
      </c>
      <c r="F1264" t="s">
        <v>57</v>
      </c>
      <c r="G1264">
        <v>4</v>
      </c>
      <c r="H1264">
        <v>4</v>
      </c>
      <c r="I1264" t="s">
        <v>63</v>
      </c>
      <c r="J1264">
        <v>4</v>
      </c>
      <c r="K1264" t="s">
        <v>49</v>
      </c>
      <c r="L1264" s="16">
        <f t="shared" ca="1" si="19"/>
        <v>13042</v>
      </c>
      <c r="M1264">
        <v>3</v>
      </c>
      <c r="N1264" t="s">
        <v>31</v>
      </c>
      <c r="O1264">
        <v>18</v>
      </c>
      <c r="P1264">
        <v>3</v>
      </c>
      <c r="Q1264">
        <v>1</v>
      </c>
      <c r="R1264">
        <v>23</v>
      </c>
      <c r="S1264">
        <v>2</v>
      </c>
      <c r="T1264">
        <v>12</v>
      </c>
      <c r="U1264">
        <v>11</v>
      </c>
      <c r="V1264">
        <v>11</v>
      </c>
      <c r="W1264" t="s">
        <v>37</v>
      </c>
      <c r="X1264" s="1" t="d">
        <v>2009-03-12</v>
      </c>
      <c r="Y1264" t="s">
        <v>51</v>
      </c>
      <c r="Z1264" t="s">
        <v>39</v>
      </c>
      <c r="AA1264">
        <v>4</v>
      </c>
      <c r="AB1264">
        <v>2</v>
      </c>
      <c r="AC1264" t="s">
        <v>40</v>
      </c>
      <c r="AD1264" t="s">
        <v>41</v>
      </c>
      <c r="AE1264" t="s">
        <v>42</v>
      </c>
    </row>
    <row r="1265" spans="1:31" x14ac:dyDescent="0.3">
      <c r="A1265">
        <v>46</v>
      </c>
      <c r="B1265" t="s">
        <v>40</v>
      </c>
      <c r="C1265" t="s">
        <v>32</v>
      </c>
      <c r="D1265" t="s">
        <v>52</v>
      </c>
      <c r="E1265">
        <v>3</v>
      </c>
      <c r="F1265" t="s">
        <v>34</v>
      </c>
      <c r="G1265">
        <v>3</v>
      </c>
      <c r="H1265">
        <v>4</v>
      </c>
      <c r="I1265" t="s">
        <v>65</v>
      </c>
      <c r="J1265">
        <v>3</v>
      </c>
      <c r="K1265" t="s">
        <v>49</v>
      </c>
      <c r="L1265" s="16">
        <f t="shared" ca="1" si="19"/>
        <v>13113</v>
      </c>
      <c r="M1265">
        <v>3</v>
      </c>
      <c r="N1265" t="s">
        <v>40</v>
      </c>
      <c r="O1265">
        <v>12</v>
      </c>
      <c r="P1265">
        <v>3</v>
      </c>
      <c r="Q1265">
        <v>1</v>
      </c>
      <c r="R1265">
        <v>23</v>
      </c>
      <c r="S1265">
        <v>3</v>
      </c>
      <c r="T1265">
        <v>12</v>
      </c>
      <c r="U1265">
        <v>4</v>
      </c>
      <c r="V1265">
        <v>9</v>
      </c>
      <c r="W1265" t="s">
        <v>37</v>
      </c>
      <c r="X1265" s="1" t="d">
        <v>2009-03-25</v>
      </c>
      <c r="Y1265" t="s">
        <v>62</v>
      </c>
      <c r="Z1265" t="s">
        <v>39</v>
      </c>
      <c r="AA1265">
        <v>5</v>
      </c>
      <c r="AB1265">
        <v>0</v>
      </c>
      <c r="AC1265" t="s">
        <v>31</v>
      </c>
      <c r="AD1265" t="s">
        <v>46</v>
      </c>
      <c r="AE1265" t="s">
        <v>42</v>
      </c>
    </row>
    <row r="1266" spans="1:31" x14ac:dyDescent="0.3">
      <c r="A1266">
        <v>40</v>
      </c>
      <c r="B1266" t="s">
        <v>40</v>
      </c>
      <c r="C1266" t="s">
        <v>32</v>
      </c>
      <c r="D1266" t="s">
        <v>33</v>
      </c>
      <c r="E1266">
        <v>2</v>
      </c>
      <c r="F1266" t="s">
        <v>57</v>
      </c>
      <c r="G1266">
        <v>4</v>
      </c>
      <c r="H1266">
        <v>2</v>
      </c>
      <c r="I1266" t="s">
        <v>68</v>
      </c>
      <c r="J1266">
        <v>3</v>
      </c>
      <c r="K1266" t="s">
        <v>54</v>
      </c>
      <c r="L1266" s="16">
        <f t="shared" ca="1" si="19"/>
        <v>9525</v>
      </c>
      <c r="M1266">
        <v>5</v>
      </c>
      <c r="N1266" t="s">
        <v>40</v>
      </c>
      <c r="O1266">
        <v>20</v>
      </c>
      <c r="P1266">
        <v>4</v>
      </c>
      <c r="Q1266">
        <v>3</v>
      </c>
      <c r="R1266">
        <v>15</v>
      </c>
      <c r="S1266">
        <v>0</v>
      </c>
      <c r="T1266">
        <v>12</v>
      </c>
      <c r="U1266">
        <v>11</v>
      </c>
      <c r="V1266">
        <v>8</v>
      </c>
      <c r="W1266" t="s">
        <v>64</v>
      </c>
      <c r="X1266" s="1" t="d">
        <v>2009-02-03</v>
      </c>
      <c r="Y1266" t="s">
        <v>62</v>
      </c>
      <c r="Z1266" t="s">
        <v>45</v>
      </c>
      <c r="AA1266">
        <v>5</v>
      </c>
      <c r="AB1266">
        <v>3</v>
      </c>
      <c r="AC1266" t="s">
        <v>40</v>
      </c>
      <c r="AD1266" t="s">
        <v>41</v>
      </c>
      <c r="AE1266" t="s">
        <v>42</v>
      </c>
    </row>
    <row r="1267" spans="1:31" x14ac:dyDescent="0.3">
      <c r="A1267">
        <v>42</v>
      </c>
      <c r="B1267" t="s">
        <v>40</v>
      </c>
      <c r="C1267" t="s">
        <v>60</v>
      </c>
      <c r="D1267" t="s">
        <v>33</v>
      </c>
      <c r="E1267">
        <v>9</v>
      </c>
      <c r="F1267" t="s">
        <v>57</v>
      </c>
      <c r="G1267">
        <v>3</v>
      </c>
      <c r="H1267">
        <v>1</v>
      </c>
      <c r="I1267" t="s">
        <v>35</v>
      </c>
      <c r="J1267">
        <v>4</v>
      </c>
      <c r="K1267" t="s">
        <v>36</v>
      </c>
      <c r="L1267" s="16">
        <f t="shared" ca="1" si="19"/>
        <v>5366</v>
      </c>
      <c r="M1267">
        <v>1</v>
      </c>
      <c r="N1267" t="s">
        <v>40</v>
      </c>
      <c r="O1267">
        <v>13</v>
      </c>
      <c r="P1267">
        <v>3</v>
      </c>
      <c r="Q1267">
        <v>0</v>
      </c>
      <c r="R1267">
        <v>12</v>
      </c>
      <c r="S1267">
        <v>3</v>
      </c>
      <c r="T1267">
        <v>12</v>
      </c>
      <c r="U1267">
        <v>5</v>
      </c>
      <c r="V1267">
        <v>8</v>
      </c>
      <c r="W1267" t="s">
        <v>55</v>
      </c>
      <c r="X1267" s="1" t="d">
        <v>2009-03-25</v>
      </c>
      <c r="Y1267" t="s">
        <v>51</v>
      </c>
      <c r="Z1267" t="s">
        <v>45</v>
      </c>
      <c r="AA1267">
        <v>3</v>
      </c>
      <c r="AB1267">
        <v>2</v>
      </c>
      <c r="AC1267" t="s">
        <v>40</v>
      </c>
      <c r="AD1267" t="s">
        <v>59</v>
      </c>
      <c r="AE1267" t="s">
        <v>47</v>
      </c>
    </row>
    <row r="1268" spans="1:31" x14ac:dyDescent="0.3">
      <c r="A1268">
        <v>57</v>
      </c>
      <c r="B1268" t="s">
        <v>40</v>
      </c>
      <c r="C1268" t="s">
        <v>32</v>
      </c>
      <c r="D1268" t="s">
        <v>33</v>
      </c>
      <c r="E1268">
        <v>1</v>
      </c>
      <c r="F1268" t="s">
        <v>34</v>
      </c>
      <c r="G1268">
        <v>4</v>
      </c>
      <c r="H1268">
        <v>2</v>
      </c>
      <c r="I1268" t="s">
        <v>43</v>
      </c>
      <c r="J1268">
        <v>3</v>
      </c>
      <c r="K1268" t="s">
        <v>49</v>
      </c>
      <c r="L1268" s="16">
        <f t="shared" ca="1" si="19"/>
        <v>13793</v>
      </c>
      <c r="M1268">
        <v>0</v>
      </c>
      <c r="N1268" t="s">
        <v>40</v>
      </c>
      <c r="O1268">
        <v>24</v>
      </c>
      <c r="P1268">
        <v>4</v>
      </c>
      <c r="Q1268">
        <v>1</v>
      </c>
      <c r="R1268">
        <v>13</v>
      </c>
      <c r="S1268">
        <v>2</v>
      </c>
      <c r="T1268">
        <v>12</v>
      </c>
      <c r="U1268">
        <v>2</v>
      </c>
      <c r="V1268">
        <v>8</v>
      </c>
      <c r="W1268" t="s">
        <v>37</v>
      </c>
      <c r="X1268" s="1" t="d">
        <v>2009-03-02</v>
      </c>
      <c r="Y1268" t="s">
        <v>44</v>
      </c>
      <c r="Z1268" t="s">
        <v>39</v>
      </c>
      <c r="AA1268">
        <v>0</v>
      </c>
      <c r="AB1268">
        <v>1</v>
      </c>
      <c r="AC1268" t="s">
        <v>40</v>
      </c>
      <c r="AD1268" t="s">
        <v>61</v>
      </c>
      <c r="AE1268" t="s">
        <v>47</v>
      </c>
    </row>
    <row r="1269" spans="1:31" x14ac:dyDescent="0.3">
      <c r="A1269">
        <v>31</v>
      </c>
      <c r="B1269" t="s">
        <v>40</v>
      </c>
      <c r="C1269" t="s">
        <v>32</v>
      </c>
      <c r="D1269" t="s">
        <v>52</v>
      </c>
      <c r="E1269">
        <v>29</v>
      </c>
      <c r="F1269" t="s">
        <v>57</v>
      </c>
      <c r="G1269">
        <v>2</v>
      </c>
      <c r="H1269">
        <v>2</v>
      </c>
      <c r="I1269" t="s">
        <v>63</v>
      </c>
      <c r="J1269">
        <v>4</v>
      </c>
      <c r="K1269" t="s">
        <v>49</v>
      </c>
      <c r="L1269" s="16">
        <f t="shared" ca="1" si="19"/>
        <v>3021</v>
      </c>
      <c r="M1269">
        <v>1</v>
      </c>
      <c r="N1269" t="s">
        <v>40</v>
      </c>
      <c r="O1269">
        <v>14</v>
      </c>
      <c r="P1269">
        <v>3</v>
      </c>
      <c r="Q1269">
        <v>2</v>
      </c>
      <c r="R1269">
        <v>13</v>
      </c>
      <c r="S1269">
        <v>3</v>
      </c>
      <c r="T1269">
        <v>12</v>
      </c>
      <c r="U1269">
        <v>5</v>
      </c>
      <c r="V1269">
        <v>7</v>
      </c>
      <c r="W1269" t="s">
        <v>64</v>
      </c>
      <c r="X1269" s="1" t="d">
        <v>2009-03-16</v>
      </c>
      <c r="Y1269" t="s">
        <v>44</v>
      </c>
      <c r="Z1269" t="s">
        <v>39</v>
      </c>
      <c r="AA1269">
        <v>2</v>
      </c>
      <c r="AB1269">
        <v>0</v>
      </c>
      <c r="AC1269" t="s">
        <v>40</v>
      </c>
      <c r="AD1269" t="s">
        <v>61</v>
      </c>
      <c r="AE1269" t="s">
        <v>56</v>
      </c>
    </row>
    <row r="1270" spans="1:31" x14ac:dyDescent="0.3">
      <c r="A1270">
        <v>36</v>
      </c>
      <c r="B1270" t="s">
        <v>40</v>
      </c>
      <c r="C1270" t="s">
        <v>32</v>
      </c>
      <c r="D1270" t="s">
        <v>33</v>
      </c>
      <c r="E1270">
        <v>10</v>
      </c>
      <c r="F1270" t="s">
        <v>34</v>
      </c>
      <c r="G1270">
        <v>3</v>
      </c>
      <c r="H1270">
        <v>3</v>
      </c>
      <c r="I1270" t="s">
        <v>68</v>
      </c>
      <c r="J1270">
        <v>1</v>
      </c>
      <c r="K1270" t="s">
        <v>49</v>
      </c>
      <c r="L1270" s="16">
        <f t="shared" ca="1" si="19"/>
        <v>5071</v>
      </c>
      <c r="M1270">
        <v>7</v>
      </c>
      <c r="N1270" t="s">
        <v>31</v>
      </c>
      <c r="O1270">
        <v>13</v>
      </c>
      <c r="P1270">
        <v>3</v>
      </c>
      <c r="Q1270">
        <v>1</v>
      </c>
      <c r="R1270">
        <v>15</v>
      </c>
      <c r="S1270">
        <v>1</v>
      </c>
      <c r="T1270">
        <v>12</v>
      </c>
      <c r="U1270">
        <v>5</v>
      </c>
      <c r="V1270">
        <v>7</v>
      </c>
      <c r="W1270" t="s">
        <v>50</v>
      </c>
      <c r="X1270" s="1" t="d">
        <v>2009-04-30</v>
      </c>
      <c r="Y1270" t="s">
        <v>38</v>
      </c>
      <c r="Z1270" t="s">
        <v>45</v>
      </c>
      <c r="AA1270">
        <v>1</v>
      </c>
      <c r="AB1270">
        <v>0</v>
      </c>
      <c r="AC1270" t="s">
        <v>40</v>
      </c>
      <c r="AD1270" t="s">
        <v>41</v>
      </c>
      <c r="AE1270" t="s">
        <v>47</v>
      </c>
    </row>
    <row r="1271" spans="1:31" x14ac:dyDescent="0.3">
      <c r="A1271">
        <v>30</v>
      </c>
      <c r="B1271" t="s">
        <v>40</v>
      </c>
      <c r="C1271" t="s">
        <v>32</v>
      </c>
      <c r="D1271" t="s">
        <v>33</v>
      </c>
      <c r="E1271">
        <v>1</v>
      </c>
      <c r="F1271" t="s">
        <v>34</v>
      </c>
      <c r="G1271">
        <v>3</v>
      </c>
      <c r="H1271">
        <v>1</v>
      </c>
      <c r="I1271" t="s">
        <v>35</v>
      </c>
      <c r="J1271">
        <v>2</v>
      </c>
      <c r="K1271" t="s">
        <v>49</v>
      </c>
      <c r="L1271" s="16">
        <f t="shared" ca="1" si="19"/>
        <v>13313</v>
      </c>
      <c r="M1271">
        <v>1</v>
      </c>
      <c r="N1271" t="s">
        <v>40</v>
      </c>
      <c r="O1271">
        <v>13</v>
      </c>
      <c r="P1271">
        <v>3</v>
      </c>
      <c r="Q1271">
        <v>0</v>
      </c>
      <c r="R1271">
        <v>12</v>
      </c>
      <c r="S1271">
        <v>6</v>
      </c>
      <c r="T1271">
        <v>12</v>
      </c>
      <c r="U1271">
        <v>1</v>
      </c>
      <c r="V1271">
        <v>7</v>
      </c>
      <c r="W1271" t="s">
        <v>37</v>
      </c>
      <c r="X1271" s="1" t="d">
        <v>2009-06-01</v>
      </c>
      <c r="Y1271" t="s">
        <v>51</v>
      </c>
      <c r="Z1271" t="s">
        <v>45</v>
      </c>
      <c r="AA1271">
        <v>2</v>
      </c>
      <c r="AB1271">
        <v>1</v>
      </c>
      <c r="AC1271" t="s">
        <v>40</v>
      </c>
      <c r="AD1271" t="s">
        <v>46</v>
      </c>
      <c r="AE1271" t="s">
        <v>56</v>
      </c>
    </row>
    <row r="1272" spans="1:31" x14ac:dyDescent="0.3">
      <c r="A1272">
        <v>38</v>
      </c>
      <c r="B1272" t="s">
        <v>40</v>
      </c>
      <c r="C1272" t="s">
        <v>67</v>
      </c>
      <c r="D1272" t="s">
        <v>33</v>
      </c>
      <c r="E1272">
        <v>6</v>
      </c>
      <c r="F1272" t="s">
        <v>57</v>
      </c>
      <c r="G1272">
        <v>1</v>
      </c>
      <c r="H1272">
        <v>2</v>
      </c>
      <c r="I1272" t="s">
        <v>43</v>
      </c>
      <c r="J1272">
        <v>4</v>
      </c>
      <c r="K1272" t="s">
        <v>54</v>
      </c>
      <c r="L1272" s="16">
        <f t="shared" ca="1" si="19"/>
        <v>12699</v>
      </c>
      <c r="M1272">
        <v>7</v>
      </c>
      <c r="N1272" t="s">
        <v>31</v>
      </c>
      <c r="O1272">
        <v>12</v>
      </c>
      <c r="P1272">
        <v>3</v>
      </c>
      <c r="Q1272">
        <v>3</v>
      </c>
      <c r="R1272">
        <v>17</v>
      </c>
      <c r="S1272">
        <v>3</v>
      </c>
      <c r="T1272">
        <v>13</v>
      </c>
      <c r="U1272">
        <v>1</v>
      </c>
      <c r="V1272">
        <v>9</v>
      </c>
      <c r="W1272" t="s">
        <v>55</v>
      </c>
      <c r="X1272" s="1" t="d">
        <v>2008-02-10</v>
      </c>
      <c r="Y1272" t="s">
        <v>38</v>
      </c>
      <c r="Z1272" t="s">
        <v>39</v>
      </c>
      <c r="AA1272">
        <v>2</v>
      </c>
      <c r="AB1272">
        <v>2</v>
      </c>
      <c r="AC1272" t="s">
        <v>31</v>
      </c>
      <c r="AD1272" t="s">
        <v>59</v>
      </c>
      <c r="AE1272" t="s">
        <v>56</v>
      </c>
    </row>
    <row r="1273" spans="1:31" x14ac:dyDescent="0.3">
      <c r="A1273">
        <v>51</v>
      </c>
      <c r="B1273" t="s">
        <v>40</v>
      </c>
      <c r="C1273" t="s">
        <v>60</v>
      </c>
      <c r="D1273" t="s">
        <v>33</v>
      </c>
      <c r="E1273">
        <v>1</v>
      </c>
      <c r="F1273" t="s">
        <v>57</v>
      </c>
      <c r="G1273">
        <v>2</v>
      </c>
      <c r="H1273">
        <v>3</v>
      </c>
      <c r="I1273" t="s">
        <v>68</v>
      </c>
      <c r="J1273">
        <v>1</v>
      </c>
      <c r="K1273" t="s">
        <v>36</v>
      </c>
      <c r="L1273" s="16">
        <f t="shared" ca="1" si="19"/>
        <v>3634</v>
      </c>
      <c r="M1273">
        <v>3</v>
      </c>
      <c r="N1273" t="s">
        <v>40</v>
      </c>
      <c r="O1273">
        <v>20</v>
      </c>
      <c r="P1273">
        <v>4</v>
      </c>
      <c r="Q1273">
        <v>0</v>
      </c>
      <c r="R1273">
        <v>23</v>
      </c>
      <c r="S1273">
        <v>1</v>
      </c>
      <c r="T1273">
        <v>13</v>
      </c>
      <c r="U1273">
        <v>12</v>
      </c>
      <c r="V1273">
        <v>8</v>
      </c>
      <c r="W1273" t="s">
        <v>64</v>
      </c>
      <c r="X1273" s="1" t="d">
        <v>2008-03-10</v>
      </c>
      <c r="Y1273" t="s">
        <v>62</v>
      </c>
      <c r="Z1273" t="s">
        <v>39</v>
      </c>
      <c r="AA1273">
        <v>2</v>
      </c>
      <c r="AB1273">
        <v>3</v>
      </c>
      <c r="AC1273" t="s">
        <v>40</v>
      </c>
      <c r="AD1273" t="s">
        <v>59</v>
      </c>
      <c r="AE1273" t="s">
        <v>42</v>
      </c>
    </row>
    <row r="1274" spans="1:31" x14ac:dyDescent="0.3">
      <c r="A1274">
        <v>36</v>
      </c>
      <c r="B1274" t="s">
        <v>40</v>
      </c>
      <c r="C1274" t="s">
        <v>32</v>
      </c>
      <c r="D1274" t="s">
        <v>33</v>
      </c>
      <c r="E1274">
        <v>5</v>
      </c>
      <c r="F1274" t="s">
        <v>34</v>
      </c>
      <c r="G1274">
        <v>3</v>
      </c>
      <c r="H1274">
        <v>2</v>
      </c>
      <c r="I1274" t="s">
        <v>35</v>
      </c>
      <c r="J1274">
        <v>2</v>
      </c>
      <c r="K1274" t="s">
        <v>36</v>
      </c>
      <c r="L1274" s="16">
        <f t="shared" ca="1" si="19"/>
        <v>3269</v>
      </c>
      <c r="M1274">
        <v>8</v>
      </c>
      <c r="N1274" t="s">
        <v>40</v>
      </c>
      <c r="O1274">
        <v>16</v>
      </c>
      <c r="P1274">
        <v>3</v>
      </c>
      <c r="Q1274">
        <v>0</v>
      </c>
      <c r="R1274">
        <v>16</v>
      </c>
      <c r="S1274">
        <v>3</v>
      </c>
      <c r="T1274">
        <v>13</v>
      </c>
      <c r="U1274">
        <v>3</v>
      </c>
      <c r="V1274">
        <v>7</v>
      </c>
      <c r="W1274" t="s">
        <v>37</v>
      </c>
      <c r="X1274" s="1" t="d">
        <v>2008-03-07</v>
      </c>
      <c r="Y1274" t="s">
        <v>62</v>
      </c>
      <c r="Z1274" t="s">
        <v>45</v>
      </c>
      <c r="AA1274">
        <v>0</v>
      </c>
      <c r="AB1274">
        <v>2</v>
      </c>
      <c r="AC1274" t="s">
        <v>31</v>
      </c>
      <c r="AD1274" t="s">
        <v>59</v>
      </c>
      <c r="AE1274" t="s">
        <v>47</v>
      </c>
    </row>
    <row r="1275" spans="1:31" x14ac:dyDescent="0.3">
      <c r="A1275">
        <v>32</v>
      </c>
      <c r="B1275" t="s">
        <v>40</v>
      </c>
      <c r="C1275" t="s">
        <v>32</v>
      </c>
      <c r="D1275" t="s">
        <v>52</v>
      </c>
      <c r="E1275">
        <v>7</v>
      </c>
      <c r="F1275" t="s">
        <v>34</v>
      </c>
      <c r="G1275">
        <v>2</v>
      </c>
      <c r="H1275">
        <v>2</v>
      </c>
      <c r="I1275" t="s">
        <v>63</v>
      </c>
      <c r="J1275">
        <v>3</v>
      </c>
      <c r="K1275" t="s">
        <v>49</v>
      </c>
      <c r="L1275" s="16">
        <f t="shared" ca="1" si="19"/>
        <v>7164</v>
      </c>
      <c r="M1275">
        <v>1</v>
      </c>
      <c r="N1275" t="s">
        <v>40</v>
      </c>
      <c r="O1275">
        <v>14</v>
      </c>
      <c r="P1275">
        <v>3</v>
      </c>
      <c r="Q1275">
        <v>1</v>
      </c>
      <c r="R1275">
        <v>13</v>
      </c>
      <c r="S1275">
        <v>3</v>
      </c>
      <c r="T1275">
        <v>13</v>
      </c>
      <c r="U1275">
        <v>4</v>
      </c>
      <c r="V1275">
        <v>8</v>
      </c>
      <c r="W1275" t="s">
        <v>50</v>
      </c>
      <c r="X1275" s="1" t="d">
        <v>2008-06-09</v>
      </c>
      <c r="Y1275" t="s">
        <v>51</v>
      </c>
      <c r="Z1275" t="s">
        <v>45</v>
      </c>
      <c r="AA1275">
        <v>1</v>
      </c>
      <c r="AB1275">
        <v>1</v>
      </c>
      <c r="AC1275" t="s">
        <v>40</v>
      </c>
      <c r="AD1275" t="s">
        <v>41</v>
      </c>
      <c r="AE1275" t="s">
        <v>56</v>
      </c>
    </row>
    <row r="1276" spans="1:31" x14ac:dyDescent="0.3">
      <c r="A1276">
        <v>32</v>
      </c>
      <c r="B1276" t="s">
        <v>40</v>
      </c>
      <c r="C1276" t="s">
        <v>32</v>
      </c>
      <c r="D1276" t="s">
        <v>52</v>
      </c>
      <c r="E1276">
        <v>8</v>
      </c>
      <c r="F1276" t="s">
        <v>57</v>
      </c>
      <c r="G1276">
        <v>2</v>
      </c>
      <c r="H1276">
        <v>2</v>
      </c>
      <c r="I1276" t="s">
        <v>63</v>
      </c>
      <c r="J1276">
        <v>2</v>
      </c>
      <c r="K1276" t="s">
        <v>49</v>
      </c>
      <c r="L1276" s="16">
        <f t="shared" ca="1" si="19"/>
        <v>6867</v>
      </c>
      <c r="M1276">
        <v>1</v>
      </c>
      <c r="N1276" t="s">
        <v>31</v>
      </c>
      <c r="O1276">
        <v>11</v>
      </c>
      <c r="P1276">
        <v>3</v>
      </c>
      <c r="Q1276">
        <v>0</v>
      </c>
      <c r="R1276">
        <v>13</v>
      </c>
      <c r="S1276">
        <v>2</v>
      </c>
      <c r="T1276">
        <v>13</v>
      </c>
      <c r="U1276">
        <v>11</v>
      </c>
      <c r="V1276">
        <v>9</v>
      </c>
      <c r="W1276" t="s">
        <v>55</v>
      </c>
      <c r="X1276" s="1" t="d">
        <v>2008-04-09</v>
      </c>
      <c r="Y1276" t="s">
        <v>38</v>
      </c>
      <c r="Z1276" t="s">
        <v>45</v>
      </c>
      <c r="AA1276">
        <v>2</v>
      </c>
      <c r="AB1276">
        <v>0</v>
      </c>
      <c r="AC1276" t="s">
        <v>40</v>
      </c>
      <c r="AD1276" t="s">
        <v>59</v>
      </c>
      <c r="AE1276" t="s">
        <v>42</v>
      </c>
    </row>
    <row r="1277" spans="1:31" x14ac:dyDescent="0.3">
      <c r="A1277">
        <v>36</v>
      </c>
      <c r="B1277" t="s">
        <v>40</v>
      </c>
      <c r="C1277" t="s">
        <v>60</v>
      </c>
      <c r="D1277" t="s">
        <v>52</v>
      </c>
      <c r="E1277">
        <v>3</v>
      </c>
      <c r="F1277" t="s">
        <v>34</v>
      </c>
      <c r="G1277">
        <v>2</v>
      </c>
      <c r="H1277">
        <v>3</v>
      </c>
      <c r="I1277" t="s">
        <v>63</v>
      </c>
      <c r="J1277">
        <v>4</v>
      </c>
      <c r="K1277" t="s">
        <v>49</v>
      </c>
      <c r="L1277" s="16">
        <f t="shared" ca="1" si="19"/>
        <v>3695</v>
      </c>
      <c r="M1277">
        <v>4</v>
      </c>
      <c r="N1277" t="s">
        <v>40</v>
      </c>
      <c r="O1277">
        <v>11</v>
      </c>
      <c r="P1277">
        <v>3</v>
      </c>
      <c r="Q1277">
        <v>1</v>
      </c>
      <c r="R1277">
        <v>16</v>
      </c>
      <c r="S1277">
        <v>2</v>
      </c>
      <c r="T1277">
        <v>13</v>
      </c>
      <c r="U1277">
        <v>1</v>
      </c>
      <c r="V1277">
        <v>12</v>
      </c>
      <c r="W1277" t="s">
        <v>64</v>
      </c>
      <c r="X1277" s="1" t="d">
        <v>2008-05-05</v>
      </c>
      <c r="Y1277" t="s">
        <v>58</v>
      </c>
      <c r="Z1277" t="s">
        <v>45</v>
      </c>
      <c r="AA1277">
        <v>2</v>
      </c>
      <c r="AB1277">
        <v>0</v>
      </c>
      <c r="AC1277" t="s">
        <v>31</v>
      </c>
      <c r="AD1277" t="s">
        <v>61</v>
      </c>
      <c r="AE1277" t="s">
        <v>47</v>
      </c>
    </row>
    <row r="1278" spans="1:31" x14ac:dyDescent="0.3">
      <c r="A1278">
        <v>31</v>
      </c>
      <c r="B1278" t="s">
        <v>40</v>
      </c>
      <c r="C1278" t="s">
        <v>32</v>
      </c>
      <c r="D1278" t="s">
        <v>33</v>
      </c>
      <c r="E1278">
        <v>7</v>
      </c>
      <c r="F1278" t="s">
        <v>57</v>
      </c>
      <c r="G1278">
        <v>3</v>
      </c>
      <c r="H1278">
        <v>2</v>
      </c>
      <c r="I1278" t="s">
        <v>66</v>
      </c>
      <c r="J1278">
        <v>1</v>
      </c>
      <c r="K1278" t="s">
        <v>49</v>
      </c>
      <c r="L1278" s="16">
        <f t="shared" ca="1" si="19"/>
        <v>7938</v>
      </c>
      <c r="M1278">
        <v>1</v>
      </c>
      <c r="N1278" t="s">
        <v>40</v>
      </c>
      <c r="O1278">
        <v>12</v>
      </c>
      <c r="P1278">
        <v>3</v>
      </c>
      <c r="Q1278">
        <v>1</v>
      </c>
      <c r="R1278">
        <v>13</v>
      </c>
      <c r="S1278">
        <v>5</v>
      </c>
      <c r="T1278">
        <v>13</v>
      </c>
      <c r="U1278">
        <v>3</v>
      </c>
      <c r="V1278">
        <v>12</v>
      </c>
      <c r="W1278" t="s">
        <v>55</v>
      </c>
      <c r="X1278" s="1" t="d">
        <v>2008-02-23</v>
      </c>
      <c r="Y1278" t="s">
        <v>38</v>
      </c>
      <c r="Z1278" t="s">
        <v>45</v>
      </c>
      <c r="AA1278">
        <v>4</v>
      </c>
      <c r="AB1278">
        <v>0</v>
      </c>
      <c r="AC1278" t="s">
        <v>31</v>
      </c>
      <c r="AD1278" t="s">
        <v>61</v>
      </c>
      <c r="AE1278" t="s">
        <v>42</v>
      </c>
    </row>
    <row r="1279" spans="1:31" x14ac:dyDescent="0.3">
      <c r="A1279">
        <v>37</v>
      </c>
      <c r="B1279" t="s">
        <v>40</v>
      </c>
      <c r="C1279" t="s">
        <v>67</v>
      </c>
      <c r="D1279" t="s">
        <v>33</v>
      </c>
      <c r="E1279">
        <v>25</v>
      </c>
      <c r="F1279" t="s">
        <v>57</v>
      </c>
      <c r="G1279">
        <v>3</v>
      </c>
      <c r="H1279">
        <v>2</v>
      </c>
      <c r="I1279" t="s">
        <v>43</v>
      </c>
      <c r="J1279">
        <v>3</v>
      </c>
      <c r="K1279" t="s">
        <v>49</v>
      </c>
      <c r="L1279" s="16">
        <f t="shared" ca="1" si="19"/>
        <v>4747</v>
      </c>
      <c r="M1279">
        <v>3</v>
      </c>
      <c r="N1279" t="s">
        <v>31</v>
      </c>
      <c r="O1279">
        <v>15</v>
      </c>
      <c r="P1279">
        <v>3</v>
      </c>
      <c r="Q1279">
        <v>2</v>
      </c>
      <c r="R1279">
        <v>15</v>
      </c>
      <c r="S1279">
        <v>2</v>
      </c>
      <c r="T1279">
        <v>13</v>
      </c>
      <c r="U1279">
        <v>10</v>
      </c>
      <c r="V1279">
        <v>7</v>
      </c>
      <c r="W1279" t="s">
        <v>37</v>
      </c>
      <c r="X1279" s="1" t="d">
        <v>2008-02-22</v>
      </c>
      <c r="Y1279" t="s">
        <v>62</v>
      </c>
      <c r="Z1279" t="s">
        <v>39</v>
      </c>
      <c r="AA1279">
        <v>3</v>
      </c>
      <c r="AB1279">
        <v>1</v>
      </c>
      <c r="AC1279" t="s">
        <v>40</v>
      </c>
      <c r="AD1279" t="s">
        <v>59</v>
      </c>
      <c r="AE1279" t="s">
        <v>47</v>
      </c>
    </row>
    <row r="1280" spans="1:31" x14ac:dyDescent="0.3">
      <c r="A1280">
        <v>31</v>
      </c>
      <c r="B1280" t="s">
        <v>40</v>
      </c>
      <c r="C1280" t="s">
        <v>32</v>
      </c>
      <c r="D1280" t="s">
        <v>33</v>
      </c>
      <c r="E1280">
        <v>9</v>
      </c>
      <c r="F1280" t="s">
        <v>34</v>
      </c>
      <c r="G1280">
        <v>3</v>
      </c>
      <c r="H1280">
        <v>3</v>
      </c>
      <c r="I1280" t="s">
        <v>66</v>
      </c>
      <c r="J1280">
        <v>2</v>
      </c>
      <c r="K1280" t="s">
        <v>54</v>
      </c>
      <c r="L1280" s="16">
        <f t="shared" ca="1" si="19"/>
        <v>12471</v>
      </c>
      <c r="M1280">
        <v>1</v>
      </c>
      <c r="N1280" t="s">
        <v>40</v>
      </c>
      <c r="O1280">
        <v>25</v>
      </c>
      <c r="P1280">
        <v>4</v>
      </c>
      <c r="Q1280">
        <v>1</v>
      </c>
      <c r="R1280">
        <v>13</v>
      </c>
      <c r="S1280">
        <v>6</v>
      </c>
      <c r="T1280">
        <v>13</v>
      </c>
      <c r="U1280">
        <v>0</v>
      </c>
      <c r="V1280">
        <v>8</v>
      </c>
      <c r="W1280" t="s">
        <v>55</v>
      </c>
      <c r="X1280" s="1" t="d">
        <v>2008-05-18</v>
      </c>
      <c r="Y1280" t="s">
        <v>51</v>
      </c>
      <c r="Z1280" t="s">
        <v>45</v>
      </c>
      <c r="AA1280">
        <v>3</v>
      </c>
      <c r="AB1280">
        <v>3</v>
      </c>
      <c r="AC1280" t="s">
        <v>31</v>
      </c>
      <c r="AD1280" t="s">
        <v>59</v>
      </c>
      <c r="AE1280" t="s">
        <v>42</v>
      </c>
    </row>
    <row r="1281" spans="1:31" x14ac:dyDescent="0.3">
      <c r="A1281">
        <v>33</v>
      </c>
      <c r="B1281" t="s">
        <v>40</v>
      </c>
      <c r="C1281" t="s">
        <v>60</v>
      </c>
      <c r="D1281" t="s">
        <v>33</v>
      </c>
      <c r="E1281">
        <v>6</v>
      </c>
      <c r="F1281" t="s">
        <v>34</v>
      </c>
      <c r="G1281">
        <v>3</v>
      </c>
      <c r="H1281">
        <v>2</v>
      </c>
      <c r="I1281" t="s">
        <v>68</v>
      </c>
      <c r="J1281">
        <v>4</v>
      </c>
      <c r="K1281" t="s">
        <v>54</v>
      </c>
      <c r="L1281" s="16">
        <f t="shared" ca="1" si="19"/>
        <v>11655</v>
      </c>
      <c r="M1281">
        <v>3</v>
      </c>
      <c r="N1281" t="s">
        <v>40</v>
      </c>
      <c r="O1281">
        <v>23</v>
      </c>
      <c r="P1281">
        <v>4</v>
      </c>
      <c r="Q1281">
        <v>1</v>
      </c>
      <c r="R1281">
        <v>15</v>
      </c>
      <c r="S1281">
        <v>2</v>
      </c>
      <c r="T1281">
        <v>13</v>
      </c>
      <c r="U1281">
        <v>4</v>
      </c>
      <c r="V1281">
        <v>7</v>
      </c>
      <c r="W1281" t="s">
        <v>37</v>
      </c>
      <c r="X1281" s="1" t="d">
        <v>2008-02-20</v>
      </c>
      <c r="Y1281" t="s">
        <v>62</v>
      </c>
      <c r="Z1281" t="s">
        <v>45</v>
      </c>
      <c r="AA1281">
        <v>2</v>
      </c>
      <c r="AB1281">
        <v>0</v>
      </c>
      <c r="AC1281" t="s">
        <v>31</v>
      </c>
      <c r="AD1281" t="s">
        <v>41</v>
      </c>
      <c r="AE1281" t="s">
        <v>42</v>
      </c>
    </row>
    <row r="1282" spans="1:31" x14ac:dyDescent="0.3">
      <c r="A1282">
        <v>33</v>
      </c>
      <c r="B1282" t="s">
        <v>40</v>
      </c>
      <c r="C1282" t="s">
        <v>32</v>
      </c>
      <c r="D1282" t="s">
        <v>33</v>
      </c>
      <c r="E1282">
        <v>7</v>
      </c>
      <c r="F1282" t="s">
        <v>34</v>
      </c>
      <c r="G1282">
        <v>3</v>
      </c>
      <c r="H1282">
        <v>3</v>
      </c>
      <c r="I1282" t="s">
        <v>48</v>
      </c>
      <c r="J1282">
        <v>3</v>
      </c>
      <c r="K1282" t="s">
        <v>49</v>
      </c>
      <c r="L1282" s="16">
        <f t="shared" ref="L1282:L1345" ca="1" si="20">RANDBETWEEN(2000,14000)</f>
        <v>3886</v>
      </c>
      <c r="M1282">
        <v>0</v>
      </c>
      <c r="N1282" t="s">
        <v>40</v>
      </c>
      <c r="O1282">
        <v>11</v>
      </c>
      <c r="P1282">
        <v>3</v>
      </c>
      <c r="Q1282">
        <v>0</v>
      </c>
      <c r="R1282">
        <v>14</v>
      </c>
      <c r="S1282">
        <v>3</v>
      </c>
      <c r="T1282">
        <v>13</v>
      </c>
      <c r="U1282">
        <v>3</v>
      </c>
      <c r="V1282">
        <v>7</v>
      </c>
      <c r="W1282" t="s">
        <v>37</v>
      </c>
      <c r="X1282" s="1" t="d">
        <v>2008-05-29</v>
      </c>
      <c r="Y1282" t="s">
        <v>44</v>
      </c>
      <c r="Z1282" t="s">
        <v>45</v>
      </c>
      <c r="AA1282">
        <v>2</v>
      </c>
      <c r="AB1282">
        <v>3</v>
      </c>
      <c r="AC1282" t="s">
        <v>31</v>
      </c>
      <c r="AD1282" t="s">
        <v>46</v>
      </c>
      <c r="AE1282" t="s">
        <v>56</v>
      </c>
    </row>
    <row r="1283" spans="1:31" x14ac:dyDescent="0.3">
      <c r="A1283">
        <v>35</v>
      </c>
      <c r="B1283" t="s">
        <v>40</v>
      </c>
      <c r="C1283" t="s">
        <v>32</v>
      </c>
      <c r="D1283" t="s">
        <v>33</v>
      </c>
      <c r="E1283">
        <v>25</v>
      </c>
      <c r="F1283" t="s">
        <v>34</v>
      </c>
      <c r="G1283">
        <v>2</v>
      </c>
      <c r="H1283">
        <v>3</v>
      </c>
      <c r="I1283" t="s">
        <v>66</v>
      </c>
      <c r="J1283">
        <v>2</v>
      </c>
      <c r="K1283" t="s">
        <v>49</v>
      </c>
      <c r="L1283" s="16">
        <f t="shared" ca="1" si="20"/>
        <v>2601</v>
      </c>
      <c r="M1283">
        <v>3</v>
      </c>
      <c r="N1283" t="s">
        <v>40</v>
      </c>
      <c r="O1283">
        <v>16</v>
      </c>
      <c r="P1283">
        <v>3</v>
      </c>
      <c r="Q1283">
        <v>0</v>
      </c>
      <c r="R1283">
        <v>16</v>
      </c>
      <c r="S1283">
        <v>2</v>
      </c>
      <c r="T1283">
        <v>13</v>
      </c>
      <c r="U1283">
        <v>4</v>
      </c>
      <c r="V1283">
        <v>8</v>
      </c>
      <c r="W1283" t="s">
        <v>50</v>
      </c>
      <c r="X1283" s="1" t="d">
        <v>2008-01-22</v>
      </c>
      <c r="Y1283" t="s">
        <v>58</v>
      </c>
      <c r="Z1283" t="s">
        <v>39</v>
      </c>
      <c r="AA1283">
        <v>4</v>
      </c>
      <c r="AB1283">
        <v>1</v>
      </c>
      <c r="AC1283" t="s">
        <v>31</v>
      </c>
      <c r="AD1283" t="s">
        <v>61</v>
      </c>
      <c r="AE1283" t="s">
        <v>42</v>
      </c>
    </row>
    <row r="1284" spans="1:31" x14ac:dyDescent="0.3">
      <c r="A1284">
        <v>33</v>
      </c>
      <c r="B1284" t="s">
        <v>31</v>
      </c>
      <c r="C1284" t="s">
        <v>60</v>
      </c>
      <c r="D1284" t="s">
        <v>33</v>
      </c>
      <c r="E1284">
        <v>29</v>
      </c>
      <c r="F1284" t="s">
        <v>57</v>
      </c>
      <c r="G1284">
        <v>2</v>
      </c>
      <c r="H1284">
        <v>2</v>
      </c>
      <c r="I1284" t="s">
        <v>43</v>
      </c>
      <c r="J1284">
        <v>3</v>
      </c>
      <c r="K1284" t="s">
        <v>36</v>
      </c>
      <c r="L1284" s="16">
        <f t="shared" ca="1" si="20"/>
        <v>5604</v>
      </c>
      <c r="M1284">
        <v>1</v>
      </c>
      <c r="N1284" t="s">
        <v>40</v>
      </c>
      <c r="O1284">
        <v>22</v>
      </c>
      <c r="P1284">
        <v>4</v>
      </c>
      <c r="Q1284">
        <v>0</v>
      </c>
      <c r="R1284">
        <v>14</v>
      </c>
      <c r="S1284">
        <v>4</v>
      </c>
      <c r="T1284">
        <v>13</v>
      </c>
      <c r="U1284">
        <v>3</v>
      </c>
      <c r="V1284">
        <v>8</v>
      </c>
      <c r="W1284" t="s">
        <v>37</v>
      </c>
      <c r="X1284" s="1" t="d">
        <v>2008-01-21</v>
      </c>
      <c r="Y1284" t="s">
        <v>38</v>
      </c>
      <c r="Z1284" t="s">
        <v>39</v>
      </c>
      <c r="AA1284">
        <v>1</v>
      </c>
      <c r="AB1284">
        <v>3</v>
      </c>
      <c r="AC1284" t="s">
        <v>31</v>
      </c>
      <c r="AD1284" t="s">
        <v>46</v>
      </c>
      <c r="AE1284" t="s">
        <v>56</v>
      </c>
    </row>
    <row r="1285" spans="1:31" x14ac:dyDescent="0.3">
      <c r="A1285">
        <v>34</v>
      </c>
      <c r="B1285" t="s">
        <v>40</v>
      </c>
      <c r="C1285" t="s">
        <v>60</v>
      </c>
      <c r="D1285" t="s">
        <v>33</v>
      </c>
      <c r="E1285">
        <v>1</v>
      </c>
      <c r="F1285" t="s">
        <v>34</v>
      </c>
      <c r="G1285">
        <v>2</v>
      </c>
      <c r="H1285">
        <v>2</v>
      </c>
      <c r="I1285" t="s">
        <v>68</v>
      </c>
      <c r="J1285">
        <v>1</v>
      </c>
      <c r="K1285" t="s">
        <v>36</v>
      </c>
      <c r="L1285" s="16">
        <f t="shared" ca="1" si="20"/>
        <v>13399</v>
      </c>
      <c r="M1285">
        <v>0</v>
      </c>
      <c r="N1285" t="s">
        <v>40</v>
      </c>
      <c r="O1285">
        <v>20</v>
      </c>
      <c r="P1285">
        <v>4</v>
      </c>
      <c r="Q1285">
        <v>0</v>
      </c>
      <c r="R1285">
        <v>14</v>
      </c>
      <c r="S1285">
        <v>3</v>
      </c>
      <c r="T1285">
        <v>13</v>
      </c>
      <c r="U1285">
        <v>4</v>
      </c>
      <c r="V1285">
        <v>9</v>
      </c>
      <c r="W1285" t="s">
        <v>55</v>
      </c>
      <c r="X1285" s="1" t="d">
        <v>2008-01-22</v>
      </c>
      <c r="Y1285" t="s">
        <v>38</v>
      </c>
      <c r="Z1285" t="s">
        <v>39</v>
      </c>
      <c r="AA1285">
        <v>5</v>
      </c>
      <c r="AB1285">
        <v>1</v>
      </c>
      <c r="AC1285" t="s">
        <v>40</v>
      </c>
      <c r="AD1285" t="s">
        <v>59</v>
      </c>
      <c r="AE1285" t="s">
        <v>42</v>
      </c>
    </row>
    <row r="1286" spans="1:31" x14ac:dyDescent="0.3">
      <c r="A1286">
        <v>35</v>
      </c>
      <c r="B1286" t="s">
        <v>40</v>
      </c>
      <c r="C1286" t="s">
        <v>67</v>
      </c>
      <c r="D1286" t="s">
        <v>52</v>
      </c>
      <c r="E1286">
        <v>8</v>
      </c>
      <c r="F1286" t="s">
        <v>57</v>
      </c>
      <c r="G1286">
        <v>2</v>
      </c>
      <c r="H1286">
        <v>3</v>
      </c>
      <c r="I1286" t="s">
        <v>63</v>
      </c>
      <c r="J1286">
        <v>4</v>
      </c>
      <c r="K1286" t="s">
        <v>49</v>
      </c>
      <c r="L1286" s="16">
        <f t="shared" ca="1" si="20"/>
        <v>9220</v>
      </c>
      <c r="M1286">
        <v>4</v>
      </c>
      <c r="N1286" t="s">
        <v>31</v>
      </c>
      <c r="O1286">
        <v>11</v>
      </c>
      <c r="P1286">
        <v>3</v>
      </c>
      <c r="Q1286">
        <v>1</v>
      </c>
      <c r="R1286">
        <v>16</v>
      </c>
      <c r="S1286">
        <v>6</v>
      </c>
      <c r="T1286">
        <v>13</v>
      </c>
      <c r="U1286">
        <v>4</v>
      </c>
      <c r="V1286">
        <v>12</v>
      </c>
      <c r="W1286" t="s">
        <v>55</v>
      </c>
      <c r="X1286" s="1" t="d">
        <v>2008-05-25</v>
      </c>
      <c r="Y1286" t="s">
        <v>62</v>
      </c>
      <c r="Z1286" t="s">
        <v>39</v>
      </c>
      <c r="AA1286">
        <v>1</v>
      </c>
      <c r="AB1286">
        <v>0</v>
      </c>
      <c r="AC1286" t="s">
        <v>31</v>
      </c>
      <c r="AD1286" t="s">
        <v>41</v>
      </c>
      <c r="AE1286" t="s">
        <v>42</v>
      </c>
    </row>
    <row r="1287" spans="1:31" x14ac:dyDescent="0.3">
      <c r="A1287">
        <v>31</v>
      </c>
      <c r="B1287" t="s">
        <v>40</v>
      </c>
      <c r="C1287" t="s">
        <v>32</v>
      </c>
      <c r="D1287" t="s">
        <v>52</v>
      </c>
      <c r="E1287">
        <v>8</v>
      </c>
      <c r="F1287" t="s">
        <v>34</v>
      </c>
      <c r="G1287">
        <v>3</v>
      </c>
      <c r="H1287">
        <v>3</v>
      </c>
      <c r="I1287" t="s">
        <v>63</v>
      </c>
      <c r="J1287">
        <v>4</v>
      </c>
      <c r="K1287" t="s">
        <v>54</v>
      </c>
      <c r="L1287" s="16">
        <f t="shared" ca="1" si="20"/>
        <v>2413</v>
      </c>
      <c r="M1287">
        <v>1</v>
      </c>
      <c r="N1287" t="s">
        <v>40</v>
      </c>
      <c r="O1287">
        <v>18</v>
      </c>
      <c r="P1287">
        <v>3</v>
      </c>
      <c r="Q1287">
        <v>1</v>
      </c>
      <c r="R1287">
        <v>13</v>
      </c>
      <c r="S1287">
        <v>5</v>
      </c>
      <c r="T1287">
        <v>13</v>
      </c>
      <c r="U1287">
        <v>9</v>
      </c>
      <c r="V1287">
        <v>9</v>
      </c>
      <c r="W1287" t="s">
        <v>55</v>
      </c>
      <c r="X1287" s="1" t="d">
        <v>2008-03-15</v>
      </c>
      <c r="Y1287" t="s">
        <v>58</v>
      </c>
      <c r="Z1287" t="s">
        <v>39</v>
      </c>
      <c r="AA1287">
        <v>1</v>
      </c>
      <c r="AB1287">
        <v>1</v>
      </c>
      <c r="AC1287" t="s">
        <v>40</v>
      </c>
      <c r="AD1287" t="s">
        <v>59</v>
      </c>
      <c r="AE1287" t="s">
        <v>47</v>
      </c>
    </row>
    <row r="1288" spans="1:31" x14ac:dyDescent="0.3">
      <c r="A1288">
        <v>34</v>
      </c>
      <c r="B1288" t="s">
        <v>40</v>
      </c>
      <c r="C1288" t="s">
        <v>32</v>
      </c>
      <c r="D1288" t="s">
        <v>52</v>
      </c>
      <c r="E1288">
        <v>3</v>
      </c>
      <c r="F1288" t="s">
        <v>34</v>
      </c>
      <c r="G1288">
        <v>1</v>
      </c>
      <c r="H1288">
        <v>2</v>
      </c>
      <c r="I1288" t="s">
        <v>63</v>
      </c>
      <c r="J1288">
        <v>1</v>
      </c>
      <c r="K1288" t="s">
        <v>36</v>
      </c>
      <c r="L1288" s="16">
        <f t="shared" ca="1" si="20"/>
        <v>5425</v>
      </c>
      <c r="M1288">
        <v>3</v>
      </c>
      <c r="N1288" t="s">
        <v>40</v>
      </c>
      <c r="O1288">
        <v>18</v>
      </c>
      <c r="P1288">
        <v>3</v>
      </c>
      <c r="Q1288">
        <v>0</v>
      </c>
      <c r="R1288">
        <v>15</v>
      </c>
      <c r="S1288">
        <v>2</v>
      </c>
      <c r="T1288">
        <v>13</v>
      </c>
      <c r="U1288">
        <v>3</v>
      </c>
      <c r="V1288">
        <v>12</v>
      </c>
      <c r="W1288" t="s">
        <v>64</v>
      </c>
      <c r="X1288" s="1" t="d">
        <v>2008-03-24</v>
      </c>
      <c r="Y1288" t="s">
        <v>58</v>
      </c>
      <c r="Z1288" t="s">
        <v>39</v>
      </c>
      <c r="AA1288">
        <v>3</v>
      </c>
      <c r="AB1288">
        <v>3</v>
      </c>
      <c r="AC1288" t="s">
        <v>40</v>
      </c>
      <c r="AD1288" t="s">
        <v>61</v>
      </c>
      <c r="AE1288" t="s">
        <v>47</v>
      </c>
    </row>
    <row r="1289" spans="1:31" x14ac:dyDescent="0.3">
      <c r="A1289">
        <v>46</v>
      </c>
      <c r="B1289" t="s">
        <v>40</v>
      </c>
      <c r="C1289" t="s">
        <v>32</v>
      </c>
      <c r="D1289" t="s">
        <v>52</v>
      </c>
      <c r="E1289">
        <v>3</v>
      </c>
      <c r="F1289" t="s">
        <v>57</v>
      </c>
      <c r="G1289">
        <v>3</v>
      </c>
      <c r="H1289">
        <v>4</v>
      </c>
      <c r="I1289" t="s">
        <v>65</v>
      </c>
      <c r="J1289">
        <v>2</v>
      </c>
      <c r="K1289" t="s">
        <v>49</v>
      </c>
      <c r="L1289" s="16">
        <f t="shared" ca="1" si="20"/>
        <v>4630</v>
      </c>
      <c r="M1289">
        <v>8</v>
      </c>
      <c r="N1289" t="s">
        <v>40</v>
      </c>
      <c r="O1289">
        <v>12</v>
      </c>
      <c r="P1289">
        <v>3</v>
      </c>
      <c r="Q1289">
        <v>1</v>
      </c>
      <c r="R1289">
        <v>23</v>
      </c>
      <c r="S1289">
        <v>2</v>
      </c>
      <c r="T1289">
        <v>13</v>
      </c>
      <c r="U1289">
        <v>5</v>
      </c>
      <c r="V1289">
        <v>1</v>
      </c>
      <c r="W1289" t="s">
        <v>55</v>
      </c>
      <c r="X1289" s="1" t="d">
        <v>2008-04-07</v>
      </c>
      <c r="Y1289" t="s">
        <v>44</v>
      </c>
      <c r="Z1289" t="s">
        <v>45</v>
      </c>
      <c r="AA1289">
        <v>5</v>
      </c>
      <c r="AB1289">
        <v>3</v>
      </c>
      <c r="AC1289" t="s">
        <v>31</v>
      </c>
      <c r="AD1289" t="s">
        <v>61</v>
      </c>
      <c r="AE1289" t="s">
        <v>56</v>
      </c>
    </row>
    <row r="1290" spans="1:31" x14ac:dyDescent="0.3">
      <c r="A1290">
        <v>35</v>
      </c>
      <c r="B1290" t="s">
        <v>31</v>
      </c>
      <c r="C1290" t="s">
        <v>32</v>
      </c>
      <c r="D1290" t="s">
        <v>52</v>
      </c>
      <c r="E1290">
        <v>10</v>
      </c>
      <c r="F1290" t="s">
        <v>34</v>
      </c>
      <c r="G1290">
        <v>2</v>
      </c>
      <c r="H1290">
        <v>3</v>
      </c>
      <c r="I1290" t="s">
        <v>63</v>
      </c>
      <c r="J1290">
        <v>1</v>
      </c>
      <c r="K1290" t="s">
        <v>49</v>
      </c>
      <c r="L1290" s="16">
        <f t="shared" ca="1" si="20"/>
        <v>9781</v>
      </c>
      <c r="M1290">
        <v>9</v>
      </c>
      <c r="N1290" t="s">
        <v>40</v>
      </c>
      <c r="O1290">
        <v>17</v>
      </c>
      <c r="P1290">
        <v>3</v>
      </c>
      <c r="Q1290">
        <v>0</v>
      </c>
      <c r="R1290">
        <v>15</v>
      </c>
      <c r="S1290">
        <v>3</v>
      </c>
      <c r="T1290">
        <v>13</v>
      </c>
      <c r="U1290">
        <v>6</v>
      </c>
      <c r="V1290">
        <v>0</v>
      </c>
      <c r="W1290" t="s">
        <v>37</v>
      </c>
      <c r="X1290" s="1" t="d">
        <v>2008-04-20</v>
      </c>
      <c r="Y1290" t="s">
        <v>44</v>
      </c>
      <c r="Z1290" t="s">
        <v>45</v>
      </c>
      <c r="AA1290">
        <v>4</v>
      </c>
      <c r="AB1290">
        <v>2</v>
      </c>
      <c r="AC1290" t="s">
        <v>31</v>
      </c>
      <c r="AD1290" t="s">
        <v>61</v>
      </c>
      <c r="AE1290" t="s">
        <v>47</v>
      </c>
    </row>
    <row r="1291" spans="1:31" x14ac:dyDescent="0.3">
      <c r="A1291">
        <v>38</v>
      </c>
      <c r="B1291" t="s">
        <v>40</v>
      </c>
      <c r="C1291" t="s">
        <v>60</v>
      </c>
      <c r="D1291" t="s">
        <v>33</v>
      </c>
      <c r="E1291">
        <v>1</v>
      </c>
      <c r="F1291" t="s">
        <v>34</v>
      </c>
      <c r="G1291">
        <v>3</v>
      </c>
      <c r="H1291">
        <v>2</v>
      </c>
      <c r="I1291" t="s">
        <v>43</v>
      </c>
      <c r="J1291">
        <v>4</v>
      </c>
      <c r="K1291" t="s">
        <v>49</v>
      </c>
      <c r="L1291" s="16">
        <f t="shared" ca="1" si="20"/>
        <v>9276</v>
      </c>
      <c r="M1291">
        <v>7</v>
      </c>
      <c r="N1291" t="s">
        <v>40</v>
      </c>
      <c r="O1291">
        <v>15</v>
      </c>
      <c r="P1291">
        <v>3</v>
      </c>
      <c r="Q1291">
        <v>2</v>
      </c>
      <c r="R1291">
        <v>19</v>
      </c>
      <c r="S1291">
        <v>4</v>
      </c>
      <c r="T1291">
        <v>13</v>
      </c>
      <c r="U1291">
        <v>2</v>
      </c>
      <c r="V1291">
        <v>9</v>
      </c>
      <c r="W1291" t="s">
        <v>50</v>
      </c>
      <c r="X1291" s="1" t="d">
        <v>2008-02-03</v>
      </c>
      <c r="Y1291" t="s">
        <v>38</v>
      </c>
      <c r="Z1291" t="s">
        <v>45</v>
      </c>
      <c r="AA1291">
        <v>5</v>
      </c>
      <c r="AB1291">
        <v>3</v>
      </c>
      <c r="AC1291" t="s">
        <v>40</v>
      </c>
      <c r="AD1291" t="s">
        <v>59</v>
      </c>
      <c r="AE1291" t="s">
        <v>56</v>
      </c>
    </row>
    <row r="1292" spans="1:31" x14ac:dyDescent="0.3">
      <c r="A1292">
        <v>36</v>
      </c>
      <c r="B1292" t="s">
        <v>40</v>
      </c>
      <c r="C1292" t="s">
        <v>32</v>
      </c>
      <c r="D1292" t="s">
        <v>52</v>
      </c>
      <c r="E1292">
        <v>2</v>
      </c>
      <c r="F1292" t="s">
        <v>57</v>
      </c>
      <c r="G1292">
        <v>3</v>
      </c>
      <c r="H1292">
        <v>2</v>
      </c>
      <c r="I1292" t="s">
        <v>53</v>
      </c>
      <c r="J1292">
        <v>4</v>
      </c>
      <c r="K1292" t="s">
        <v>36</v>
      </c>
      <c r="L1292" s="16">
        <f t="shared" ca="1" si="20"/>
        <v>13545</v>
      </c>
      <c r="M1292">
        <v>3</v>
      </c>
      <c r="N1292" t="s">
        <v>40</v>
      </c>
      <c r="O1292">
        <v>15</v>
      </c>
      <c r="P1292">
        <v>3</v>
      </c>
      <c r="Q1292">
        <v>0</v>
      </c>
      <c r="R1292">
        <v>17</v>
      </c>
      <c r="S1292">
        <v>2</v>
      </c>
      <c r="T1292">
        <v>13</v>
      </c>
      <c r="U1292">
        <v>6</v>
      </c>
      <c r="V1292">
        <v>7</v>
      </c>
      <c r="W1292" t="s">
        <v>55</v>
      </c>
      <c r="X1292" s="1" t="d">
        <v>2008-03-09</v>
      </c>
      <c r="Y1292" t="s">
        <v>44</v>
      </c>
      <c r="Z1292" t="s">
        <v>45</v>
      </c>
      <c r="AA1292">
        <v>0</v>
      </c>
      <c r="AB1292">
        <v>0</v>
      </c>
      <c r="AC1292" t="s">
        <v>31</v>
      </c>
      <c r="AD1292" t="s">
        <v>59</v>
      </c>
      <c r="AE1292" t="s">
        <v>42</v>
      </c>
    </row>
    <row r="1293" spans="1:31" x14ac:dyDescent="0.3">
      <c r="A1293">
        <v>42</v>
      </c>
      <c r="B1293" t="s">
        <v>40</v>
      </c>
      <c r="C1293" t="s">
        <v>32</v>
      </c>
      <c r="D1293" t="s">
        <v>33</v>
      </c>
      <c r="E1293">
        <v>6</v>
      </c>
      <c r="F1293" t="s">
        <v>34</v>
      </c>
      <c r="G1293">
        <v>3</v>
      </c>
      <c r="H1293">
        <v>3</v>
      </c>
      <c r="I1293" t="s">
        <v>48</v>
      </c>
      <c r="J1293">
        <v>1</v>
      </c>
      <c r="K1293" t="s">
        <v>49</v>
      </c>
      <c r="L1293" s="16">
        <f t="shared" ca="1" si="20"/>
        <v>11370</v>
      </c>
      <c r="M1293">
        <v>9</v>
      </c>
      <c r="N1293" t="s">
        <v>40</v>
      </c>
      <c r="O1293">
        <v>13</v>
      </c>
      <c r="P1293">
        <v>3</v>
      </c>
      <c r="Q1293">
        <v>1</v>
      </c>
      <c r="R1293">
        <v>18</v>
      </c>
      <c r="S1293">
        <v>3</v>
      </c>
      <c r="T1293">
        <v>13</v>
      </c>
      <c r="U1293">
        <v>5</v>
      </c>
      <c r="V1293">
        <v>7</v>
      </c>
      <c r="W1293" t="s">
        <v>37</v>
      </c>
      <c r="X1293" s="1" t="d">
        <v>2008-06-22</v>
      </c>
      <c r="Y1293" t="s">
        <v>58</v>
      </c>
      <c r="Z1293" t="s">
        <v>45</v>
      </c>
      <c r="AA1293">
        <v>2</v>
      </c>
      <c r="AB1293">
        <v>3</v>
      </c>
      <c r="AC1293" t="s">
        <v>31</v>
      </c>
      <c r="AD1293" t="s">
        <v>59</v>
      </c>
      <c r="AE1293" t="s">
        <v>56</v>
      </c>
    </row>
    <row r="1294" spans="1:31" x14ac:dyDescent="0.3">
      <c r="A1294">
        <v>47</v>
      </c>
      <c r="B1294" t="s">
        <v>40</v>
      </c>
      <c r="C1294" t="s">
        <v>67</v>
      </c>
      <c r="D1294" t="s">
        <v>33</v>
      </c>
      <c r="E1294">
        <v>1</v>
      </c>
      <c r="F1294" t="s">
        <v>57</v>
      </c>
      <c r="G1294">
        <v>3</v>
      </c>
      <c r="H1294">
        <v>3</v>
      </c>
      <c r="I1294" t="s">
        <v>48</v>
      </c>
      <c r="J1294">
        <v>2</v>
      </c>
      <c r="K1294" t="s">
        <v>49</v>
      </c>
      <c r="L1294" s="16">
        <f t="shared" ca="1" si="20"/>
        <v>9944</v>
      </c>
      <c r="M1294">
        <v>0</v>
      </c>
      <c r="N1294" t="s">
        <v>40</v>
      </c>
      <c r="O1294">
        <v>18</v>
      </c>
      <c r="P1294">
        <v>3</v>
      </c>
      <c r="Q1294">
        <v>2</v>
      </c>
      <c r="R1294">
        <v>14</v>
      </c>
      <c r="S1294">
        <v>3</v>
      </c>
      <c r="T1294">
        <v>13</v>
      </c>
      <c r="U1294">
        <v>5</v>
      </c>
      <c r="V1294">
        <v>12</v>
      </c>
      <c r="W1294" t="s">
        <v>55</v>
      </c>
      <c r="X1294" s="1" t="d">
        <v>2008-04-19</v>
      </c>
      <c r="Y1294" t="s">
        <v>51</v>
      </c>
      <c r="Z1294" t="s">
        <v>39</v>
      </c>
      <c r="AA1294">
        <v>3</v>
      </c>
      <c r="AB1294">
        <v>1</v>
      </c>
      <c r="AC1294" t="s">
        <v>31</v>
      </c>
      <c r="AD1294" t="s">
        <v>41</v>
      </c>
      <c r="AE1294" t="s">
        <v>47</v>
      </c>
    </row>
    <row r="1295" spans="1:31" x14ac:dyDescent="0.3">
      <c r="A1295">
        <v>56</v>
      </c>
      <c r="B1295" t="s">
        <v>40</v>
      </c>
      <c r="C1295" t="s">
        <v>67</v>
      </c>
      <c r="D1295" t="s">
        <v>33</v>
      </c>
      <c r="E1295">
        <v>1</v>
      </c>
      <c r="F1295" t="s">
        <v>34</v>
      </c>
      <c r="G1295">
        <v>3</v>
      </c>
      <c r="H1295">
        <v>2</v>
      </c>
      <c r="I1295" t="s">
        <v>68</v>
      </c>
      <c r="J1295">
        <v>3</v>
      </c>
      <c r="K1295" t="s">
        <v>54</v>
      </c>
      <c r="L1295" s="16">
        <f t="shared" ca="1" si="20"/>
        <v>11565</v>
      </c>
      <c r="M1295">
        <v>1</v>
      </c>
      <c r="N1295" t="s">
        <v>40</v>
      </c>
      <c r="O1295">
        <v>21</v>
      </c>
      <c r="P1295">
        <v>4</v>
      </c>
      <c r="Q1295">
        <v>1</v>
      </c>
      <c r="R1295">
        <v>13</v>
      </c>
      <c r="S1295">
        <v>2</v>
      </c>
      <c r="T1295">
        <v>13</v>
      </c>
      <c r="U1295">
        <v>1</v>
      </c>
      <c r="V1295">
        <v>9</v>
      </c>
      <c r="W1295" t="s">
        <v>55</v>
      </c>
      <c r="X1295" s="1" t="d">
        <v>2008-06-24</v>
      </c>
      <c r="Y1295" t="s">
        <v>58</v>
      </c>
      <c r="Z1295" t="s">
        <v>39</v>
      </c>
      <c r="AA1295">
        <v>5</v>
      </c>
      <c r="AB1295">
        <v>0</v>
      </c>
      <c r="AC1295" t="s">
        <v>31</v>
      </c>
      <c r="AD1295" t="s">
        <v>59</v>
      </c>
      <c r="AE1295" t="s">
        <v>47</v>
      </c>
    </row>
    <row r="1296" spans="1:31" x14ac:dyDescent="0.3">
      <c r="A1296">
        <v>53</v>
      </c>
      <c r="B1296" t="s">
        <v>40</v>
      </c>
      <c r="C1296" t="s">
        <v>32</v>
      </c>
      <c r="D1296" t="s">
        <v>33</v>
      </c>
      <c r="E1296">
        <v>5</v>
      </c>
      <c r="F1296" t="s">
        <v>57</v>
      </c>
      <c r="G1296">
        <v>3</v>
      </c>
      <c r="H1296">
        <v>5</v>
      </c>
      <c r="I1296" t="s">
        <v>65</v>
      </c>
      <c r="J1296">
        <v>3</v>
      </c>
      <c r="K1296" t="s">
        <v>54</v>
      </c>
      <c r="L1296" s="16">
        <f t="shared" ca="1" si="20"/>
        <v>3444</v>
      </c>
      <c r="M1296">
        <v>4</v>
      </c>
      <c r="N1296" t="s">
        <v>40</v>
      </c>
      <c r="O1296">
        <v>11</v>
      </c>
      <c r="P1296">
        <v>3</v>
      </c>
      <c r="Q1296">
        <v>1</v>
      </c>
      <c r="R1296">
        <v>26</v>
      </c>
      <c r="S1296">
        <v>3</v>
      </c>
      <c r="T1296">
        <v>14</v>
      </c>
      <c r="U1296">
        <v>4</v>
      </c>
      <c r="V1296">
        <v>8</v>
      </c>
      <c r="W1296" t="s">
        <v>50</v>
      </c>
      <c r="X1296" s="1" t="d">
        <v>2007-03-13</v>
      </c>
      <c r="Y1296" t="s">
        <v>62</v>
      </c>
      <c r="Z1296" t="s">
        <v>45</v>
      </c>
      <c r="AA1296">
        <v>5</v>
      </c>
      <c r="AB1296">
        <v>2</v>
      </c>
      <c r="AC1296" t="s">
        <v>31</v>
      </c>
      <c r="AD1296" t="s">
        <v>61</v>
      </c>
      <c r="AE1296" t="s">
        <v>56</v>
      </c>
    </row>
    <row r="1297" spans="1:31" x14ac:dyDescent="0.3">
      <c r="A1297">
        <v>32</v>
      </c>
      <c r="B1297" t="s">
        <v>31</v>
      </c>
      <c r="C1297" t="s">
        <v>32</v>
      </c>
      <c r="D1297" t="s">
        <v>52</v>
      </c>
      <c r="E1297">
        <v>4</v>
      </c>
      <c r="F1297" t="s">
        <v>34</v>
      </c>
      <c r="G1297">
        <v>1</v>
      </c>
      <c r="H1297">
        <v>3</v>
      </c>
      <c r="I1297" t="s">
        <v>63</v>
      </c>
      <c r="J1297">
        <v>4</v>
      </c>
      <c r="K1297" t="s">
        <v>49</v>
      </c>
      <c r="L1297" s="16">
        <f t="shared" ca="1" si="20"/>
        <v>3505</v>
      </c>
      <c r="M1297">
        <v>1</v>
      </c>
      <c r="N1297" t="s">
        <v>40</v>
      </c>
      <c r="O1297">
        <v>11</v>
      </c>
      <c r="P1297">
        <v>3</v>
      </c>
      <c r="Q1297">
        <v>0</v>
      </c>
      <c r="R1297">
        <v>14</v>
      </c>
      <c r="S1297">
        <v>2</v>
      </c>
      <c r="T1297">
        <v>14</v>
      </c>
      <c r="U1297">
        <v>9</v>
      </c>
      <c r="V1297">
        <v>8</v>
      </c>
      <c r="W1297" t="s">
        <v>55</v>
      </c>
      <c r="X1297" s="1" t="d">
        <v>2007-01-12</v>
      </c>
      <c r="Y1297" t="s">
        <v>38</v>
      </c>
      <c r="Z1297" t="s">
        <v>45</v>
      </c>
      <c r="AA1297">
        <v>2</v>
      </c>
      <c r="AB1297">
        <v>3</v>
      </c>
      <c r="AC1297" t="s">
        <v>31</v>
      </c>
      <c r="AD1297" t="s">
        <v>41</v>
      </c>
      <c r="AE1297" t="s">
        <v>47</v>
      </c>
    </row>
    <row r="1298" spans="1:31" x14ac:dyDescent="0.3">
      <c r="A1298">
        <v>41</v>
      </c>
      <c r="B1298" t="s">
        <v>40</v>
      </c>
      <c r="C1298" t="s">
        <v>67</v>
      </c>
      <c r="D1298" t="s">
        <v>52</v>
      </c>
      <c r="E1298">
        <v>10</v>
      </c>
      <c r="F1298" t="s">
        <v>34</v>
      </c>
      <c r="G1298">
        <v>3</v>
      </c>
      <c r="H1298">
        <v>2</v>
      </c>
      <c r="I1298" t="s">
        <v>63</v>
      </c>
      <c r="J1298">
        <v>4</v>
      </c>
      <c r="K1298" t="s">
        <v>36</v>
      </c>
      <c r="L1298" s="16">
        <f t="shared" ca="1" si="20"/>
        <v>7545</v>
      </c>
      <c r="M1298">
        <v>7</v>
      </c>
      <c r="N1298" t="s">
        <v>40</v>
      </c>
      <c r="O1298">
        <v>14</v>
      </c>
      <c r="P1298">
        <v>3</v>
      </c>
      <c r="Q1298">
        <v>0</v>
      </c>
      <c r="R1298">
        <v>16</v>
      </c>
      <c r="S1298">
        <v>3</v>
      </c>
      <c r="T1298">
        <v>14</v>
      </c>
      <c r="U1298">
        <v>1</v>
      </c>
      <c r="V1298">
        <v>10</v>
      </c>
      <c r="W1298" t="s">
        <v>50</v>
      </c>
      <c r="X1298" s="1" t="d">
        <v>2007-03-25</v>
      </c>
      <c r="Y1298" t="s">
        <v>38</v>
      </c>
      <c r="Z1298" t="s">
        <v>39</v>
      </c>
      <c r="AA1298">
        <v>5</v>
      </c>
      <c r="AB1298">
        <v>1</v>
      </c>
      <c r="AC1298" t="s">
        <v>40</v>
      </c>
      <c r="AD1298" t="s">
        <v>59</v>
      </c>
      <c r="AE1298" t="s">
        <v>56</v>
      </c>
    </row>
    <row r="1299" spans="1:31" x14ac:dyDescent="0.3">
      <c r="A1299">
        <v>53</v>
      </c>
      <c r="B1299" t="s">
        <v>40</v>
      </c>
      <c r="C1299" t="s">
        <v>32</v>
      </c>
      <c r="D1299" t="s">
        <v>52</v>
      </c>
      <c r="E1299">
        <v>1</v>
      </c>
      <c r="F1299" t="s">
        <v>57</v>
      </c>
      <c r="G1299">
        <v>3</v>
      </c>
      <c r="H1299">
        <v>2</v>
      </c>
      <c r="I1299" t="s">
        <v>63</v>
      </c>
      <c r="J1299">
        <v>1</v>
      </c>
      <c r="K1299" t="s">
        <v>36</v>
      </c>
      <c r="L1299" s="16">
        <f t="shared" ca="1" si="20"/>
        <v>8109</v>
      </c>
      <c r="M1299">
        <v>7</v>
      </c>
      <c r="N1299" t="s">
        <v>40</v>
      </c>
      <c r="O1299">
        <v>20</v>
      </c>
      <c r="P1299">
        <v>4</v>
      </c>
      <c r="Q1299">
        <v>0</v>
      </c>
      <c r="R1299">
        <v>18</v>
      </c>
      <c r="S1299">
        <v>2</v>
      </c>
      <c r="T1299">
        <v>14</v>
      </c>
      <c r="U1299">
        <v>8</v>
      </c>
      <c r="V1299">
        <v>10</v>
      </c>
      <c r="W1299" t="s">
        <v>55</v>
      </c>
      <c r="X1299" s="1" t="d">
        <v>2007-05-27</v>
      </c>
      <c r="Y1299" t="s">
        <v>44</v>
      </c>
      <c r="Z1299" t="s">
        <v>45</v>
      </c>
      <c r="AA1299">
        <v>4</v>
      </c>
      <c r="AB1299">
        <v>1</v>
      </c>
      <c r="AC1299" t="s">
        <v>40</v>
      </c>
      <c r="AD1299" t="s">
        <v>61</v>
      </c>
      <c r="AE1299" t="s">
        <v>47</v>
      </c>
    </row>
    <row r="1300" spans="1:31" x14ac:dyDescent="0.3">
      <c r="A1300">
        <v>32</v>
      </c>
      <c r="B1300" t="s">
        <v>40</v>
      </c>
      <c r="C1300" t="s">
        <v>32</v>
      </c>
      <c r="D1300" t="s">
        <v>33</v>
      </c>
      <c r="E1300">
        <v>4</v>
      </c>
      <c r="F1300" t="s">
        <v>57</v>
      </c>
      <c r="G1300">
        <v>2</v>
      </c>
      <c r="H1300">
        <v>2</v>
      </c>
      <c r="I1300" t="s">
        <v>66</v>
      </c>
      <c r="J1300">
        <v>3</v>
      </c>
      <c r="K1300" t="s">
        <v>49</v>
      </c>
      <c r="L1300" s="16">
        <f t="shared" ca="1" si="20"/>
        <v>10520</v>
      </c>
      <c r="M1300">
        <v>1</v>
      </c>
      <c r="N1300" t="s">
        <v>40</v>
      </c>
      <c r="O1300">
        <v>12</v>
      </c>
      <c r="P1300">
        <v>3</v>
      </c>
      <c r="Q1300">
        <v>1</v>
      </c>
      <c r="R1300">
        <v>14</v>
      </c>
      <c r="S1300">
        <v>3</v>
      </c>
      <c r="T1300">
        <v>14</v>
      </c>
      <c r="U1300">
        <v>6</v>
      </c>
      <c r="V1300">
        <v>8</v>
      </c>
      <c r="W1300" t="s">
        <v>55</v>
      </c>
      <c r="X1300" s="1" t="d">
        <v>2007-02-03</v>
      </c>
      <c r="Y1300" t="s">
        <v>38</v>
      </c>
      <c r="Z1300" t="s">
        <v>39</v>
      </c>
      <c r="AA1300">
        <v>3</v>
      </c>
      <c r="AB1300">
        <v>0</v>
      </c>
      <c r="AC1300" t="s">
        <v>40</v>
      </c>
      <c r="AD1300" t="s">
        <v>46</v>
      </c>
      <c r="AE1300" t="s">
        <v>47</v>
      </c>
    </row>
    <row r="1301" spans="1:31" x14ac:dyDescent="0.3">
      <c r="A1301">
        <v>37</v>
      </c>
      <c r="B1301" t="s">
        <v>31</v>
      </c>
      <c r="C1301" t="s">
        <v>32</v>
      </c>
      <c r="D1301" t="s">
        <v>52</v>
      </c>
      <c r="E1301">
        <v>1</v>
      </c>
      <c r="F1301" t="s">
        <v>34</v>
      </c>
      <c r="G1301">
        <v>2</v>
      </c>
      <c r="H1301">
        <v>3</v>
      </c>
      <c r="I1301" t="s">
        <v>63</v>
      </c>
      <c r="J1301">
        <v>3</v>
      </c>
      <c r="K1301" t="s">
        <v>49</v>
      </c>
      <c r="L1301" s="16">
        <f t="shared" ca="1" si="20"/>
        <v>8352</v>
      </c>
      <c r="M1301">
        <v>5</v>
      </c>
      <c r="N1301" t="s">
        <v>40</v>
      </c>
      <c r="O1301">
        <v>11</v>
      </c>
      <c r="P1301">
        <v>3</v>
      </c>
      <c r="Q1301">
        <v>0</v>
      </c>
      <c r="R1301">
        <v>17</v>
      </c>
      <c r="S1301">
        <v>2</v>
      </c>
      <c r="T1301">
        <v>14</v>
      </c>
      <c r="U1301">
        <v>11</v>
      </c>
      <c r="V1301">
        <v>7</v>
      </c>
      <c r="W1301" t="s">
        <v>50</v>
      </c>
      <c r="X1301" s="1" t="d">
        <v>2007-02-16</v>
      </c>
      <c r="Y1301" t="s">
        <v>51</v>
      </c>
      <c r="Z1301" t="s">
        <v>39</v>
      </c>
      <c r="AA1301">
        <v>4</v>
      </c>
      <c r="AB1301">
        <v>2</v>
      </c>
      <c r="AC1301" t="s">
        <v>31</v>
      </c>
      <c r="AD1301" t="s">
        <v>41</v>
      </c>
      <c r="AE1301" t="s">
        <v>42</v>
      </c>
    </row>
    <row r="1302" spans="1:31" x14ac:dyDescent="0.3">
      <c r="A1302">
        <v>36</v>
      </c>
      <c r="B1302" t="s">
        <v>40</v>
      </c>
      <c r="C1302" t="s">
        <v>32</v>
      </c>
      <c r="D1302" t="s">
        <v>33</v>
      </c>
      <c r="E1302">
        <v>12</v>
      </c>
      <c r="F1302" t="s">
        <v>57</v>
      </c>
      <c r="G1302">
        <v>2</v>
      </c>
      <c r="H1302">
        <v>3</v>
      </c>
      <c r="I1302" t="s">
        <v>66</v>
      </c>
      <c r="J1302">
        <v>4</v>
      </c>
      <c r="K1302" t="s">
        <v>36</v>
      </c>
      <c r="L1302" s="16">
        <f t="shared" ca="1" si="20"/>
        <v>4034</v>
      </c>
      <c r="M1302">
        <v>0</v>
      </c>
      <c r="N1302" t="s">
        <v>40</v>
      </c>
      <c r="O1302">
        <v>11</v>
      </c>
      <c r="P1302">
        <v>3</v>
      </c>
      <c r="Q1302">
        <v>0</v>
      </c>
      <c r="R1302">
        <v>15</v>
      </c>
      <c r="S1302">
        <v>2</v>
      </c>
      <c r="T1302">
        <v>14</v>
      </c>
      <c r="U1302">
        <v>7</v>
      </c>
      <c r="V1302">
        <v>8</v>
      </c>
      <c r="W1302" t="s">
        <v>55</v>
      </c>
      <c r="X1302" s="1" t="d">
        <v>2007-03-12</v>
      </c>
      <c r="Y1302" t="s">
        <v>44</v>
      </c>
      <c r="Z1302" t="s">
        <v>39</v>
      </c>
      <c r="AA1302">
        <v>0</v>
      </c>
      <c r="AB1302">
        <v>3</v>
      </c>
      <c r="AC1302" t="s">
        <v>40</v>
      </c>
      <c r="AD1302" t="s">
        <v>46</v>
      </c>
      <c r="AE1302" t="s">
        <v>47</v>
      </c>
    </row>
    <row r="1303" spans="1:31" x14ac:dyDescent="0.3">
      <c r="A1303">
        <v>37</v>
      </c>
      <c r="B1303" t="s">
        <v>40</v>
      </c>
      <c r="C1303" t="s">
        <v>32</v>
      </c>
      <c r="D1303" t="s">
        <v>33</v>
      </c>
      <c r="E1303">
        <v>1</v>
      </c>
      <c r="F1303" t="s">
        <v>57</v>
      </c>
      <c r="G1303">
        <v>2</v>
      </c>
      <c r="H1303">
        <v>2</v>
      </c>
      <c r="I1303" t="s">
        <v>66</v>
      </c>
      <c r="J1303">
        <v>4</v>
      </c>
      <c r="K1303" t="s">
        <v>49</v>
      </c>
      <c r="L1303" s="16">
        <f t="shared" ca="1" si="20"/>
        <v>13464</v>
      </c>
      <c r="M1303">
        <v>1</v>
      </c>
      <c r="N1303" t="s">
        <v>40</v>
      </c>
      <c r="O1303">
        <v>13</v>
      </c>
      <c r="P1303">
        <v>3</v>
      </c>
      <c r="Q1303">
        <v>1</v>
      </c>
      <c r="R1303">
        <v>14</v>
      </c>
      <c r="S1303">
        <v>2</v>
      </c>
      <c r="T1303">
        <v>14</v>
      </c>
      <c r="U1303">
        <v>3</v>
      </c>
      <c r="V1303">
        <v>11</v>
      </c>
      <c r="W1303" t="s">
        <v>55</v>
      </c>
      <c r="X1303" s="1" t="d">
        <v>2007-06-06</v>
      </c>
      <c r="Y1303" t="s">
        <v>51</v>
      </c>
      <c r="Z1303" t="s">
        <v>45</v>
      </c>
      <c r="AA1303">
        <v>1</v>
      </c>
      <c r="AB1303">
        <v>3</v>
      </c>
      <c r="AC1303" t="s">
        <v>31</v>
      </c>
      <c r="AD1303" t="s">
        <v>59</v>
      </c>
      <c r="AE1303" t="s">
        <v>47</v>
      </c>
    </row>
    <row r="1304" spans="1:31" x14ac:dyDescent="0.3">
      <c r="A1304">
        <v>33</v>
      </c>
      <c r="B1304" t="s">
        <v>40</v>
      </c>
      <c r="C1304" t="s">
        <v>32</v>
      </c>
      <c r="D1304" t="s">
        <v>33</v>
      </c>
      <c r="E1304">
        <v>9</v>
      </c>
      <c r="F1304" t="s">
        <v>34</v>
      </c>
      <c r="G1304">
        <v>3</v>
      </c>
      <c r="H1304">
        <v>1</v>
      </c>
      <c r="I1304" t="s">
        <v>43</v>
      </c>
      <c r="J1304">
        <v>4</v>
      </c>
      <c r="K1304" t="s">
        <v>49</v>
      </c>
      <c r="L1304" s="16">
        <f t="shared" ca="1" si="20"/>
        <v>3842</v>
      </c>
      <c r="M1304">
        <v>0</v>
      </c>
      <c r="N1304" t="s">
        <v>40</v>
      </c>
      <c r="O1304">
        <v>13</v>
      </c>
      <c r="P1304">
        <v>3</v>
      </c>
      <c r="Q1304">
        <v>1</v>
      </c>
      <c r="R1304">
        <v>15</v>
      </c>
      <c r="S1304">
        <v>5</v>
      </c>
      <c r="T1304">
        <v>14</v>
      </c>
      <c r="U1304">
        <v>4</v>
      </c>
      <c r="V1304">
        <v>10</v>
      </c>
      <c r="W1304" t="s">
        <v>55</v>
      </c>
      <c r="X1304" s="1" t="d">
        <v>2007-04-02</v>
      </c>
      <c r="Y1304" t="s">
        <v>44</v>
      </c>
      <c r="Z1304" t="s">
        <v>39</v>
      </c>
      <c r="AA1304">
        <v>3</v>
      </c>
      <c r="AB1304">
        <v>3</v>
      </c>
      <c r="AC1304" t="s">
        <v>31</v>
      </c>
      <c r="AD1304" t="s">
        <v>61</v>
      </c>
      <c r="AE1304" t="s">
        <v>47</v>
      </c>
    </row>
    <row r="1305" spans="1:31" x14ac:dyDescent="0.3">
      <c r="A1305">
        <v>34</v>
      </c>
      <c r="B1305" t="s">
        <v>40</v>
      </c>
      <c r="C1305" t="s">
        <v>32</v>
      </c>
      <c r="D1305" t="s">
        <v>33</v>
      </c>
      <c r="E1305">
        <v>2</v>
      </c>
      <c r="F1305" t="s">
        <v>57</v>
      </c>
      <c r="G1305">
        <v>3</v>
      </c>
      <c r="H1305">
        <v>2</v>
      </c>
      <c r="I1305" t="s">
        <v>68</v>
      </c>
      <c r="J1305">
        <v>4</v>
      </c>
      <c r="K1305" t="s">
        <v>36</v>
      </c>
      <c r="L1305" s="16">
        <f t="shared" ca="1" si="20"/>
        <v>10788</v>
      </c>
      <c r="M1305">
        <v>1</v>
      </c>
      <c r="N1305" t="s">
        <v>40</v>
      </c>
      <c r="O1305">
        <v>11</v>
      </c>
      <c r="P1305">
        <v>3</v>
      </c>
      <c r="Q1305">
        <v>0</v>
      </c>
      <c r="R1305">
        <v>14</v>
      </c>
      <c r="S1305">
        <v>2</v>
      </c>
      <c r="T1305">
        <v>14</v>
      </c>
      <c r="U1305">
        <v>4</v>
      </c>
      <c r="V1305">
        <v>11</v>
      </c>
      <c r="W1305" t="s">
        <v>64</v>
      </c>
      <c r="X1305" s="1" t="d">
        <v>2007-03-15</v>
      </c>
      <c r="Y1305" t="s">
        <v>62</v>
      </c>
      <c r="Z1305" t="s">
        <v>39</v>
      </c>
      <c r="AA1305">
        <v>3</v>
      </c>
      <c r="AB1305">
        <v>3</v>
      </c>
      <c r="AC1305" t="s">
        <v>40</v>
      </c>
      <c r="AD1305" t="s">
        <v>59</v>
      </c>
      <c r="AE1305" t="s">
        <v>42</v>
      </c>
    </row>
    <row r="1306" spans="1:31" x14ac:dyDescent="0.3">
      <c r="A1306">
        <v>34</v>
      </c>
      <c r="B1306" t="s">
        <v>40</v>
      </c>
      <c r="C1306" t="s">
        <v>60</v>
      </c>
      <c r="D1306" t="s">
        <v>33</v>
      </c>
      <c r="E1306">
        <v>15</v>
      </c>
      <c r="F1306" t="s">
        <v>34</v>
      </c>
      <c r="G1306">
        <v>3</v>
      </c>
      <c r="H1306">
        <v>4</v>
      </c>
      <c r="I1306" t="s">
        <v>48</v>
      </c>
      <c r="J1306">
        <v>1</v>
      </c>
      <c r="K1306" t="s">
        <v>54</v>
      </c>
      <c r="L1306" s="16">
        <f t="shared" ca="1" si="20"/>
        <v>9872</v>
      </c>
      <c r="M1306">
        <v>7</v>
      </c>
      <c r="N1306" t="s">
        <v>40</v>
      </c>
      <c r="O1306">
        <v>14</v>
      </c>
      <c r="P1306">
        <v>3</v>
      </c>
      <c r="Q1306">
        <v>2</v>
      </c>
      <c r="R1306">
        <v>16</v>
      </c>
      <c r="S1306">
        <v>3</v>
      </c>
      <c r="T1306">
        <v>14</v>
      </c>
      <c r="U1306">
        <v>6</v>
      </c>
      <c r="V1306">
        <v>9</v>
      </c>
      <c r="W1306" t="s">
        <v>50</v>
      </c>
      <c r="X1306" s="1" t="d">
        <v>2007-06-27</v>
      </c>
      <c r="Y1306" t="s">
        <v>58</v>
      </c>
      <c r="Z1306" t="s">
        <v>39</v>
      </c>
      <c r="AA1306">
        <v>4</v>
      </c>
      <c r="AB1306">
        <v>3</v>
      </c>
      <c r="AC1306" t="s">
        <v>31</v>
      </c>
      <c r="AD1306" t="s">
        <v>41</v>
      </c>
      <c r="AE1306" t="s">
        <v>47</v>
      </c>
    </row>
    <row r="1307" spans="1:31" x14ac:dyDescent="0.3">
      <c r="A1307">
        <v>54</v>
      </c>
      <c r="B1307" t="s">
        <v>40</v>
      </c>
      <c r="C1307" t="s">
        <v>60</v>
      </c>
      <c r="D1307" t="s">
        <v>33</v>
      </c>
      <c r="E1307">
        <v>11</v>
      </c>
      <c r="F1307" t="s">
        <v>57</v>
      </c>
      <c r="G1307">
        <v>3</v>
      </c>
      <c r="H1307">
        <v>4</v>
      </c>
      <c r="I1307" t="s">
        <v>65</v>
      </c>
      <c r="J1307">
        <v>4</v>
      </c>
      <c r="K1307" t="s">
        <v>54</v>
      </c>
      <c r="L1307" s="16">
        <f t="shared" ca="1" si="20"/>
        <v>12696</v>
      </c>
      <c r="M1307">
        <v>3</v>
      </c>
      <c r="N1307" t="s">
        <v>40</v>
      </c>
      <c r="O1307">
        <v>20</v>
      </c>
      <c r="P1307">
        <v>4</v>
      </c>
      <c r="Q1307">
        <v>1</v>
      </c>
      <c r="R1307">
        <v>26</v>
      </c>
      <c r="S1307">
        <v>2</v>
      </c>
      <c r="T1307">
        <v>14</v>
      </c>
      <c r="U1307">
        <v>1</v>
      </c>
      <c r="V1307">
        <v>12</v>
      </c>
      <c r="W1307" t="s">
        <v>64</v>
      </c>
      <c r="X1307" s="1" t="d">
        <v>2007-01-02</v>
      </c>
      <c r="Y1307" t="s">
        <v>58</v>
      </c>
      <c r="Z1307" t="s">
        <v>39</v>
      </c>
      <c r="AA1307">
        <v>3</v>
      </c>
      <c r="AB1307">
        <v>1</v>
      </c>
      <c r="AC1307" t="s">
        <v>40</v>
      </c>
      <c r="AD1307" t="s">
        <v>41</v>
      </c>
      <c r="AE1307" t="s">
        <v>42</v>
      </c>
    </row>
    <row r="1308" spans="1:31" x14ac:dyDescent="0.3">
      <c r="A1308">
        <v>35</v>
      </c>
      <c r="B1308" t="s">
        <v>40</v>
      </c>
      <c r="C1308" t="s">
        <v>67</v>
      </c>
      <c r="D1308" t="s">
        <v>33</v>
      </c>
      <c r="E1308">
        <v>8</v>
      </c>
      <c r="F1308" t="s">
        <v>57</v>
      </c>
      <c r="G1308">
        <v>3</v>
      </c>
      <c r="H1308">
        <v>2</v>
      </c>
      <c r="I1308" t="s">
        <v>68</v>
      </c>
      <c r="J1308">
        <v>3</v>
      </c>
      <c r="K1308" t="s">
        <v>49</v>
      </c>
      <c r="L1308" s="16">
        <f t="shared" ca="1" si="20"/>
        <v>11469</v>
      </c>
      <c r="M1308">
        <v>1</v>
      </c>
      <c r="N1308" t="s">
        <v>40</v>
      </c>
      <c r="O1308">
        <v>12</v>
      </c>
      <c r="P1308">
        <v>3</v>
      </c>
      <c r="Q1308">
        <v>1</v>
      </c>
      <c r="R1308">
        <v>15</v>
      </c>
      <c r="S1308">
        <v>5</v>
      </c>
      <c r="T1308">
        <v>14</v>
      </c>
      <c r="U1308">
        <v>2</v>
      </c>
      <c r="V1308">
        <v>9</v>
      </c>
      <c r="W1308" t="s">
        <v>64</v>
      </c>
      <c r="X1308" s="1" t="d">
        <v>2007-04-19</v>
      </c>
      <c r="Y1308" t="s">
        <v>38</v>
      </c>
      <c r="Z1308" t="s">
        <v>45</v>
      </c>
      <c r="AA1308">
        <v>3</v>
      </c>
      <c r="AB1308">
        <v>2</v>
      </c>
      <c r="AC1308" t="s">
        <v>31</v>
      </c>
      <c r="AD1308" t="s">
        <v>41</v>
      </c>
      <c r="AE1308" t="s">
        <v>47</v>
      </c>
    </row>
    <row r="1309" spans="1:31" x14ac:dyDescent="0.3">
      <c r="A1309">
        <v>50</v>
      </c>
      <c r="B1309" t="s">
        <v>40</v>
      </c>
      <c r="C1309" t="s">
        <v>32</v>
      </c>
      <c r="D1309" t="s">
        <v>33</v>
      </c>
      <c r="E1309">
        <v>17</v>
      </c>
      <c r="F1309" t="s">
        <v>57</v>
      </c>
      <c r="G1309">
        <v>2</v>
      </c>
      <c r="H1309">
        <v>3</v>
      </c>
      <c r="I1309" t="s">
        <v>48</v>
      </c>
      <c r="J1309">
        <v>1</v>
      </c>
      <c r="K1309" t="s">
        <v>54</v>
      </c>
      <c r="L1309" s="16">
        <f t="shared" ca="1" si="20"/>
        <v>5028</v>
      </c>
      <c r="M1309">
        <v>5</v>
      </c>
      <c r="N1309" t="s">
        <v>40</v>
      </c>
      <c r="O1309">
        <v>15</v>
      </c>
      <c r="P1309">
        <v>3</v>
      </c>
      <c r="Q1309">
        <v>3</v>
      </c>
      <c r="R1309">
        <v>19</v>
      </c>
      <c r="S1309">
        <v>3</v>
      </c>
      <c r="T1309">
        <v>14</v>
      </c>
      <c r="U1309">
        <v>1</v>
      </c>
      <c r="V1309">
        <v>11</v>
      </c>
      <c r="W1309" t="s">
        <v>37</v>
      </c>
      <c r="X1309" s="1" t="d">
        <v>2007-03-19</v>
      </c>
      <c r="Y1309" t="s">
        <v>58</v>
      </c>
      <c r="Z1309" t="s">
        <v>39</v>
      </c>
      <c r="AA1309">
        <v>0</v>
      </c>
      <c r="AB1309">
        <v>3</v>
      </c>
      <c r="AC1309" t="s">
        <v>40</v>
      </c>
      <c r="AD1309" t="s">
        <v>41</v>
      </c>
      <c r="AE1309" t="s">
        <v>47</v>
      </c>
    </row>
    <row r="1310" spans="1:31" x14ac:dyDescent="0.3">
      <c r="A1310">
        <v>43</v>
      </c>
      <c r="B1310" t="s">
        <v>40</v>
      </c>
      <c r="C1310" t="s">
        <v>32</v>
      </c>
      <c r="D1310" t="s">
        <v>33</v>
      </c>
      <c r="E1310">
        <v>15</v>
      </c>
      <c r="F1310" t="s">
        <v>34</v>
      </c>
      <c r="G1310">
        <v>2</v>
      </c>
      <c r="H1310">
        <v>4</v>
      </c>
      <c r="I1310" t="s">
        <v>48</v>
      </c>
      <c r="J1310">
        <v>3</v>
      </c>
      <c r="K1310" t="s">
        <v>49</v>
      </c>
      <c r="L1310" s="16">
        <f t="shared" ca="1" si="20"/>
        <v>8925</v>
      </c>
      <c r="M1310">
        <v>1</v>
      </c>
      <c r="N1310" t="s">
        <v>40</v>
      </c>
      <c r="O1310">
        <v>24</v>
      </c>
      <c r="P1310">
        <v>4</v>
      </c>
      <c r="Q1310">
        <v>1</v>
      </c>
      <c r="R1310">
        <v>14</v>
      </c>
      <c r="S1310">
        <v>3</v>
      </c>
      <c r="T1310">
        <v>14</v>
      </c>
      <c r="U1310">
        <v>6</v>
      </c>
      <c r="V1310">
        <v>11</v>
      </c>
      <c r="W1310" t="s">
        <v>64</v>
      </c>
      <c r="X1310" s="1" t="d">
        <v>2007-03-11</v>
      </c>
      <c r="Y1310" t="s">
        <v>51</v>
      </c>
      <c r="Z1310" t="s">
        <v>45</v>
      </c>
      <c r="AA1310">
        <v>5</v>
      </c>
      <c r="AB1310">
        <v>3</v>
      </c>
      <c r="AC1310" t="s">
        <v>40</v>
      </c>
      <c r="AD1310" t="s">
        <v>61</v>
      </c>
      <c r="AE1310" t="s">
        <v>56</v>
      </c>
    </row>
    <row r="1311" spans="1:31" x14ac:dyDescent="0.3">
      <c r="A1311">
        <v>33</v>
      </c>
      <c r="B1311" t="s">
        <v>40</v>
      </c>
      <c r="C1311" t="s">
        <v>32</v>
      </c>
      <c r="D1311" t="s">
        <v>33</v>
      </c>
      <c r="E1311">
        <v>21</v>
      </c>
      <c r="F1311" t="s">
        <v>34</v>
      </c>
      <c r="G1311">
        <v>4</v>
      </c>
      <c r="H1311">
        <v>1</v>
      </c>
      <c r="I1311" t="s">
        <v>35</v>
      </c>
      <c r="J1311">
        <v>2</v>
      </c>
      <c r="K1311" t="s">
        <v>49</v>
      </c>
      <c r="L1311" s="16">
        <f t="shared" ca="1" si="20"/>
        <v>13490</v>
      </c>
      <c r="M1311">
        <v>1</v>
      </c>
      <c r="N1311" t="s">
        <v>40</v>
      </c>
      <c r="O1311">
        <v>18</v>
      </c>
      <c r="P1311">
        <v>3</v>
      </c>
      <c r="Q1311">
        <v>3</v>
      </c>
      <c r="R1311">
        <v>14</v>
      </c>
      <c r="S1311">
        <v>6</v>
      </c>
      <c r="T1311">
        <v>14</v>
      </c>
      <c r="U1311">
        <v>2</v>
      </c>
      <c r="V1311">
        <v>13</v>
      </c>
      <c r="W1311" t="s">
        <v>55</v>
      </c>
      <c r="X1311" s="1" t="d">
        <v>2007-02-05</v>
      </c>
      <c r="Y1311" t="s">
        <v>62</v>
      </c>
      <c r="Z1311" t="s">
        <v>39</v>
      </c>
      <c r="AA1311">
        <v>3</v>
      </c>
      <c r="AB1311">
        <v>0</v>
      </c>
      <c r="AC1311" t="s">
        <v>40</v>
      </c>
      <c r="AD1311" t="s">
        <v>46</v>
      </c>
      <c r="AE1311" t="s">
        <v>56</v>
      </c>
    </row>
    <row r="1312" spans="1:31" x14ac:dyDescent="0.3">
      <c r="A1312">
        <v>34</v>
      </c>
      <c r="B1312" t="s">
        <v>40</v>
      </c>
      <c r="C1312" t="s">
        <v>32</v>
      </c>
      <c r="D1312" t="s">
        <v>52</v>
      </c>
      <c r="E1312">
        <v>1</v>
      </c>
      <c r="F1312" t="s">
        <v>34</v>
      </c>
      <c r="G1312">
        <v>3</v>
      </c>
      <c r="H1312">
        <v>3</v>
      </c>
      <c r="I1312" t="s">
        <v>63</v>
      </c>
      <c r="J1312">
        <v>4</v>
      </c>
      <c r="K1312" t="s">
        <v>36</v>
      </c>
      <c r="L1312" s="16">
        <f t="shared" ca="1" si="20"/>
        <v>5212</v>
      </c>
      <c r="M1312">
        <v>1</v>
      </c>
      <c r="N1312" t="s">
        <v>40</v>
      </c>
      <c r="O1312">
        <v>21</v>
      </c>
      <c r="P1312">
        <v>4</v>
      </c>
      <c r="Q1312">
        <v>0</v>
      </c>
      <c r="R1312">
        <v>14</v>
      </c>
      <c r="S1312">
        <v>3</v>
      </c>
      <c r="T1312">
        <v>14</v>
      </c>
      <c r="U1312">
        <v>2</v>
      </c>
      <c r="V1312">
        <v>1</v>
      </c>
      <c r="W1312" t="s">
        <v>64</v>
      </c>
      <c r="X1312" s="1" t="d">
        <v>2007-04-18</v>
      </c>
      <c r="Y1312" t="s">
        <v>62</v>
      </c>
      <c r="Z1312" t="s">
        <v>39</v>
      </c>
      <c r="AA1312">
        <v>1</v>
      </c>
      <c r="AB1312">
        <v>3</v>
      </c>
      <c r="AC1312" t="s">
        <v>40</v>
      </c>
      <c r="AD1312" t="s">
        <v>41</v>
      </c>
      <c r="AE1312" t="s">
        <v>56</v>
      </c>
    </row>
    <row r="1313" spans="1:31" x14ac:dyDescent="0.3">
      <c r="A1313">
        <v>32</v>
      </c>
      <c r="B1313" t="s">
        <v>40</v>
      </c>
      <c r="C1313" t="s">
        <v>32</v>
      </c>
      <c r="D1313" t="s">
        <v>52</v>
      </c>
      <c r="E1313">
        <v>1</v>
      </c>
      <c r="F1313" t="s">
        <v>57</v>
      </c>
      <c r="G1313">
        <v>3</v>
      </c>
      <c r="H1313">
        <v>3</v>
      </c>
      <c r="I1313" t="s">
        <v>63</v>
      </c>
      <c r="J1313">
        <v>4</v>
      </c>
      <c r="K1313" t="s">
        <v>49</v>
      </c>
      <c r="L1313" s="16">
        <f t="shared" ca="1" si="20"/>
        <v>12351</v>
      </c>
      <c r="M1313">
        <v>1</v>
      </c>
      <c r="N1313" t="s">
        <v>40</v>
      </c>
      <c r="O1313">
        <v>19</v>
      </c>
      <c r="P1313">
        <v>3</v>
      </c>
      <c r="Q1313">
        <v>2</v>
      </c>
      <c r="R1313">
        <v>14</v>
      </c>
      <c r="S1313">
        <v>3</v>
      </c>
      <c r="T1313">
        <v>14</v>
      </c>
      <c r="U1313">
        <v>5</v>
      </c>
      <c r="V1313">
        <v>7</v>
      </c>
      <c r="W1313" t="s">
        <v>50</v>
      </c>
      <c r="X1313" s="1" t="d">
        <v>2007-04-19</v>
      </c>
      <c r="Y1313" t="s">
        <v>51</v>
      </c>
      <c r="Z1313" t="s">
        <v>45</v>
      </c>
      <c r="AA1313">
        <v>0</v>
      </c>
      <c r="AB1313">
        <v>2</v>
      </c>
      <c r="AC1313" t="s">
        <v>40</v>
      </c>
      <c r="AD1313" t="s">
        <v>61</v>
      </c>
      <c r="AE1313" t="s">
        <v>42</v>
      </c>
    </row>
    <row r="1314" spans="1:31" x14ac:dyDescent="0.3">
      <c r="A1314">
        <v>33</v>
      </c>
      <c r="B1314" t="s">
        <v>40</v>
      </c>
      <c r="C1314" t="s">
        <v>60</v>
      </c>
      <c r="D1314" t="s">
        <v>33</v>
      </c>
      <c r="E1314">
        <v>1</v>
      </c>
      <c r="F1314" t="s">
        <v>57</v>
      </c>
      <c r="G1314">
        <v>3</v>
      </c>
      <c r="H1314">
        <v>3</v>
      </c>
      <c r="I1314" t="s">
        <v>48</v>
      </c>
      <c r="J1314">
        <v>4</v>
      </c>
      <c r="K1314" t="s">
        <v>36</v>
      </c>
      <c r="L1314" s="16">
        <f t="shared" ca="1" si="20"/>
        <v>10325</v>
      </c>
      <c r="M1314">
        <v>1</v>
      </c>
      <c r="N1314" t="s">
        <v>31</v>
      </c>
      <c r="O1314">
        <v>12</v>
      </c>
      <c r="P1314">
        <v>3</v>
      </c>
      <c r="Q1314">
        <v>0</v>
      </c>
      <c r="R1314">
        <v>15</v>
      </c>
      <c r="S1314">
        <v>1</v>
      </c>
      <c r="T1314">
        <v>15</v>
      </c>
      <c r="U1314">
        <v>8</v>
      </c>
      <c r="V1314">
        <v>12</v>
      </c>
      <c r="W1314" t="s">
        <v>37</v>
      </c>
      <c r="X1314" s="1" t="d">
        <v>2006-05-31</v>
      </c>
      <c r="Y1314" t="s">
        <v>58</v>
      </c>
      <c r="Z1314" t="s">
        <v>39</v>
      </c>
      <c r="AA1314">
        <v>0</v>
      </c>
      <c r="AB1314">
        <v>3</v>
      </c>
      <c r="AC1314" t="s">
        <v>31</v>
      </c>
      <c r="AD1314" t="s">
        <v>46</v>
      </c>
      <c r="AE1314" t="s">
        <v>47</v>
      </c>
    </row>
    <row r="1315" spans="1:31" x14ac:dyDescent="0.3">
      <c r="A1315">
        <v>35</v>
      </c>
      <c r="B1315" t="s">
        <v>40</v>
      </c>
      <c r="C1315" t="s">
        <v>32</v>
      </c>
      <c r="D1315" t="s">
        <v>52</v>
      </c>
      <c r="E1315">
        <v>1</v>
      </c>
      <c r="F1315" t="s">
        <v>34</v>
      </c>
      <c r="G1315">
        <v>2</v>
      </c>
      <c r="H1315">
        <v>2</v>
      </c>
      <c r="I1315" t="s">
        <v>63</v>
      </c>
      <c r="J1315">
        <v>1</v>
      </c>
      <c r="K1315" t="s">
        <v>36</v>
      </c>
      <c r="L1315" s="16">
        <f t="shared" ca="1" si="20"/>
        <v>13571</v>
      </c>
      <c r="M1315">
        <v>0</v>
      </c>
      <c r="N1315" t="s">
        <v>40</v>
      </c>
      <c r="O1315">
        <v>14</v>
      </c>
      <c r="P1315">
        <v>3</v>
      </c>
      <c r="Q1315">
        <v>0</v>
      </c>
      <c r="R1315">
        <v>16</v>
      </c>
      <c r="S1315">
        <v>2</v>
      </c>
      <c r="T1315">
        <v>15</v>
      </c>
      <c r="U1315">
        <v>2</v>
      </c>
      <c r="V1315">
        <v>8</v>
      </c>
      <c r="W1315" t="s">
        <v>64</v>
      </c>
      <c r="X1315" s="1" t="d">
        <v>2006-06-25</v>
      </c>
      <c r="Y1315" t="s">
        <v>58</v>
      </c>
      <c r="Z1315" t="s">
        <v>39</v>
      </c>
      <c r="AA1315">
        <v>5</v>
      </c>
      <c r="AB1315">
        <v>2</v>
      </c>
      <c r="AC1315" t="s">
        <v>40</v>
      </c>
      <c r="AD1315" t="s">
        <v>46</v>
      </c>
      <c r="AE1315" t="s">
        <v>56</v>
      </c>
    </row>
    <row r="1316" spans="1:31" x14ac:dyDescent="0.3">
      <c r="A1316">
        <v>49</v>
      </c>
      <c r="B1316" t="s">
        <v>40</v>
      </c>
      <c r="C1316" t="s">
        <v>32</v>
      </c>
      <c r="D1316" t="s">
        <v>33</v>
      </c>
      <c r="E1316">
        <v>20</v>
      </c>
      <c r="F1316" t="s">
        <v>57</v>
      </c>
      <c r="G1316">
        <v>3</v>
      </c>
      <c r="H1316">
        <v>2</v>
      </c>
      <c r="I1316" t="s">
        <v>66</v>
      </c>
      <c r="J1316">
        <v>1</v>
      </c>
      <c r="K1316" t="s">
        <v>49</v>
      </c>
      <c r="L1316" s="16">
        <f t="shared" ca="1" si="20"/>
        <v>11316</v>
      </c>
      <c r="M1316">
        <v>1</v>
      </c>
      <c r="N1316" t="s">
        <v>40</v>
      </c>
      <c r="O1316">
        <v>14</v>
      </c>
      <c r="P1316">
        <v>3</v>
      </c>
      <c r="Q1316">
        <v>0</v>
      </c>
      <c r="R1316">
        <v>16</v>
      </c>
      <c r="S1316">
        <v>2</v>
      </c>
      <c r="T1316">
        <v>15</v>
      </c>
      <c r="U1316">
        <v>5</v>
      </c>
      <c r="V1316">
        <v>11</v>
      </c>
      <c r="W1316" t="s">
        <v>64</v>
      </c>
      <c r="X1316" s="1" t="d">
        <v>2006-03-11</v>
      </c>
      <c r="Y1316" t="s">
        <v>58</v>
      </c>
      <c r="Z1316" t="s">
        <v>45</v>
      </c>
      <c r="AA1316">
        <v>2</v>
      </c>
      <c r="AB1316">
        <v>1</v>
      </c>
      <c r="AC1316" t="s">
        <v>31</v>
      </c>
      <c r="AD1316" t="s">
        <v>59</v>
      </c>
      <c r="AE1316" t="s">
        <v>56</v>
      </c>
    </row>
    <row r="1317" spans="1:31" x14ac:dyDescent="0.3">
      <c r="A1317">
        <v>39</v>
      </c>
      <c r="B1317" t="s">
        <v>40</v>
      </c>
      <c r="C1317" t="s">
        <v>32</v>
      </c>
      <c r="D1317" t="s">
        <v>52</v>
      </c>
      <c r="E1317">
        <v>4</v>
      </c>
      <c r="F1317" t="s">
        <v>57</v>
      </c>
      <c r="G1317">
        <v>2</v>
      </c>
      <c r="H1317">
        <v>2</v>
      </c>
      <c r="I1317" t="s">
        <v>63</v>
      </c>
      <c r="J1317">
        <v>3</v>
      </c>
      <c r="K1317" t="s">
        <v>49</v>
      </c>
      <c r="L1317" s="16">
        <f t="shared" ca="1" si="20"/>
        <v>9506</v>
      </c>
      <c r="M1317">
        <v>4</v>
      </c>
      <c r="N1317" t="s">
        <v>40</v>
      </c>
      <c r="O1317">
        <v>14</v>
      </c>
      <c r="P1317">
        <v>3</v>
      </c>
      <c r="Q1317">
        <v>1</v>
      </c>
      <c r="R1317">
        <v>17</v>
      </c>
      <c r="S1317">
        <v>1</v>
      </c>
      <c r="T1317">
        <v>15</v>
      </c>
      <c r="U1317">
        <v>5</v>
      </c>
      <c r="V1317">
        <v>9</v>
      </c>
      <c r="W1317" t="s">
        <v>50</v>
      </c>
      <c r="X1317" s="1" t="d">
        <v>2006-05-17</v>
      </c>
      <c r="Y1317" t="s">
        <v>62</v>
      </c>
      <c r="Z1317" t="s">
        <v>39</v>
      </c>
      <c r="AA1317">
        <v>4</v>
      </c>
      <c r="AB1317">
        <v>2</v>
      </c>
      <c r="AC1317" t="s">
        <v>31</v>
      </c>
      <c r="AD1317" t="s">
        <v>41</v>
      </c>
      <c r="AE1317" t="s">
        <v>42</v>
      </c>
    </row>
    <row r="1318" spans="1:31" x14ac:dyDescent="0.3">
      <c r="A1318">
        <v>36</v>
      </c>
      <c r="B1318" t="s">
        <v>40</v>
      </c>
      <c r="C1318" t="s">
        <v>32</v>
      </c>
      <c r="D1318" t="s">
        <v>33</v>
      </c>
      <c r="E1318">
        <v>6</v>
      </c>
      <c r="F1318" t="s">
        <v>34</v>
      </c>
      <c r="G1318">
        <v>3</v>
      </c>
      <c r="H1318">
        <v>1</v>
      </c>
      <c r="I1318" t="s">
        <v>35</v>
      </c>
      <c r="J1318">
        <v>4</v>
      </c>
      <c r="K1318" t="s">
        <v>49</v>
      </c>
      <c r="L1318" s="16">
        <f t="shared" ca="1" si="20"/>
        <v>5515</v>
      </c>
      <c r="M1318">
        <v>0</v>
      </c>
      <c r="N1318" t="s">
        <v>40</v>
      </c>
      <c r="O1318">
        <v>11</v>
      </c>
      <c r="P1318">
        <v>3</v>
      </c>
      <c r="Q1318">
        <v>1</v>
      </c>
      <c r="R1318">
        <v>16</v>
      </c>
      <c r="S1318">
        <v>4</v>
      </c>
      <c r="T1318">
        <v>15</v>
      </c>
      <c r="U1318">
        <v>10</v>
      </c>
      <c r="V1318">
        <v>11</v>
      </c>
      <c r="W1318" t="s">
        <v>37</v>
      </c>
      <c r="X1318" s="1" t="d">
        <v>2006-02-04</v>
      </c>
      <c r="Y1318" t="s">
        <v>51</v>
      </c>
      <c r="Z1318" t="s">
        <v>39</v>
      </c>
      <c r="AA1318">
        <v>4</v>
      </c>
      <c r="AB1318">
        <v>3</v>
      </c>
      <c r="AC1318" t="s">
        <v>40</v>
      </c>
      <c r="AD1318" t="s">
        <v>41</v>
      </c>
      <c r="AE1318" t="s">
        <v>47</v>
      </c>
    </row>
    <row r="1319" spans="1:31" x14ac:dyDescent="0.3">
      <c r="A1319">
        <v>38</v>
      </c>
      <c r="B1319" t="s">
        <v>40</v>
      </c>
      <c r="C1319" t="s">
        <v>60</v>
      </c>
      <c r="D1319" t="s">
        <v>33</v>
      </c>
      <c r="E1319">
        <v>2</v>
      </c>
      <c r="F1319" t="s">
        <v>57</v>
      </c>
      <c r="G1319">
        <v>4</v>
      </c>
      <c r="H1319">
        <v>2</v>
      </c>
      <c r="I1319" t="s">
        <v>66</v>
      </c>
      <c r="J1319">
        <v>1</v>
      </c>
      <c r="K1319" t="s">
        <v>36</v>
      </c>
      <c r="L1319" s="16">
        <f t="shared" ca="1" si="20"/>
        <v>5796</v>
      </c>
      <c r="M1319">
        <v>6</v>
      </c>
      <c r="N1319" t="s">
        <v>31</v>
      </c>
      <c r="O1319">
        <v>12</v>
      </c>
      <c r="P1319">
        <v>3</v>
      </c>
      <c r="Q1319">
        <v>0</v>
      </c>
      <c r="R1319">
        <v>17</v>
      </c>
      <c r="S1319">
        <v>2</v>
      </c>
      <c r="T1319">
        <v>15</v>
      </c>
      <c r="U1319">
        <v>4</v>
      </c>
      <c r="V1319">
        <v>12</v>
      </c>
      <c r="W1319" t="s">
        <v>64</v>
      </c>
      <c r="X1319" s="1" t="d">
        <v>2006-05-02</v>
      </c>
      <c r="Y1319" t="s">
        <v>51</v>
      </c>
      <c r="Z1319" t="s">
        <v>45</v>
      </c>
      <c r="AA1319">
        <v>4</v>
      </c>
      <c r="AB1319">
        <v>1</v>
      </c>
      <c r="AC1319" t="s">
        <v>31</v>
      </c>
      <c r="AD1319" t="s">
        <v>46</v>
      </c>
      <c r="AE1319" t="s">
        <v>56</v>
      </c>
    </row>
    <row r="1320" spans="1:31" x14ac:dyDescent="0.3">
      <c r="A1320">
        <v>38</v>
      </c>
      <c r="B1320" t="s">
        <v>40</v>
      </c>
      <c r="C1320" t="s">
        <v>32</v>
      </c>
      <c r="D1320" t="s">
        <v>33</v>
      </c>
      <c r="E1320">
        <v>1</v>
      </c>
      <c r="F1320" t="s">
        <v>57</v>
      </c>
      <c r="G1320">
        <v>3</v>
      </c>
      <c r="H1320">
        <v>3</v>
      </c>
      <c r="I1320" t="s">
        <v>48</v>
      </c>
      <c r="J1320">
        <v>1</v>
      </c>
      <c r="K1320" t="s">
        <v>49</v>
      </c>
      <c r="L1320" s="16">
        <f t="shared" ca="1" si="20"/>
        <v>7919</v>
      </c>
      <c r="M1320">
        <v>1</v>
      </c>
      <c r="N1320" t="s">
        <v>40</v>
      </c>
      <c r="O1320">
        <v>13</v>
      </c>
      <c r="P1320">
        <v>3</v>
      </c>
      <c r="Q1320">
        <v>1</v>
      </c>
      <c r="R1320">
        <v>15</v>
      </c>
      <c r="S1320">
        <v>3</v>
      </c>
      <c r="T1320">
        <v>15</v>
      </c>
      <c r="U1320">
        <v>5</v>
      </c>
      <c r="V1320">
        <v>11</v>
      </c>
      <c r="W1320" t="s">
        <v>37</v>
      </c>
      <c r="X1320" s="1" t="d">
        <v>2006-05-23</v>
      </c>
      <c r="Y1320" t="s">
        <v>58</v>
      </c>
      <c r="Z1320" t="s">
        <v>39</v>
      </c>
      <c r="AA1320">
        <v>2</v>
      </c>
      <c r="AB1320">
        <v>3</v>
      </c>
      <c r="AC1320" t="s">
        <v>31</v>
      </c>
      <c r="AD1320" t="s">
        <v>61</v>
      </c>
      <c r="AE1320" t="s">
        <v>56</v>
      </c>
    </row>
    <row r="1321" spans="1:31" x14ac:dyDescent="0.3">
      <c r="A1321">
        <v>48</v>
      </c>
      <c r="B1321" t="s">
        <v>40</v>
      </c>
      <c r="C1321" t="s">
        <v>32</v>
      </c>
      <c r="D1321" t="s">
        <v>33</v>
      </c>
      <c r="E1321">
        <v>4</v>
      </c>
      <c r="F1321" t="s">
        <v>34</v>
      </c>
      <c r="G1321">
        <v>2</v>
      </c>
      <c r="H1321">
        <v>3</v>
      </c>
      <c r="I1321" t="s">
        <v>68</v>
      </c>
      <c r="J1321">
        <v>3</v>
      </c>
      <c r="K1321" t="s">
        <v>36</v>
      </c>
      <c r="L1321" s="16">
        <f t="shared" ca="1" si="20"/>
        <v>4147</v>
      </c>
      <c r="M1321">
        <v>7</v>
      </c>
      <c r="N1321" t="s">
        <v>40</v>
      </c>
      <c r="O1321">
        <v>14</v>
      </c>
      <c r="P1321">
        <v>3</v>
      </c>
      <c r="Q1321">
        <v>0</v>
      </c>
      <c r="R1321">
        <v>27</v>
      </c>
      <c r="S1321">
        <v>3</v>
      </c>
      <c r="T1321">
        <v>15</v>
      </c>
      <c r="U1321">
        <v>4</v>
      </c>
      <c r="V1321">
        <v>8</v>
      </c>
      <c r="W1321" t="s">
        <v>55</v>
      </c>
      <c r="X1321" s="1" t="d">
        <v>2006-04-30</v>
      </c>
      <c r="Y1321" t="s">
        <v>58</v>
      </c>
      <c r="Z1321" t="s">
        <v>45</v>
      </c>
      <c r="AA1321">
        <v>3</v>
      </c>
      <c r="AB1321">
        <v>1</v>
      </c>
      <c r="AC1321" t="s">
        <v>31</v>
      </c>
      <c r="AD1321" t="s">
        <v>59</v>
      </c>
      <c r="AE1321" t="s">
        <v>42</v>
      </c>
    </row>
    <row r="1322" spans="1:31" x14ac:dyDescent="0.3">
      <c r="A1322">
        <v>34</v>
      </c>
      <c r="B1322" t="s">
        <v>40</v>
      </c>
      <c r="C1322" t="s">
        <v>32</v>
      </c>
      <c r="D1322" t="s">
        <v>52</v>
      </c>
      <c r="E1322">
        <v>1</v>
      </c>
      <c r="F1322" t="s">
        <v>34</v>
      </c>
      <c r="G1322">
        <v>4</v>
      </c>
      <c r="H1322">
        <v>2</v>
      </c>
      <c r="I1322" t="s">
        <v>63</v>
      </c>
      <c r="J1322">
        <v>4</v>
      </c>
      <c r="K1322" t="s">
        <v>54</v>
      </c>
      <c r="L1322" s="16">
        <f t="shared" ca="1" si="20"/>
        <v>3593</v>
      </c>
      <c r="M1322">
        <v>0</v>
      </c>
      <c r="N1322" t="s">
        <v>40</v>
      </c>
      <c r="O1322">
        <v>11</v>
      </c>
      <c r="P1322">
        <v>3</v>
      </c>
      <c r="Q1322">
        <v>1</v>
      </c>
      <c r="R1322">
        <v>16</v>
      </c>
      <c r="S1322">
        <v>2</v>
      </c>
      <c r="T1322">
        <v>15</v>
      </c>
      <c r="U1322">
        <v>0</v>
      </c>
      <c r="V1322">
        <v>9</v>
      </c>
      <c r="W1322" t="s">
        <v>50</v>
      </c>
      <c r="X1322" s="1" t="d">
        <v>2006-06-13</v>
      </c>
      <c r="Y1322" t="s">
        <v>51</v>
      </c>
      <c r="Z1322" t="s">
        <v>45</v>
      </c>
      <c r="AA1322">
        <v>0</v>
      </c>
      <c r="AB1322">
        <v>1</v>
      </c>
      <c r="AC1322" t="s">
        <v>31</v>
      </c>
      <c r="AD1322" t="s">
        <v>41</v>
      </c>
      <c r="AE1322" t="s">
        <v>47</v>
      </c>
    </row>
    <row r="1323" spans="1:31" x14ac:dyDescent="0.3">
      <c r="A1323">
        <v>53</v>
      </c>
      <c r="B1323" t="s">
        <v>40</v>
      </c>
      <c r="C1323" t="s">
        <v>60</v>
      </c>
      <c r="D1323" t="s">
        <v>52</v>
      </c>
      <c r="E1323">
        <v>2</v>
      </c>
      <c r="F1323" t="s">
        <v>57</v>
      </c>
      <c r="G1323">
        <v>2</v>
      </c>
      <c r="H1323">
        <v>3</v>
      </c>
      <c r="I1323" t="s">
        <v>63</v>
      </c>
      <c r="J1323">
        <v>2</v>
      </c>
      <c r="K1323" t="s">
        <v>49</v>
      </c>
      <c r="L1323" s="16">
        <f t="shared" ca="1" si="20"/>
        <v>7616</v>
      </c>
      <c r="M1323">
        <v>2</v>
      </c>
      <c r="N1323" t="s">
        <v>40</v>
      </c>
      <c r="O1323">
        <v>12</v>
      </c>
      <c r="P1323">
        <v>3</v>
      </c>
      <c r="Q1323">
        <v>1</v>
      </c>
      <c r="R1323">
        <v>30</v>
      </c>
      <c r="S1323">
        <v>2</v>
      </c>
      <c r="T1323">
        <v>15</v>
      </c>
      <c r="U1323">
        <v>6</v>
      </c>
      <c r="V1323">
        <v>12</v>
      </c>
      <c r="W1323" t="s">
        <v>55</v>
      </c>
      <c r="X1323" s="1" t="d">
        <v>2006-03-28</v>
      </c>
      <c r="Y1323" t="s">
        <v>62</v>
      </c>
      <c r="Z1323" t="s">
        <v>45</v>
      </c>
      <c r="AA1323">
        <v>5</v>
      </c>
      <c r="AB1323">
        <v>2</v>
      </c>
      <c r="AC1323" t="s">
        <v>31</v>
      </c>
      <c r="AD1323" t="s">
        <v>61</v>
      </c>
      <c r="AE1323" t="s">
        <v>42</v>
      </c>
    </row>
    <row r="1324" spans="1:31" x14ac:dyDescent="0.3">
      <c r="A1324">
        <v>45</v>
      </c>
      <c r="B1324" t="s">
        <v>40</v>
      </c>
      <c r="C1324" t="s">
        <v>67</v>
      </c>
      <c r="D1324" t="s">
        <v>52</v>
      </c>
      <c r="E1324">
        <v>9</v>
      </c>
      <c r="F1324" t="s">
        <v>57</v>
      </c>
      <c r="G1324">
        <v>2</v>
      </c>
      <c r="H1324">
        <v>2</v>
      </c>
      <c r="I1324" t="s">
        <v>63</v>
      </c>
      <c r="J1324">
        <v>3</v>
      </c>
      <c r="K1324" t="s">
        <v>49</v>
      </c>
      <c r="L1324" s="16">
        <f t="shared" ca="1" si="20"/>
        <v>6287</v>
      </c>
      <c r="M1324">
        <v>1</v>
      </c>
      <c r="N1324" t="s">
        <v>40</v>
      </c>
      <c r="O1324">
        <v>13</v>
      </c>
      <c r="P1324">
        <v>3</v>
      </c>
      <c r="Q1324">
        <v>1</v>
      </c>
      <c r="R1324">
        <v>15</v>
      </c>
      <c r="S1324">
        <v>2</v>
      </c>
      <c r="T1324">
        <v>15</v>
      </c>
      <c r="U1324">
        <v>4</v>
      </c>
      <c r="V1324">
        <v>12</v>
      </c>
      <c r="W1324" t="s">
        <v>55</v>
      </c>
      <c r="X1324" s="1" t="d">
        <v>2006-05-02</v>
      </c>
      <c r="Y1324" t="s">
        <v>38</v>
      </c>
      <c r="Z1324" t="s">
        <v>45</v>
      </c>
      <c r="AA1324">
        <v>3</v>
      </c>
      <c r="AB1324">
        <v>1</v>
      </c>
      <c r="AC1324" t="s">
        <v>40</v>
      </c>
      <c r="AD1324" t="s">
        <v>59</v>
      </c>
      <c r="AE1324" t="s">
        <v>42</v>
      </c>
    </row>
    <row r="1325" spans="1:31" x14ac:dyDescent="0.3">
      <c r="A1325">
        <v>36</v>
      </c>
      <c r="B1325" t="s">
        <v>40</v>
      </c>
      <c r="C1325" t="s">
        <v>60</v>
      </c>
      <c r="D1325" t="s">
        <v>52</v>
      </c>
      <c r="E1325">
        <v>7</v>
      </c>
      <c r="F1325" t="s">
        <v>57</v>
      </c>
      <c r="G1325">
        <v>4</v>
      </c>
      <c r="H1325">
        <v>2</v>
      </c>
      <c r="I1325" t="s">
        <v>63</v>
      </c>
      <c r="J1325">
        <v>1</v>
      </c>
      <c r="K1325" t="s">
        <v>49</v>
      </c>
      <c r="L1325" s="16">
        <f t="shared" ca="1" si="20"/>
        <v>3880</v>
      </c>
      <c r="M1325">
        <v>2</v>
      </c>
      <c r="N1325" t="s">
        <v>40</v>
      </c>
      <c r="O1325">
        <v>16</v>
      </c>
      <c r="P1325">
        <v>3</v>
      </c>
      <c r="Q1325">
        <v>1</v>
      </c>
      <c r="R1325">
        <v>17</v>
      </c>
      <c r="S1325">
        <v>2</v>
      </c>
      <c r="T1325">
        <v>15</v>
      </c>
      <c r="U1325">
        <v>6</v>
      </c>
      <c r="V1325">
        <v>13</v>
      </c>
      <c r="W1325" t="s">
        <v>55</v>
      </c>
      <c r="X1325" s="1" t="d">
        <v>2006-06-14</v>
      </c>
      <c r="Y1325" t="s">
        <v>62</v>
      </c>
      <c r="Z1325" t="s">
        <v>39</v>
      </c>
      <c r="AA1325">
        <v>4</v>
      </c>
      <c r="AB1325">
        <v>2</v>
      </c>
      <c r="AC1325" t="s">
        <v>31</v>
      </c>
      <c r="AD1325" t="s">
        <v>41</v>
      </c>
      <c r="AE1325" t="s">
        <v>56</v>
      </c>
    </row>
    <row r="1326" spans="1:31" x14ac:dyDescent="0.3">
      <c r="A1326">
        <v>34</v>
      </c>
      <c r="B1326" t="s">
        <v>31</v>
      </c>
      <c r="C1326" t="s">
        <v>32</v>
      </c>
      <c r="D1326" t="s">
        <v>52</v>
      </c>
      <c r="E1326">
        <v>24</v>
      </c>
      <c r="F1326" t="s">
        <v>57</v>
      </c>
      <c r="G1326">
        <v>2</v>
      </c>
      <c r="H1326">
        <v>2</v>
      </c>
      <c r="I1326" t="s">
        <v>63</v>
      </c>
      <c r="J1326">
        <v>2</v>
      </c>
      <c r="K1326" t="s">
        <v>36</v>
      </c>
      <c r="L1326" s="16">
        <f t="shared" ca="1" si="20"/>
        <v>4146</v>
      </c>
      <c r="M1326">
        <v>0</v>
      </c>
      <c r="N1326" t="s">
        <v>31</v>
      </c>
      <c r="O1326">
        <v>23</v>
      </c>
      <c r="P1326">
        <v>4</v>
      </c>
      <c r="Q1326">
        <v>0</v>
      </c>
      <c r="R1326">
        <v>16</v>
      </c>
      <c r="S1326">
        <v>2</v>
      </c>
      <c r="T1326">
        <v>15</v>
      </c>
      <c r="U1326">
        <v>10</v>
      </c>
      <c r="V1326">
        <v>10</v>
      </c>
      <c r="W1326" t="s">
        <v>50</v>
      </c>
      <c r="X1326" s="1" t="d">
        <v>2006-03-24</v>
      </c>
      <c r="Y1326" t="s">
        <v>58</v>
      </c>
      <c r="Z1326" t="s">
        <v>45</v>
      </c>
      <c r="AA1326">
        <v>0</v>
      </c>
      <c r="AB1326">
        <v>0</v>
      </c>
      <c r="AC1326" t="s">
        <v>40</v>
      </c>
      <c r="AD1326" t="s">
        <v>46</v>
      </c>
      <c r="AE1326" t="s">
        <v>56</v>
      </c>
    </row>
    <row r="1327" spans="1:31" x14ac:dyDescent="0.3">
      <c r="A1327">
        <v>33</v>
      </c>
      <c r="B1327" t="s">
        <v>40</v>
      </c>
      <c r="C1327" t="s">
        <v>32</v>
      </c>
      <c r="D1327" t="s">
        <v>33</v>
      </c>
      <c r="E1327">
        <v>28</v>
      </c>
      <c r="F1327" t="s">
        <v>34</v>
      </c>
      <c r="G1327">
        <v>3</v>
      </c>
      <c r="H1327">
        <v>2</v>
      </c>
      <c r="I1327" t="s">
        <v>35</v>
      </c>
      <c r="J1327">
        <v>3</v>
      </c>
      <c r="K1327" t="s">
        <v>49</v>
      </c>
      <c r="L1327" s="16">
        <f t="shared" ca="1" si="20"/>
        <v>11026</v>
      </c>
      <c r="M1327">
        <v>1</v>
      </c>
      <c r="N1327" t="s">
        <v>31</v>
      </c>
      <c r="O1327">
        <v>12</v>
      </c>
      <c r="P1327">
        <v>3</v>
      </c>
      <c r="Q1327">
        <v>1</v>
      </c>
      <c r="R1327">
        <v>15</v>
      </c>
      <c r="S1327">
        <v>3</v>
      </c>
      <c r="T1327">
        <v>15</v>
      </c>
      <c r="U1327">
        <v>5</v>
      </c>
      <c r="V1327">
        <v>7</v>
      </c>
      <c r="W1327" t="s">
        <v>50</v>
      </c>
      <c r="X1327" s="1" t="d">
        <v>2006-05-30</v>
      </c>
      <c r="Y1327" t="s">
        <v>58</v>
      </c>
      <c r="Z1327" t="s">
        <v>45</v>
      </c>
      <c r="AA1327">
        <v>0</v>
      </c>
      <c r="AB1327">
        <v>2</v>
      </c>
      <c r="AC1327" t="s">
        <v>40</v>
      </c>
      <c r="AD1327" t="s">
        <v>59</v>
      </c>
      <c r="AE1327" t="s">
        <v>47</v>
      </c>
    </row>
    <row r="1328" spans="1:31" x14ac:dyDescent="0.3">
      <c r="A1328">
        <v>49</v>
      </c>
      <c r="B1328" t="s">
        <v>40</v>
      </c>
      <c r="C1328" t="s">
        <v>32</v>
      </c>
      <c r="D1328" t="s">
        <v>33</v>
      </c>
      <c r="E1328">
        <v>6</v>
      </c>
      <c r="F1328" t="s">
        <v>57</v>
      </c>
      <c r="G1328">
        <v>2</v>
      </c>
      <c r="H1328">
        <v>4</v>
      </c>
      <c r="I1328" t="s">
        <v>68</v>
      </c>
      <c r="J1328">
        <v>3</v>
      </c>
      <c r="K1328" t="s">
        <v>49</v>
      </c>
      <c r="L1328" s="16">
        <f t="shared" ca="1" si="20"/>
        <v>5835</v>
      </c>
      <c r="M1328">
        <v>2</v>
      </c>
      <c r="N1328" t="s">
        <v>31</v>
      </c>
      <c r="O1328">
        <v>19</v>
      </c>
      <c r="P1328">
        <v>3</v>
      </c>
      <c r="Q1328">
        <v>1</v>
      </c>
      <c r="R1328">
        <v>30</v>
      </c>
      <c r="S1328">
        <v>3</v>
      </c>
      <c r="T1328">
        <v>15</v>
      </c>
      <c r="U1328">
        <v>2</v>
      </c>
      <c r="V1328">
        <v>12</v>
      </c>
      <c r="W1328" t="s">
        <v>55</v>
      </c>
      <c r="X1328" s="1" t="d">
        <v>2006-04-03</v>
      </c>
      <c r="Y1328" t="s">
        <v>44</v>
      </c>
      <c r="Z1328" t="s">
        <v>45</v>
      </c>
      <c r="AA1328">
        <v>5</v>
      </c>
      <c r="AB1328">
        <v>3</v>
      </c>
      <c r="AC1328" t="s">
        <v>31</v>
      </c>
      <c r="AD1328" t="s">
        <v>41</v>
      </c>
      <c r="AE1328" t="s">
        <v>42</v>
      </c>
    </row>
    <row r="1329" spans="1:31" x14ac:dyDescent="0.3">
      <c r="A1329">
        <v>34</v>
      </c>
      <c r="B1329" t="s">
        <v>40</v>
      </c>
      <c r="C1329" t="s">
        <v>32</v>
      </c>
      <c r="D1329" t="s">
        <v>33</v>
      </c>
      <c r="E1329">
        <v>5</v>
      </c>
      <c r="F1329" t="s">
        <v>34</v>
      </c>
      <c r="G1329">
        <v>2</v>
      </c>
      <c r="H1329">
        <v>2</v>
      </c>
      <c r="I1329" t="s">
        <v>35</v>
      </c>
      <c r="J1329">
        <v>4</v>
      </c>
      <c r="K1329" t="s">
        <v>49</v>
      </c>
      <c r="L1329" s="16">
        <f t="shared" ca="1" si="20"/>
        <v>6059</v>
      </c>
      <c r="M1329">
        <v>1</v>
      </c>
      <c r="N1329" t="s">
        <v>40</v>
      </c>
      <c r="O1329">
        <v>14</v>
      </c>
      <c r="P1329">
        <v>3</v>
      </c>
      <c r="Q1329">
        <v>1</v>
      </c>
      <c r="R1329">
        <v>15</v>
      </c>
      <c r="S1329">
        <v>3</v>
      </c>
      <c r="T1329">
        <v>15</v>
      </c>
      <c r="U1329">
        <v>4</v>
      </c>
      <c r="V1329">
        <v>13</v>
      </c>
      <c r="W1329" t="s">
        <v>64</v>
      </c>
      <c r="X1329" s="1" t="d">
        <v>2006-03-05</v>
      </c>
      <c r="Y1329" t="s">
        <v>44</v>
      </c>
      <c r="Z1329" t="s">
        <v>39</v>
      </c>
      <c r="AA1329">
        <v>3</v>
      </c>
      <c r="AB1329">
        <v>1</v>
      </c>
      <c r="AC1329" t="s">
        <v>40</v>
      </c>
      <c r="AD1329" t="s">
        <v>41</v>
      </c>
      <c r="AE1329" t="s">
        <v>56</v>
      </c>
    </row>
    <row r="1330" spans="1:31" x14ac:dyDescent="0.3">
      <c r="A1330">
        <v>34</v>
      </c>
      <c r="B1330" t="s">
        <v>40</v>
      </c>
      <c r="C1330" t="s">
        <v>67</v>
      </c>
      <c r="D1330" t="s">
        <v>52</v>
      </c>
      <c r="E1330">
        <v>10</v>
      </c>
      <c r="F1330" t="s">
        <v>34</v>
      </c>
      <c r="G1330">
        <v>3</v>
      </c>
      <c r="H1330">
        <v>2</v>
      </c>
      <c r="I1330" t="s">
        <v>63</v>
      </c>
      <c r="J1330">
        <v>3</v>
      </c>
      <c r="K1330" t="s">
        <v>54</v>
      </c>
      <c r="L1330" s="16">
        <f t="shared" ca="1" si="20"/>
        <v>4962</v>
      </c>
      <c r="M1330">
        <v>1</v>
      </c>
      <c r="N1330" t="s">
        <v>31</v>
      </c>
      <c r="O1330">
        <v>14</v>
      </c>
      <c r="P1330">
        <v>3</v>
      </c>
      <c r="Q1330">
        <v>1</v>
      </c>
      <c r="R1330">
        <v>15</v>
      </c>
      <c r="S1330">
        <v>3</v>
      </c>
      <c r="T1330">
        <v>15</v>
      </c>
      <c r="U1330">
        <v>0</v>
      </c>
      <c r="V1330">
        <v>7</v>
      </c>
      <c r="W1330" t="s">
        <v>55</v>
      </c>
      <c r="X1330" s="1" t="d">
        <v>2006-06-11</v>
      </c>
      <c r="Y1330" t="s">
        <v>62</v>
      </c>
      <c r="Z1330" t="s">
        <v>45</v>
      </c>
      <c r="AA1330">
        <v>0</v>
      </c>
      <c r="AB1330">
        <v>2</v>
      </c>
      <c r="AC1330" t="s">
        <v>40</v>
      </c>
      <c r="AD1330" t="s">
        <v>59</v>
      </c>
      <c r="AE1330" t="s">
        <v>47</v>
      </c>
    </row>
    <row r="1331" spans="1:31" x14ac:dyDescent="0.3">
      <c r="A1331">
        <v>34</v>
      </c>
      <c r="B1331" t="s">
        <v>40</v>
      </c>
      <c r="C1331" t="s">
        <v>60</v>
      </c>
      <c r="D1331" t="s">
        <v>33</v>
      </c>
      <c r="E1331">
        <v>22</v>
      </c>
      <c r="F1331" t="s">
        <v>34</v>
      </c>
      <c r="G1331">
        <v>2</v>
      </c>
      <c r="H1331">
        <v>2</v>
      </c>
      <c r="I1331" t="s">
        <v>43</v>
      </c>
      <c r="J1331">
        <v>4</v>
      </c>
      <c r="K1331" t="s">
        <v>49</v>
      </c>
      <c r="L1331" s="16">
        <f t="shared" ca="1" si="20"/>
        <v>7213</v>
      </c>
      <c r="M1331">
        <v>1</v>
      </c>
      <c r="N1331" t="s">
        <v>31</v>
      </c>
      <c r="O1331">
        <v>15</v>
      </c>
      <c r="P1331">
        <v>3</v>
      </c>
      <c r="Q1331">
        <v>0</v>
      </c>
      <c r="R1331">
        <v>16</v>
      </c>
      <c r="S1331">
        <v>3</v>
      </c>
      <c r="T1331">
        <v>15</v>
      </c>
      <c r="U1331">
        <v>6</v>
      </c>
      <c r="V1331">
        <v>11</v>
      </c>
      <c r="W1331" t="s">
        <v>37</v>
      </c>
      <c r="X1331" s="1" t="d">
        <v>2006-02-25</v>
      </c>
      <c r="Y1331" t="s">
        <v>38</v>
      </c>
      <c r="Z1331" t="s">
        <v>39</v>
      </c>
      <c r="AA1331">
        <v>3</v>
      </c>
      <c r="AB1331">
        <v>3</v>
      </c>
      <c r="AC1331" t="s">
        <v>40</v>
      </c>
      <c r="AD1331" t="s">
        <v>41</v>
      </c>
      <c r="AE1331" t="s">
        <v>47</v>
      </c>
    </row>
    <row r="1332" spans="1:31" x14ac:dyDescent="0.3">
      <c r="A1332">
        <v>38</v>
      </c>
      <c r="B1332" t="s">
        <v>40</v>
      </c>
      <c r="C1332" t="s">
        <v>32</v>
      </c>
      <c r="D1332" t="s">
        <v>52</v>
      </c>
      <c r="E1332">
        <v>1</v>
      </c>
      <c r="F1332" t="s">
        <v>34</v>
      </c>
      <c r="G1332">
        <v>3</v>
      </c>
      <c r="H1332">
        <v>2</v>
      </c>
      <c r="I1332" t="s">
        <v>63</v>
      </c>
      <c r="J1332">
        <v>2</v>
      </c>
      <c r="K1332" t="s">
        <v>49</v>
      </c>
      <c r="L1332" s="16">
        <f t="shared" ca="1" si="20"/>
        <v>3984</v>
      </c>
      <c r="M1332">
        <v>0</v>
      </c>
      <c r="N1332" t="s">
        <v>40</v>
      </c>
      <c r="O1332">
        <v>15</v>
      </c>
      <c r="P1332">
        <v>3</v>
      </c>
      <c r="Q1332">
        <v>2</v>
      </c>
      <c r="R1332">
        <v>16</v>
      </c>
      <c r="S1332">
        <v>3</v>
      </c>
      <c r="T1332">
        <v>15</v>
      </c>
      <c r="U1332">
        <v>5</v>
      </c>
      <c r="V1332">
        <v>8</v>
      </c>
      <c r="W1332" t="s">
        <v>55</v>
      </c>
      <c r="X1332" s="1" t="d">
        <v>2006-05-12</v>
      </c>
      <c r="Y1332" t="s">
        <v>51</v>
      </c>
      <c r="Z1332" t="s">
        <v>39</v>
      </c>
      <c r="AA1332">
        <v>1</v>
      </c>
      <c r="AB1332">
        <v>0</v>
      </c>
      <c r="AC1332" t="s">
        <v>31</v>
      </c>
      <c r="AD1332" t="s">
        <v>61</v>
      </c>
      <c r="AE1332" t="s">
        <v>42</v>
      </c>
    </row>
    <row r="1333" spans="1:31" x14ac:dyDescent="0.3">
      <c r="A1333">
        <v>36</v>
      </c>
      <c r="B1333" t="s">
        <v>40</v>
      </c>
      <c r="C1333" t="s">
        <v>67</v>
      </c>
      <c r="D1333" t="s">
        <v>52</v>
      </c>
      <c r="E1333">
        <v>15</v>
      </c>
      <c r="F1333" t="s">
        <v>34</v>
      </c>
      <c r="G1333">
        <v>1</v>
      </c>
      <c r="H1333">
        <v>2</v>
      </c>
      <c r="I1333" t="s">
        <v>63</v>
      </c>
      <c r="J1333">
        <v>4</v>
      </c>
      <c r="K1333" t="s">
        <v>54</v>
      </c>
      <c r="L1333" s="16">
        <f t="shared" ca="1" si="20"/>
        <v>9531</v>
      </c>
      <c r="M1333">
        <v>1</v>
      </c>
      <c r="N1333" t="s">
        <v>40</v>
      </c>
      <c r="O1333">
        <v>24</v>
      </c>
      <c r="P1333">
        <v>4</v>
      </c>
      <c r="Q1333">
        <v>1</v>
      </c>
      <c r="R1333">
        <v>15</v>
      </c>
      <c r="S1333">
        <v>4</v>
      </c>
      <c r="T1333">
        <v>15</v>
      </c>
      <c r="U1333">
        <v>11</v>
      </c>
      <c r="V1333">
        <v>11</v>
      </c>
      <c r="W1333" t="s">
        <v>37</v>
      </c>
      <c r="X1333" s="1" t="d">
        <v>2006-04-24</v>
      </c>
      <c r="Y1333" t="s">
        <v>51</v>
      </c>
      <c r="Z1333" t="s">
        <v>45</v>
      </c>
      <c r="AA1333">
        <v>0</v>
      </c>
      <c r="AB1333">
        <v>2</v>
      </c>
      <c r="AC1333" t="s">
        <v>31</v>
      </c>
      <c r="AD1333" t="s">
        <v>61</v>
      </c>
      <c r="AE1333" t="s">
        <v>47</v>
      </c>
    </row>
    <row r="1334" spans="1:31" x14ac:dyDescent="0.3">
      <c r="A1334">
        <v>34</v>
      </c>
      <c r="B1334" t="s">
        <v>40</v>
      </c>
      <c r="C1334" t="s">
        <v>32</v>
      </c>
      <c r="D1334" t="s">
        <v>33</v>
      </c>
      <c r="E1334">
        <v>6</v>
      </c>
      <c r="F1334" t="s">
        <v>57</v>
      </c>
      <c r="G1334">
        <v>3</v>
      </c>
      <c r="H1334">
        <v>2</v>
      </c>
      <c r="I1334" t="s">
        <v>43</v>
      </c>
      <c r="J1334">
        <v>3</v>
      </c>
      <c r="K1334" t="s">
        <v>36</v>
      </c>
      <c r="L1334" s="16">
        <f t="shared" ca="1" si="20"/>
        <v>10526</v>
      </c>
      <c r="M1334">
        <v>1</v>
      </c>
      <c r="N1334" t="s">
        <v>40</v>
      </c>
      <c r="O1334">
        <v>14</v>
      </c>
      <c r="P1334">
        <v>3</v>
      </c>
      <c r="Q1334">
        <v>0</v>
      </c>
      <c r="R1334">
        <v>16</v>
      </c>
      <c r="S1334">
        <v>3</v>
      </c>
      <c r="T1334">
        <v>16</v>
      </c>
      <c r="U1334">
        <v>2</v>
      </c>
      <c r="V1334">
        <v>10</v>
      </c>
      <c r="W1334" t="s">
        <v>64</v>
      </c>
      <c r="X1334" s="1" t="d">
        <v>2005-03-26</v>
      </c>
      <c r="Y1334" t="s">
        <v>44</v>
      </c>
      <c r="Z1334" t="s">
        <v>39</v>
      </c>
      <c r="AA1334">
        <v>5</v>
      </c>
      <c r="AB1334">
        <v>3</v>
      </c>
      <c r="AC1334" t="s">
        <v>40</v>
      </c>
      <c r="AD1334" t="s">
        <v>41</v>
      </c>
      <c r="AE1334" t="s">
        <v>56</v>
      </c>
    </row>
    <row r="1335" spans="1:31" x14ac:dyDescent="0.3">
      <c r="A1335">
        <v>38</v>
      </c>
      <c r="B1335" t="s">
        <v>40</v>
      </c>
      <c r="C1335" t="s">
        <v>32</v>
      </c>
      <c r="D1335" t="s">
        <v>52</v>
      </c>
      <c r="E1335">
        <v>3</v>
      </c>
      <c r="F1335" t="s">
        <v>34</v>
      </c>
      <c r="G1335">
        <v>3</v>
      </c>
      <c r="H1335">
        <v>3</v>
      </c>
      <c r="I1335" t="s">
        <v>63</v>
      </c>
      <c r="J1335">
        <v>3</v>
      </c>
      <c r="K1335" t="s">
        <v>54</v>
      </c>
      <c r="L1335" s="16">
        <f t="shared" ca="1" si="20"/>
        <v>12536</v>
      </c>
      <c r="M1335">
        <v>0</v>
      </c>
      <c r="N1335" t="s">
        <v>40</v>
      </c>
      <c r="O1335">
        <v>12</v>
      </c>
      <c r="P1335">
        <v>3</v>
      </c>
      <c r="Q1335">
        <v>2</v>
      </c>
      <c r="R1335">
        <v>17</v>
      </c>
      <c r="S1335">
        <v>6</v>
      </c>
      <c r="T1335">
        <v>16</v>
      </c>
      <c r="U1335">
        <v>5</v>
      </c>
      <c r="V1335">
        <v>13</v>
      </c>
      <c r="W1335" t="s">
        <v>50</v>
      </c>
      <c r="X1335" s="1" t="d">
        <v>2005-04-17</v>
      </c>
      <c r="Y1335" t="s">
        <v>38</v>
      </c>
      <c r="Z1335" t="s">
        <v>39</v>
      </c>
      <c r="AA1335">
        <v>0</v>
      </c>
      <c r="AB1335">
        <v>0</v>
      </c>
      <c r="AC1335" t="s">
        <v>31</v>
      </c>
      <c r="AD1335" t="s">
        <v>46</v>
      </c>
      <c r="AE1335" t="s">
        <v>42</v>
      </c>
    </row>
    <row r="1336" spans="1:31" x14ac:dyDescent="0.3">
      <c r="A1336">
        <v>35</v>
      </c>
      <c r="B1336" t="s">
        <v>40</v>
      </c>
      <c r="C1336" t="s">
        <v>32</v>
      </c>
      <c r="D1336" t="s">
        <v>33</v>
      </c>
      <c r="E1336">
        <v>5</v>
      </c>
      <c r="F1336" t="s">
        <v>34</v>
      </c>
      <c r="G1336">
        <v>3</v>
      </c>
      <c r="H1336">
        <v>3</v>
      </c>
      <c r="I1336" t="s">
        <v>66</v>
      </c>
      <c r="J1336">
        <v>2</v>
      </c>
      <c r="K1336" t="s">
        <v>36</v>
      </c>
      <c r="L1336" s="16">
        <f t="shared" ca="1" si="20"/>
        <v>3565</v>
      </c>
      <c r="M1336">
        <v>0</v>
      </c>
      <c r="N1336" t="s">
        <v>40</v>
      </c>
      <c r="O1336">
        <v>13</v>
      </c>
      <c r="P1336">
        <v>3</v>
      </c>
      <c r="Q1336">
        <v>0</v>
      </c>
      <c r="R1336">
        <v>17</v>
      </c>
      <c r="S1336">
        <v>5</v>
      </c>
      <c r="T1336">
        <v>16</v>
      </c>
      <c r="U1336">
        <v>0</v>
      </c>
      <c r="V1336">
        <v>13</v>
      </c>
      <c r="W1336" t="s">
        <v>55</v>
      </c>
      <c r="X1336" s="1" t="d">
        <v>2005-02-28</v>
      </c>
      <c r="Y1336" t="s">
        <v>51</v>
      </c>
      <c r="Z1336" t="s">
        <v>45</v>
      </c>
      <c r="AA1336">
        <v>5</v>
      </c>
      <c r="AB1336">
        <v>1</v>
      </c>
      <c r="AC1336" t="s">
        <v>40</v>
      </c>
      <c r="AD1336" t="s">
        <v>41</v>
      </c>
      <c r="AE1336" t="s">
        <v>42</v>
      </c>
    </row>
    <row r="1337" spans="1:31" x14ac:dyDescent="0.3">
      <c r="A1337">
        <v>36</v>
      </c>
      <c r="B1337" t="s">
        <v>40</v>
      </c>
      <c r="C1337" t="s">
        <v>32</v>
      </c>
      <c r="D1337" t="s">
        <v>33</v>
      </c>
      <c r="E1337">
        <v>14</v>
      </c>
      <c r="F1337" t="s">
        <v>34</v>
      </c>
      <c r="G1337">
        <v>3</v>
      </c>
      <c r="H1337">
        <v>2</v>
      </c>
      <c r="I1337" t="s">
        <v>68</v>
      </c>
      <c r="J1337">
        <v>4</v>
      </c>
      <c r="K1337" t="s">
        <v>49</v>
      </c>
      <c r="L1337" s="16">
        <f t="shared" ca="1" si="20"/>
        <v>5070</v>
      </c>
      <c r="M1337">
        <v>0</v>
      </c>
      <c r="N1337" t="s">
        <v>31</v>
      </c>
      <c r="O1337">
        <v>17</v>
      </c>
      <c r="P1337">
        <v>3</v>
      </c>
      <c r="Q1337">
        <v>1</v>
      </c>
      <c r="R1337">
        <v>17</v>
      </c>
      <c r="S1337">
        <v>2</v>
      </c>
      <c r="T1337">
        <v>16</v>
      </c>
      <c r="U1337">
        <v>4</v>
      </c>
      <c r="V1337">
        <v>11</v>
      </c>
      <c r="W1337" t="s">
        <v>50</v>
      </c>
      <c r="X1337" s="1" t="d">
        <v>2005-05-11</v>
      </c>
      <c r="Y1337" t="s">
        <v>58</v>
      </c>
      <c r="Z1337" t="s">
        <v>39</v>
      </c>
      <c r="AA1337">
        <v>5</v>
      </c>
      <c r="AB1337">
        <v>2</v>
      </c>
      <c r="AC1337" t="s">
        <v>31</v>
      </c>
      <c r="AD1337" t="s">
        <v>41</v>
      </c>
      <c r="AE1337" t="s">
        <v>42</v>
      </c>
    </row>
    <row r="1338" spans="1:31" x14ac:dyDescent="0.3">
      <c r="A1338">
        <v>36</v>
      </c>
      <c r="B1338" t="s">
        <v>31</v>
      </c>
      <c r="C1338" t="s">
        <v>32</v>
      </c>
      <c r="D1338" t="s">
        <v>52</v>
      </c>
      <c r="E1338">
        <v>3</v>
      </c>
      <c r="F1338" t="s">
        <v>34</v>
      </c>
      <c r="G1338">
        <v>2</v>
      </c>
      <c r="H1338">
        <v>3</v>
      </c>
      <c r="I1338" t="s">
        <v>63</v>
      </c>
      <c r="J1338">
        <v>4</v>
      </c>
      <c r="K1338" t="s">
        <v>49</v>
      </c>
      <c r="L1338" s="16">
        <f t="shared" ca="1" si="20"/>
        <v>13805</v>
      </c>
      <c r="M1338">
        <v>1</v>
      </c>
      <c r="N1338" t="s">
        <v>31</v>
      </c>
      <c r="O1338">
        <v>11</v>
      </c>
      <c r="P1338">
        <v>3</v>
      </c>
      <c r="Q1338">
        <v>1</v>
      </c>
      <c r="R1338">
        <v>16</v>
      </c>
      <c r="S1338">
        <v>6</v>
      </c>
      <c r="T1338">
        <v>16</v>
      </c>
      <c r="U1338">
        <v>3</v>
      </c>
      <c r="V1338">
        <v>7</v>
      </c>
      <c r="W1338" t="s">
        <v>50</v>
      </c>
      <c r="X1338" s="1" t="d">
        <v>2005-03-23</v>
      </c>
      <c r="Y1338" t="s">
        <v>58</v>
      </c>
      <c r="Z1338" t="s">
        <v>45</v>
      </c>
      <c r="AA1338">
        <v>0</v>
      </c>
      <c r="AB1338">
        <v>0</v>
      </c>
      <c r="AC1338" t="s">
        <v>40</v>
      </c>
      <c r="AD1338" t="s">
        <v>59</v>
      </c>
      <c r="AE1338" t="s">
        <v>42</v>
      </c>
    </row>
    <row r="1339" spans="1:31" x14ac:dyDescent="0.3">
      <c r="A1339">
        <v>35</v>
      </c>
      <c r="B1339" t="s">
        <v>40</v>
      </c>
      <c r="C1339" t="s">
        <v>32</v>
      </c>
      <c r="D1339" t="s">
        <v>33</v>
      </c>
      <c r="E1339">
        <v>25</v>
      </c>
      <c r="F1339" t="s">
        <v>57</v>
      </c>
      <c r="G1339">
        <v>3</v>
      </c>
      <c r="H1339">
        <v>3</v>
      </c>
      <c r="I1339" t="s">
        <v>68</v>
      </c>
      <c r="J1339">
        <v>3</v>
      </c>
      <c r="K1339" t="s">
        <v>54</v>
      </c>
      <c r="L1339" s="16">
        <f t="shared" ca="1" si="20"/>
        <v>4417</v>
      </c>
      <c r="M1339">
        <v>1</v>
      </c>
      <c r="N1339" t="s">
        <v>31</v>
      </c>
      <c r="O1339">
        <v>11</v>
      </c>
      <c r="P1339">
        <v>3</v>
      </c>
      <c r="Q1339">
        <v>1</v>
      </c>
      <c r="R1339">
        <v>16</v>
      </c>
      <c r="S1339">
        <v>3</v>
      </c>
      <c r="T1339">
        <v>16</v>
      </c>
      <c r="U1339">
        <v>10</v>
      </c>
      <c r="V1339">
        <v>1</v>
      </c>
      <c r="W1339" t="s">
        <v>50</v>
      </c>
      <c r="X1339" s="1" t="d">
        <v>2005-05-18</v>
      </c>
      <c r="Y1339" t="s">
        <v>38</v>
      </c>
      <c r="Z1339" t="s">
        <v>45</v>
      </c>
      <c r="AA1339">
        <v>0</v>
      </c>
      <c r="AB1339">
        <v>3</v>
      </c>
      <c r="AC1339" t="s">
        <v>31</v>
      </c>
      <c r="AD1339" t="s">
        <v>61</v>
      </c>
      <c r="AE1339" t="s">
        <v>47</v>
      </c>
    </row>
    <row r="1340" spans="1:31" x14ac:dyDescent="0.3">
      <c r="A1340">
        <v>46</v>
      </c>
      <c r="B1340" t="s">
        <v>40</v>
      </c>
      <c r="C1340" t="s">
        <v>32</v>
      </c>
      <c r="D1340" t="s">
        <v>33</v>
      </c>
      <c r="E1340">
        <v>8</v>
      </c>
      <c r="F1340" t="s">
        <v>57</v>
      </c>
      <c r="G1340">
        <v>2</v>
      </c>
      <c r="H1340">
        <v>2</v>
      </c>
      <c r="I1340" t="s">
        <v>43</v>
      </c>
      <c r="J1340">
        <v>1</v>
      </c>
      <c r="K1340" t="s">
        <v>54</v>
      </c>
      <c r="L1340" s="16">
        <f t="shared" ca="1" si="20"/>
        <v>3957</v>
      </c>
      <c r="M1340">
        <v>8</v>
      </c>
      <c r="N1340" t="s">
        <v>31</v>
      </c>
      <c r="O1340">
        <v>23</v>
      </c>
      <c r="P1340">
        <v>4</v>
      </c>
      <c r="Q1340">
        <v>3</v>
      </c>
      <c r="R1340">
        <v>19</v>
      </c>
      <c r="S1340">
        <v>2</v>
      </c>
      <c r="T1340">
        <v>16</v>
      </c>
      <c r="U1340">
        <v>1</v>
      </c>
      <c r="V1340">
        <v>7</v>
      </c>
      <c r="W1340" t="s">
        <v>64</v>
      </c>
      <c r="X1340" s="1" t="d">
        <v>2005-05-25</v>
      </c>
      <c r="Y1340" t="s">
        <v>62</v>
      </c>
      <c r="Z1340" t="s">
        <v>45</v>
      </c>
      <c r="AA1340">
        <v>5</v>
      </c>
      <c r="AB1340">
        <v>0</v>
      </c>
      <c r="AC1340" t="s">
        <v>31</v>
      </c>
      <c r="AD1340" t="s">
        <v>61</v>
      </c>
      <c r="AE1340" t="s">
        <v>42</v>
      </c>
    </row>
    <row r="1341" spans="1:31" x14ac:dyDescent="0.3">
      <c r="A1341">
        <v>36</v>
      </c>
      <c r="B1341" t="s">
        <v>40</v>
      </c>
      <c r="C1341" t="s">
        <v>32</v>
      </c>
      <c r="D1341" t="s">
        <v>33</v>
      </c>
      <c r="E1341">
        <v>2</v>
      </c>
      <c r="F1341" t="s">
        <v>57</v>
      </c>
      <c r="G1341">
        <v>3</v>
      </c>
      <c r="H1341">
        <v>2</v>
      </c>
      <c r="I1341" t="s">
        <v>66</v>
      </c>
      <c r="J1341">
        <v>2</v>
      </c>
      <c r="K1341" t="s">
        <v>36</v>
      </c>
      <c r="L1341" s="16">
        <f t="shared" ca="1" si="20"/>
        <v>11802</v>
      </c>
      <c r="M1341">
        <v>9</v>
      </c>
      <c r="N1341" t="s">
        <v>31</v>
      </c>
      <c r="O1341">
        <v>11</v>
      </c>
      <c r="P1341">
        <v>3</v>
      </c>
      <c r="Q1341">
        <v>0</v>
      </c>
      <c r="R1341">
        <v>18</v>
      </c>
      <c r="S1341">
        <v>2</v>
      </c>
      <c r="T1341">
        <v>16</v>
      </c>
      <c r="U1341">
        <v>5</v>
      </c>
      <c r="V1341">
        <v>12</v>
      </c>
      <c r="W1341" t="s">
        <v>64</v>
      </c>
      <c r="X1341" s="1" t="d">
        <v>2005-01-20</v>
      </c>
      <c r="Y1341" t="s">
        <v>38</v>
      </c>
      <c r="Z1341" t="s">
        <v>39</v>
      </c>
      <c r="AA1341">
        <v>4</v>
      </c>
      <c r="AB1341">
        <v>2</v>
      </c>
      <c r="AC1341" t="s">
        <v>31</v>
      </c>
      <c r="AD1341" t="s">
        <v>61</v>
      </c>
      <c r="AE1341" t="s">
        <v>56</v>
      </c>
    </row>
    <row r="1342" spans="1:31" x14ac:dyDescent="0.3">
      <c r="A1342">
        <v>35</v>
      </c>
      <c r="B1342" t="s">
        <v>40</v>
      </c>
      <c r="C1342" t="s">
        <v>32</v>
      </c>
      <c r="D1342" t="s">
        <v>33</v>
      </c>
      <c r="E1342">
        <v>18</v>
      </c>
      <c r="F1342" t="s">
        <v>34</v>
      </c>
      <c r="G1342">
        <v>4</v>
      </c>
      <c r="H1342">
        <v>2</v>
      </c>
      <c r="I1342" t="s">
        <v>43</v>
      </c>
      <c r="J1342">
        <v>1</v>
      </c>
      <c r="K1342" t="s">
        <v>49</v>
      </c>
      <c r="L1342" s="16">
        <f t="shared" ca="1" si="20"/>
        <v>4909</v>
      </c>
      <c r="M1342">
        <v>1</v>
      </c>
      <c r="N1342" t="s">
        <v>40</v>
      </c>
      <c r="O1342">
        <v>11</v>
      </c>
      <c r="P1342">
        <v>3</v>
      </c>
      <c r="Q1342">
        <v>0</v>
      </c>
      <c r="R1342">
        <v>16</v>
      </c>
      <c r="S1342">
        <v>2</v>
      </c>
      <c r="T1342">
        <v>16</v>
      </c>
      <c r="U1342">
        <v>1</v>
      </c>
      <c r="V1342">
        <v>10</v>
      </c>
      <c r="W1342" t="s">
        <v>50</v>
      </c>
      <c r="X1342" s="1" t="d">
        <v>2005-03-15</v>
      </c>
      <c r="Y1342" t="s">
        <v>62</v>
      </c>
      <c r="Z1342" t="s">
        <v>39</v>
      </c>
      <c r="AA1342">
        <v>5</v>
      </c>
      <c r="AB1342">
        <v>1</v>
      </c>
      <c r="AC1342" t="s">
        <v>40</v>
      </c>
      <c r="AD1342" t="s">
        <v>41</v>
      </c>
      <c r="AE1342" t="s">
        <v>47</v>
      </c>
    </row>
    <row r="1343" spans="1:31" x14ac:dyDescent="0.3">
      <c r="A1343">
        <v>58</v>
      </c>
      <c r="B1343" t="s">
        <v>40</v>
      </c>
      <c r="C1343" t="s">
        <v>67</v>
      </c>
      <c r="D1343" t="s">
        <v>52</v>
      </c>
      <c r="E1343">
        <v>2</v>
      </c>
      <c r="F1343" t="s">
        <v>34</v>
      </c>
      <c r="G1343">
        <v>3</v>
      </c>
      <c r="H1343">
        <v>4</v>
      </c>
      <c r="I1343" t="s">
        <v>65</v>
      </c>
      <c r="J1343">
        <v>2</v>
      </c>
      <c r="K1343" t="s">
        <v>54</v>
      </c>
      <c r="L1343" s="16">
        <f t="shared" ca="1" si="20"/>
        <v>4734</v>
      </c>
      <c r="M1343">
        <v>4</v>
      </c>
      <c r="N1343" t="s">
        <v>40</v>
      </c>
      <c r="O1343">
        <v>22</v>
      </c>
      <c r="P1343">
        <v>4</v>
      </c>
      <c r="Q1343">
        <v>1</v>
      </c>
      <c r="R1343">
        <v>37</v>
      </c>
      <c r="S1343">
        <v>0</v>
      </c>
      <c r="T1343">
        <v>16</v>
      </c>
      <c r="U1343">
        <v>14</v>
      </c>
      <c r="V1343">
        <v>14</v>
      </c>
      <c r="W1343" t="s">
        <v>64</v>
      </c>
      <c r="X1343" s="1" t="d">
        <v>2005-06-09</v>
      </c>
      <c r="Y1343" t="s">
        <v>44</v>
      </c>
      <c r="Z1343" t="s">
        <v>45</v>
      </c>
      <c r="AA1343">
        <v>4</v>
      </c>
      <c r="AB1343">
        <v>0</v>
      </c>
      <c r="AC1343" t="s">
        <v>40</v>
      </c>
      <c r="AD1343" t="s">
        <v>61</v>
      </c>
      <c r="AE1343" t="s">
        <v>42</v>
      </c>
    </row>
    <row r="1344" spans="1:31" x14ac:dyDescent="0.3">
      <c r="A1344">
        <v>43</v>
      </c>
      <c r="B1344" t="s">
        <v>40</v>
      </c>
      <c r="C1344" t="s">
        <v>32</v>
      </c>
      <c r="D1344" t="s">
        <v>33</v>
      </c>
      <c r="E1344">
        <v>6</v>
      </c>
      <c r="F1344" t="s">
        <v>57</v>
      </c>
      <c r="G1344">
        <v>2</v>
      </c>
      <c r="H1344">
        <v>5</v>
      </c>
      <c r="I1344" t="s">
        <v>65</v>
      </c>
      <c r="J1344">
        <v>3</v>
      </c>
      <c r="K1344" t="s">
        <v>49</v>
      </c>
      <c r="L1344" s="16">
        <f t="shared" ca="1" si="20"/>
        <v>11484</v>
      </c>
      <c r="M1344">
        <v>7</v>
      </c>
      <c r="N1344" t="s">
        <v>40</v>
      </c>
      <c r="O1344">
        <v>13</v>
      </c>
      <c r="P1344">
        <v>3</v>
      </c>
      <c r="Q1344">
        <v>0</v>
      </c>
      <c r="R1344">
        <v>21</v>
      </c>
      <c r="S1344">
        <v>2</v>
      </c>
      <c r="T1344">
        <v>16</v>
      </c>
      <c r="U1344">
        <v>6</v>
      </c>
      <c r="V1344">
        <v>14</v>
      </c>
      <c r="W1344" t="s">
        <v>37</v>
      </c>
      <c r="X1344" s="1" t="d">
        <v>2005-06-23</v>
      </c>
      <c r="Y1344" t="s">
        <v>51</v>
      </c>
      <c r="Z1344" t="s">
        <v>45</v>
      </c>
      <c r="AA1344">
        <v>2</v>
      </c>
      <c r="AB1344">
        <v>1</v>
      </c>
      <c r="AC1344" t="s">
        <v>31</v>
      </c>
      <c r="AD1344" t="s">
        <v>61</v>
      </c>
      <c r="AE1344" t="s">
        <v>47</v>
      </c>
    </row>
    <row r="1345" spans="1:31" x14ac:dyDescent="0.3">
      <c r="A1345">
        <v>37</v>
      </c>
      <c r="B1345" t="s">
        <v>40</v>
      </c>
      <c r="C1345" t="s">
        <v>32</v>
      </c>
      <c r="D1345" t="s">
        <v>33</v>
      </c>
      <c r="E1345">
        <v>10</v>
      </c>
      <c r="F1345" t="s">
        <v>57</v>
      </c>
      <c r="G1345">
        <v>4</v>
      </c>
      <c r="H1345">
        <v>3</v>
      </c>
      <c r="I1345" t="s">
        <v>48</v>
      </c>
      <c r="J1345">
        <v>4</v>
      </c>
      <c r="K1345" t="s">
        <v>49</v>
      </c>
      <c r="L1345" s="16">
        <f t="shared" ca="1" si="20"/>
        <v>9338</v>
      </c>
      <c r="M1345">
        <v>1</v>
      </c>
      <c r="N1345" t="s">
        <v>31</v>
      </c>
      <c r="O1345">
        <v>25</v>
      </c>
      <c r="P1345">
        <v>4</v>
      </c>
      <c r="Q1345">
        <v>1</v>
      </c>
      <c r="R1345">
        <v>16</v>
      </c>
      <c r="S1345">
        <v>2</v>
      </c>
      <c r="T1345">
        <v>16</v>
      </c>
      <c r="U1345">
        <v>6</v>
      </c>
      <c r="V1345">
        <v>8</v>
      </c>
      <c r="W1345" t="s">
        <v>50</v>
      </c>
      <c r="X1345" s="1" t="d">
        <v>2005-06-14</v>
      </c>
      <c r="Y1345" t="s">
        <v>51</v>
      </c>
      <c r="Z1345" t="s">
        <v>45</v>
      </c>
      <c r="AA1345">
        <v>5</v>
      </c>
      <c r="AB1345">
        <v>2</v>
      </c>
      <c r="AC1345" t="s">
        <v>40</v>
      </c>
      <c r="AD1345" t="s">
        <v>61</v>
      </c>
      <c r="AE1345" t="s">
        <v>56</v>
      </c>
    </row>
    <row r="1346" spans="1:31" x14ac:dyDescent="0.3">
      <c r="A1346">
        <v>36</v>
      </c>
      <c r="B1346" t="s">
        <v>40</v>
      </c>
      <c r="C1346" t="s">
        <v>32</v>
      </c>
      <c r="D1346" t="s">
        <v>33</v>
      </c>
      <c r="E1346">
        <v>8</v>
      </c>
      <c r="F1346" t="s">
        <v>57</v>
      </c>
      <c r="G1346">
        <v>3</v>
      </c>
      <c r="H1346">
        <v>3</v>
      </c>
      <c r="I1346" t="s">
        <v>68</v>
      </c>
      <c r="J1346">
        <v>3</v>
      </c>
      <c r="K1346" t="s">
        <v>54</v>
      </c>
      <c r="L1346" s="16">
        <f t="shared" ref="L1346:L1409" ca="1" si="21">RANDBETWEEN(2000,14000)</f>
        <v>13224</v>
      </c>
      <c r="M1346">
        <v>1</v>
      </c>
      <c r="N1346" t="s">
        <v>40</v>
      </c>
      <c r="O1346">
        <v>13</v>
      </c>
      <c r="P1346">
        <v>3</v>
      </c>
      <c r="Q1346">
        <v>3</v>
      </c>
      <c r="R1346">
        <v>17</v>
      </c>
      <c r="S1346">
        <v>2</v>
      </c>
      <c r="T1346">
        <v>17</v>
      </c>
      <c r="U1346">
        <v>12</v>
      </c>
      <c r="V1346">
        <v>8</v>
      </c>
      <c r="W1346" t="s">
        <v>55</v>
      </c>
      <c r="X1346" s="1" t="d">
        <v>2004-02-08</v>
      </c>
      <c r="Y1346" t="s">
        <v>38</v>
      </c>
      <c r="Z1346" t="s">
        <v>45</v>
      </c>
      <c r="AA1346">
        <v>4</v>
      </c>
      <c r="AB1346">
        <v>1</v>
      </c>
      <c r="AC1346" t="s">
        <v>31</v>
      </c>
      <c r="AD1346" t="s">
        <v>59</v>
      </c>
      <c r="AE1346" t="s">
        <v>42</v>
      </c>
    </row>
    <row r="1347" spans="1:31" x14ac:dyDescent="0.3">
      <c r="A1347">
        <v>45</v>
      </c>
      <c r="B1347" t="s">
        <v>40</v>
      </c>
      <c r="C1347" t="s">
        <v>32</v>
      </c>
      <c r="D1347" t="s">
        <v>33</v>
      </c>
      <c r="E1347">
        <v>9</v>
      </c>
      <c r="F1347" t="s">
        <v>34</v>
      </c>
      <c r="G1347">
        <v>3</v>
      </c>
      <c r="H1347">
        <v>2</v>
      </c>
      <c r="I1347" t="s">
        <v>35</v>
      </c>
      <c r="J1347">
        <v>2</v>
      </c>
      <c r="K1347" t="s">
        <v>54</v>
      </c>
      <c r="L1347" s="16">
        <f t="shared" ca="1" si="21"/>
        <v>2968</v>
      </c>
      <c r="M1347">
        <v>8</v>
      </c>
      <c r="N1347" t="s">
        <v>40</v>
      </c>
      <c r="O1347">
        <v>18</v>
      </c>
      <c r="P1347">
        <v>3</v>
      </c>
      <c r="Q1347">
        <v>1</v>
      </c>
      <c r="R1347">
        <v>20</v>
      </c>
      <c r="S1347">
        <v>2</v>
      </c>
      <c r="T1347">
        <v>17</v>
      </c>
      <c r="U1347">
        <v>0</v>
      </c>
      <c r="V1347">
        <v>15</v>
      </c>
      <c r="W1347" t="s">
        <v>50</v>
      </c>
      <c r="X1347" s="1" t="d">
        <v>2004-05-23</v>
      </c>
      <c r="Y1347" t="s">
        <v>58</v>
      </c>
      <c r="Z1347" t="s">
        <v>45</v>
      </c>
      <c r="AA1347">
        <v>4</v>
      </c>
      <c r="AB1347">
        <v>3</v>
      </c>
      <c r="AC1347" t="s">
        <v>40</v>
      </c>
      <c r="AD1347" t="s">
        <v>41</v>
      </c>
      <c r="AE1347" t="s">
        <v>47</v>
      </c>
    </row>
    <row r="1348" spans="1:31" x14ac:dyDescent="0.3">
      <c r="A1348">
        <v>43</v>
      </c>
      <c r="B1348" t="s">
        <v>40</v>
      </c>
      <c r="C1348" t="s">
        <v>32</v>
      </c>
      <c r="D1348" t="s">
        <v>52</v>
      </c>
      <c r="E1348">
        <v>16</v>
      </c>
      <c r="F1348" t="s">
        <v>57</v>
      </c>
      <c r="G1348">
        <v>3</v>
      </c>
      <c r="H1348">
        <v>4</v>
      </c>
      <c r="I1348" t="s">
        <v>65</v>
      </c>
      <c r="J1348">
        <v>4</v>
      </c>
      <c r="K1348" t="s">
        <v>49</v>
      </c>
      <c r="L1348" s="16">
        <f t="shared" ca="1" si="21"/>
        <v>2423</v>
      </c>
      <c r="M1348">
        <v>5</v>
      </c>
      <c r="N1348" t="s">
        <v>31</v>
      </c>
      <c r="O1348">
        <v>22</v>
      </c>
      <c r="P1348">
        <v>4</v>
      </c>
      <c r="Q1348">
        <v>1</v>
      </c>
      <c r="R1348">
        <v>22</v>
      </c>
      <c r="S1348">
        <v>3</v>
      </c>
      <c r="T1348">
        <v>17</v>
      </c>
      <c r="U1348">
        <v>1</v>
      </c>
      <c r="V1348">
        <v>9</v>
      </c>
      <c r="W1348" t="s">
        <v>50</v>
      </c>
      <c r="X1348" s="1" t="d">
        <v>2004-04-11</v>
      </c>
      <c r="Y1348" t="s">
        <v>51</v>
      </c>
      <c r="Z1348" t="s">
        <v>39</v>
      </c>
      <c r="AA1348">
        <v>1</v>
      </c>
      <c r="AB1348">
        <v>0</v>
      </c>
      <c r="AC1348" t="s">
        <v>40</v>
      </c>
      <c r="AD1348" t="s">
        <v>41</v>
      </c>
      <c r="AE1348" t="s">
        <v>42</v>
      </c>
    </row>
    <row r="1349" spans="1:31" x14ac:dyDescent="0.3">
      <c r="A1349">
        <v>37</v>
      </c>
      <c r="B1349" t="s">
        <v>40</v>
      </c>
      <c r="C1349" t="s">
        <v>32</v>
      </c>
      <c r="D1349" t="s">
        <v>33</v>
      </c>
      <c r="E1349">
        <v>1</v>
      </c>
      <c r="F1349" t="s">
        <v>57</v>
      </c>
      <c r="G1349">
        <v>3</v>
      </c>
      <c r="H1349">
        <v>1</v>
      </c>
      <c r="I1349" t="s">
        <v>43</v>
      </c>
      <c r="J1349">
        <v>4</v>
      </c>
      <c r="K1349" t="s">
        <v>36</v>
      </c>
      <c r="L1349" s="16">
        <f t="shared" ca="1" si="21"/>
        <v>13814</v>
      </c>
      <c r="M1349">
        <v>1</v>
      </c>
      <c r="N1349" t="s">
        <v>40</v>
      </c>
      <c r="O1349">
        <v>12</v>
      </c>
      <c r="P1349">
        <v>3</v>
      </c>
      <c r="Q1349">
        <v>0</v>
      </c>
      <c r="R1349">
        <v>17</v>
      </c>
      <c r="S1349">
        <v>3</v>
      </c>
      <c r="T1349">
        <v>17</v>
      </c>
      <c r="U1349">
        <v>5</v>
      </c>
      <c r="V1349">
        <v>7</v>
      </c>
      <c r="W1349" t="s">
        <v>50</v>
      </c>
      <c r="X1349" s="1" t="d">
        <v>2004-05-27</v>
      </c>
      <c r="Y1349" t="s">
        <v>38</v>
      </c>
      <c r="Z1349" t="s">
        <v>39</v>
      </c>
      <c r="AA1349">
        <v>3</v>
      </c>
      <c r="AB1349">
        <v>0</v>
      </c>
      <c r="AC1349" t="s">
        <v>40</v>
      </c>
      <c r="AD1349" t="s">
        <v>61</v>
      </c>
      <c r="AE1349" t="s">
        <v>56</v>
      </c>
    </row>
    <row r="1350" spans="1:31" x14ac:dyDescent="0.3">
      <c r="A1350">
        <v>35</v>
      </c>
      <c r="B1350" t="s">
        <v>40</v>
      </c>
      <c r="C1350" t="s">
        <v>32</v>
      </c>
      <c r="D1350" t="s">
        <v>33</v>
      </c>
      <c r="E1350">
        <v>6</v>
      </c>
      <c r="F1350" t="s">
        <v>34</v>
      </c>
      <c r="G1350">
        <v>1</v>
      </c>
      <c r="H1350">
        <v>2</v>
      </c>
      <c r="I1350" t="s">
        <v>43</v>
      </c>
      <c r="J1350">
        <v>4</v>
      </c>
      <c r="K1350" t="s">
        <v>36</v>
      </c>
      <c r="L1350" s="16">
        <f t="shared" ca="1" si="21"/>
        <v>12680</v>
      </c>
      <c r="M1350">
        <v>1</v>
      </c>
      <c r="N1350" t="s">
        <v>40</v>
      </c>
      <c r="O1350">
        <v>13</v>
      </c>
      <c r="P1350">
        <v>3</v>
      </c>
      <c r="Q1350">
        <v>0</v>
      </c>
      <c r="R1350">
        <v>17</v>
      </c>
      <c r="S1350">
        <v>3</v>
      </c>
      <c r="T1350">
        <v>17</v>
      </c>
      <c r="U1350">
        <v>11</v>
      </c>
      <c r="V1350">
        <v>8</v>
      </c>
      <c r="W1350" t="s">
        <v>50</v>
      </c>
      <c r="X1350" s="1" t="d">
        <v>2004-01-22</v>
      </c>
      <c r="Y1350" t="s">
        <v>62</v>
      </c>
      <c r="Z1350" t="s">
        <v>45</v>
      </c>
      <c r="AA1350">
        <v>0</v>
      </c>
      <c r="AB1350">
        <v>1</v>
      </c>
      <c r="AC1350" t="s">
        <v>31</v>
      </c>
      <c r="AD1350" t="s">
        <v>59</v>
      </c>
      <c r="AE1350" t="s">
        <v>42</v>
      </c>
    </row>
    <row r="1351" spans="1:31" x14ac:dyDescent="0.3">
      <c r="A1351">
        <v>35</v>
      </c>
      <c r="B1351" t="s">
        <v>40</v>
      </c>
      <c r="C1351" t="s">
        <v>32</v>
      </c>
      <c r="D1351" t="s">
        <v>33</v>
      </c>
      <c r="E1351">
        <v>9</v>
      </c>
      <c r="F1351" t="s">
        <v>57</v>
      </c>
      <c r="G1351">
        <v>2</v>
      </c>
      <c r="H1351">
        <v>3</v>
      </c>
      <c r="I1351" t="s">
        <v>66</v>
      </c>
      <c r="J1351">
        <v>3</v>
      </c>
      <c r="K1351" t="s">
        <v>49</v>
      </c>
      <c r="L1351" s="16">
        <f t="shared" ca="1" si="21"/>
        <v>2944</v>
      </c>
      <c r="M1351">
        <v>1</v>
      </c>
      <c r="N1351" t="s">
        <v>31</v>
      </c>
      <c r="O1351">
        <v>20</v>
      </c>
      <c r="P1351">
        <v>4</v>
      </c>
      <c r="Q1351">
        <v>1</v>
      </c>
      <c r="R1351">
        <v>17</v>
      </c>
      <c r="S1351">
        <v>2</v>
      </c>
      <c r="T1351">
        <v>17</v>
      </c>
      <c r="U1351">
        <v>5</v>
      </c>
      <c r="V1351">
        <v>15</v>
      </c>
      <c r="W1351" t="s">
        <v>55</v>
      </c>
      <c r="X1351" s="1" t="d">
        <v>2004-05-12</v>
      </c>
      <c r="Y1351" t="s">
        <v>62</v>
      </c>
      <c r="Z1351" t="s">
        <v>39</v>
      </c>
      <c r="AA1351">
        <v>5</v>
      </c>
      <c r="AB1351">
        <v>1</v>
      </c>
      <c r="AC1351" t="s">
        <v>40</v>
      </c>
      <c r="AD1351" t="s">
        <v>41</v>
      </c>
      <c r="AE1351" t="s">
        <v>47</v>
      </c>
    </row>
    <row r="1352" spans="1:31" x14ac:dyDescent="0.3">
      <c r="A1352">
        <v>53</v>
      </c>
      <c r="B1352" t="s">
        <v>40</v>
      </c>
      <c r="C1352" t="s">
        <v>32</v>
      </c>
      <c r="D1352" t="s">
        <v>52</v>
      </c>
      <c r="E1352">
        <v>2</v>
      </c>
      <c r="F1352" t="s">
        <v>34</v>
      </c>
      <c r="G1352">
        <v>3</v>
      </c>
      <c r="H1352">
        <v>4</v>
      </c>
      <c r="I1352" t="s">
        <v>65</v>
      </c>
      <c r="J1352">
        <v>3</v>
      </c>
      <c r="K1352" t="s">
        <v>54</v>
      </c>
      <c r="L1352" s="16">
        <f t="shared" ca="1" si="21"/>
        <v>4311</v>
      </c>
      <c r="M1352">
        <v>6</v>
      </c>
      <c r="N1352" t="s">
        <v>40</v>
      </c>
      <c r="O1352">
        <v>13</v>
      </c>
      <c r="P1352">
        <v>3</v>
      </c>
      <c r="Q1352">
        <v>1</v>
      </c>
      <c r="R1352">
        <v>22</v>
      </c>
      <c r="S1352">
        <v>3</v>
      </c>
      <c r="T1352">
        <v>17</v>
      </c>
      <c r="U1352">
        <v>15</v>
      </c>
      <c r="V1352">
        <v>2</v>
      </c>
      <c r="W1352" t="s">
        <v>64</v>
      </c>
      <c r="X1352" s="1" t="d">
        <v>2004-03-19</v>
      </c>
      <c r="Y1352" t="s">
        <v>62</v>
      </c>
      <c r="Z1352" t="s">
        <v>45</v>
      </c>
      <c r="AA1352">
        <v>3</v>
      </c>
      <c r="AB1352">
        <v>3</v>
      </c>
      <c r="AC1352" t="s">
        <v>40</v>
      </c>
      <c r="AD1352" t="s">
        <v>41</v>
      </c>
      <c r="AE1352" t="s">
        <v>42</v>
      </c>
    </row>
    <row r="1353" spans="1:31" x14ac:dyDescent="0.3">
      <c r="A1353">
        <v>36</v>
      </c>
      <c r="B1353" t="s">
        <v>31</v>
      </c>
      <c r="C1353" t="s">
        <v>32</v>
      </c>
      <c r="D1353" t="s">
        <v>33</v>
      </c>
      <c r="E1353">
        <v>16</v>
      </c>
      <c r="F1353" t="s">
        <v>57</v>
      </c>
      <c r="G1353">
        <v>4</v>
      </c>
      <c r="H1353">
        <v>1</v>
      </c>
      <c r="I1353" t="s">
        <v>35</v>
      </c>
      <c r="J1353">
        <v>1</v>
      </c>
      <c r="K1353" t="s">
        <v>36</v>
      </c>
      <c r="L1353" s="16">
        <f t="shared" ca="1" si="21"/>
        <v>10780</v>
      </c>
      <c r="M1353">
        <v>1</v>
      </c>
      <c r="N1353" t="s">
        <v>40</v>
      </c>
      <c r="O1353">
        <v>16</v>
      </c>
      <c r="P1353">
        <v>3</v>
      </c>
      <c r="Q1353">
        <v>0</v>
      </c>
      <c r="R1353">
        <v>18</v>
      </c>
      <c r="S1353">
        <v>1</v>
      </c>
      <c r="T1353">
        <v>17</v>
      </c>
      <c r="U1353">
        <v>15</v>
      </c>
      <c r="V1353">
        <v>14</v>
      </c>
      <c r="W1353" t="s">
        <v>50</v>
      </c>
      <c r="X1353" s="1" t="d">
        <v>2004-06-21</v>
      </c>
      <c r="Y1353" t="s">
        <v>62</v>
      </c>
      <c r="Z1353" t="s">
        <v>45</v>
      </c>
      <c r="AA1353">
        <v>2</v>
      </c>
      <c r="AB1353">
        <v>1</v>
      </c>
      <c r="AC1353" t="s">
        <v>31</v>
      </c>
      <c r="AD1353" t="s">
        <v>46</v>
      </c>
      <c r="AE1353" t="s">
        <v>56</v>
      </c>
    </row>
    <row r="1354" spans="1:31" x14ac:dyDescent="0.3">
      <c r="A1354">
        <v>47</v>
      </c>
      <c r="B1354" t="s">
        <v>40</v>
      </c>
      <c r="C1354" t="s">
        <v>32</v>
      </c>
      <c r="D1354" t="s">
        <v>33</v>
      </c>
      <c r="E1354">
        <v>25</v>
      </c>
      <c r="F1354" t="s">
        <v>34</v>
      </c>
      <c r="G1354">
        <v>3</v>
      </c>
      <c r="H1354">
        <v>3</v>
      </c>
      <c r="I1354" t="s">
        <v>68</v>
      </c>
      <c r="J1354">
        <v>3</v>
      </c>
      <c r="K1354" t="s">
        <v>36</v>
      </c>
      <c r="L1354" s="16">
        <f t="shared" ca="1" si="21"/>
        <v>12255</v>
      </c>
      <c r="M1354">
        <v>2</v>
      </c>
      <c r="N1354" t="s">
        <v>40</v>
      </c>
      <c r="O1354">
        <v>23</v>
      </c>
      <c r="P1354">
        <v>4</v>
      </c>
      <c r="Q1354">
        <v>0</v>
      </c>
      <c r="R1354">
        <v>25</v>
      </c>
      <c r="S1354">
        <v>3</v>
      </c>
      <c r="T1354">
        <v>17</v>
      </c>
      <c r="U1354">
        <v>12</v>
      </c>
      <c r="V1354">
        <v>11</v>
      </c>
      <c r="W1354" t="s">
        <v>64</v>
      </c>
      <c r="X1354" s="1" t="d">
        <v>2004-06-16</v>
      </c>
      <c r="Y1354" t="s">
        <v>38</v>
      </c>
      <c r="Z1354" t="s">
        <v>39</v>
      </c>
      <c r="AA1354">
        <v>0</v>
      </c>
      <c r="AB1354">
        <v>2</v>
      </c>
      <c r="AC1354" t="s">
        <v>31</v>
      </c>
      <c r="AD1354" t="s">
        <v>61</v>
      </c>
      <c r="AE1354" t="s">
        <v>47</v>
      </c>
    </row>
    <row r="1355" spans="1:31" x14ac:dyDescent="0.3">
      <c r="A1355">
        <v>39</v>
      </c>
      <c r="B1355" t="s">
        <v>40</v>
      </c>
      <c r="C1355" t="s">
        <v>32</v>
      </c>
      <c r="D1355" t="s">
        <v>33</v>
      </c>
      <c r="E1355">
        <v>1</v>
      </c>
      <c r="F1355" t="s">
        <v>34</v>
      </c>
      <c r="G1355">
        <v>4</v>
      </c>
      <c r="H1355">
        <v>3</v>
      </c>
      <c r="I1355" t="s">
        <v>68</v>
      </c>
      <c r="J1355">
        <v>4</v>
      </c>
      <c r="K1355" t="s">
        <v>54</v>
      </c>
      <c r="L1355" s="16">
        <f t="shared" ca="1" si="21"/>
        <v>8124</v>
      </c>
      <c r="M1355">
        <v>0</v>
      </c>
      <c r="N1355" t="s">
        <v>40</v>
      </c>
      <c r="O1355">
        <v>17</v>
      </c>
      <c r="P1355">
        <v>3</v>
      </c>
      <c r="Q1355">
        <v>3</v>
      </c>
      <c r="R1355">
        <v>19</v>
      </c>
      <c r="S1355">
        <v>5</v>
      </c>
      <c r="T1355">
        <v>18</v>
      </c>
      <c r="U1355">
        <v>3</v>
      </c>
      <c r="V1355">
        <v>7</v>
      </c>
      <c r="W1355" t="s">
        <v>64</v>
      </c>
      <c r="X1355" s="1" t="d">
        <v>2003-06-02</v>
      </c>
      <c r="Y1355" t="s">
        <v>38</v>
      </c>
      <c r="Z1355" t="s">
        <v>45</v>
      </c>
      <c r="AA1355">
        <v>4</v>
      </c>
      <c r="AB1355">
        <v>3</v>
      </c>
      <c r="AC1355" t="s">
        <v>31</v>
      </c>
      <c r="AD1355" t="s">
        <v>61</v>
      </c>
      <c r="AE1355" t="s">
        <v>42</v>
      </c>
    </row>
    <row r="1356" spans="1:31" x14ac:dyDescent="0.3">
      <c r="A1356">
        <v>37</v>
      </c>
      <c r="B1356" t="s">
        <v>40</v>
      </c>
      <c r="C1356" t="s">
        <v>32</v>
      </c>
      <c r="D1356" t="s">
        <v>33</v>
      </c>
      <c r="E1356">
        <v>14</v>
      </c>
      <c r="F1356" t="s">
        <v>57</v>
      </c>
      <c r="G1356">
        <v>3</v>
      </c>
      <c r="H1356">
        <v>1</v>
      </c>
      <c r="I1356" t="s">
        <v>35</v>
      </c>
      <c r="J1356">
        <v>1</v>
      </c>
      <c r="K1356" t="s">
        <v>54</v>
      </c>
      <c r="L1356" s="16">
        <f t="shared" ca="1" si="21"/>
        <v>10210</v>
      </c>
      <c r="M1356">
        <v>1</v>
      </c>
      <c r="N1356" t="s">
        <v>40</v>
      </c>
      <c r="O1356">
        <v>12</v>
      </c>
      <c r="P1356">
        <v>3</v>
      </c>
      <c r="Q1356">
        <v>1</v>
      </c>
      <c r="R1356">
        <v>18</v>
      </c>
      <c r="S1356">
        <v>2</v>
      </c>
      <c r="T1356">
        <v>18</v>
      </c>
      <c r="U1356">
        <v>12</v>
      </c>
      <c r="V1356">
        <v>17</v>
      </c>
      <c r="W1356" t="s">
        <v>37</v>
      </c>
      <c r="X1356" s="1" t="d">
        <v>2003-03-05</v>
      </c>
      <c r="Y1356" t="s">
        <v>44</v>
      </c>
      <c r="Z1356" t="s">
        <v>39</v>
      </c>
      <c r="AA1356">
        <v>1</v>
      </c>
      <c r="AB1356">
        <v>3</v>
      </c>
      <c r="AC1356" t="s">
        <v>40</v>
      </c>
      <c r="AD1356" t="s">
        <v>41</v>
      </c>
      <c r="AE1356" t="s">
        <v>56</v>
      </c>
    </row>
    <row r="1357" spans="1:31" x14ac:dyDescent="0.3">
      <c r="A1357">
        <v>60</v>
      </c>
      <c r="B1357" t="s">
        <v>40</v>
      </c>
      <c r="C1357" t="s">
        <v>60</v>
      </c>
      <c r="D1357" t="s">
        <v>52</v>
      </c>
      <c r="E1357">
        <v>28</v>
      </c>
      <c r="F1357" t="s">
        <v>57</v>
      </c>
      <c r="G1357">
        <v>2</v>
      </c>
      <c r="H1357">
        <v>3</v>
      </c>
      <c r="I1357" t="s">
        <v>63</v>
      </c>
      <c r="J1357">
        <v>1</v>
      </c>
      <c r="K1357" t="s">
        <v>49</v>
      </c>
      <c r="L1357" s="16">
        <f t="shared" ca="1" si="21"/>
        <v>12530</v>
      </c>
      <c r="M1357">
        <v>4</v>
      </c>
      <c r="N1357" t="s">
        <v>40</v>
      </c>
      <c r="O1357">
        <v>19</v>
      </c>
      <c r="P1357">
        <v>3</v>
      </c>
      <c r="Q1357">
        <v>0</v>
      </c>
      <c r="R1357">
        <v>22</v>
      </c>
      <c r="S1357">
        <v>5</v>
      </c>
      <c r="T1357">
        <v>18</v>
      </c>
      <c r="U1357">
        <v>13</v>
      </c>
      <c r="V1357">
        <v>11</v>
      </c>
      <c r="W1357" t="s">
        <v>64</v>
      </c>
      <c r="X1357" s="1" t="d">
        <v>2003-01-10</v>
      </c>
      <c r="Y1357" t="s">
        <v>58</v>
      </c>
      <c r="Z1357" t="s">
        <v>39</v>
      </c>
      <c r="AA1357">
        <v>3</v>
      </c>
      <c r="AB1357">
        <v>1</v>
      </c>
      <c r="AC1357" t="s">
        <v>40</v>
      </c>
      <c r="AD1357" t="s">
        <v>59</v>
      </c>
      <c r="AE1357" t="s">
        <v>56</v>
      </c>
    </row>
    <row r="1358" spans="1:31" x14ac:dyDescent="0.3">
      <c r="A1358">
        <v>41</v>
      </c>
      <c r="B1358" t="s">
        <v>40</v>
      </c>
      <c r="C1358" t="s">
        <v>32</v>
      </c>
      <c r="D1358" t="s">
        <v>52</v>
      </c>
      <c r="E1358">
        <v>2</v>
      </c>
      <c r="F1358" t="s">
        <v>57</v>
      </c>
      <c r="G1358">
        <v>3</v>
      </c>
      <c r="H1358">
        <v>4</v>
      </c>
      <c r="I1358" t="s">
        <v>65</v>
      </c>
      <c r="J1358">
        <v>1</v>
      </c>
      <c r="K1358" t="s">
        <v>49</v>
      </c>
      <c r="L1358" s="16">
        <f t="shared" ca="1" si="21"/>
        <v>8440</v>
      </c>
      <c r="M1358">
        <v>7</v>
      </c>
      <c r="N1358" t="s">
        <v>40</v>
      </c>
      <c r="O1358">
        <v>16</v>
      </c>
      <c r="P1358">
        <v>3</v>
      </c>
      <c r="Q1358">
        <v>1</v>
      </c>
      <c r="R1358">
        <v>22</v>
      </c>
      <c r="S1358">
        <v>2</v>
      </c>
      <c r="T1358">
        <v>18</v>
      </c>
      <c r="U1358">
        <v>11</v>
      </c>
      <c r="V1358">
        <v>8</v>
      </c>
      <c r="W1358" t="s">
        <v>50</v>
      </c>
      <c r="X1358" s="1" t="d">
        <v>2003-02-12</v>
      </c>
      <c r="Y1358" t="s">
        <v>62</v>
      </c>
      <c r="Z1358" t="s">
        <v>45</v>
      </c>
      <c r="AA1358">
        <v>1</v>
      </c>
      <c r="AB1358">
        <v>3</v>
      </c>
      <c r="AC1358" t="s">
        <v>40</v>
      </c>
      <c r="AD1358" t="s">
        <v>41</v>
      </c>
      <c r="AE1358" t="s">
        <v>42</v>
      </c>
    </row>
    <row r="1359" spans="1:31" x14ac:dyDescent="0.3">
      <c r="A1359">
        <v>40</v>
      </c>
      <c r="B1359" t="s">
        <v>40</v>
      </c>
      <c r="C1359" t="s">
        <v>60</v>
      </c>
      <c r="D1359" t="s">
        <v>52</v>
      </c>
      <c r="E1359">
        <v>5</v>
      </c>
      <c r="F1359" t="s">
        <v>34</v>
      </c>
      <c r="G1359">
        <v>2</v>
      </c>
      <c r="H1359">
        <v>3</v>
      </c>
      <c r="I1359" t="s">
        <v>63</v>
      </c>
      <c r="J1359">
        <v>1</v>
      </c>
      <c r="K1359" t="s">
        <v>49</v>
      </c>
      <c r="L1359" s="16">
        <f t="shared" ca="1" si="21"/>
        <v>12249</v>
      </c>
      <c r="M1359">
        <v>5</v>
      </c>
      <c r="N1359" t="s">
        <v>31</v>
      </c>
      <c r="O1359">
        <v>21</v>
      </c>
      <c r="P1359">
        <v>4</v>
      </c>
      <c r="Q1359">
        <v>1</v>
      </c>
      <c r="R1359">
        <v>20</v>
      </c>
      <c r="S1359">
        <v>2</v>
      </c>
      <c r="T1359">
        <v>18</v>
      </c>
      <c r="U1359">
        <v>1</v>
      </c>
      <c r="V1359">
        <v>12</v>
      </c>
      <c r="W1359" t="s">
        <v>37</v>
      </c>
      <c r="X1359" s="1" t="d">
        <v>2003-05-31</v>
      </c>
      <c r="Y1359" t="s">
        <v>51</v>
      </c>
      <c r="Z1359" t="s">
        <v>39</v>
      </c>
      <c r="AA1359">
        <v>0</v>
      </c>
      <c r="AB1359">
        <v>2</v>
      </c>
      <c r="AC1359" t="s">
        <v>31</v>
      </c>
      <c r="AD1359" t="s">
        <v>61</v>
      </c>
      <c r="AE1359" t="s">
        <v>47</v>
      </c>
    </row>
    <row r="1360" spans="1:31" x14ac:dyDescent="0.3">
      <c r="A1360">
        <v>36</v>
      </c>
      <c r="B1360" t="s">
        <v>40</v>
      </c>
      <c r="C1360" t="s">
        <v>32</v>
      </c>
      <c r="D1360" t="s">
        <v>52</v>
      </c>
      <c r="E1360">
        <v>1</v>
      </c>
      <c r="F1360" t="s">
        <v>34</v>
      </c>
      <c r="G1360">
        <v>3</v>
      </c>
      <c r="H1360">
        <v>2</v>
      </c>
      <c r="I1360" t="s">
        <v>63</v>
      </c>
      <c r="J1360">
        <v>4</v>
      </c>
      <c r="K1360" t="s">
        <v>49</v>
      </c>
      <c r="L1360" s="16">
        <f t="shared" ca="1" si="21"/>
        <v>9231</v>
      </c>
      <c r="M1360">
        <v>1</v>
      </c>
      <c r="N1360" t="s">
        <v>31</v>
      </c>
      <c r="O1360">
        <v>14</v>
      </c>
      <c r="P1360">
        <v>3</v>
      </c>
      <c r="Q1360">
        <v>1</v>
      </c>
      <c r="R1360">
        <v>18</v>
      </c>
      <c r="S1360">
        <v>1</v>
      </c>
      <c r="T1360">
        <v>18</v>
      </c>
      <c r="U1360">
        <v>4</v>
      </c>
      <c r="V1360">
        <v>11</v>
      </c>
      <c r="W1360" t="s">
        <v>64</v>
      </c>
      <c r="X1360" s="1" t="d">
        <v>2003-04-22</v>
      </c>
      <c r="Y1360" t="s">
        <v>51</v>
      </c>
      <c r="Z1360" t="s">
        <v>45</v>
      </c>
      <c r="AA1360">
        <v>2</v>
      </c>
      <c r="AB1360">
        <v>0</v>
      </c>
      <c r="AC1360" t="s">
        <v>40</v>
      </c>
      <c r="AD1360" t="s">
        <v>41</v>
      </c>
      <c r="AE1360" t="s">
        <v>42</v>
      </c>
    </row>
    <row r="1361" spans="1:31" x14ac:dyDescent="0.3">
      <c r="A1361">
        <v>41</v>
      </c>
      <c r="B1361" t="s">
        <v>40</v>
      </c>
      <c r="C1361" t="s">
        <v>32</v>
      </c>
      <c r="D1361" t="s">
        <v>33</v>
      </c>
      <c r="E1361">
        <v>6</v>
      </c>
      <c r="F1361" t="s">
        <v>34</v>
      </c>
      <c r="G1361">
        <v>3</v>
      </c>
      <c r="H1361">
        <v>1</v>
      </c>
      <c r="I1361" t="s">
        <v>35</v>
      </c>
      <c r="J1361">
        <v>1</v>
      </c>
      <c r="K1361" t="s">
        <v>36</v>
      </c>
      <c r="L1361" s="16">
        <f t="shared" ca="1" si="21"/>
        <v>11152</v>
      </c>
      <c r="M1361">
        <v>2</v>
      </c>
      <c r="N1361" t="s">
        <v>31</v>
      </c>
      <c r="O1361">
        <v>13</v>
      </c>
      <c r="P1361">
        <v>3</v>
      </c>
      <c r="Q1361">
        <v>0</v>
      </c>
      <c r="R1361">
        <v>20</v>
      </c>
      <c r="S1361">
        <v>3</v>
      </c>
      <c r="T1361">
        <v>18</v>
      </c>
      <c r="U1361">
        <v>2</v>
      </c>
      <c r="V1361">
        <v>17</v>
      </c>
      <c r="W1361" t="s">
        <v>64</v>
      </c>
      <c r="X1361" s="1" t="d">
        <v>2003-02-19</v>
      </c>
      <c r="Y1361" t="s">
        <v>62</v>
      </c>
      <c r="Z1361" t="s">
        <v>45</v>
      </c>
      <c r="AA1361">
        <v>0</v>
      </c>
      <c r="AB1361">
        <v>0</v>
      </c>
      <c r="AC1361" t="s">
        <v>31</v>
      </c>
      <c r="AD1361" t="s">
        <v>61</v>
      </c>
      <c r="AE1361" t="s">
        <v>42</v>
      </c>
    </row>
    <row r="1362" spans="1:31" x14ac:dyDescent="0.3">
      <c r="A1362">
        <v>41</v>
      </c>
      <c r="B1362" t="s">
        <v>40</v>
      </c>
      <c r="C1362" t="s">
        <v>60</v>
      </c>
      <c r="D1362" t="s">
        <v>33</v>
      </c>
      <c r="E1362">
        <v>9</v>
      </c>
      <c r="F1362" t="s">
        <v>34</v>
      </c>
      <c r="G1362">
        <v>3</v>
      </c>
      <c r="H1362">
        <v>5</v>
      </c>
      <c r="I1362" t="s">
        <v>48</v>
      </c>
      <c r="J1362">
        <v>3</v>
      </c>
      <c r="K1362" t="s">
        <v>54</v>
      </c>
      <c r="L1362" s="16">
        <f t="shared" ca="1" si="21"/>
        <v>6466</v>
      </c>
      <c r="M1362">
        <v>2</v>
      </c>
      <c r="N1362" t="s">
        <v>40</v>
      </c>
      <c r="O1362">
        <v>17</v>
      </c>
      <c r="P1362">
        <v>3</v>
      </c>
      <c r="Q1362">
        <v>1</v>
      </c>
      <c r="R1362">
        <v>21</v>
      </c>
      <c r="S1362">
        <v>2</v>
      </c>
      <c r="T1362">
        <v>18</v>
      </c>
      <c r="U1362">
        <v>0</v>
      </c>
      <c r="V1362">
        <v>11</v>
      </c>
      <c r="W1362" t="s">
        <v>55</v>
      </c>
      <c r="X1362" s="1" t="d">
        <v>2003-06-28</v>
      </c>
      <c r="Y1362" t="s">
        <v>58</v>
      </c>
      <c r="Z1362" t="s">
        <v>45</v>
      </c>
      <c r="AA1362">
        <v>2</v>
      </c>
      <c r="AB1362">
        <v>2</v>
      </c>
      <c r="AC1362" t="s">
        <v>31</v>
      </c>
      <c r="AD1362" t="s">
        <v>61</v>
      </c>
      <c r="AE1362" t="s">
        <v>42</v>
      </c>
    </row>
    <row r="1363" spans="1:31" x14ac:dyDescent="0.3">
      <c r="A1363">
        <v>50</v>
      </c>
      <c r="B1363" t="s">
        <v>40</v>
      </c>
      <c r="C1363" t="s">
        <v>67</v>
      </c>
      <c r="D1363" t="s">
        <v>52</v>
      </c>
      <c r="E1363">
        <v>1</v>
      </c>
      <c r="F1363" t="s">
        <v>57</v>
      </c>
      <c r="G1363">
        <v>3</v>
      </c>
      <c r="H1363">
        <v>2</v>
      </c>
      <c r="I1363" t="s">
        <v>63</v>
      </c>
      <c r="J1363">
        <v>3</v>
      </c>
      <c r="K1363" t="s">
        <v>49</v>
      </c>
      <c r="L1363" s="16">
        <f t="shared" ca="1" si="21"/>
        <v>13697</v>
      </c>
      <c r="M1363">
        <v>0</v>
      </c>
      <c r="N1363" t="s">
        <v>40</v>
      </c>
      <c r="O1363">
        <v>12</v>
      </c>
      <c r="P1363">
        <v>3</v>
      </c>
      <c r="Q1363">
        <v>1</v>
      </c>
      <c r="R1363">
        <v>19</v>
      </c>
      <c r="S1363">
        <v>3</v>
      </c>
      <c r="T1363">
        <v>18</v>
      </c>
      <c r="U1363">
        <v>0</v>
      </c>
      <c r="V1363">
        <v>13</v>
      </c>
      <c r="W1363" t="s">
        <v>64</v>
      </c>
      <c r="X1363" s="1" t="d">
        <v>2003-03-17</v>
      </c>
      <c r="Y1363" t="s">
        <v>58</v>
      </c>
      <c r="Z1363" t="s">
        <v>45</v>
      </c>
      <c r="AA1363">
        <v>2</v>
      </c>
      <c r="AB1363">
        <v>2</v>
      </c>
      <c r="AC1363" t="s">
        <v>40</v>
      </c>
      <c r="AD1363" t="s">
        <v>41</v>
      </c>
      <c r="AE1363" t="s">
        <v>47</v>
      </c>
    </row>
    <row r="1364" spans="1:31" x14ac:dyDescent="0.3">
      <c r="A1364">
        <v>39</v>
      </c>
      <c r="B1364" t="s">
        <v>31</v>
      </c>
      <c r="C1364" t="s">
        <v>60</v>
      </c>
      <c r="D1364" t="s">
        <v>33</v>
      </c>
      <c r="E1364">
        <v>2</v>
      </c>
      <c r="F1364" t="s">
        <v>34</v>
      </c>
      <c r="G1364">
        <v>3</v>
      </c>
      <c r="H1364">
        <v>4</v>
      </c>
      <c r="I1364" t="s">
        <v>68</v>
      </c>
      <c r="J1364">
        <v>4</v>
      </c>
      <c r="K1364" t="s">
        <v>54</v>
      </c>
      <c r="L1364" s="16">
        <f t="shared" ca="1" si="21"/>
        <v>8065</v>
      </c>
      <c r="M1364">
        <v>7</v>
      </c>
      <c r="N1364" t="s">
        <v>40</v>
      </c>
      <c r="O1364">
        <v>11</v>
      </c>
      <c r="P1364">
        <v>3</v>
      </c>
      <c r="Q1364">
        <v>3</v>
      </c>
      <c r="R1364">
        <v>21</v>
      </c>
      <c r="S1364">
        <v>4</v>
      </c>
      <c r="T1364">
        <v>18</v>
      </c>
      <c r="U1364">
        <v>11</v>
      </c>
      <c r="V1364">
        <v>5</v>
      </c>
      <c r="W1364" t="s">
        <v>50</v>
      </c>
      <c r="X1364" s="1" t="d">
        <v>2003-05-11</v>
      </c>
      <c r="Y1364" t="s">
        <v>62</v>
      </c>
      <c r="Z1364" t="s">
        <v>39</v>
      </c>
      <c r="AA1364">
        <v>4</v>
      </c>
      <c r="AB1364">
        <v>1</v>
      </c>
      <c r="AC1364" t="s">
        <v>31</v>
      </c>
      <c r="AD1364" t="s">
        <v>61</v>
      </c>
      <c r="AE1364" t="s">
        <v>42</v>
      </c>
    </row>
    <row r="1365" spans="1:31" x14ac:dyDescent="0.3">
      <c r="A1365">
        <v>40</v>
      </c>
      <c r="B1365" t="s">
        <v>40</v>
      </c>
      <c r="C1365" t="s">
        <v>60</v>
      </c>
      <c r="D1365" t="s">
        <v>33</v>
      </c>
      <c r="E1365">
        <v>9</v>
      </c>
      <c r="F1365" t="s">
        <v>57</v>
      </c>
      <c r="G1365">
        <v>3</v>
      </c>
      <c r="H1365">
        <v>3</v>
      </c>
      <c r="I1365" t="s">
        <v>48</v>
      </c>
      <c r="J1365">
        <v>3</v>
      </c>
      <c r="K1365" t="s">
        <v>36</v>
      </c>
      <c r="L1365" s="16">
        <f t="shared" ca="1" si="21"/>
        <v>2444</v>
      </c>
      <c r="M1365">
        <v>9</v>
      </c>
      <c r="N1365" t="s">
        <v>40</v>
      </c>
      <c r="O1365">
        <v>17</v>
      </c>
      <c r="P1365">
        <v>3</v>
      </c>
      <c r="Q1365">
        <v>0</v>
      </c>
      <c r="R1365">
        <v>20</v>
      </c>
      <c r="S1365">
        <v>3</v>
      </c>
      <c r="T1365">
        <v>18</v>
      </c>
      <c r="U1365">
        <v>2</v>
      </c>
      <c r="V1365">
        <v>13</v>
      </c>
      <c r="W1365" t="s">
        <v>37</v>
      </c>
      <c r="X1365" s="1" t="d">
        <v>2003-06-23</v>
      </c>
      <c r="Y1365" t="s">
        <v>58</v>
      </c>
      <c r="Z1365" t="s">
        <v>45</v>
      </c>
      <c r="AA1365">
        <v>0</v>
      </c>
      <c r="AB1365">
        <v>0</v>
      </c>
      <c r="AC1365" t="s">
        <v>40</v>
      </c>
      <c r="AD1365" t="s">
        <v>59</v>
      </c>
      <c r="AE1365" t="s">
        <v>42</v>
      </c>
    </row>
    <row r="1366" spans="1:31" x14ac:dyDescent="0.3">
      <c r="A1366">
        <v>40</v>
      </c>
      <c r="B1366" t="s">
        <v>40</v>
      </c>
      <c r="C1366" t="s">
        <v>32</v>
      </c>
      <c r="D1366" t="s">
        <v>33</v>
      </c>
      <c r="E1366">
        <v>15</v>
      </c>
      <c r="F1366" t="s">
        <v>57</v>
      </c>
      <c r="G1366">
        <v>2</v>
      </c>
      <c r="H1366">
        <v>3</v>
      </c>
      <c r="I1366" t="s">
        <v>66</v>
      </c>
      <c r="J1366">
        <v>3</v>
      </c>
      <c r="K1366" t="s">
        <v>49</v>
      </c>
      <c r="L1366" s="16">
        <f t="shared" ca="1" si="21"/>
        <v>6496</v>
      </c>
      <c r="M1366">
        <v>1</v>
      </c>
      <c r="N1366" t="s">
        <v>40</v>
      </c>
      <c r="O1366">
        <v>13</v>
      </c>
      <c r="P1366">
        <v>3</v>
      </c>
      <c r="Q1366">
        <v>2</v>
      </c>
      <c r="R1366">
        <v>18</v>
      </c>
      <c r="S1366">
        <v>2</v>
      </c>
      <c r="T1366">
        <v>18</v>
      </c>
      <c r="U1366">
        <v>14</v>
      </c>
      <c r="V1366">
        <v>12</v>
      </c>
      <c r="W1366" t="s">
        <v>50</v>
      </c>
      <c r="X1366" s="1" t="d">
        <v>2003-01-27</v>
      </c>
      <c r="Y1366" t="s">
        <v>51</v>
      </c>
      <c r="Z1366" t="s">
        <v>45</v>
      </c>
      <c r="AA1366">
        <v>4</v>
      </c>
      <c r="AB1366">
        <v>0</v>
      </c>
      <c r="AC1366" t="s">
        <v>40</v>
      </c>
      <c r="AD1366" t="s">
        <v>61</v>
      </c>
      <c r="AE1366" t="s">
        <v>56</v>
      </c>
    </row>
    <row r="1367" spans="1:31" x14ac:dyDescent="0.3">
      <c r="A1367">
        <v>38</v>
      </c>
      <c r="B1367" t="s">
        <v>40</v>
      </c>
      <c r="C1367" t="s">
        <v>32</v>
      </c>
      <c r="D1367" t="s">
        <v>33</v>
      </c>
      <c r="E1367">
        <v>10</v>
      </c>
      <c r="F1367" t="s">
        <v>57</v>
      </c>
      <c r="G1367">
        <v>1</v>
      </c>
      <c r="H1367">
        <v>3</v>
      </c>
      <c r="I1367" t="s">
        <v>48</v>
      </c>
      <c r="J1367">
        <v>3</v>
      </c>
      <c r="K1367" t="s">
        <v>49</v>
      </c>
      <c r="L1367" s="16">
        <f t="shared" ca="1" si="21"/>
        <v>12581</v>
      </c>
      <c r="M1367">
        <v>3</v>
      </c>
      <c r="N1367" t="s">
        <v>40</v>
      </c>
      <c r="O1367">
        <v>12</v>
      </c>
      <c r="P1367">
        <v>3</v>
      </c>
      <c r="Q1367">
        <v>1</v>
      </c>
      <c r="R1367">
        <v>20</v>
      </c>
      <c r="S1367">
        <v>3</v>
      </c>
      <c r="T1367">
        <v>18</v>
      </c>
      <c r="U1367">
        <v>1</v>
      </c>
      <c r="V1367">
        <v>11</v>
      </c>
      <c r="W1367" t="s">
        <v>37</v>
      </c>
      <c r="X1367" s="1" t="d">
        <v>2003-05-07</v>
      </c>
      <c r="Y1367" t="s">
        <v>58</v>
      </c>
      <c r="Z1367" t="s">
        <v>45</v>
      </c>
      <c r="AA1367">
        <v>3</v>
      </c>
      <c r="AB1367">
        <v>1</v>
      </c>
      <c r="AC1367" t="s">
        <v>31</v>
      </c>
      <c r="AD1367" t="s">
        <v>46</v>
      </c>
      <c r="AE1367" t="s">
        <v>56</v>
      </c>
    </row>
    <row r="1368" spans="1:31" x14ac:dyDescent="0.3">
      <c r="A1368">
        <v>45</v>
      </c>
      <c r="B1368" t="s">
        <v>40</v>
      </c>
      <c r="C1368" t="s">
        <v>67</v>
      </c>
      <c r="D1368" t="s">
        <v>52</v>
      </c>
      <c r="E1368">
        <v>6</v>
      </c>
      <c r="F1368" t="s">
        <v>57</v>
      </c>
      <c r="G1368">
        <v>2</v>
      </c>
      <c r="H1368">
        <v>3</v>
      </c>
      <c r="I1368" t="s">
        <v>63</v>
      </c>
      <c r="J1368">
        <v>4</v>
      </c>
      <c r="K1368" t="s">
        <v>36</v>
      </c>
      <c r="L1368" s="16">
        <f t="shared" ca="1" si="21"/>
        <v>7373</v>
      </c>
      <c r="M1368">
        <v>6</v>
      </c>
      <c r="N1368" t="s">
        <v>40</v>
      </c>
      <c r="O1368">
        <v>12</v>
      </c>
      <c r="P1368">
        <v>3</v>
      </c>
      <c r="Q1368">
        <v>0</v>
      </c>
      <c r="R1368">
        <v>23</v>
      </c>
      <c r="S1368">
        <v>2</v>
      </c>
      <c r="T1368">
        <v>19</v>
      </c>
      <c r="U1368">
        <v>12</v>
      </c>
      <c r="V1368">
        <v>8</v>
      </c>
      <c r="W1368" t="s">
        <v>37</v>
      </c>
      <c r="X1368" s="1" t="d">
        <v>2002-03-06</v>
      </c>
      <c r="Y1368" t="s">
        <v>62</v>
      </c>
      <c r="Z1368" t="s">
        <v>45</v>
      </c>
      <c r="AA1368">
        <v>3</v>
      </c>
      <c r="AB1368">
        <v>3</v>
      </c>
      <c r="AC1368" t="s">
        <v>31</v>
      </c>
      <c r="AD1368" t="s">
        <v>41</v>
      </c>
      <c r="AE1368" t="s">
        <v>42</v>
      </c>
    </row>
    <row r="1369" spans="1:31" x14ac:dyDescent="0.3">
      <c r="A1369">
        <v>39</v>
      </c>
      <c r="B1369" t="s">
        <v>40</v>
      </c>
      <c r="C1369" t="s">
        <v>60</v>
      </c>
      <c r="D1369" t="s">
        <v>33</v>
      </c>
      <c r="E1369">
        <v>2</v>
      </c>
      <c r="F1369" t="s">
        <v>57</v>
      </c>
      <c r="G1369">
        <v>3</v>
      </c>
      <c r="H1369">
        <v>3</v>
      </c>
      <c r="I1369" t="s">
        <v>68</v>
      </c>
      <c r="J1369">
        <v>3</v>
      </c>
      <c r="K1369" t="s">
        <v>36</v>
      </c>
      <c r="L1369" s="16">
        <f t="shared" ca="1" si="21"/>
        <v>6045</v>
      </c>
      <c r="M1369">
        <v>0</v>
      </c>
      <c r="N1369" t="s">
        <v>40</v>
      </c>
      <c r="O1369">
        <v>25</v>
      </c>
      <c r="P1369">
        <v>4</v>
      </c>
      <c r="Q1369">
        <v>0</v>
      </c>
      <c r="R1369">
        <v>20</v>
      </c>
      <c r="S1369">
        <v>1</v>
      </c>
      <c r="T1369">
        <v>19</v>
      </c>
      <c r="U1369">
        <v>11</v>
      </c>
      <c r="V1369">
        <v>8</v>
      </c>
      <c r="W1369" t="s">
        <v>64</v>
      </c>
      <c r="X1369" s="1" t="d">
        <v>2002-01-27</v>
      </c>
      <c r="Y1369" t="s">
        <v>51</v>
      </c>
      <c r="Z1369" t="s">
        <v>45</v>
      </c>
      <c r="AA1369">
        <v>2</v>
      </c>
      <c r="AB1369">
        <v>3</v>
      </c>
      <c r="AC1369" t="s">
        <v>31</v>
      </c>
      <c r="AD1369" t="s">
        <v>61</v>
      </c>
      <c r="AE1369" t="s">
        <v>42</v>
      </c>
    </row>
    <row r="1370" spans="1:31" x14ac:dyDescent="0.3">
      <c r="A1370">
        <v>47</v>
      </c>
      <c r="B1370" t="s">
        <v>40</v>
      </c>
      <c r="C1370" t="s">
        <v>60</v>
      </c>
      <c r="D1370" t="s">
        <v>33</v>
      </c>
      <c r="E1370">
        <v>16</v>
      </c>
      <c r="F1370" t="s">
        <v>34</v>
      </c>
      <c r="G1370">
        <v>4</v>
      </c>
      <c r="H1370">
        <v>2</v>
      </c>
      <c r="I1370" t="s">
        <v>66</v>
      </c>
      <c r="J1370">
        <v>3</v>
      </c>
      <c r="K1370" t="s">
        <v>54</v>
      </c>
      <c r="L1370" s="16">
        <f t="shared" ca="1" si="21"/>
        <v>3217</v>
      </c>
      <c r="M1370">
        <v>1</v>
      </c>
      <c r="N1370" t="s">
        <v>31</v>
      </c>
      <c r="O1370">
        <v>19</v>
      </c>
      <c r="P1370">
        <v>3</v>
      </c>
      <c r="Q1370">
        <v>0</v>
      </c>
      <c r="R1370">
        <v>20</v>
      </c>
      <c r="S1370">
        <v>3</v>
      </c>
      <c r="T1370">
        <v>19</v>
      </c>
      <c r="U1370">
        <v>2</v>
      </c>
      <c r="V1370">
        <v>7</v>
      </c>
      <c r="W1370" t="s">
        <v>50</v>
      </c>
      <c r="X1370" s="1" t="d">
        <v>2002-04-04</v>
      </c>
      <c r="Y1370" t="s">
        <v>38</v>
      </c>
      <c r="Z1370" t="s">
        <v>39</v>
      </c>
      <c r="AA1370">
        <v>5</v>
      </c>
      <c r="AB1370">
        <v>3</v>
      </c>
      <c r="AC1370" t="s">
        <v>31</v>
      </c>
      <c r="AD1370" t="s">
        <v>61</v>
      </c>
      <c r="AE1370" t="s">
        <v>56</v>
      </c>
    </row>
    <row r="1371" spans="1:31" x14ac:dyDescent="0.3">
      <c r="A1371">
        <v>38</v>
      </c>
      <c r="B1371" t="s">
        <v>40</v>
      </c>
      <c r="C1371" t="s">
        <v>32</v>
      </c>
      <c r="D1371" t="s">
        <v>33</v>
      </c>
      <c r="E1371">
        <v>17</v>
      </c>
      <c r="F1371" t="s">
        <v>57</v>
      </c>
      <c r="G1371">
        <v>2</v>
      </c>
      <c r="H1371">
        <v>3</v>
      </c>
      <c r="I1371" t="s">
        <v>68</v>
      </c>
      <c r="J1371">
        <v>3</v>
      </c>
      <c r="K1371" t="s">
        <v>49</v>
      </c>
      <c r="L1371" s="16">
        <f t="shared" ca="1" si="21"/>
        <v>6337</v>
      </c>
      <c r="M1371">
        <v>0</v>
      </c>
      <c r="N1371" t="s">
        <v>40</v>
      </c>
      <c r="O1371">
        <v>18</v>
      </c>
      <c r="P1371">
        <v>3</v>
      </c>
      <c r="Q1371">
        <v>1</v>
      </c>
      <c r="R1371">
        <v>20</v>
      </c>
      <c r="S1371">
        <v>4</v>
      </c>
      <c r="T1371">
        <v>19</v>
      </c>
      <c r="U1371">
        <v>1</v>
      </c>
      <c r="V1371">
        <v>9</v>
      </c>
      <c r="W1371" t="s">
        <v>55</v>
      </c>
      <c r="X1371" s="1" t="d">
        <v>2002-03-10</v>
      </c>
      <c r="Y1371" t="s">
        <v>58</v>
      </c>
      <c r="Z1371" t="s">
        <v>39</v>
      </c>
      <c r="AA1371">
        <v>4</v>
      </c>
      <c r="AB1371">
        <v>1</v>
      </c>
      <c r="AC1371" t="s">
        <v>31</v>
      </c>
      <c r="AD1371" t="s">
        <v>59</v>
      </c>
      <c r="AE1371" t="s">
        <v>56</v>
      </c>
    </row>
    <row r="1372" spans="1:31" x14ac:dyDescent="0.3">
      <c r="A1372">
        <v>39</v>
      </c>
      <c r="B1372" t="s">
        <v>40</v>
      </c>
      <c r="C1372" t="s">
        <v>32</v>
      </c>
      <c r="D1372" t="s">
        <v>33</v>
      </c>
      <c r="E1372">
        <v>13</v>
      </c>
      <c r="F1372" t="s">
        <v>57</v>
      </c>
      <c r="G1372">
        <v>2</v>
      </c>
      <c r="H1372">
        <v>4</v>
      </c>
      <c r="I1372" t="s">
        <v>65</v>
      </c>
      <c r="J1372">
        <v>2</v>
      </c>
      <c r="K1372" t="s">
        <v>54</v>
      </c>
      <c r="L1372" s="16">
        <f t="shared" ca="1" si="21"/>
        <v>5397</v>
      </c>
      <c r="M1372">
        <v>6</v>
      </c>
      <c r="N1372" t="s">
        <v>31</v>
      </c>
      <c r="O1372">
        <v>13</v>
      </c>
      <c r="P1372">
        <v>3</v>
      </c>
      <c r="Q1372">
        <v>2</v>
      </c>
      <c r="R1372">
        <v>21</v>
      </c>
      <c r="S1372">
        <v>4</v>
      </c>
      <c r="T1372">
        <v>19</v>
      </c>
      <c r="U1372">
        <v>15</v>
      </c>
      <c r="V1372">
        <v>2</v>
      </c>
      <c r="W1372" t="s">
        <v>64</v>
      </c>
      <c r="X1372" s="1" t="d">
        <v>2002-06-14</v>
      </c>
      <c r="Y1372" t="s">
        <v>51</v>
      </c>
      <c r="Z1372" t="s">
        <v>45</v>
      </c>
      <c r="AA1372">
        <v>0</v>
      </c>
      <c r="AB1372">
        <v>1</v>
      </c>
      <c r="AC1372" t="s">
        <v>31</v>
      </c>
      <c r="AD1372" t="s">
        <v>61</v>
      </c>
      <c r="AE1372" t="s">
        <v>56</v>
      </c>
    </row>
    <row r="1373" spans="1:31" x14ac:dyDescent="0.3">
      <c r="A1373">
        <v>41</v>
      </c>
      <c r="B1373" t="s">
        <v>40</v>
      </c>
      <c r="C1373" t="s">
        <v>67</v>
      </c>
      <c r="D1373" t="s">
        <v>52</v>
      </c>
      <c r="E1373">
        <v>10</v>
      </c>
      <c r="F1373" t="s">
        <v>34</v>
      </c>
      <c r="G1373">
        <v>1</v>
      </c>
      <c r="H1373">
        <v>2</v>
      </c>
      <c r="I1373" t="s">
        <v>63</v>
      </c>
      <c r="J1373">
        <v>2</v>
      </c>
      <c r="K1373" t="s">
        <v>36</v>
      </c>
      <c r="L1373" s="16">
        <f t="shared" ca="1" si="21"/>
        <v>11393</v>
      </c>
      <c r="M1373">
        <v>1</v>
      </c>
      <c r="N1373" t="s">
        <v>40</v>
      </c>
      <c r="O1373">
        <v>13</v>
      </c>
      <c r="P1373">
        <v>3</v>
      </c>
      <c r="Q1373">
        <v>0</v>
      </c>
      <c r="R1373">
        <v>19</v>
      </c>
      <c r="S1373">
        <v>4</v>
      </c>
      <c r="T1373">
        <v>19</v>
      </c>
      <c r="U1373">
        <v>11</v>
      </c>
      <c r="V1373">
        <v>9</v>
      </c>
      <c r="W1373" t="s">
        <v>64</v>
      </c>
      <c r="X1373" s="1" t="d">
        <v>2002-03-30</v>
      </c>
      <c r="Y1373" t="s">
        <v>38</v>
      </c>
      <c r="Z1373" t="s">
        <v>45</v>
      </c>
      <c r="AA1373">
        <v>3</v>
      </c>
      <c r="AB1373">
        <v>0</v>
      </c>
      <c r="AC1373" t="s">
        <v>40</v>
      </c>
      <c r="AD1373" t="s">
        <v>41</v>
      </c>
      <c r="AE1373" t="s">
        <v>42</v>
      </c>
    </row>
    <row r="1374" spans="1:31" x14ac:dyDescent="0.3">
      <c r="A1374">
        <v>55</v>
      </c>
      <c r="B1374" t="s">
        <v>40</v>
      </c>
      <c r="C1374" t="s">
        <v>32</v>
      </c>
      <c r="D1374" t="s">
        <v>33</v>
      </c>
      <c r="E1374">
        <v>2</v>
      </c>
      <c r="F1374" t="s">
        <v>57</v>
      </c>
      <c r="G1374">
        <v>1</v>
      </c>
      <c r="H1374">
        <v>5</v>
      </c>
      <c r="I1374" t="s">
        <v>65</v>
      </c>
      <c r="J1374">
        <v>3</v>
      </c>
      <c r="K1374" t="s">
        <v>49</v>
      </c>
      <c r="L1374" s="16">
        <f t="shared" ca="1" si="21"/>
        <v>7024</v>
      </c>
      <c r="M1374">
        <v>4</v>
      </c>
      <c r="N1374" t="s">
        <v>40</v>
      </c>
      <c r="O1374">
        <v>14</v>
      </c>
      <c r="P1374">
        <v>3</v>
      </c>
      <c r="Q1374">
        <v>1</v>
      </c>
      <c r="R1374">
        <v>23</v>
      </c>
      <c r="S1374">
        <v>5</v>
      </c>
      <c r="T1374">
        <v>19</v>
      </c>
      <c r="U1374">
        <v>9</v>
      </c>
      <c r="V1374">
        <v>11</v>
      </c>
      <c r="W1374" t="s">
        <v>55</v>
      </c>
      <c r="X1374" s="1" t="d">
        <v>2002-04-12</v>
      </c>
      <c r="Y1374" t="s">
        <v>51</v>
      </c>
      <c r="Z1374" t="s">
        <v>39</v>
      </c>
      <c r="AA1374">
        <v>3</v>
      </c>
      <c r="AB1374">
        <v>0</v>
      </c>
      <c r="AC1374" t="s">
        <v>31</v>
      </c>
      <c r="AD1374" t="s">
        <v>61</v>
      </c>
      <c r="AE1374" t="s">
        <v>42</v>
      </c>
    </row>
    <row r="1375" spans="1:31" x14ac:dyDescent="0.3">
      <c r="A1375">
        <v>55</v>
      </c>
      <c r="B1375" t="s">
        <v>31</v>
      </c>
      <c r="C1375" t="s">
        <v>32</v>
      </c>
      <c r="D1375" t="s">
        <v>52</v>
      </c>
      <c r="E1375">
        <v>13</v>
      </c>
      <c r="F1375" t="s">
        <v>34</v>
      </c>
      <c r="G1375">
        <v>4</v>
      </c>
      <c r="H1375">
        <v>4</v>
      </c>
      <c r="I1375" t="s">
        <v>63</v>
      </c>
      <c r="J1375">
        <v>3</v>
      </c>
      <c r="K1375" t="s">
        <v>36</v>
      </c>
      <c r="L1375" s="16">
        <f t="shared" ca="1" si="21"/>
        <v>11232</v>
      </c>
      <c r="M1375">
        <v>6</v>
      </c>
      <c r="N1375" t="s">
        <v>31</v>
      </c>
      <c r="O1375">
        <v>17</v>
      </c>
      <c r="P1375">
        <v>3</v>
      </c>
      <c r="Q1375">
        <v>0</v>
      </c>
      <c r="R1375">
        <v>24</v>
      </c>
      <c r="S1375">
        <v>2</v>
      </c>
      <c r="T1375">
        <v>19</v>
      </c>
      <c r="U1375">
        <v>3</v>
      </c>
      <c r="V1375">
        <v>8</v>
      </c>
      <c r="W1375" t="s">
        <v>64</v>
      </c>
      <c r="X1375" s="1" t="d">
        <v>2002-01-30</v>
      </c>
      <c r="Y1375" t="s">
        <v>44</v>
      </c>
      <c r="Z1375" t="s">
        <v>39</v>
      </c>
      <c r="AA1375">
        <v>2</v>
      </c>
      <c r="AB1375">
        <v>0</v>
      </c>
      <c r="AC1375" t="s">
        <v>40</v>
      </c>
      <c r="AD1375" t="s">
        <v>59</v>
      </c>
      <c r="AE1375" t="s">
        <v>47</v>
      </c>
    </row>
    <row r="1376" spans="1:31" x14ac:dyDescent="0.3">
      <c r="A1376">
        <v>56</v>
      </c>
      <c r="B1376" t="s">
        <v>40</v>
      </c>
      <c r="C1376" t="s">
        <v>32</v>
      </c>
      <c r="D1376" t="s">
        <v>33</v>
      </c>
      <c r="E1376">
        <v>23</v>
      </c>
      <c r="F1376" t="s">
        <v>34</v>
      </c>
      <c r="G1376">
        <v>3</v>
      </c>
      <c r="H1376">
        <v>4</v>
      </c>
      <c r="I1376" t="s">
        <v>66</v>
      </c>
      <c r="J1376">
        <v>2</v>
      </c>
      <c r="K1376" t="s">
        <v>49</v>
      </c>
      <c r="L1376" s="16">
        <f t="shared" ca="1" si="21"/>
        <v>11993</v>
      </c>
      <c r="M1376">
        <v>4</v>
      </c>
      <c r="N1376" t="s">
        <v>31</v>
      </c>
      <c r="O1376">
        <v>12</v>
      </c>
      <c r="P1376">
        <v>3</v>
      </c>
      <c r="Q1376">
        <v>1</v>
      </c>
      <c r="R1376">
        <v>33</v>
      </c>
      <c r="S1376">
        <v>0</v>
      </c>
      <c r="T1376">
        <v>19</v>
      </c>
      <c r="U1376">
        <v>15</v>
      </c>
      <c r="V1376">
        <v>9</v>
      </c>
      <c r="W1376" t="s">
        <v>37</v>
      </c>
      <c r="X1376" s="1" t="d">
        <v>2002-03-24</v>
      </c>
      <c r="Y1376" t="s">
        <v>62</v>
      </c>
      <c r="Z1376" t="s">
        <v>45</v>
      </c>
      <c r="AA1376">
        <v>0</v>
      </c>
      <c r="AB1376">
        <v>3</v>
      </c>
      <c r="AC1376" t="s">
        <v>31</v>
      </c>
      <c r="AD1376" t="s">
        <v>59</v>
      </c>
      <c r="AE1376" t="s">
        <v>42</v>
      </c>
    </row>
    <row r="1377" spans="1:31" x14ac:dyDescent="0.3">
      <c r="A1377">
        <v>46</v>
      </c>
      <c r="B1377" t="s">
        <v>40</v>
      </c>
      <c r="C1377" t="s">
        <v>32</v>
      </c>
      <c r="D1377" t="s">
        <v>52</v>
      </c>
      <c r="E1377">
        <v>3</v>
      </c>
      <c r="F1377" t="s">
        <v>57</v>
      </c>
      <c r="G1377">
        <v>4</v>
      </c>
      <c r="H1377">
        <v>4</v>
      </c>
      <c r="I1377" t="s">
        <v>63</v>
      </c>
      <c r="J1377">
        <v>1</v>
      </c>
      <c r="K1377" t="s">
        <v>54</v>
      </c>
      <c r="L1377" s="16">
        <f t="shared" ca="1" si="21"/>
        <v>13396</v>
      </c>
      <c r="M1377">
        <v>2</v>
      </c>
      <c r="N1377" t="s">
        <v>40</v>
      </c>
      <c r="O1377">
        <v>12</v>
      </c>
      <c r="P1377">
        <v>3</v>
      </c>
      <c r="Q1377">
        <v>1</v>
      </c>
      <c r="R1377">
        <v>25</v>
      </c>
      <c r="S1377">
        <v>5</v>
      </c>
      <c r="T1377">
        <v>19</v>
      </c>
      <c r="U1377">
        <v>2</v>
      </c>
      <c r="V1377">
        <v>8</v>
      </c>
      <c r="W1377" t="s">
        <v>50</v>
      </c>
      <c r="X1377" s="1" t="d">
        <v>2002-02-23</v>
      </c>
      <c r="Y1377" t="s">
        <v>51</v>
      </c>
      <c r="Z1377" t="s">
        <v>45</v>
      </c>
      <c r="AA1377">
        <v>5</v>
      </c>
      <c r="AB1377">
        <v>0</v>
      </c>
      <c r="AC1377" t="s">
        <v>40</v>
      </c>
      <c r="AD1377" t="s">
        <v>61</v>
      </c>
      <c r="AE1377" t="s">
        <v>56</v>
      </c>
    </row>
    <row r="1378" spans="1:31" x14ac:dyDescent="0.3">
      <c r="A1378">
        <v>40</v>
      </c>
      <c r="B1378" t="s">
        <v>40</v>
      </c>
      <c r="C1378" t="s">
        <v>32</v>
      </c>
      <c r="D1378" t="s">
        <v>33</v>
      </c>
      <c r="E1378">
        <v>1</v>
      </c>
      <c r="F1378" t="s">
        <v>34</v>
      </c>
      <c r="G1378">
        <v>3</v>
      </c>
      <c r="H1378">
        <v>4</v>
      </c>
      <c r="I1378" t="s">
        <v>65</v>
      </c>
      <c r="J1378">
        <v>1</v>
      </c>
      <c r="K1378" t="s">
        <v>54</v>
      </c>
      <c r="L1378" s="16">
        <f t="shared" ca="1" si="21"/>
        <v>2064</v>
      </c>
      <c r="M1378">
        <v>2</v>
      </c>
      <c r="N1378" t="s">
        <v>40</v>
      </c>
      <c r="O1378">
        <v>11</v>
      </c>
      <c r="P1378">
        <v>3</v>
      </c>
      <c r="Q1378">
        <v>1</v>
      </c>
      <c r="R1378">
        <v>22</v>
      </c>
      <c r="S1378">
        <v>3</v>
      </c>
      <c r="T1378">
        <v>19</v>
      </c>
      <c r="U1378">
        <v>11</v>
      </c>
      <c r="V1378">
        <v>16</v>
      </c>
      <c r="W1378" t="s">
        <v>37</v>
      </c>
      <c r="X1378" s="1" t="d">
        <v>2002-06-27</v>
      </c>
      <c r="Y1378" t="s">
        <v>62</v>
      </c>
      <c r="Z1378" t="s">
        <v>45</v>
      </c>
      <c r="AA1378">
        <v>4</v>
      </c>
      <c r="AB1378">
        <v>2</v>
      </c>
      <c r="AC1378" t="s">
        <v>40</v>
      </c>
      <c r="AD1378" t="s">
        <v>41</v>
      </c>
      <c r="AE1378" t="s">
        <v>42</v>
      </c>
    </row>
    <row r="1379" spans="1:31" x14ac:dyDescent="0.3">
      <c r="A1379">
        <v>51</v>
      </c>
      <c r="B1379" t="s">
        <v>40</v>
      </c>
      <c r="C1379" t="s">
        <v>32</v>
      </c>
      <c r="D1379" t="s">
        <v>33</v>
      </c>
      <c r="E1379">
        <v>6</v>
      </c>
      <c r="F1379" t="s">
        <v>34</v>
      </c>
      <c r="G1379">
        <v>3</v>
      </c>
      <c r="H1379">
        <v>5</v>
      </c>
      <c r="I1379" t="s">
        <v>48</v>
      </c>
      <c r="J1379">
        <v>3</v>
      </c>
      <c r="K1379" t="s">
        <v>36</v>
      </c>
      <c r="L1379" s="16">
        <f t="shared" ca="1" si="21"/>
        <v>9399</v>
      </c>
      <c r="M1379">
        <v>7</v>
      </c>
      <c r="N1379" t="s">
        <v>40</v>
      </c>
      <c r="O1379">
        <v>13</v>
      </c>
      <c r="P1379">
        <v>3</v>
      </c>
      <c r="Q1379">
        <v>0</v>
      </c>
      <c r="R1379">
        <v>23</v>
      </c>
      <c r="S1379">
        <v>5</v>
      </c>
      <c r="T1379">
        <v>20</v>
      </c>
      <c r="U1379">
        <v>15</v>
      </c>
      <c r="V1379">
        <v>15</v>
      </c>
      <c r="W1379" t="s">
        <v>55</v>
      </c>
      <c r="X1379" s="1" t="d">
        <v>2001-06-27</v>
      </c>
      <c r="Y1379" t="s">
        <v>38</v>
      </c>
      <c r="Z1379" t="s">
        <v>39</v>
      </c>
      <c r="AA1379">
        <v>1</v>
      </c>
      <c r="AB1379">
        <v>1</v>
      </c>
      <c r="AC1379" t="s">
        <v>40</v>
      </c>
      <c r="AD1379" t="s">
        <v>46</v>
      </c>
      <c r="AE1379" t="s">
        <v>47</v>
      </c>
    </row>
    <row r="1380" spans="1:31" x14ac:dyDescent="0.3">
      <c r="A1380">
        <v>40</v>
      </c>
      <c r="B1380" t="s">
        <v>40</v>
      </c>
      <c r="C1380" t="s">
        <v>60</v>
      </c>
      <c r="D1380" t="s">
        <v>33</v>
      </c>
      <c r="E1380">
        <v>26</v>
      </c>
      <c r="F1380" t="s">
        <v>57</v>
      </c>
      <c r="G1380">
        <v>3</v>
      </c>
      <c r="H1380">
        <v>2</v>
      </c>
      <c r="I1380" t="s">
        <v>43</v>
      </c>
      <c r="J1380">
        <v>2</v>
      </c>
      <c r="K1380" t="s">
        <v>54</v>
      </c>
      <c r="L1380" s="16">
        <f t="shared" ca="1" si="21"/>
        <v>7204</v>
      </c>
      <c r="M1380">
        <v>1</v>
      </c>
      <c r="N1380" t="s">
        <v>40</v>
      </c>
      <c r="O1380">
        <v>11</v>
      </c>
      <c r="P1380">
        <v>3</v>
      </c>
      <c r="Q1380">
        <v>1</v>
      </c>
      <c r="R1380">
        <v>20</v>
      </c>
      <c r="S1380">
        <v>2</v>
      </c>
      <c r="T1380">
        <v>20</v>
      </c>
      <c r="U1380">
        <v>2</v>
      </c>
      <c r="V1380">
        <v>13</v>
      </c>
      <c r="W1380" t="s">
        <v>50</v>
      </c>
      <c r="X1380" s="1" t="d">
        <v>2001-02-15</v>
      </c>
      <c r="Y1380" t="s">
        <v>58</v>
      </c>
      <c r="Z1380" t="s">
        <v>39</v>
      </c>
      <c r="AA1380">
        <v>4</v>
      </c>
      <c r="AB1380">
        <v>3</v>
      </c>
      <c r="AC1380" t="s">
        <v>40</v>
      </c>
      <c r="AD1380" t="s">
        <v>41</v>
      </c>
      <c r="AE1380" t="s">
        <v>56</v>
      </c>
    </row>
    <row r="1381" spans="1:31" x14ac:dyDescent="0.3">
      <c r="A1381">
        <v>40</v>
      </c>
      <c r="B1381" t="s">
        <v>40</v>
      </c>
      <c r="C1381" t="s">
        <v>32</v>
      </c>
      <c r="D1381" t="s">
        <v>33</v>
      </c>
      <c r="E1381">
        <v>4</v>
      </c>
      <c r="F1381" t="s">
        <v>57</v>
      </c>
      <c r="G1381">
        <v>3</v>
      </c>
      <c r="H1381">
        <v>5</v>
      </c>
      <c r="I1381" t="s">
        <v>65</v>
      </c>
      <c r="J1381">
        <v>3</v>
      </c>
      <c r="K1381" t="s">
        <v>49</v>
      </c>
      <c r="L1381" s="16">
        <f t="shared" ca="1" si="21"/>
        <v>7814</v>
      </c>
      <c r="M1381">
        <v>1</v>
      </c>
      <c r="N1381" t="s">
        <v>40</v>
      </c>
      <c r="O1381">
        <v>14</v>
      </c>
      <c r="P1381">
        <v>3</v>
      </c>
      <c r="Q1381">
        <v>1</v>
      </c>
      <c r="R1381">
        <v>21</v>
      </c>
      <c r="S1381">
        <v>2</v>
      </c>
      <c r="T1381">
        <v>20</v>
      </c>
      <c r="U1381">
        <v>9</v>
      </c>
      <c r="V1381">
        <v>9</v>
      </c>
      <c r="W1381" t="s">
        <v>55</v>
      </c>
      <c r="X1381" s="1" t="d">
        <v>2001-05-20</v>
      </c>
      <c r="Y1381" t="s">
        <v>38</v>
      </c>
      <c r="Z1381" t="s">
        <v>45</v>
      </c>
      <c r="AA1381">
        <v>2</v>
      </c>
      <c r="AB1381">
        <v>1</v>
      </c>
      <c r="AC1381" t="s">
        <v>40</v>
      </c>
      <c r="AD1381" t="s">
        <v>59</v>
      </c>
      <c r="AE1381" t="s">
        <v>47</v>
      </c>
    </row>
    <row r="1382" spans="1:31" x14ac:dyDescent="0.3">
      <c r="A1382">
        <v>45</v>
      </c>
      <c r="B1382" t="s">
        <v>40</v>
      </c>
      <c r="C1382" t="s">
        <v>67</v>
      </c>
      <c r="D1382" t="s">
        <v>33</v>
      </c>
      <c r="E1382">
        <v>2</v>
      </c>
      <c r="F1382" t="s">
        <v>34</v>
      </c>
      <c r="G1382">
        <v>2</v>
      </c>
      <c r="H1382">
        <v>4</v>
      </c>
      <c r="I1382" t="s">
        <v>65</v>
      </c>
      <c r="J1382">
        <v>4</v>
      </c>
      <c r="K1382" t="s">
        <v>49</v>
      </c>
      <c r="L1382" s="16">
        <f t="shared" ca="1" si="21"/>
        <v>4730</v>
      </c>
      <c r="M1382">
        <v>9</v>
      </c>
      <c r="N1382" t="s">
        <v>40</v>
      </c>
      <c r="O1382">
        <v>23</v>
      </c>
      <c r="P1382">
        <v>4</v>
      </c>
      <c r="Q1382">
        <v>1</v>
      </c>
      <c r="R1382">
        <v>22</v>
      </c>
      <c r="S1382">
        <v>1</v>
      </c>
      <c r="T1382">
        <v>20</v>
      </c>
      <c r="U1382">
        <v>11</v>
      </c>
      <c r="V1382">
        <v>8</v>
      </c>
      <c r="W1382" t="s">
        <v>55</v>
      </c>
      <c r="X1382" s="1" t="d">
        <v>2001-02-15</v>
      </c>
      <c r="Y1382" t="s">
        <v>38</v>
      </c>
      <c r="Z1382" t="s">
        <v>39</v>
      </c>
      <c r="AA1382">
        <v>5</v>
      </c>
      <c r="AB1382">
        <v>2</v>
      </c>
      <c r="AC1382" t="s">
        <v>31</v>
      </c>
      <c r="AD1382" t="s">
        <v>46</v>
      </c>
      <c r="AE1382" t="s">
        <v>56</v>
      </c>
    </row>
    <row r="1383" spans="1:31" x14ac:dyDescent="0.3">
      <c r="A1383">
        <v>45</v>
      </c>
      <c r="B1383" t="s">
        <v>40</v>
      </c>
      <c r="C1383" t="s">
        <v>32</v>
      </c>
      <c r="D1383" t="s">
        <v>33</v>
      </c>
      <c r="E1383">
        <v>20</v>
      </c>
      <c r="F1383" t="s">
        <v>34</v>
      </c>
      <c r="G1383">
        <v>3</v>
      </c>
      <c r="H1383">
        <v>4</v>
      </c>
      <c r="I1383" t="s">
        <v>68</v>
      </c>
      <c r="J1383">
        <v>4</v>
      </c>
      <c r="K1383" t="s">
        <v>49</v>
      </c>
      <c r="L1383" s="16">
        <f t="shared" ca="1" si="21"/>
        <v>3505</v>
      </c>
      <c r="M1383">
        <v>0</v>
      </c>
      <c r="N1383" t="s">
        <v>31</v>
      </c>
      <c r="O1383">
        <v>14</v>
      </c>
      <c r="P1383">
        <v>3</v>
      </c>
      <c r="Q1383">
        <v>0</v>
      </c>
      <c r="R1383">
        <v>21</v>
      </c>
      <c r="S1383">
        <v>2</v>
      </c>
      <c r="T1383">
        <v>20</v>
      </c>
      <c r="U1383">
        <v>4</v>
      </c>
      <c r="V1383">
        <v>10</v>
      </c>
      <c r="W1383" t="s">
        <v>55</v>
      </c>
      <c r="X1383" s="1" t="d">
        <v>2001-04-23</v>
      </c>
      <c r="Y1383" t="s">
        <v>51</v>
      </c>
      <c r="Z1383" t="s">
        <v>45</v>
      </c>
      <c r="AA1383">
        <v>3</v>
      </c>
      <c r="AB1383">
        <v>2</v>
      </c>
      <c r="AC1383" t="s">
        <v>31</v>
      </c>
      <c r="AD1383" t="s">
        <v>41</v>
      </c>
      <c r="AE1383" t="s">
        <v>56</v>
      </c>
    </row>
    <row r="1384" spans="1:31" x14ac:dyDescent="0.3">
      <c r="A1384">
        <v>42</v>
      </c>
      <c r="B1384" t="s">
        <v>40</v>
      </c>
      <c r="C1384" t="s">
        <v>32</v>
      </c>
      <c r="D1384" t="s">
        <v>52</v>
      </c>
      <c r="E1384">
        <v>1</v>
      </c>
      <c r="F1384" t="s">
        <v>34</v>
      </c>
      <c r="G1384">
        <v>3</v>
      </c>
      <c r="H1384">
        <v>2</v>
      </c>
      <c r="I1384" t="s">
        <v>63</v>
      </c>
      <c r="J1384">
        <v>3</v>
      </c>
      <c r="K1384" t="s">
        <v>49</v>
      </c>
      <c r="L1384" s="16">
        <f t="shared" ca="1" si="21"/>
        <v>13216</v>
      </c>
      <c r="M1384">
        <v>1</v>
      </c>
      <c r="N1384" t="s">
        <v>40</v>
      </c>
      <c r="O1384">
        <v>25</v>
      </c>
      <c r="P1384">
        <v>4</v>
      </c>
      <c r="Q1384">
        <v>0</v>
      </c>
      <c r="R1384">
        <v>20</v>
      </c>
      <c r="S1384">
        <v>3</v>
      </c>
      <c r="T1384">
        <v>20</v>
      </c>
      <c r="U1384">
        <v>11</v>
      </c>
      <c r="V1384">
        <v>6</v>
      </c>
      <c r="W1384" t="s">
        <v>64</v>
      </c>
      <c r="X1384" s="1" t="d">
        <v>2001-01-25</v>
      </c>
      <c r="Y1384" t="s">
        <v>38</v>
      </c>
      <c r="Z1384" t="s">
        <v>45</v>
      </c>
      <c r="AA1384">
        <v>5</v>
      </c>
      <c r="AB1384">
        <v>2</v>
      </c>
      <c r="AC1384" t="s">
        <v>40</v>
      </c>
      <c r="AD1384" t="s">
        <v>46</v>
      </c>
      <c r="AE1384" t="s">
        <v>47</v>
      </c>
    </row>
    <row r="1385" spans="1:31" x14ac:dyDescent="0.3">
      <c r="A1385">
        <v>42</v>
      </c>
      <c r="B1385" t="s">
        <v>40</v>
      </c>
      <c r="C1385" t="s">
        <v>60</v>
      </c>
      <c r="D1385" t="s">
        <v>52</v>
      </c>
      <c r="E1385">
        <v>26</v>
      </c>
      <c r="F1385" t="s">
        <v>57</v>
      </c>
      <c r="G1385">
        <v>3</v>
      </c>
      <c r="H1385">
        <v>4</v>
      </c>
      <c r="I1385" t="s">
        <v>63</v>
      </c>
      <c r="J1385">
        <v>2</v>
      </c>
      <c r="K1385" t="s">
        <v>49</v>
      </c>
      <c r="L1385" s="16">
        <f t="shared" ca="1" si="21"/>
        <v>5372</v>
      </c>
      <c r="M1385">
        <v>5</v>
      </c>
      <c r="N1385" t="s">
        <v>40</v>
      </c>
      <c r="O1385">
        <v>14</v>
      </c>
      <c r="P1385">
        <v>3</v>
      </c>
      <c r="Q1385">
        <v>1</v>
      </c>
      <c r="R1385">
        <v>23</v>
      </c>
      <c r="S1385">
        <v>2</v>
      </c>
      <c r="T1385">
        <v>20</v>
      </c>
      <c r="U1385">
        <v>4</v>
      </c>
      <c r="V1385">
        <v>8</v>
      </c>
      <c r="W1385" t="s">
        <v>37</v>
      </c>
      <c r="X1385" s="1" t="d">
        <v>2001-04-04</v>
      </c>
      <c r="Y1385" t="s">
        <v>38</v>
      </c>
      <c r="Z1385" t="s">
        <v>39</v>
      </c>
      <c r="AA1385">
        <v>5</v>
      </c>
      <c r="AB1385">
        <v>3</v>
      </c>
      <c r="AC1385" t="s">
        <v>31</v>
      </c>
      <c r="AD1385" t="s">
        <v>61</v>
      </c>
      <c r="AE1385" t="s">
        <v>42</v>
      </c>
    </row>
    <row r="1386" spans="1:31" x14ac:dyDescent="0.3">
      <c r="A1386">
        <v>40</v>
      </c>
      <c r="B1386" t="s">
        <v>40</v>
      </c>
      <c r="C1386" t="s">
        <v>32</v>
      </c>
      <c r="D1386" t="s">
        <v>52</v>
      </c>
      <c r="E1386">
        <v>2</v>
      </c>
      <c r="F1386" t="s">
        <v>57</v>
      </c>
      <c r="G1386">
        <v>3</v>
      </c>
      <c r="H1386">
        <v>5</v>
      </c>
      <c r="I1386" t="s">
        <v>65</v>
      </c>
      <c r="J1386">
        <v>3</v>
      </c>
      <c r="K1386" t="s">
        <v>49</v>
      </c>
      <c r="L1386" s="16">
        <f t="shared" ca="1" si="21"/>
        <v>7517</v>
      </c>
      <c r="M1386">
        <v>0</v>
      </c>
      <c r="N1386" t="s">
        <v>40</v>
      </c>
      <c r="O1386">
        <v>14</v>
      </c>
      <c r="P1386">
        <v>3</v>
      </c>
      <c r="Q1386">
        <v>0</v>
      </c>
      <c r="R1386">
        <v>21</v>
      </c>
      <c r="S1386">
        <v>2</v>
      </c>
      <c r="T1386">
        <v>20</v>
      </c>
      <c r="U1386">
        <v>1</v>
      </c>
      <c r="V1386">
        <v>12</v>
      </c>
      <c r="W1386" t="s">
        <v>50</v>
      </c>
      <c r="X1386" s="1" t="d">
        <v>2001-03-17</v>
      </c>
      <c r="Y1386" t="s">
        <v>58</v>
      </c>
      <c r="Z1386" t="s">
        <v>39</v>
      </c>
      <c r="AA1386">
        <v>2</v>
      </c>
      <c r="AB1386">
        <v>0</v>
      </c>
      <c r="AC1386" t="s">
        <v>31</v>
      </c>
      <c r="AD1386" t="s">
        <v>41</v>
      </c>
      <c r="AE1386" t="s">
        <v>56</v>
      </c>
    </row>
    <row r="1387" spans="1:31" x14ac:dyDescent="0.3">
      <c r="A1387">
        <v>40</v>
      </c>
      <c r="B1387" t="s">
        <v>40</v>
      </c>
      <c r="C1387" t="s">
        <v>32</v>
      </c>
      <c r="D1387" t="s">
        <v>33</v>
      </c>
      <c r="E1387">
        <v>6</v>
      </c>
      <c r="F1387" t="s">
        <v>57</v>
      </c>
      <c r="G1387">
        <v>3</v>
      </c>
      <c r="H1387">
        <v>4</v>
      </c>
      <c r="I1387" t="s">
        <v>66</v>
      </c>
      <c r="J1387">
        <v>3</v>
      </c>
      <c r="K1387" t="s">
        <v>36</v>
      </c>
      <c r="L1387" s="16">
        <f t="shared" ca="1" si="21"/>
        <v>7404</v>
      </c>
      <c r="M1387">
        <v>7</v>
      </c>
      <c r="N1387" t="s">
        <v>40</v>
      </c>
      <c r="O1387">
        <v>15</v>
      </c>
      <c r="P1387">
        <v>3</v>
      </c>
      <c r="Q1387">
        <v>0</v>
      </c>
      <c r="R1387">
        <v>22</v>
      </c>
      <c r="S1387">
        <v>3</v>
      </c>
      <c r="T1387">
        <v>20</v>
      </c>
      <c r="U1387">
        <v>5</v>
      </c>
      <c r="V1387">
        <v>13</v>
      </c>
      <c r="W1387" t="s">
        <v>37</v>
      </c>
      <c r="X1387" s="1" t="d">
        <v>2001-01-07</v>
      </c>
      <c r="Y1387" t="s">
        <v>62</v>
      </c>
      <c r="Z1387" t="s">
        <v>45</v>
      </c>
      <c r="AA1387">
        <v>3</v>
      </c>
      <c r="AB1387">
        <v>0</v>
      </c>
      <c r="AC1387" t="s">
        <v>40</v>
      </c>
      <c r="AD1387" t="s">
        <v>41</v>
      </c>
      <c r="AE1387" t="s">
        <v>42</v>
      </c>
    </row>
    <row r="1388" spans="1:31" x14ac:dyDescent="0.3">
      <c r="A1388">
        <v>50</v>
      </c>
      <c r="B1388" t="s">
        <v>40</v>
      </c>
      <c r="C1388" t="s">
        <v>32</v>
      </c>
      <c r="D1388" t="s">
        <v>33</v>
      </c>
      <c r="E1388">
        <v>28</v>
      </c>
      <c r="F1388" t="s">
        <v>34</v>
      </c>
      <c r="G1388">
        <v>4</v>
      </c>
      <c r="H1388">
        <v>1</v>
      </c>
      <c r="I1388" t="s">
        <v>35</v>
      </c>
      <c r="J1388">
        <v>3</v>
      </c>
      <c r="K1388" t="s">
        <v>49</v>
      </c>
      <c r="L1388" s="16">
        <f t="shared" ca="1" si="21"/>
        <v>9551</v>
      </c>
      <c r="M1388">
        <v>1</v>
      </c>
      <c r="N1388" t="s">
        <v>31</v>
      </c>
      <c r="O1388">
        <v>11</v>
      </c>
      <c r="P1388">
        <v>3</v>
      </c>
      <c r="Q1388">
        <v>3</v>
      </c>
      <c r="R1388">
        <v>20</v>
      </c>
      <c r="S1388">
        <v>3</v>
      </c>
      <c r="T1388">
        <v>20</v>
      </c>
      <c r="U1388">
        <v>3</v>
      </c>
      <c r="V1388">
        <v>8</v>
      </c>
      <c r="W1388" t="s">
        <v>55</v>
      </c>
      <c r="X1388" s="1" t="d">
        <v>2001-02-21</v>
      </c>
      <c r="Y1388" t="s">
        <v>51</v>
      </c>
      <c r="Z1388" t="s">
        <v>45</v>
      </c>
      <c r="AA1388">
        <v>2</v>
      </c>
      <c r="AB1388">
        <v>2</v>
      </c>
      <c r="AC1388" t="s">
        <v>40</v>
      </c>
      <c r="AD1388" t="s">
        <v>46</v>
      </c>
      <c r="AE1388" t="s">
        <v>56</v>
      </c>
    </row>
    <row r="1389" spans="1:31" x14ac:dyDescent="0.3">
      <c r="A1389">
        <v>39</v>
      </c>
      <c r="B1389" t="s">
        <v>40</v>
      </c>
      <c r="C1389" t="s">
        <v>32</v>
      </c>
      <c r="D1389" t="s">
        <v>33</v>
      </c>
      <c r="E1389">
        <v>2</v>
      </c>
      <c r="F1389" t="s">
        <v>57</v>
      </c>
      <c r="G1389">
        <v>2</v>
      </c>
      <c r="H1389">
        <v>2</v>
      </c>
      <c r="I1389" t="s">
        <v>68</v>
      </c>
      <c r="J1389">
        <v>3</v>
      </c>
      <c r="K1389" t="s">
        <v>36</v>
      </c>
      <c r="L1389" s="16">
        <f t="shared" ca="1" si="21"/>
        <v>6970</v>
      </c>
      <c r="M1389">
        <v>1</v>
      </c>
      <c r="N1389" t="s">
        <v>40</v>
      </c>
      <c r="O1389">
        <v>11</v>
      </c>
      <c r="P1389">
        <v>3</v>
      </c>
      <c r="Q1389">
        <v>0</v>
      </c>
      <c r="R1389">
        <v>20</v>
      </c>
      <c r="S1389">
        <v>4</v>
      </c>
      <c r="T1389">
        <v>20</v>
      </c>
      <c r="U1389">
        <v>11</v>
      </c>
      <c r="V1389">
        <v>10</v>
      </c>
      <c r="W1389" t="s">
        <v>64</v>
      </c>
      <c r="X1389" s="1" t="d">
        <v>2001-03-08</v>
      </c>
      <c r="Y1389" t="s">
        <v>44</v>
      </c>
      <c r="Z1389" t="s">
        <v>39</v>
      </c>
      <c r="AA1389">
        <v>5</v>
      </c>
      <c r="AB1389">
        <v>3</v>
      </c>
      <c r="AC1389" t="s">
        <v>40</v>
      </c>
      <c r="AD1389" t="s">
        <v>59</v>
      </c>
      <c r="AE1389" t="s">
        <v>56</v>
      </c>
    </row>
    <row r="1390" spans="1:31" x14ac:dyDescent="0.3">
      <c r="A1390">
        <v>51</v>
      </c>
      <c r="B1390" t="s">
        <v>40</v>
      </c>
      <c r="C1390" t="s">
        <v>32</v>
      </c>
      <c r="D1390" t="s">
        <v>52</v>
      </c>
      <c r="E1390">
        <v>26</v>
      </c>
      <c r="F1390" t="s">
        <v>57</v>
      </c>
      <c r="G1390">
        <v>3</v>
      </c>
      <c r="H1390">
        <v>4</v>
      </c>
      <c r="I1390" t="s">
        <v>65</v>
      </c>
      <c r="J1390">
        <v>3</v>
      </c>
      <c r="K1390" t="s">
        <v>49</v>
      </c>
      <c r="L1390" s="16">
        <f t="shared" ca="1" si="21"/>
        <v>2209</v>
      </c>
      <c r="M1390">
        <v>2</v>
      </c>
      <c r="N1390" t="s">
        <v>40</v>
      </c>
      <c r="O1390">
        <v>14</v>
      </c>
      <c r="P1390">
        <v>3</v>
      </c>
      <c r="Q1390">
        <v>1</v>
      </c>
      <c r="R1390">
        <v>29</v>
      </c>
      <c r="S1390">
        <v>2</v>
      </c>
      <c r="T1390">
        <v>20</v>
      </c>
      <c r="U1390">
        <v>4</v>
      </c>
      <c r="V1390">
        <v>17</v>
      </c>
      <c r="W1390" t="s">
        <v>50</v>
      </c>
      <c r="X1390" s="1" t="d">
        <v>2001-01-19</v>
      </c>
      <c r="Y1390" t="s">
        <v>58</v>
      </c>
      <c r="Z1390" t="s">
        <v>39</v>
      </c>
      <c r="AA1390">
        <v>0</v>
      </c>
      <c r="AB1390">
        <v>1</v>
      </c>
      <c r="AC1390" t="s">
        <v>31</v>
      </c>
      <c r="AD1390" t="s">
        <v>61</v>
      </c>
      <c r="AE1390" t="s">
        <v>56</v>
      </c>
    </row>
    <row r="1391" spans="1:31" x14ac:dyDescent="0.3">
      <c r="A1391">
        <v>44</v>
      </c>
      <c r="B1391" t="s">
        <v>31</v>
      </c>
      <c r="C1391" t="s">
        <v>32</v>
      </c>
      <c r="D1391" t="s">
        <v>69</v>
      </c>
      <c r="E1391">
        <v>1</v>
      </c>
      <c r="F1391" t="s">
        <v>34</v>
      </c>
      <c r="G1391">
        <v>2</v>
      </c>
      <c r="H1391">
        <v>3</v>
      </c>
      <c r="I1391" t="s">
        <v>69</v>
      </c>
      <c r="J1391">
        <v>1</v>
      </c>
      <c r="K1391" t="s">
        <v>49</v>
      </c>
      <c r="L1391" s="16">
        <f t="shared" ca="1" si="21"/>
        <v>8345</v>
      </c>
      <c r="M1391">
        <v>9</v>
      </c>
      <c r="N1391" t="s">
        <v>40</v>
      </c>
      <c r="O1391">
        <v>14</v>
      </c>
      <c r="P1391">
        <v>3</v>
      </c>
      <c r="Q1391">
        <v>1</v>
      </c>
      <c r="R1391">
        <v>24</v>
      </c>
      <c r="S1391">
        <v>1</v>
      </c>
      <c r="T1391">
        <v>20</v>
      </c>
      <c r="U1391">
        <v>3</v>
      </c>
      <c r="V1391">
        <v>6</v>
      </c>
      <c r="W1391" t="s">
        <v>37</v>
      </c>
      <c r="X1391" s="1" t="d">
        <v>2001-02-05</v>
      </c>
      <c r="Y1391" t="s">
        <v>62</v>
      </c>
      <c r="Z1391" t="s">
        <v>45</v>
      </c>
      <c r="AA1391">
        <v>1</v>
      </c>
      <c r="AB1391">
        <v>2</v>
      </c>
      <c r="AC1391" t="s">
        <v>40</v>
      </c>
      <c r="AD1391" t="s">
        <v>59</v>
      </c>
      <c r="AE1391" t="s">
        <v>42</v>
      </c>
    </row>
    <row r="1392" spans="1:31" x14ac:dyDescent="0.3">
      <c r="A1392">
        <v>40</v>
      </c>
      <c r="B1392" t="s">
        <v>40</v>
      </c>
      <c r="C1392" t="s">
        <v>32</v>
      </c>
      <c r="D1392" t="s">
        <v>33</v>
      </c>
      <c r="E1392">
        <v>14</v>
      </c>
      <c r="F1392" t="s">
        <v>34</v>
      </c>
      <c r="G1392">
        <v>2</v>
      </c>
      <c r="H1392">
        <v>5</v>
      </c>
      <c r="I1392" t="s">
        <v>48</v>
      </c>
      <c r="J1392">
        <v>3</v>
      </c>
      <c r="K1392" t="s">
        <v>36</v>
      </c>
      <c r="L1392" s="16">
        <f t="shared" ca="1" si="21"/>
        <v>7121</v>
      </c>
      <c r="M1392">
        <v>1</v>
      </c>
      <c r="N1392" t="s">
        <v>40</v>
      </c>
      <c r="O1392">
        <v>14</v>
      </c>
      <c r="P1392">
        <v>3</v>
      </c>
      <c r="Q1392">
        <v>0</v>
      </c>
      <c r="R1392">
        <v>21</v>
      </c>
      <c r="S1392">
        <v>2</v>
      </c>
      <c r="T1392">
        <v>20</v>
      </c>
      <c r="U1392">
        <v>4</v>
      </c>
      <c r="V1392">
        <v>9</v>
      </c>
      <c r="W1392" t="s">
        <v>64</v>
      </c>
      <c r="X1392" s="1" t="d">
        <v>2001-01-25</v>
      </c>
      <c r="Y1392" t="s">
        <v>44</v>
      </c>
      <c r="Z1392" t="s">
        <v>45</v>
      </c>
      <c r="AA1392">
        <v>3</v>
      </c>
      <c r="AB1392">
        <v>2</v>
      </c>
      <c r="AC1392" t="s">
        <v>31</v>
      </c>
      <c r="AD1392" t="s">
        <v>59</v>
      </c>
      <c r="AE1392" t="s">
        <v>42</v>
      </c>
    </row>
    <row r="1393" spans="1:31" x14ac:dyDescent="0.3">
      <c r="A1393">
        <v>44</v>
      </c>
      <c r="B1393" t="s">
        <v>40</v>
      </c>
      <c r="C1393" t="s">
        <v>32</v>
      </c>
      <c r="D1393" t="s">
        <v>33</v>
      </c>
      <c r="E1393">
        <v>29</v>
      </c>
      <c r="F1393" t="s">
        <v>34</v>
      </c>
      <c r="G1393">
        <v>3</v>
      </c>
      <c r="H1393">
        <v>2</v>
      </c>
      <c r="I1393" t="s">
        <v>43</v>
      </c>
      <c r="J1393">
        <v>4</v>
      </c>
      <c r="K1393" t="s">
        <v>36</v>
      </c>
      <c r="L1393" s="16">
        <f t="shared" ca="1" si="21"/>
        <v>2747</v>
      </c>
      <c r="M1393">
        <v>1</v>
      </c>
      <c r="N1393" t="s">
        <v>40</v>
      </c>
      <c r="O1393">
        <v>25</v>
      </c>
      <c r="P1393">
        <v>4</v>
      </c>
      <c r="Q1393">
        <v>0</v>
      </c>
      <c r="R1393">
        <v>20</v>
      </c>
      <c r="S1393">
        <v>3</v>
      </c>
      <c r="T1393">
        <v>20</v>
      </c>
      <c r="U1393">
        <v>13</v>
      </c>
      <c r="V1393">
        <v>17</v>
      </c>
      <c r="W1393" t="s">
        <v>37</v>
      </c>
      <c r="X1393" s="1" t="d">
        <v>2001-02-03</v>
      </c>
      <c r="Y1393" t="s">
        <v>38</v>
      </c>
      <c r="Z1393" t="s">
        <v>39</v>
      </c>
      <c r="AA1393">
        <v>3</v>
      </c>
      <c r="AB1393">
        <v>0</v>
      </c>
      <c r="AC1393" t="s">
        <v>31</v>
      </c>
      <c r="AD1393" t="s">
        <v>59</v>
      </c>
      <c r="AE1393" t="s">
        <v>56</v>
      </c>
    </row>
    <row r="1394" spans="1:31" x14ac:dyDescent="0.3">
      <c r="A1394">
        <v>42</v>
      </c>
      <c r="B1394" t="s">
        <v>40</v>
      </c>
      <c r="C1394" t="s">
        <v>67</v>
      </c>
      <c r="D1394" t="s">
        <v>33</v>
      </c>
      <c r="E1394">
        <v>2</v>
      </c>
      <c r="F1394" t="s">
        <v>34</v>
      </c>
      <c r="G1394">
        <v>3</v>
      </c>
      <c r="H1394">
        <v>4</v>
      </c>
      <c r="I1394" t="s">
        <v>65</v>
      </c>
      <c r="J1394">
        <v>3</v>
      </c>
      <c r="K1394" t="s">
        <v>49</v>
      </c>
      <c r="L1394" s="16">
        <f t="shared" ca="1" si="21"/>
        <v>4726</v>
      </c>
      <c r="M1394">
        <v>0</v>
      </c>
      <c r="N1394" t="s">
        <v>31</v>
      </c>
      <c r="O1394">
        <v>13</v>
      </c>
      <c r="P1394">
        <v>3</v>
      </c>
      <c r="Q1394">
        <v>0</v>
      </c>
      <c r="R1394">
        <v>21</v>
      </c>
      <c r="S1394">
        <v>3</v>
      </c>
      <c r="T1394">
        <v>20</v>
      </c>
      <c r="U1394">
        <v>2</v>
      </c>
      <c r="V1394">
        <v>10</v>
      </c>
      <c r="W1394" t="s">
        <v>37</v>
      </c>
      <c r="X1394" s="1" t="d">
        <v>2001-06-15</v>
      </c>
      <c r="Y1394" t="s">
        <v>38</v>
      </c>
      <c r="Z1394" t="s">
        <v>39</v>
      </c>
      <c r="AA1394">
        <v>4</v>
      </c>
      <c r="AB1394">
        <v>2</v>
      </c>
      <c r="AC1394" t="s">
        <v>40</v>
      </c>
      <c r="AD1394" t="s">
        <v>61</v>
      </c>
      <c r="AE1394" t="s">
        <v>42</v>
      </c>
    </row>
    <row r="1395" spans="1:31" x14ac:dyDescent="0.3">
      <c r="A1395">
        <v>43</v>
      </c>
      <c r="B1395" t="s">
        <v>40</v>
      </c>
      <c r="C1395" t="s">
        <v>32</v>
      </c>
      <c r="D1395" t="s">
        <v>33</v>
      </c>
      <c r="E1395">
        <v>6</v>
      </c>
      <c r="F1395" t="s">
        <v>57</v>
      </c>
      <c r="G1395">
        <v>2</v>
      </c>
      <c r="H1395">
        <v>2</v>
      </c>
      <c r="I1395" t="s">
        <v>43</v>
      </c>
      <c r="J1395">
        <v>3</v>
      </c>
      <c r="K1395" t="s">
        <v>36</v>
      </c>
      <c r="L1395" s="16">
        <f t="shared" ca="1" si="21"/>
        <v>11660</v>
      </c>
      <c r="M1395">
        <v>1</v>
      </c>
      <c r="N1395" t="s">
        <v>31</v>
      </c>
      <c r="O1395">
        <v>14</v>
      </c>
      <c r="P1395">
        <v>3</v>
      </c>
      <c r="Q1395">
        <v>0</v>
      </c>
      <c r="R1395">
        <v>20</v>
      </c>
      <c r="S1395">
        <v>3</v>
      </c>
      <c r="T1395">
        <v>20</v>
      </c>
      <c r="U1395">
        <v>1</v>
      </c>
      <c r="V1395">
        <v>8</v>
      </c>
      <c r="W1395" t="s">
        <v>37</v>
      </c>
      <c r="X1395" s="1" t="d">
        <v>2001-01-01</v>
      </c>
      <c r="Y1395" t="s">
        <v>38</v>
      </c>
      <c r="Z1395" t="s">
        <v>39</v>
      </c>
      <c r="AA1395">
        <v>5</v>
      </c>
      <c r="AB1395">
        <v>1</v>
      </c>
      <c r="AC1395" t="s">
        <v>31</v>
      </c>
      <c r="AD1395" t="s">
        <v>41</v>
      </c>
      <c r="AE1395" t="s">
        <v>47</v>
      </c>
    </row>
    <row r="1396" spans="1:31" x14ac:dyDescent="0.3">
      <c r="A1396">
        <v>42</v>
      </c>
      <c r="B1396" t="s">
        <v>40</v>
      </c>
      <c r="C1396" t="s">
        <v>32</v>
      </c>
      <c r="D1396" t="s">
        <v>69</v>
      </c>
      <c r="E1396">
        <v>10</v>
      </c>
      <c r="F1396" t="s">
        <v>57</v>
      </c>
      <c r="G1396">
        <v>3</v>
      </c>
      <c r="H1396">
        <v>4</v>
      </c>
      <c r="I1396" t="s">
        <v>65</v>
      </c>
      <c r="J1396">
        <v>1</v>
      </c>
      <c r="K1396" t="s">
        <v>49</v>
      </c>
      <c r="L1396" s="16">
        <f t="shared" ca="1" si="21"/>
        <v>5991</v>
      </c>
      <c r="M1396">
        <v>0</v>
      </c>
      <c r="N1396" t="s">
        <v>40</v>
      </c>
      <c r="O1396">
        <v>14</v>
      </c>
      <c r="P1396">
        <v>3</v>
      </c>
      <c r="Q1396">
        <v>1</v>
      </c>
      <c r="R1396">
        <v>21</v>
      </c>
      <c r="S1396">
        <v>5</v>
      </c>
      <c r="T1396">
        <v>20</v>
      </c>
      <c r="U1396">
        <v>0</v>
      </c>
      <c r="V1396">
        <v>9</v>
      </c>
      <c r="W1396" t="s">
        <v>37</v>
      </c>
      <c r="X1396" s="1" t="d">
        <v>2001-06-10</v>
      </c>
      <c r="Y1396" t="s">
        <v>44</v>
      </c>
      <c r="Z1396" t="s">
        <v>45</v>
      </c>
      <c r="AA1396">
        <v>4</v>
      </c>
      <c r="AB1396">
        <v>0</v>
      </c>
      <c r="AC1396" t="s">
        <v>31</v>
      </c>
      <c r="AD1396" t="s">
        <v>41</v>
      </c>
      <c r="AE1396" t="s">
        <v>42</v>
      </c>
    </row>
    <row r="1397" spans="1:31" x14ac:dyDescent="0.3">
      <c r="A1397">
        <v>54</v>
      </c>
      <c r="B1397" t="s">
        <v>40</v>
      </c>
      <c r="C1397" t="s">
        <v>32</v>
      </c>
      <c r="D1397" t="s">
        <v>33</v>
      </c>
      <c r="E1397">
        <v>1</v>
      </c>
      <c r="F1397" t="s">
        <v>57</v>
      </c>
      <c r="G1397">
        <v>3</v>
      </c>
      <c r="H1397">
        <v>4</v>
      </c>
      <c r="I1397" t="s">
        <v>48</v>
      </c>
      <c r="J1397">
        <v>4</v>
      </c>
      <c r="K1397" t="s">
        <v>36</v>
      </c>
      <c r="L1397" s="16">
        <f t="shared" ca="1" si="21"/>
        <v>10654</v>
      </c>
      <c r="M1397">
        <v>6</v>
      </c>
      <c r="N1397" t="s">
        <v>40</v>
      </c>
      <c r="O1397">
        <v>19</v>
      </c>
      <c r="P1397">
        <v>3</v>
      </c>
      <c r="Q1397">
        <v>0</v>
      </c>
      <c r="R1397">
        <v>29</v>
      </c>
      <c r="S1397">
        <v>3</v>
      </c>
      <c r="T1397">
        <v>20</v>
      </c>
      <c r="U1397">
        <v>12</v>
      </c>
      <c r="V1397">
        <v>7</v>
      </c>
      <c r="W1397" t="s">
        <v>55</v>
      </c>
      <c r="X1397" s="1" t="d">
        <v>2001-06-10</v>
      </c>
      <c r="Y1397" t="s">
        <v>38</v>
      </c>
      <c r="Z1397" t="s">
        <v>39</v>
      </c>
      <c r="AA1397">
        <v>0</v>
      </c>
      <c r="AB1397">
        <v>2</v>
      </c>
      <c r="AC1397" t="s">
        <v>31</v>
      </c>
      <c r="AD1397" t="s">
        <v>61</v>
      </c>
      <c r="AE1397" t="s">
        <v>56</v>
      </c>
    </row>
    <row r="1398" spans="1:31" x14ac:dyDescent="0.3">
      <c r="A1398">
        <v>47</v>
      </c>
      <c r="B1398" t="s">
        <v>40</v>
      </c>
      <c r="C1398" t="s">
        <v>32</v>
      </c>
      <c r="D1398" t="s">
        <v>33</v>
      </c>
      <c r="E1398">
        <v>2</v>
      </c>
      <c r="F1398" t="s">
        <v>57</v>
      </c>
      <c r="G1398">
        <v>3</v>
      </c>
      <c r="H1398">
        <v>4</v>
      </c>
      <c r="I1398" t="s">
        <v>48</v>
      </c>
      <c r="J1398">
        <v>3</v>
      </c>
      <c r="K1398" t="s">
        <v>49</v>
      </c>
      <c r="L1398" s="16">
        <f t="shared" ca="1" si="21"/>
        <v>12239</v>
      </c>
      <c r="M1398">
        <v>3</v>
      </c>
      <c r="N1398" t="s">
        <v>40</v>
      </c>
      <c r="O1398">
        <v>19</v>
      </c>
      <c r="P1398">
        <v>3</v>
      </c>
      <c r="Q1398">
        <v>2</v>
      </c>
      <c r="R1398">
        <v>26</v>
      </c>
      <c r="S1398">
        <v>2</v>
      </c>
      <c r="T1398">
        <v>20</v>
      </c>
      <c r="U1398">
        <v>5</v>
      </c>
      <c r="V1398">
        <v>6</v>
      </c>
      <c r="W1398" t="s">
        <v>55</v>
      </c>
      <c r="X1398" s="1" t="d">
        <v>2001-03-21</v>
      </c>
      <c r="Y1398" t="s">
        <v>58</v>
      </c>
      <c r="Z1398" t="s">
        <v>39</v>
      </c>
      <c r="AA1398">
        <v>2</v>
      </c>
      <c r="AB1398">
        <v>0</v>
      </c>
      <c r="AC1398" t="s">
        <v>40</v>
      </c>
      <c r="AD1398" t="s">
        <v>61</v>
      </c>
      <c r="AE1398" t="s">
        <v>47</v>
      </c>
    </row>
    <row r="1399" spans="1:31" x14ac:dyDescent="0.3">
      <c r="A1399">
        <v>44</v>
      </c>
      <c r="B1399" t="s">
        <v>40</v>
      </c>
      <c r="C1399" t="s">
        <v>32</v>
      </c>
      <c r="D1399" t="s">
        <v>33</v>
      </c>
      <c r="E1399">
        <v>28</v>
      </c>
      <c r="F1399" t="s">
        <v>34</v>
      </c>
      <c r="G1399">
        <v>3</v>
      </c>
      <c r="H1399">
        <v>4</v>
      </c>
      <c r="I1399" t="s">
        <v>48</v>
      </c>
      <c r="J1399">
        <v>1</v>
      </c>
      <c r="K1399" t="s">
        <v>49</v>
      </c>
      <c r="L1399" s="16">
        <f t="shared" ca="1" si="21"/>
        <v>13357</v>
      </c>
      <c r="M1399">
        <v>3</v>
      </c>
      <c r="N1399" t="s">
        <v>40</v>
      </c>
      <c r="O1399">
        <v>13</v>
      </c>
      <c r="P1399">
        <v>3</v>
      </c>
      <c r="Q1399">
        <v>1</v>
      </c>
      <c r="R1399">
        <v>24</v>
      </c>
      <c r="S1399">
        <v>1</v>
      </c>
      <c r="T1399">
        <v>20</v>
      </c>
      <c r="U1399">
        <v>14</v>
      </c>
      <c r="V1399">
        <v>17</v>
      </c>
      <c r="W1399" t="s">
        <v>37</v>
      </c>
      <c r="X1399" s="1" t="d">
        <v>2001-05-22</v>
      </c>
      <c r="Y1399" t="s">
        <v>38</v>
      </c>
      <c r="Z1399" t="s">
        <v>39</v>
      </c>
      <c r="AA1399">
        <v>1</v>
      </c>
      <c r="AB1399">
        <v>2</v>
      </c>
      <c r="AC1399" t="s">
        <v>31</v>
      </c>
      <c r="AD1399" t="s">
        <v>46</v>
      </c>
      <c r="AE1399" t="s">
        <v>47</v>
      </c>
    </row>
    <row r="1400" spans="1:31" x14ac:dyDescent="0.3">
      <c r="A1400">
        <v>42</v>
      </c>
      <c r="B1400" t="s">
        <v>40</v>
      </c>
      <c r="C1400" t="s">
        <v>60</v>
      </c>
      <c r="D1400" t="s">
        <v>33</v>
      </c>
      <c r="E1400">
        <v>2</v>
      </c>
      <c r="F1400" t="s">
        <v>34</v>
      </c>
      <c r="G1400">
        <v>3</v>
      </c>
      <c r="H1400">
        <v>3</v>
      </c>
      <c r="I1400" t="s">
        <v>68</v>
      </c>
      <c r="J1400">
        <v>4</v>
      </c>
      <c r="K1400" t="s">
        <v>49</v>
      </c>
      <c r="L1400" s="16">
        <f t="shared" ca="1" si="21"/>
        <v>3125</v>
      </c>
      <c r="M1400">
        <v>2</v>
      </c>
      <c r="N1400" t="s">
        <v>31</v>
      </c>
      <c r="O1400">
        <v>14</v>
      </c>
      <c r="P1400">
        <v>3</v>
      </c>
      <c r="Q1400">
        <v>1</v>
      </c>
      <c r="R1400">
        <v>24</v>
      </c>
      <c r="S1400">
        <v>3</v>
      </c>
      <c r="T1400">
        <v>20</v>
      </c>
      <c r="U1400">
        <v>13</v>
      </c>
      <c r="V1400">
        <v>9</v>
      </c>
      <c r="W1400" t="s">
        <v>37</v>
      </c>
      <c r="X1400" s="1" t="d">
        <v>2001-01-17</v>
      </c>
      <c r="Y1400" t="s">
        <v>62</v>
      </c>
      <c r="Z1400" t="s">
        <v>45</v>
      </c>
      <c r="AA1400">
        <v>3</v>
      </c>
      <c r="AB1400">
        <v>2</v>
      </c>
      <c r="AC1400" t="s">
        <v>31</v>
      </c>
      <c r="AD1400" t="s">
        <v>61</v>
      </c>
      <c r="AE1400" t="s">
        <v>42</v>
      </c>
    </row>
    <row r="1401" spans="1:31" x14ac:dyDescent="0.3">
      <c r="A1401">
        <v>38</v>
      </c>
      <c r="B1401" t="s">
        <v>40</v>
      </c>
      <c r="C1401" t="s">
        <v>60</v>
      </c>
      <c r="D1401" t="s">
        <v>33</v>
      </c>
      <c r="E1401">
        <v>8</v>
      </c>
      <c r="F1401" t="s">
        <v>57</v>
      </c>
      <c r="G1401">
        <v>2</v>
      </c>
      <c r="H1401">
        <v>2</v>
      </c>
      <c r="I1401" t="s">
        <v>43</v>
      </c>
      <c r="J1401">
        <v>2</v>
      </c>
      <c r="K1401" t="s">
        <v>54</v>
      </c>
      <c r="L1401" s="16">
        <f t="shared" ca="1" si="21"/>
        <v>8462</v>
      </c>
      <c r="M1401">
        <v>1</v>
      </c>
      <c r="N1401" t="s">
        <v>31</v>
      </c>
      <c r="O1401">
        <v>16</v>
      </c>
      <c r="P1401">
        <v>3</v>
      </c>
      <c r="Q1401">
        <v>1</v>
      </c>
      <c r="R1401">
        <v>20</v>
      </c>
      <c r="S1401">
        <v>3</v>
      </c>
      <c r="T1401">
        <v>20</v>
      </c>
      <c r="U1401">
        <v>0</v>
      </c>
      <c r="V1401">
        <v>7</v>
      </c>
      <c r="W1401" t="s">
        <v>50</v>
      </c>
      <c r="X1401" s="1" t="d">
        <v>2001-01-23</v>
      </c>
      <c r="Y1401" t="s">
        <v>51</v>
      </c>
      <c r="Z1401" t="s">
        <v>39</v>
      </c>
      <c r="AA1401">
        <v>5</v>
      </c>
      <c r="AB1401">
        <v>1</v>
      </c>
      <c r="AC1401" t="s">
        <v>31</v>
      </c>
      <c r="AD1401" t="s">
        <v>46</v>
      </c>
      <c r="AE1401" t="s">
        <v>56</v>
      </c>
    </row>
    <row r="1402" spans="1:31" x14ac:dyDescent="0.3">
      <c r="A1402">
        <v>39</v>
      </c>
      <c r="B1402" t="s">
        <v>40</v>
      </c>
      <c r="C1402" t="s">
        <v>32</v>
      </c>
      <c r="D1402" t="s">
        <v>52</v>
      </c>
      <c r="E1402">
        <v>15</v>
      </c>
      <c r="F1402" t="s">
        <v>34</v>
      </c>
      <c r="G1402">
        <v>3</v>
      </c>
      <c r="H1402">
        <v>4</v>
      </c>
      <c r="I1402" t="s">
        <v>63</v>
      </c>
      <c r="J1402">
        <v>1</v>
      </c>
      <c r="K1402" t="s">
        <v>36</v>
      </c>
      <c r="L1402" s="16">
        <f t="shared" ca="1" si="21"/>
        <v>2248</v>
      </c>
      <c r="M1402">
        <v>0</v>
      </c>
      <c r="N1402" t="s">
        <v>40</v>
      </c>
      <c r="O1402">
        <v>12</v>
      </c>
      <c r="P1402">
        <v>3</v>
      </c>
      <c r="Q1402">
        <v>0</v>
      </c>
      <c r="R1402">
        <v>21</v>
      </c>
      <c r="S1402">
        <v>3</v>
      </c>
      <c r="T1402">
        <v>20</v>
      </c>
      <c r="U1402">
        <v>11</v>
      </c>
      <c r="V1402">
        <v>10</v>
      </c>
      <c r="W1402" t="s">
        <v>37</v>
      </c>
      <c r="X1402" s="1" t="d">
        <v>2001-02-11</v>
      </c>
      <c r="Y1402" t="s">
        <v>44</v>
      </c>
      <c r="Z1402" t="s">
        <v>45</v>
      </c>
      <c r="AA1402">
        <v>2</v>
      </c>
      <c r="AB1402">
        <v>0</v>
      </c>
      <c r="AC1402" t="s">
        <v>31</v>
      </c>
      <c r="AD1402" t="s">
        <v>46</v>
      </c>
      <c r="AE1402" t="s">
        <v>42</v>
      </c>
    </row>
    <row r="1403" spans="1:31" x14ac:dyDescent="0.3">
      <c r="A1403">
        <v>42</v>
      </c>
      <c r="B1403" t="s">
        <v>40</v>
      </c>
      <c r="C1403" t="s">
        <v>67</v>
      </c>
      <c r="D1403" t="s">
        <v>33</v>
      </c>
      <c r="E1403">
        <v>23</v>
      </c>
      <c r="F1403" t="s">
        <v>34</v>
      </c>
      <c r="G1403">
        <v>2</v>
      </c>
      <c r="H1403">
        <v>2</v>
      </c>
      <c r="I1403" t="s">
        <v>43</v>
      </c>
      <c r="J1403">
        <v>3</v>
      </c>
      <c r="K1403" t="s">
        <v>36</v>
      </c>
      <c r="L1403" s="16">
        <f t="shared" ca="1" si="21"/>
        <v>12485</v>
      </c>
      <c r="M1403">
        <v>1</v>
      </c>
      <c r="N1403" t="s">
        <v>40</v>
      </c>
      <c r="O1403">
        <v>12</v>
      </c>
      <c r="P1403">
        <v>3</v>
      </c>
      <c r="Q1403">
        <v>0</v>
      </c>
      <c r="R1403">
        <v>20</v>
      </c>
      <c r="S1403">
        <v>2</v>
      </c>
      <c r="T1403">
        <v>20</v>
      </c>
      <c r="U1403">
        <v>3</v>
      </c>
      <c r="V1403">
        <v>7</v>
      </c>
      <c r="W1403" t="s">
        <v>55</v>
      </c>
      <c r="X1403" s="1" t="d">
        <v>2001-06-04</v>
      </c>
      <c r="Y1403" t="s">
        <v>58</v>
      </c>
      <c r="Z1403" t="s">
        <v>39</v>
      </c>
      <c r="AA1403">
        <v>1</v>
      </c>
      <c r="AB1403">
        <v>1</v>
      </c>
      <c r="AC1403" t="s">
        <v>31</v>
      </c>
      <c r="AD1403" t="s">
        <v>46</v>
      </c>
      <c r="AE1403" t="s">
        <v>42</v>
      </c>
    </row>
    <row r="1404" spans="1:31" x14ac:dyDescent="0.3">
      <c r="A1404">
        <v>41</v>
      </c>
      <c r="B1404" t="s">
        <v>40</v>
      </c>
      <c r="C1404" t="s">
        <v>32</v>
      </c>
      <c r="D1404" t="s">
        <v>33</v>
      </c>
      <c r="E1404">
        <v>28</v>
      </c>
      <c r="F1404" t="s">
        <v>57</v>
      </c>
      <c r="G1404">
        <v>2</v>
      </c>
      <c r="H1404">
        <v>4</v>
      </c>
      <c r="I1404" t="s">
        <v>66</v>
      </c>
      <c r="J1404">
        <v>2</v>
      </c>
      <c r="K1404" t="s">
        <v>49</v>
      </c>
      <c r="L1404" s="16">
        <f t="shared" ca="1" si="21"/>
        <v>11335</v>
      </c>
      <c r="M1404">
        <v>0</v>
      </c>
      <c r="N1404" t="s">
        <v>40</v>
      </c>
      <c r="O1404">
        <v>23</v>
      </c>
      <c r="P1404">
        <v>4</v>
      </c>
      <c r="Q1404">
        <v>1</v>
      </c>
      <c r="R1404">
        <v>21</v>
      </c>
      <c r="S1404">
        <v>3</v>
      </c>
      <c r="T1404">
        <v>20</v>
      </c>
      <c r="U1404">
        <v>0</v>
      </c>
      <c r="V1404">
        <v>10</v>
      </c>
      <c r="W1404" t="s">
        <v>50</v>
      </c>
      <c r="X1404" s="1" t="d">
        <v>2001-06-29</v>
      </c>
      <c r="Y1404" t="s">
        <v>38</v>
      </c>
      <c r="Z1404" t="s">
        <v>45</v>
      </c>
      <c r="AA1404">
        <v>0</v>
      </c>
      <c r="AB1404">
        <v>1</v>
      </c>
      <c r="AC1404" t="s">
        <v>40</v>
      </c>
      <c r="AD1404" t="s">
        <v>41</v>
      </c>
      <c r="AE1404" t="s">
        <v>42</v>
      </c>
    </row>
    <row r="1405" spans="1:31" x14ac:dyDescent="0.3">
      <c r="A1405">
        <v>39</v>
      </c>
      <c r="B1405" t="s">
        <v>40</v>
      </c>
      <c r="C1405" t="s">
        <v>32</v>
      </c>
      <c r="D1405" t="s">
        <v>52</v>
      </c>
      <c r="E1405">
        <v>24</v>
      </c>
      <c r="F1405" t="s">
        <v>57</v>
      </c>
      <c r="G1405">
        <v>2</v>
      </c>
      <c r="H1405">
        <v>4</v>
      </c>
      <c r="I1405" t="s">
        <v>63</v>
      </c>
      <c r="J1405">
        <v>4</v>
      </c>
      <c r="K1405" t="s">
        <v>49</v>
      </c>
      <c r="L1405" s="16">
        <f t="shared" ca="1" si="21"/>
        <v>2247</v>
      </c>
      <c r="M1405">
        <v>0</v>
      </c>
      <c r="N1405" t="s">
        <v>40</v>
      </c>
      <c r="O1405">
        <v>11</v>
      </c>
      <c r="P1405">
        <v>3</v>
      </c>
      <c r="Q1405">
        <v>1</v>
      </c>
      <c r="R1405">
        <v>21</v>
      </c>
      <c r="S1405">
        <v>2</v>
      </c>
      <c r="T1405">
        <v>20</v>
      </c>
      <c r="U1405">
        <v>9</v>
      </c>
      <c r="V1405">
        <v>6</v>
      </c>
      <c r="W1405" t="s">
        <v>37</v>
      </c>
      <c r="X1405" s="1" t="d">
        <v>2001-04-01</v>
      </c>
      <c r="Y1405" t="s">
        <v>62</v>
      </c>
      <c r="Z1405" t="s">
        <v>39</v>
      </c>
      <c r="AA1405">
        <v>0</v>
      </c>
      <c r="AB1405">
        <v>0</v>
      </c>
      <c r="AC1405" t="s">
        <v>31</v>
      </c>
      <c r="AD1405" t="s">
        <v>61</v>
      </c>
      <c r="AE1405" t="s">
        <v>42</v>
      </c>
    </row>
    <row r="1406" spans="1:31" x14ac:dyDescent="0.3">
      <c r="A1406">
        <v>59</v>
      </c>
      <c r="B1406" t="s">
        <v>40</v>
      </c>
      <c r="C1406" t="s">
        <v>32</v>
      </c>
      <c r="D1406" t="s">
        <v>52</v>
      </c>
      <c r="E1406">
        <v>25</v>
      </c>
      <c r="F1406" t="s">
        <v>57</v>
      </c>
      <c r="G1406">
        <v>3</v>
      </c>
      <c r="H1406">
        <v>3</v>
      </c>
      <c r="I1406" t="s">
        <v>63</v>
      </c>
      <c r="J1406">
        <v>1</v>
      </c>
      <c r="K1406" t="s">
        <v>36</v>
      </c>
      <c r="L1406" s="16">
        <f t="shared" ca="1" si="21"/>
        <v>9967</v>
      </c>
      <c r="M1406">
        <v>7</v>
      </c>
      <c r="N1406" t="s">
        <v>40</v>
      </c>
      <c r="O1406">
        <v>11</v>
      </c>
      <c r="P1406">
        <v>3</v>
      </c>
      <c r="Q1406">
        <v>0</v>
      </c>
      <c r="R1406">
        <v>28</v>
      </c>
      <c r="S1406">
        <v>3</v>
      </c>
      <c r="T1406">
        <v>21</v>
      </c>
      <c r="U1406">
        <v>7</v>
      </c>
      <c r="V1406">
        <v>9</v>
      </c>
      <c r="W1406" t="s">
        <v>64</v>
      </c>
      <c r="X1406" s="1" t="d">
        <v>2000-02-29</v>
      </c>
      <c r="Y1406" t="s">
        <v>58</v>
      </c>
      <c r="Z1406" t="s">
        <v>39</v>
      </c>
      <c r="AA1406">
        <v>2</v>
      </c>
      <c r="AB1406">
        <v>3</v>
      </c>
      <c r="AC1406" t="s">
        <v>31</v>
      </c>
      <c r="AD1406" t="s">
        <v>59</v>
      </c>
      <c r="AE1406" t="s">
        <v>47</v>
      </c>
    </row>
    <row r="1407" spans="1:31" x14ac:dyDescent="0.3">
      <c r="A1407">
        <v>40</v>
      </c>
      <c r="B1407" t="s">
        <v>40</v>
      </c>
      <c r="C1407" t="s">
        <v>32</v>
      </c>
      <c r="D1407" t="s">
        <v>33</v>
      </c>
      <c r="E1407">
        <v>2</v>
      </c>
      <c r="F1407" t="s">
        <v>34</v>
      </c>
      <c r="G1407">
        <v>3</v>
      </c>
      <c r="H1407">
        <v>5</v>
      </c>
      <c r="I1407" t="s">
        <v>48</v>
      </c>
      <c r="J1407">
        <v>3</v>
      </c>
      <c r="K1407" t="s">
        <v>54</v>
      </c>
      <c r="L1407" s="16">
        <f t="shared" ca="1" si="21"/>
        <v>2354</v>
      </c>
      <c r="M1407">
        <v>0</v>
      </c>
      <c r="N1407" t="s">
        <v>40</v>
      </c>
      <c r="O1407">
        <v>19</v>
      </c>
      <c r="P1407">
        <v>3</v>
      </c>
      <c r="Q1407">
        <v>1</v>
      </c>
      <c r="R1407">
        <v>22</v>
      </c>
      <c r="S1407">
        <v>5</v>
      </c>
      <c r="T1407">
        <v>21</v>
      </c>
      <c r="U1407">
        <v>3</v>
      </c>
      <c r="V1407">
        <v>9</v>
      </c>
      <c r="W1407" t="s">
        <v>55</v>
      </c>
      <c r="X1407" s="1" t="d">
        <v>2000-02-13</v>
      </c>
      <c r="Y1407" t="s">
        <v>51</v>
      </c>
      <c r="Z1407" t="s">
        <v>39</v>
      </c>
      <c r="AA1407">
        <v>3</v>
      </c>
      <c r="AB1407">
        <v>2</v>
      </c>
      <c r="AC1407" t="s">
        <v>40</v>
      </c>
      <c r="AD1407" t="s">
        <v>61</v>
      </c>
      <c r="AE1407" t="s">
        <v>42</v>
      </c>
    </row>
    <row r="1408" spans="1:31" x14ac:dyDescent="0.3">
      <c r="A1408">
        <v>39</v>
      </c>
      <c r="B1408" t="s">
        <v>40</v>
      </c>
      <c r="C1408" t="s">
        <v>32</v>
      </c>
      <c r="D1408" t="s">
        <v>33</v>
      </c>
      <c r="E1408">
        <v>10</v>
      </c>
      <c r="F1408" t="s">
        <v>34</v>
      </c>
      <c r="G1408">
        <v>3</v>
      </c>
      <c r="H1408">
        <v>4</v>
      </c>
      <c r="I1408" t="s">
        <v>65</v>
      </c>
      <c r="J1408">
        <v>1</v>
      </c>
      <c r="K1408" t="s">
        <v>49</v>
      </c>
      <c r="L1408" s="16">
        <f t="shared" ca="1" si="21"/>
        <v>7377</v>
      </c>
      <c r="M1408">
        <v>1</v>
      </c>
      <c r="N1408" t="s">
        <v>31</v>
      </c>
      <c r="O1408">
        <v>14</v>
      </c>
      <c r="P1408">
        <v>3</v>
      </c>
      <c r="Q1408">
        <v>0</v>
      </c>
      <c r="R1408">
        <v>21</v>
      </c>
      <c r="S1408">
        <v>3</v>
      </c>
      <c r="T1408">
        <v>21</v>
      </c>
      <c r="U1408">
        <v>11</v>
      </c>
      <c r="V1408">
        <v>10</v>
      </c>
      <c r="W1408" t="s">
        <v>55</v>
      </c>
      <c r="X1408" s="1" t="d">
        <v>2000-01-11</v>
      </c>
      <c r="Y1408" t="s">
        <v>38</v>
      </c>
      <c r="Z1408" t="s">
        <v>45</v>
      </c>
      <c r="AA1408">
        <v>4</v>
      </c>
      <c r="AB1408">
        <v>0</v>
      </c>
      <c r="AC1408" t="s">
        <v>31</v>
      </c>
      <c r="AD1408" t="s">
        <v>59</v>
      </c>
      <c r="AE1408" t="s">
        <v>42</v>
      </c>
    </row>
    <row r="1409" spans="1:31" x14ac:dyDescent="0.3">
      <c r="A1409">
        <v>39</v>
      </c>
      <c r="B1409" t="s">
        <v>40</v>
      </c>
      <c r="C1409" t="s">
        <v>60</v>
      </c>
      <c r="D1409" t="s">
        <v>33</v>
      </c>
      <c r="E1409">
        <v>7</v>
      </c>
      <c r="F1409" t="s">
        <v>34</v>
      </c>
      <c r="G1409">
        <v>2</v>
      </c>
      <c r="H1409">
        <v>5</v>
      </c>
      <c r="I1409" t="s">
        <v>65</v>
      </c>
      <c r="J1409">
        <v>4</v>
      </c>
      <c r="K1409" t="s">
        <v>49</v>
      </c>
      <c r="L1409" s="16">
        <f t="shared" ca="1" si="21"/>
        <v>4888</v>
      </c>
      <c r="M1409">
        <v>1</v>
      </c>
      <c r="N1409" t="s">
        <v>40</v>
      </c>
      <c r="O1409">
        <v>15</v>
      </c>
      <c r="P1409">
        <v>3</v>
      </c>
      <c r="Q1409">
        <v>1</v>
      </c>
      <c r="R1409">
        <v>21</v>
      </c>
      <c r="S1409">
        <v>2</v>
      </c>
      <c r="T1409">
        <v>21</v>
      </c>
      <c r="U1409">
        <v>13</v>
      </c>
      <c r="V1409">
        <v>3</v>
      </c>
      <c r="W1409" t="s">
        <v>55</v>
      </c>
      <c r="X1409" s="1" t="d">
        <v>2000-02-27</v>
      </c>
      <c r="Y1409" t="s">
        <v>51</v>
      </c>
      <c r="Z1409" t="s">
        <v>45</v>
      </c>
      <c r="AA1409">
        <v>3</v>
      </c>
      <c r="AB1409">
        <v>0</v>
      </c>
      <c r="AC1409" t="s">
        <v>40</v>
      </c>
      <c r="AD1409" t="s">
        <v>41</v>
      </c>
      <c r="AE1409" t="s">
        <v>47</v>
      </c>
    </row>
    <row r="1410" spans="1:31" x14ac:dyDescent="0.3">
      <c r="A1410">
        <v>39</v>
      </c>
      <c r="B1410" t="s">
        <v>40</v>
      </c>
      <c r="C1410" t="s">
        <v>60</v>
      </c>
      <c r="D1410" t="s">
        <v>33</v>
      </c>
      <c r="E1410">
        <v>1</v>
      </c>
      <c r="F1410" t="s">
        <v>34</v>
      </c>
      <c r="G1410">
        <v>3</v>
      </c>
      <c r="H1410">
        <v>5</v>
      </c>
      <c r="I1410" t="s">
        <v>65</v>
      </c>
      <c r="J1410">
        <v>3</v>
      </c>
      <c r="K1410" t="s">
        <v>54</v>
      </c>
      <c r="L1410" s="16">
        <f t="shared" ref="L1410:L1471" ca="1" si="22">RANDBETWEEN(2000,14000)</f>
        <v>2257</v>
      </c>
      <c r="M1410">
        <v>1</v>
      </c>
      <c r="N1410" t="s">
        <v>31</v>
      </c>
      <c r="O1410">
        <v>14</v>
      </c>
      <c r="P1410">
        <v>3</v>
      </c>
      <c r="Q1410">
        <v>1</v>
      </c>
      <c r="R1410">
        <v>21</v>
      </c>
      <c r="S1410">
        <v>3</v>
      </c>
      <c r="T1410">
        <v>21</v>
      </c>
      <c r="U1410">
        <v>1</v>
      </c>
      <c r="V1410">
        <v>6</v>
      </c>
      <c r="W1410" t="s">
        <v>37</v>
      </c>
      <c r="X1410" s="1" t="d">
        <v>2000-05-26</v>
      </c>
      <c r="Y1410" t="s">
        <v>58</v>
      </c>
      <c r="Z1410" t="s">
        <v>45</v>
      </c>
      <c r="AA1410">
        <v>2</v>
      </c>
      <c r="AB1410">
        <v>1</v>
      </c>
      <c r="AC1410" t="s">
        <v>31</v>
      </c>
      <c r="AD1410" t="s">
        <v>59</v>
      </c>
      <c r="AE1410" t="s">
        <v>56</v>
      </c>
    </row>
    <row r="1411" spans="1:31" x14ac:dyDescent="0.3">
      <c r="A1411">
        <v>41</v>
      </c>
      <c r="B1411" t="s">
        <v>40</v>
      </c>
      <c r="C1411" t="s">
        <v>32</v>
      </c>
      <c r="D1411" t="s">
        <v>69</v>
      </c>
      <c r="E1411">
        <v>10</v>
      </c>
      <c r="F1411" t="s">
        <v>34</v>
      </c>
      <c r="G1411">
        <v>2</v>
      </c>
      <c r="H1411">
        <v>5</v>
      </c>
      <c r="I1411" t="s">
        <v>65</v>
      </c>
      <c r="J1411">
        <v>4</v>
      </c>
      <c r="K1411" t="s">
        <v>54</v>
      </c>
      <c r="L1411" s="16">
        <f t="shared" ca="1" si="22"/>
        <v>7861</v>
      </c>
      <c r="M1411">
        <v>3</v>
      </c>
      <c r="N1411" t="s">
        <v>40</v>
      </c>
      <c r="O1411">
        <v>15</v>
      </c>
      <c r="P1411">
        <v>3</v>
      </c>
      <c r="Q1411">
        <v>3</v>
      </c>
      <c r="R1411">
        <v>23</v>
      </c>
      <c r="S1411">
        <v>2</v>
      </c>
      <c r="T1411">
        <v>21</v>
      </c>
      <c r="U1411">
        <v>12</v>
      </c>
      <c r="V1411">
        <v>6</v>
      </c>
      <c r="W1411" t="s">
        <v>37</v>
      </c>
      <c r="X1411" s="1" t="d">
        <v>2000-01-08</v>
      </c>
      <c r="Y1411" t="s">
        <v>51</v>
      </c>
      <c r="Z1411" t="s">
        <v>45</v>
      </c>
      <c r="AA1411">
        <v>2</v>
      </c>
      <c r="AB1411">
        <v>0</v>
      </c>
      <c r="AC1411" t="s">
        <v>40</v>
      </c>
      <c r="AD1411" t="s">
        <v>46</v>
      </c>
      <c r="AE1411" t="s">
        <v>56</v>
      </c>
    </row>
    <row r="1412" spans="1:31" x14ac:dyDescent="0.3">
      <c r="A1412">
        <v>39</v>
      </c>
      <c r="B1412" t="s">
        <v>40</v>
      </c>
      <c r="C1412" t="s">
        <v>32</v>
      </c>
      <c r="D1412" t="s">
        <v>33</v>
      </c>
      <c r="E1412">
        <v>1</v>
      </c>
      <c r="F1412" t="s">
        <v>57</v>
      </c>
      <c r="G1412">
        <v>2</v>
      </c>
      <c r="H1412">
        <v>4</v>
      </c>
      <c r="I1412" t="s">
        <v>66</v>
      </c>
      <c r="J1412">
        <v>4</v>
      </c>
      <c r="K1412" t="s">
        <v>49</v>
      </c>
      <c r="L1412" s="16">
        <f t="shared" ca="1" si="22"/>
        <v>10005</v>
      </c>
      <c r="M1412">
        <v>1</v>
      </c>
      <c r="N1412" t="s">
        <v>40</v>
      </c>
      <c r="O1412">
        <v>16</v>
      </c>
      <c r="P1412">
        <v>3</v>
      </c>
      <c r="Q1412">
        <v>1</v>
      </c>
      <c r="R1412">
        <v>21</v>
      </c>
      <c r="S1412">
        <v>3</v>
      </c>
      <c r="T1412">
        <v>21</v>
      </c>
      <c r="U1412">
        <v>11</v>
      </c>
      <c r="V1412">
        <v>8</v>
      </c>
      <c r="W1412" t="s">
        <v>55</v>
      </c>
      <c r="X1412" s="1" t="d">
        <v>2000-01-06</v>
      </c>
      <c r="Y1412" t="s">
        <v>51</v>
      </c>
      <c r="Z1412" t="s">
        <v>39</v>
      </c>
      <c r="AA1412">
        <v>3</v>
      </c>
      <c r="AB1412">
        <v>0</v>
      </c>
      <c r="AC1412" t="s">
        <v>40</v>
      </c>
      <c r="AD1412" t="s">
        <v>41</v>
      </c>
      <c r="AE1412" t="s">
        <v>47</v>
      </c>
    </row>
    <row r="1413" spans="1:31" x14ac:dyDescent="0.3">
      <c r="A1413">
        <v>41</v>
      </c>
      <c r="B1413" t="s">
        <v>40</v>
      </c>
      <c r="C1413" t="s">
        <v>67</v>
      </c>
      <c r="D1413" t="s">
        <v>33</v>
      </c>
      <c r="E1413">
        <v>7</v>
      </c>
      <c r="F1413" t="s">
        <v>57</v>
      </c>
      <c r="G1413">
        <v>1</v>
      </c>
      <c r="H1413">
        <v>5</v>
      </c>
      <c r="I1413" t="s">
        <v>48</v>
      </c>
      <c r="J1413">
        <v>3</v>
      </c>
      <c r="K1413" t="s">
        <v>54</v>
      </c>
      <c r="L1413" s="16">
        <f t="shared" ca="1" si="22"/>
        <v>9927</v>
      </c>
      <c r="M1413">
        <v>1</v>
      </c>
      <c r="N1413" t="s">
        <v>40</v>
      </c>
      <c r="O1413">
        <v>22</v>
      </c>
      <c r="P1413">
        <v>4</v>
      </c>
      <c r="Q1413">
        <v>2</v>
      </c>
      <c r="R1413">
        <v>21</v>
      </c>
      <c r="S1413">
        <v>3</v>
      </c>
      <c r="T1413">
        <v>21</v>
      </c>
      <c r="U1413">
        <v>5</v>
      </c>
      <c r="V1413">
        <v>10</v>
      </c>
      <c r="W1413" t="s">
        <v>50</v>
      </c>
      <c r="X1413" s="1" t="d">
        <v>2000-03-16</v>
      </c>
      <c r="Y1413" t="s">
        <v>62</v>
      </c>
      <c r="Z1413" t="s">
        <v>45</v>
      </c>
      <c r="AA1413">
        <v>3</v>
      </c>
      <c r="AB1413">
        <v>3</v>
      </c>
      <c r="AC1413" t="s">
        <v>40</v>
      </c>
      <c r="AD1413" t="s">
        <v>61</v>
      </c>
      <c r="AE1413" t="s">
        <v>42</v>
      </c>
    </row>
    <row r="1414" spans="1:31" x14ac:dyDescent="0.3">
      <c r="A1414">
        <v>39</v>
      </c>
      <c r="B1414" t="s">
        <v>40</v>
      </c>
      <c r="C1414" t="s">
        <v>60</v>
      </c>
      <c r="D1414" t="s">
        <v>33</v>
      </c>
      <c r="E1414">
        <v>22</v>
      </c>
      <c r="F1414" t="s">
        <v>57</v>
      </c>
      <c r="G1414">
        <v>3</v>
      </c>
      <c r="H1414">
        <v>3</v>
      </c>
      <c r="I1414" t="s">
        <v>66</v>
      </c>
      <c r="J1414">
        <v>1</v>
      </c>
      <c r="K1414" t="s">
        <v>36</v>
      </c>
      <c r="L1414" s="16">
        <f t="shared" ca="1" si="22"/>
        <v>11653</v>
      </c>
      <c r="M1414">
        <v>1</v>
      </c>
      <c r="N1414" t="s">
        <v>31</v>
      </c>
      <c r="O1414">
        <v>13</v>
      </c>
      <c r="P1414">
        <v>3</v>
      </c>
      <c r="Q1414">
        <v>0</v>
      </c>
      <c r="R1414">
        <v>21</v>
      </c>
      <c r="S1414">
        <v>2</v>
      </c>
      <c r="T1414">
        <v>21</v>
      </c>
      <c r="U1414">
        <v>2</v>
      </c>
      <c r="V1414">
        <v>8</v>
      </c>
      <c r="W1414" t="s">
        <v>50</v>
      </c>
      <c r="X1414" s="1" t="d">
        <v>2000-04-25</v>
      </c>
      <c r="Y1414" t="s">
        <v>62</v>
      </c>
      <c r="Z1414" t="s">
        <v>39</v>
      </c>
      <c r="AA1414">
        <v>2</v>
      </c>
      <c r="AB1414">
        <v>0</v>
      </c>
      <c r="AC1414" t="s">
        <v>31</v>
      </c>
      <c r="AD1414" t="s">
        <v>46</v>
      </c>
      <c r="AE1414" t="s">
        <v>42</v>
      </c>
    </row>
    <row r="1415" spans="1:31" x14ac:dyDescent="0.3">
      <c r="A1415">
        <v>42</v>
      </c>
      <c r="B1415" t="s">
        <v>31</v>
      </c>
      <c r="C1415" t="s">
        <v>60</v>
      </c>
      <c r="D1415" t="s">
        <v>52</v>
      </c>
      <c r="E1415">
        <v>12</v>
      </c>
      <c r="F1415" t="s">
        <v>34</v>
      </c>
      <c r="G1415">
        <v>3</v>
      </c>
      <c r="H1415">
        <v>4</v>
      </c>
      <c r="I1415" t="s">
        <v>63</v>
      </c>
      <c r="J1415">
        <v>1</v>
      </c>
      <c r="K1415" t="s">
        <v>36</v>
      </c>
      <c r="L1415" s="16">
        <f t="shared" ca="1" si="22"/>
        <v>7786</v>
      </c>
      <c r="M1415">
        <v>0</v>
      </c>
      <c r="N1415" t="s">
        <v>31</v>
      </c>
      <c r="O1415">
        <v>12</v>
      </c>
      <c r="P1415">
        <v>3</v>
      </c>
      <c r="Q1415">
        <v>0</v>
      </c>
      <c r="R1415">
        <v>22</v>
      </c>
      <c r="S1415">
        <v>2</v>
      </c>
      <c r="T1415">
        <v>21</v>
      </c>
      <c r="U1415">
        <v>13</v>
      </c>
      <c r="V1415">
        <v>14</v>
      </c>
      <c r="W1415" t="s">
        <v>37</v>
      </c>
      <c r="X1415" s="1" t="d">
        <v>2000-01-12</v>
      </c>
      <c r="Y1415" t="s">
        <v>62</v>
      </c>
      <c r="Z1415" t="s">
        <v>39</v>
      </c>
      <c r="AA1415">
        <v>4</v>
      </c>
      <c r="AB1415">
        <v>1</v>
      </c>
      <c r="AC1415" t="s">
        <v>40</v>
      </c>
      <c r="AD1415" t="s">
        <v>41</v>
      </c>
      <c r="AE1415" t="s">
        <v>42</v>
      </c>
    </row>
    <row r="1416" spans="1:31" x14ac:dyDescent="0.3">
      <c r="A1416">
        <v>43</v>
      </c>
      <c r="B1416" t="s">
        <v>40</v>
      </c>
      <c r="C1416" t="s">
        <v>32</v>
      </c>
      <c r="D1416" t="s">
        <v>52</v>
      </c>
      <c r="E1416">
        <v>4</v>
      </c>
      <c r="F1416" t="s">
        <v>57</v>
      </c>
      <c r="G1416">
        <v>2</v>
      </c>
      <c r="H1416">
        <v>3</v>
      </c>
      <c r="I1416" t="s">
        <v>63</v>
      </c>
      <c r="J1416">
        <v>4</v>
      </c>
      <c r="K1416" t="s">
        <v>36</v>
      </c>
      <c r="L1416" s="16">
        <f t="shared" ca="1" si="22"/>
        <v>12694</v>
      </c>
      <c r="M1416">
        <v>3</v>
      </c>
      <c r="N1416" t="s">
        <v>40</v>
      </c>
      <c r="O1416">
        <v>14</v>
      </c>
      <c r="P1416">
        <v>3</v>
      </c>
      <c r="Q1416">
        <v>0</v>
      </c>
      <c r="R1416">
        <v>23</v>
      </c>
      <c r="S1416">
        <v>3</v>
      </c>
      <c r="T1416">
        <v>21</v>
      </c>
      <c r="U1416">
        <v>15</v>
      </c>
      <c r="V1416">
        <v>17</v>
      </c>
      <c r="W1416" t="s">
        <v>37</v>
      </c>
      <c r="X1416" s="1" t="d">
        <v>2000-02-15</v>
      </c>
      <c r="Y1416" t="s">
        <v>38</v>
      </c>
      <c r="Z1416" t="s">
        <v>39</v>
      </c>
      <c r="AA1416">
        <v>3</v>
      </c>
      <c r="AB1416">
        <v>0</v>
      </c>
      <c r="AC1416" t="s">
        <v>40</v>
      </c>
      <c r="AD1416" t="s">
        <v>61</v>
      </c>
      <c r="AE1416" t="s">
        <v>56</v>
      </c>
    </row>
    <row r="1417" spans="1:31" x14ac:dyDescent="0.3">
      <c r="A1417">
        <v>40</v>
      </c>
      <c r="B1417" t="s">
        <v>40</v>
      </c>
      <c r="C1417" t="s">
        <v>32</v>
      </c>
      <c r="D1417" t="s">
        <v>69</v>
      </c>
      <c r="E1417">
        <v>6</v>
      </c>
      <c r="F1417" t="s">
        <v>34</v>
      </c>
      <c r="G1417">
        <v>3</v>
      </c>
      <c r="H1417">
        <v>4</v>
      </c>
      <c r="I1417" t="s">
        <v>65</v>
      </c>
      <c r="J1417">
        <v>4</v>
      </c>
      <c r="K1417" t="s">
        <v>36</v>
      </c>
      <c r="L1417" s="16">
        <f t="shared" ca="1" si="22"/>
        <v>4164</v>
      </c>
      <c r="M1417">
        <v>1</v>
      </c>
      <c r="N1417" t="s">
        <v>31</v>
      </c>
      <c r="O1417">
        <v>21</v>
      </c>
      <c r="P1417">
        <v>4</v>
      </c>
      <c r="Q1417">
        <v>0</v>
      </c>
      <c r="R1417">
        <v>21</v>
      </c>
      <c r="S1417">
        <v>2</v>
      </c>
      <c r="T1417">
        <v>21</v>
      </c>
      <c r="U1417">
        <v>7</v>
      </c>
      <c r="V1417">
        <v>7</v>
      </c>
      <c r="W1417" t="s">
        <v>50</v>
      </c>
      <c r="X1417" s="1" t="d">
        <v>2000-03-02</v>
      </c>
      <c r="Y1417" t="s">
        <v>62</v>
      </c>
      <c r="Z1417" t="s">
        <v>39</v>
      </c>
      <c r="AA1417">
        <v>4</v>
      </c>
      <c r="AB1417">
        <v>3</v>
      </c>
      <c r="AC1417" t="s">
        <v>40</v>
      </c>
      <c r="AD1417" t="s">
        <v>41</v>
      </c>
      <c r="AE1417" t="s">
        <v>56</v>
      </c>
    </row>
    <row r="1418" spans="1:31" x14ac:dyDescent="0.3">
      <c r="A1418">
        <v>45</v>
      </c>
      <c r="B1418" t="s">
        <v>40</v>
      </c>
      <c r="C1418" t="s">
        <v>32</v>
      </c>
      <c r="D1418" t="s">
        <v>33</v>
      </c>
      <c r="E1418">
        <v>28</v>
      </c>
      <c r="F1418" t="s">
        <v>57</v>
      </c>
      <c r="G1418">
        <v>2</v>
      </c>
      <c r="H1418">
        <v>4</v>
      </c>
      <c r="I1418" t="s">
        <v>48</v>
      </c>
      <c r="J1418">
        <v>2</v>
      </c>
      <c r="K1418" t="s">
        <v>36</v>
      </c>
      <c r="L1418" s="16">
        <f t="shared" ca="1" si="22"/>
        <v>2573</v>
      </c>
      <c r="M1418">
        <v>1</v>
      </c>
      <c r="N1418" t="s">
        <v>40</v>
      </c>
      <c r="O1418">
        <v>11</v>
      </c>
      <c r="P1418">
        <v>3</v>
      </c>
      <c r="Q1418">
        <v>0</v>
      </c>
      <c r="R1418">
        <v>21</v>
      </c>
      <c r="S1418">
        <v>2</v>
      </c>
      <c r="T1418">
        <v>21</v>
      </c>
      <c r="U1418">
        <v>8</v>
      </c>
      <c r="V1418">
        <v>6</v>
      </c>
      <c r="W1418" t="s">
        <v>64</v>
      </c>
      <c r="X1418" s="1" t="d">
        <v>2000-01-18</v>
      </c>
      <c r="Y1418" t="s">
        <v>62</v>
      </c>
      <c r="Z1418" t="s">
        <v>39</v>
      </c>
      <c r="AA1418">
        <v>4</v>
      </c>
      <c r="AB1418">
        <v>2</v>
      </c>
      <c r="AC1418" t="s">
        <v>31</v>
      </c>
      <c r="AD1418" t="s">
        <v>46</v>
      </c>
      <c r="AE1418" t="s">
        <v>42</v>
      </c>
    </row>
    <row r="1419" spans="1:31" x14ac:dyDescent="0.3">
      <c r="A1419">
        <v>40</v>
      </c>
      <c r="B1419" t="s">
        <v>40</v>
      </c>
      <c r="C1419" t="s">
        <v>32</v>
      </c>
      <c r="D1419" t="s">
        <v>52</v>
      </c>
      <c r="E1419">
        <v>7</v>
      </c>
      <c r="F1419" t="s">
        <v>34</v>
      </c>
      <c r="G1419">
        <v>3</v>
      </c>
      <c r="H1419">
        <v>5</v>
      </c>
      <c r="I1419" t="s">
        <v>65</v>
      </c>
      <c r="J1419">
        <v>2</v>
      </c>
      <c r="K1419" t="s">
        <v>36</v>
      </c>
      <c r="L1419" s="16">
        <f t="shared" ca="1" si="22"/>
        <v>4702</v>
      </c>
      <c r="M1419">
        <v>1</v>
      </c>
      <c r="N1419" t="s">
        <v>40</v>
      </c>
      <c r="O1419">
        <v>14</v>
      </c>
      <c r="P1419">
        <v>3</v>
      </c>
      <c r="Q1419">
        <v>0</v>
      </c>
      <c r="R1419">
        <v>21</v>
      </c>
      <c r="S1419">
        <v>3</v>
      </c>
      <c r="T1419">
        <v>21</v>
      </c>
      <c r="U1419">
        <v>12</v>
      </c>
      <c r="V1419">
        <v>8</v>
      </c>
      <c r="W1419" t="s">
        <v>37</v>
      </c>
      <c r="X1419" s="1" t="d">
        <v>2000-03-08</v>
      </c>
      <c r="Y1419" t="s">
        <v>62</v>
      </c>
      <c r="Z1419" t="s">
        <v>39</v>
      </c>
      <c r="AA1419">
        <v>0</v>
      </c>
      <c r="AB1419">
        <v>1</v>
      </c>
      <c r="AC1419" t="s">
        <v>40</v>
      </c>
      <c r="AD1419" t="s">
        <v>59</v>
      </c>
      <c r="AE1419" t="s">
        <v>47</v>
      </c>
    </row>
    <row r="1420" spans="1:31" x14ac:dyDescent="0.3">
      <c r="A1420">
        <v>44</v>
      </c>
      <c r="B1420" t="s">
        <v>40</v>
      </c>
      <c r="C1420" t="s">
        <v>32</v>
      </c>
      <c r="D1420" t="s">
        <v>33</v>
      </c>
      <c r="E1420">
        <v>7</v>
      </c>
      <c r="F1420" t="s">
        <v>57</v>
      </c>
      <c r="G1420">
        <v>2</v>
      </c>
      <c r="H1420">
        <v>3</v>
      </c>
      <c r="I1420" t="s">
        <v>68</v>
      </c>
      <c r="J1420">
        <v>4</v>
      </c>
      <c r="K1420" t="s">
        <v>49</v>
      </c>
      <c r="L1420" s="16">
        <f t="shared" ca="1" si="22"/>
        <v>2772</v>
      </c>
      <c r="M1420">
        <v>3</v>
      </c>
      <c r="N1420" t="s">
        <v>40</v>
      </c>
      <c r="O1420">
        <v>14</v>
      </c>
      <c r="P1420">
        <v>3</v>
      </c>
      <c r="Q1420">
        <v>1</v>
      </c>
      <c r="R1420">
        <v>24</v>
      </c>
      <c r="S1420">
        <v>4</v>
      </c>
      <c r="T1420">
        <v>22</v>
      </c>
      <c r="U1420">
        <v>5</v>
      </c>
      <c r="V1420">
        <v>17</v>
      </c>
      <c r="W1420" t="s">
        <v>64</v>
      </c>
      <c r="X1420" s="1" t="d">
        <v>1999-03-20</v>
      </c>
      <c r="Y1420" t="s">
        <v>44</v>
      </c>
      <c r="Z1420" t="s">
        <v>39</v>
      </c>
      <c r="AA1420">
        <v>4</v>
      </c>
      <c r="AB1420">
        <v>1</v>
      </c>
      <c r="AC1420" t="s">
        <v>40</v>
      </c>
      <c r="AD1420" t="s">
        <v>59</v>
      </c>
      <c r="AE1420" t="s">
        <v>42</v>
      </c>
    </row>
    <row r="1421" spans="1:31" x14ac:dyDescent="0.3">
      <c r="A1421">
        <v>41</v>
      </c>
      <c r="B1421" t="s">
        <v>31</v>
      </c>
      <c r="C1421" t="s">
        <v>32</v>
      </c>
      <c r="D1421" t="s">
        <v>33</v>
      </c>
      <c r="E1421">
        <v>12</v>
      </c>
      <c r="F1421" t="s">
        <v>57</v>
      </c>
      <c r="G1421">
        <v>3</v>
      </c>
      <c r="H1421">
        <v>5</v>
      </c>
      <c r="I1421" t="s">
        <v>48</v>
      </c>
      <c r="J1421">
        <v>3</v>
      </c>
      <c r="K1421" t="s">
        <v>49</v>
      </c>
      <c r="L1421" s="16">
        <f t="shared" ca="1" si="22"/>
        <v>8018</v>
      </c>
      <c r="M1421">
        <v>1</v>
      </c>
      <c r="N1421" t="s">
        <v>40</v>
      </c>
      <c r="O1421">
        <v>12</v>
      </c>
      <c r="P1421">
        <v>3</v>
      </c>
      <c r="Q1421">
        <v>0</v>
      </c>
      <c r="R1421">
        <v>23</v>
      </c>
      <c r="S1421">
        <v>0</v>
      </c>
      <c r="T1421">
        <v>22</v>
      </c>
      <c r="U1421">
        <v>15</v>
      </c>
      <c r="V1421">
        <v>8</v>
      </c>
      <c r="W1421" t="s">
        <v>64</v>
      </c>
      <c r="X1421" s="1" t="d">
        <v>1999-02-24</v>
      </c>
      <c r="Y1421" t="s">
        <v>38</v>
      </c>
      <c r="Z1421" t="s">
        <v>39</v>
      </c>
      <c r="AA1421">
        <v>4</v>
      </c>
      <c r="AB1421">
        <v>2</v>
      </c>
      <c r="AC1421" t="s">
        <v>31</v>
      </c>
      <c r="AD1421" t="s">
        <v>61</v>
      </c>
      <c r="AE1421" t="s">
        <v>56</v>
      </c>
    </row>
    <row r="1422" spans="1:31" x14ac:dyDescent="0.3">
      <c r="A1422">
        <v>40</v>
      </c>
      <c r="B1422" t="s">
        <v>40</v>
      </c>
      <c r="C1422" t="s">
        <v>60</v>
      </c>
      <c r="D1422" t="s">
        <v>33</v>
      </c>
      <c r="E1422">
        <v>1</v>
      </c>
      <c r="F1422" t="s">
        <v>34</v>
      </c>
      <c r="G1422">
        <v>2</v>
      </c>
      <c r="H1422">
        <v>4</v>
      </c>
      <c r="I1422" t="s">
        <v>68</v>
      </c>
      <c r="J1422">
        <v>2</v>
      </c>
      <c r="K1422" t="s">
        <v>49</v>
      </c>
      <c r="L1422" s="16">
        <f t="shared" ca="1" si="22"/>
        <v>10986</v>
      </c>
      <c r="M1422">
        <v>1</v>
      </c>
      <c r="N1422" t="s">
        <v>40</v>
      </c>
      <c r="O1422">
        <v>22</v>
      </c>
      <c r="P1422">
        <v>4</v>
      </c>
      <c r="Q1422">
        <v>1</v>
      </c>
      <c r="R1422">
        <v>22</v>
      </c>
      <c r="S1422">
        <v>3</v>
      </c>
      <c r="T1422">
        <v>22</v>
      </c>
      <c r="U1422">
        <v>11</v>
      </c>
      <c r="V1422">
        <v>11</v>
      </c>
      <c r="W1422" t="s">
        <v>50</v>
      </c>
      <c r="X1422" s="1" t="d">
        <v>1999-01-29</v>
      </c>
      <c r="Y1422" t="s">
        <v>38</v>
      </c>
      <c r="Z1422" t="s">
        <v>45</v>
      </c>
      <c r="AA1422">
        <v>2</v>
      </c>
      <c r="AB1422">
        <v>3</v>
      </c>
      <c r="AC1422" t="s">
        <v>40</v>
      </c>
      <c r="AD1422" t="s">
        <v>41</v>
      </c>
      <c r="AE1422" t="s">
        <v>42</v>
      </c>
    </row>
    <row r="1423" spans="1:31" x14ac:dyDescent="0.3">
      <c r="A1423">
        <v>42</v>
      </c>
      <c r="B1423" t="s">
        <v>40</v>
      </c>
      <c r="C1423" t="s">
        <v>32</v>
      </c>
      <c r="D1423" t="s">
        <v>33</v>
      </c>
      <c r="E1423">
        <v>4</v>
      </c>
      <c r="F1423" t="s">
        <v>34</v>
      </c>
      <c r="G1423">
        <v>3</v>
      </c>
      <c r="H1423">
        <v>5</v>
      </c>
      <c r="I1423" t="s">
        <v>65</v>
      </c>
      <c r="J1423">
        <v>4</v>
      </c>
      <c r="K1423" t="s">
        <v>49</v>
      </c>
      <c r="L1423" s="16">
        <f t="shared" ca="1" si="22"/>
        <v>4491</v>
      </c>
      <c r="M1423">
        <v>1</v>
      </c>
      <c r="N1423" t="s">
        <v>40</v>
      </c>
      <c r="O1423">
        <v>11</v>
      </c>
      <c r="P1423">
        <v>3</v>
      </c>
      <c r="Q1423">
        <v>0</v>
      </c>
      <c r="R1423">
        <v>22</v>
      </c>
      <c r="S1423">
        <v>3</v>
      </c>
      <c r="T1423">
        <v>22</v>
      </c>
      <c r="U1423">
        <v>11</v>
      </c>
      <c r="V1423">
        <v>15</v>
      </c>
      <c r="W1423" t="s">
        <v>64</v>
      </c>
      <c r="X1423" s="1" t="d">
        <v>1999-06-22</v>
      </c>
      <c r="Y1423" t="s">
        <v>44</v>
      </c>
      <c r="Z1423" t="s">
        <v>45</v>
      </c>
      <c r="AA1423">
        <v>3</v>
      </c>
      <c r="AB1423">
        <v>2</v>
      </c>
      <c r="AC1423" t="s">
        <v>40</v>
      </c>
      <c r="AD1423" t="s">
        <v>46</v>
      </c>
      <c r="AE1423" t="s">
        <v>42</v>
      </c>
    </row>
    <row r="1424" spans="1:31" x14ac:dyDescent="0.3">
      <c r="A1424">
        <v>41</v>
      </c>
      <c r="B1424" t="s">
        <v>40</v>
      </c>
      <c r="C1424" t="s">
        <v>32</v>
      </c>
      <c r="D1424" t="s">
        <v>52</v>
      </c>
      <c r="E1424">
        <v>2</v>
      </c>
      <c r="F1424" t="s">
        <v>34</v>
      </c>
      <c r="G1424">
        <v>3</v>
      </c>
      <c r="H1424">
        <v>4</v>
      </c>
      <c r="I1424" t="s">
        <v>65</v>
      </c>
      <c r="J1424">
        <v>2</v>
      </c>
      <c r="K1424" t="s">
        <v>36</v>
      </c>
      <c r="L1424" s="16">
        <f t="shared" ca="1" si="22"/>
        <v>4851</v>
      </c>
      <c r="M1424">
        <v>1</v>
      </c>
      <c r="N1424" t="s">
        <v>40</v>
      </c>
      <c r="O1424">
        <v>19</v>
      </c>
      <c r="P1424">
        <v>3</v>
      </c>
      <c r="Q1424">
        <v>0</v>
      </c>
      <c r="R1424">
        <v>22</v>
      </c>
      <c r="S1424">
        <v>2</v>
      </c>
      <c r="T1424">
        <v>22</v>
      </c>
      <c r="U1424">
        <v>0</v>
      </c>
      <c r="V1424">
        <v>4</v>
      </c>
      <c r="W1424" t="s">
        <v>64</v>
      </c>
      <c r="X1424" s="1" t="d">
        <v>1999-02-20</v>
      </c>
      <c r="Y1424" t="s">
        <v>51</v>
      </c>
      <c r="Z1424" t="s">
        <v>45</v>
      </c>
      <c r="AA1424">
        <v>1</v>
      </c>
      <c r="AB1424">
        <v>0</v>
      </c>
      <c r="AC1424" t="s">
        <v>31</v>
      </c>
      <c r="AD1424" t="s">
        <v>59</v>
      </c>
      <c r="AE1424" t="s">
        <v>56</v>
      </c>
    </row>
    <row r="1425" spans="1:31" x14ac:dyDescent="0.3">
      <c r="A1425">
        <v>41</v>
      </c>
      <c r="B1425" t="s">
        <v>40</v>
      </c>
      <c r="C1425" t="s">
        <v>32</v>
      </c>
      <c r="D1425" t="s">
        <v>69</v>
      </c>
      <c r="E1425">
        <v>1</v>
      </c>
      <c r="F1425" t="s">
        <v>34</v>
      </c>
      <c r="G1425">
        <v>2</v>
      </c>
      <c r="H1425">
        <v>5</v>
      </c>
      <c r="I1425" t="s">
        <v>65</v>
      </c>
      <c r="J1425">
        <v>3</v>
      </c>
      <c r="K1425" t="s">
        <v>49</v>
      </c>
      <c r="L1425" s="16">
        <f t="shared" ca="1" si="22"/>
        <v>5222</v>
      </c>
      <c r="M1425">
        <v>1</v>
      </c>
      <c r="N1425" t="s">
        <v>40</v>
      </c>
      <c r="O1425">
        <v>12</v>
      </c>
      <c r="P1425">
        <v>3</v>
      </c>
      <c r="Q1425">
        <v>1</v>
      </c>
      <c r="R1425">
        <v>22</v>
      </c>
      <c r="S1425">
        <v>3</v>
      </c>
      <c r="T1425">
        <v>22</v>
      </c>
      <c r="U1425">
        <v>2</v>
      </c>
      <c r="V1425">
        <v>10</v>
      </c>
      <c r="W1425" t="s">
        <v>37</v>
      </c>
      <c r="X1425" s="1" t="d">
        <v>1999-06-25</v>
      </c>
      <c r="Y1425" t="s">
        <v>51</v>
      </c>
      <c r="Z1425" t="s">
        <v>39</v>
      </c>
      <c r="AA1425">
        <v>4</v>
      </c>
      <c r="AB1425">
        <v>0</v>
      </c>
      <c r="AC1425" t="s">
        <v>31</v>
      </c>
      <c r="AD1425" t="s">
        <v>61</v>
      </c>
      <c r="AE1425" t="s">
        <v>47</v>
      </c>
    </row>
    <row r="1426" spans="1:31" x14ac:dyDescent="0.3">
      <c r="A1426">
        <v>47</v>
      </c>
      <c r="B1426" t="s">
        <v>40</v>
      </c>
      <c r="C1426" t="s">
        <v>60</v>
      </c>
      <c r="D1426" t="s">
        <v>52</v>
      </c>
      <c r="E1426">
        <v>3</v>
      </c>
      <c r="F1426" t="s">
        <v>57</v>
      </c>
      <c r="G1426">
        <v>3</v>
      </c>
      <c r="H1426">
        <v>4</v>
      </c>
      <c r="I1426" t="s">
        <v>63</v>
      </c>
      <c r="J1426">
        <v>3</v>
      </c>
      <c r="K1426" t="s">
        <v>54</v>
      </c>
      <c r="L1426" s="16">
        <f t="shared" ca="1" si="22"/>
        <v>12987</v>
      </c>
      <c r="M1426">
        <v>9</v>
      </c>
      <c r="N1426" t="s">
        <v>31</v>
      </c>
      <c r="O1426">
        <v>12</v>
      </c>
      <c r="P1426">
        <v>3</v>
      </c>
      <c r="Q1426">
        <v>2</v>
      </c>
      <c r="R1426">
        <v>28</v>
      </c>
      <c r="S1426">
        <v>2</v>
      </c>
      <c r="T1426">
        <v>22</v>
      </c>
      <c r="U1426">
        <v>11</v>
      </c>
      <c r="V1426">
        <v>13</v>
      </c>
      <c r="W1426" t="s">
        <v>64</v>
      </c>
      <c r="X1426" s="1" t="d">
        <v>1999-02-12</v>
      </c>
      <c r="Y1426" t="s">
        <v>58</v>
      </c>
      <c r="Z1426" t="s">
        <v>39</v>
      </c>
      <c r="AA1426">
        <v>4</v>
      </c>
      <c r="AB1426">
        <v>3</v>
      </c>
      <c r="AC1426" t="s">
        <v>40</v>
      </c>
      <c r="AD1426" t="s">
        <v>46</v>
      </c>
      <c r="AE1426" t="s">
        <v>42</v>
      </c>
    </row>
    <row r="1427" spans="1:31" x14ac:dyDescent="0.3">
      <c r="A1427">
        <v>42</v>
      </c>
      <c r="B1427" t="s">
        <v>40</v>
      </c>
      <c r="C1427" t="s">
        <v>32</v>
      </c>
      <c r="D1427" t="s">
        <v>33</v>
      </c>
      <c r="E1427">
        <v>2</v>
      </c>
      <c r="F1427" t="s">
        <v>34</v>
      </c>
      <c r="G1427">
        <v>3</v>
      </c>
      <c r="H1427">
        <v>4</v>
      </c>
      <c r="I1427" t="s">
        <v>65</v>
      </c>
      <c r="J1427">
        <v>1</v>
      </c>
      <c r="K1427" t="s">
        <v>49</v>
      </c>
      <c r="L1427" s="16">
        <f t="shared" ca="1" si="22"/>
        <v>12170</v>
      </c>
      <c r="M1427">
        <v>0</v>
      </c>
      <c r="N1427" t="s">
        <v>40</v>
      </c>
      <c r="O1427">
        <v>17</v>
      </c>
      <c r="P1427">
        <v>3</v>
      </c>
      <c r="Q1427">
        <v>1</v>
      </c>
      <c r="R1427">
        <v>23</v>
      </c>
      <c r="S1427">
        <v>3</v>
      </c>
      <c r="T1427">
        <v>22</v>
      </c>
      <c r="U1427">
        <v>13</v>
      </c>
      <c r="V1427">
        <v>7</v>
      </c>
      <c r="W1427" t="s">
        <v>37</v>
      </c>
      <c r="X1427" s="1" t="d">
        <v>1999-02-11</v>
      </c>
      <c r="Y1427" t="s">
        <v>51</v>
      </c>
      <c r="Z1427" t="s">
        <v>39</v>
      </c>
      <c r="AA1427">
        <v>0</v>
      </c>
      <c r="AB1427">
        <v>0</v>
      </c>
      <c r="AC1427" t="s">
        <v>31</v>
      </c>
      <c r="AD1427" t="s">
        <v>61</v>
      </c>
      <c r="AE1427" t="s">
        <v>42</v>
      </c>
    </row>
    <row r="1428" spans="1:31" x14ac:dyDescent="0.3">
      <c r="A1428">
        <v>44</v>
      </c>
      <c r="B1428" t="s">
        <v>40</v>
      </c>
      <c r="C1428" t="s">
        <v>32</v>
      </c>
      <c r="D1428" t="s">
        <v>52</v>
      </c>
      <c r="E1428">
        <v>5</v>
      </c>
      <c r="F1428" t="s">
        <v>34</v>
      </c>
      <c r="G1428">
        <v>3</v>
      </c>
      <c r="H1428">
        <v>5</v>
      </c>
      <c r="I1428" t="s">
        <v>65</v>
      </c>
      <c r="J1428">
        <v>2</v>
      </c>
      <c r="K1428" t="s">
        <v>49</v>
      </c>
      <c r="L1428" s="16">
        <f t="shared" ca="1" si="22"/>
        <v>13982</v>
      </c>
      <c r="M1428">
        <v>7</v>
      </c>
      <c r="N1428" t="s">
        <v>40</v>
      </c>
      <c r="O1428">
        <v>11</v>
      </c>
      <c r="P1428">
        <v>3</v>
      </c>
      <c r="Q1428">
        <v>1</v>
      </c>
      <c r="R1428">
        <v>26</v>
      </c>
      <c r="S1428">
        <v>5</v>
      </c>
      <c r="T1428">
        <v>22</v>
      </c>
      <c r="U1428">
        <v>3</v>
      </c>
      <c r="V1428">
        <v>10</v>
      </c>
      <c r="W1428" t="s">
        <v>64</v>
      </c>
      <c r="X1428" s="1" t="d">
        <v>1999-05-19</v>
      </c>
      <c r="Y1428" t="s">
        <v>44</v>
      </c>
      <c r="Z1428" t="s">
        <v>39</v>
      </c>
      <c r="AA1428">
        <v>4</v>
      </c>
      <c r="AB1428">
        <v>0</v>
      </c>
      <c r="AC1428" t="s">
        <v>31</v>
      </c>
      <c r="AD1428" t="s">
        <v>59</v>
      </c>
      <c r="AE1428" t="s">
        <v>47</v>
      </c>
    </row>
    <row r="1429" spans="1:31" x14ac:dyDescent="0.3">
      <c r="A1429">
        <v>44</v>
      </c>
      <c r="B1429" t="s">
        <v>40</v>
      </c>
      <c r="C1429" t="s">
        <v>32</v>
      </c>
      <c r="D1429" t="s">
        <v>33</v>
      </c>
      <c r="E1429">
        <v>7</v>
      </c>
      <c r="F1429" t="s">
        <v>57</v>
      </c>
      <c r="G1429">
        <v>3</v>
      </c>
      <c r="H1429">
        <v>5</v>
      </c>
      <c r="I1429" t="s">
        <v>48</v>
      </c>
      <c r="J1429">
        <v>4</v>
      </c>
      <c r="K1429" t="s">
        <v>54</v>
      </c>
      <c r="L1429" s="16">
        <f t="shared" ca="1" si="22"/>
        <v>7595</v>
      </c>
      <c r="M1429">
        <v>0</v>
      </c>
      <c r="N1429" t="s">
        <v>31</v>
      </c>
      <c r="O1429">
        <v>14</v>
      </c>
      <c r="P1429">
        <v>3</v>
      </c>
      <c r="Q1429">
        <v>1</v>
      </c>
      <c r="R1429">
        <v>23</v>
      </c>
      <c r="S1429">
        <v>4</v>
      </c>
      <c r="T1429">
        <v>22</v>
      </c>
      <c r="U1429">
        <v>1</v>
      </c>
      <c r="V1429">
        <v>10</v>
      </c>
      <c r="W1429" t="s">
        <v>64</v>
      </c>
      <c r="X1429" s="1" t="d">
        <v>1999-05-06</v>
      </c>
      <c r="Y1429" t="s">
        <v>58</v>
      </c>
      <c r="Z1429" t="s">
        <v>39</v>
      </c>
      <c r="AA1429">
        <v>5</v>
      </c>
      <c r="AB1429">
        <v>2</v>
      </c>
      <c r="AC1429" t="s">
        <v>40</v>
      </c>
      <c r="AD1429" t="s">
        <v>41</v>
      </c>
      <c r="AE1429" t="s">
        <v>47</v>
      </c>
    </row>
    <row r="1430" spans="1:31" x14ac:dyDescent="0.3">
      <c r="A1430">
        <v>41</v>
      </c>
      <c r="B1430" t="s">
        <v>40</v>
      </c>
      <c r="C1430" t="s">
        <v>32</v>
      </c>
      <c r="D1430" t="s">
        <v>52</v>
      </c>
      <c r="E1430">
        <v>4</v>
      </c>
      <c r="F1430" t="s">
        <v>57</v>
      </c>
      <c r="G1430">
        <v>3</v>
      </c>
      <c r="H1430">
        <v>3</v>
      </c>
      <c r="I1430" t="s">
        <v>63</v>
      </c>
      <c r="J1430">
        <v>3</v>
      </c>
      <c r="K1430" t="s">
        <v>54</v>
      </c>
      <c r="L1430" s="16">
        <f t="shared" ca="1" si="22"/>
        <v>3245</v>
      </c>
      <c r="M1430">
        <v>0</v>
      </c>
      <c r="N1430" t="s">
        <v>31</v>
      </c>
      <c r="O1430">
        <v>13</v>
      </c>
      <c r="P1430">
        <v>3</v>
      </c>
      <c r="Q1430">
        <v>1</v>
      </c>
      <c r="R1430">
        <v>23</v>
      </c>
      <c r="S1430">
        <v>3</v>
      </c>
      <c r="T1430">
        <v>22</v>
      </c>
      <c r="U1430">
        <v>13</v>
      </c>
      <c r="V1430">
        <v>5</v>
      </c>
      <c r="W1430" t="s">
        <v>64</v>
      </c>
      <c r="X1430" s="1" t="d">
        <v>1999-04-03</v>
      </c>
      <c r="Y1430" t="s">
        <v>51</v>
      </c>
      <c r="Z1430" t="s">
        <v>45</v>
      </c>
      <c r="AA1430">
        <v>3</v>
      </c>
      <c r="AB1430">
        <v>2</v>
      </c>
      <c r="AC1430" t="s">
        <v>31</v>
      </c>
      <c r="AD1430" t="s">
        <v>41</v>
      </c>
      <c r="AE1430" t="s">
        <v>47</v>
      </c>
    </row>
    <row r="1431" spans="1:31" x14ac:dyDescent="0.3">
      <c r="A1431">
        <v>47</v>
      </c>
      <c r="B1431" t="s">
        <v>40</v>
      </c>
      <c r="C1431" t="s">
        <v>32</v>
      </c>
      <c r="D1431" t="s">
        <v>33</v>
      </c>
      <c r="E1431">
        <v>4</v>
      </c>
      <c r="F1431" t="s">
        <v>57</v>
      </c>
      <c r="G1431">
        <v>2</v>
      </c>
      <c r="H1431">
        <v>3</v>
      </c>
      <c r="I1431" t="s">
        <v>66</v>
      </c>
      <c r="J1431">
        <v>2</v>
      </c>
      <c r="K1431" t="s">
        <v>54</v>
      </c>
      <c r="L1431" s="16">
        <f t="shared" ca="1" si="22"/>
        <v>7978</v>
      </c>
      <c r="M1431">
        <v>8</v>
      </c>
      <c r="N1431" t="s">
        <v>31</v>
      </c>
      <c r="O1431">
        <v>12</v>
      </c>
      <c r="P1431">
        <v>3</v>
      </c>
      <c r="Q1431">
        <v>1</v>
      </c>
      <c r="R1431">
        <v>28</v>
      </c>
      <c r="S1431">
        <v>4</v>
      </c>
      <c r="T1431">
        <v>22</v>
      </c>
      <c r="U1431">
        <v>14</v>
      </c>
      <c r="V1431">
        <v>10</v>
      </c>
      <c r="W1431" t="s">
        <v>37</v>
      </c>
      <c r="X1431" s="1" t="d">
        <v>1999-06-12</v>
      </c>
      <c r="Y1431" t="s">
        <v>58</v>
      </c>
      <c r="Z1431" t="s">
        <v>39</v>
      </c>
      <c r="AA1431">
        <v>3</v>
      </c>
      <c r="AB1431">
        <v>2</v>
      </c>
      <c r="AC1431" t="s">
        <v>40</v>
      </c>
      <c r="AD1431" t="s">
        <v>46</v>
      </c>
      <c r="AE1431" t="s">
        <v>42</v>
      </c>
    </row>
    <row r="1432" spans="1:31" x14ac:dyDescent="0.3">
      <c r="A1432">
        <v>48</v>
      </c>
      <c r="B1432" t="s">
        <v>40</v>
      </c>
      <c r="C1432" t="s">
        <v>32</v>
      </c>
      <c r="D1432" t="s">
        <v>33</v>
      </c>
      <c r="E1432">
        <v>10</v>
      </c>
      <c r="F1432" t="s">
        <v>34</v>
      </c>
      <c r="G1432">
        <v>2</v>
      </c>
      <c r="H1432">
        <v>5</v>
      </c>
      <c r="I1432" t="s">
        <v>48</v>
      </c>
      <c r="J1432">
        <v>2</v>
      </c>
      <c r="K1432" t="s">
        <v>49</v>
      </c>
      <c r="L1432" s="16">
        <f t="shared" ca="1" si="22"/>
        <v>3533</v>
      </c>
      <c r="M1432">
        <v>4</v>
      </c>
      <c r="N1432" t="s">
        <v>40</v>
      </c>
      <c r="O1432">
        <v>12</v>
      </c>
      <c r="P1432">
        <v>3</v>
      </c>
      <c r="Q1432">
        <v>0</v>
      </c>
      <c r="R1432">
        <v>29</v>
      </c>
      <c r="S1432">
        <v>3</v>
      </c>
      <c r="T1432">
        <v>22</v>
      </c>
      <c r="U1432">
        <v>12</v>
      </c>
      <c r="V1432">
        <v>9</v>
      </c>
      <c r="W1432" t="s">
        <v>55</v>
      </c>
      <c r="X1432" s="1" t="d">
        <v>1999-01-20</v>
      </c>
      <c r="Y1432" t="s">
        <v>58</v>
      </c>
      <c r="Z1432" t="s">
        <v>39</v>
      </c>
      <c r="AA1432">
        <v>1</v>
      </c>
      <c r="AB1432">
        <v>1</v>
      </c>
      <c r="AC1432" t="s">
        <v>31</v>
      </c>
      <c r="AD1432" t="s">
        <v>41</v>
      </c>
      <c r="AE1432" t="s">
        <v>47</v>
      </c>
    </row>
    <row r="1433" spans="1:31" x14ac:dyDescent="0.3">
      <c r="A1433">
        <v>48</v>
      </c>
      <c r="B1433" t="s">
        <v>40</v>
      </c>
      <c r="C1433" t="s">
        <v>60</v>
      </c>
      <c r="D1433" t="s">
        <v>33</v>
      </c>
      <c r="E1433">
        <v>22</v>
      </c>
      <c r="F1433" t="s">
        <v>57</v>
      </c>
      <c r="G1433">
        <v>3</v>
      </c>
      <c r="H1433">
        <v>4</v>
      </c>
      <c r="I1433" t="s">
        <v>65</v>
      </c>
      <c r="J1433">
        <v>4</v>
      </c>
      <c r="K1433" t="s">
        <v>54</v>
      </c>
      <c r="L1433" s="16">
        <f t="shared" ca="1" si="22"/>
        <v>3433</v>
      </c>
      <c r="M1433">
        <v>3</v>
      </c>
      <c r="N1433" t="s">
        <v>40</v>
      </c>
      <c r="O1433">
        <v>11</v>
      </c>
      <c r="P1433">
        <v>3</v>
      </c>
      <c r="Q1433">
        <v>1</v>
      </c>
      <c r="R1433">
        <v>24</v>
      </c>
      <c r="S1433">
        <v>3</v>
      </c>
      <c r="T1433">
        <v>22</v>
      </c>
      <c r="U1433">
        <v>4</v>
      </c>
      <c r="V1433">
        <v>7</v>
      </c>
      <c r="W1433" t="s">
        <v>50</v>
      </c>
      <c r="X1433" s="1" t="d">
        <v>1999-05-04</v>
      </c>
      <c r="Y1433" t="s">
        <v>38</v>
      </c>
      <c r="Z1433" t="s">
        <v>39</v>
      </c>
      <c r="AA1433">
        <v>3</v>
      </c>
      <c r="AB1433">
        <v>3</v>
      </c>
      <c r="AC1433" t="s">
        <v>40</v>
      </c>
      <c r="AD1433" t="s">
        <v>41</v>
      </c>
      <c r="AE1433" t="s">
        <v>42</v>
      </c>
    </row>
    <row r="1434" spans="1:31" x14ac:dyDescent="0.3">
      <c r="A1434">
        <v>42</v>
      </c>
      <c r="B1434" t="s">
        <v>40</v>
      </c>
      <c r="C1434" t="s">
        <v>32</v>
      </c>
      <c r="D1434" t="s">
        <v>33</v>
      </c>
      <c r="E1434">
        <v>2</v>
      </c>
      <c r="F1434" t="s">
        <v>34</v>
      </c>
      <c r="G1434">
        <v>3</v>
      </c>
      <c r="H1434">
        <v>5</v>
      </c>
      <c r="I1434" t="s">
        <v>65</v>
      </c>
      <c r="J1434">
        <v>3</v>
      </c>
      <c r="K1434" t="s">
        <v>49</v>
      </c>
      <c r="L1434" s="16">
        <f t="shared" ca="1" si="22"/>
        <v>5594</v>
      </c>
      <c r="M1434">
        <v>5</v>
      </c>
      <c r="N1434" t="s">
        <v>40</v>
      </c>
      <c r="O1434">
        <v>11</v>
      </c>
      <c r="P1434">
        <v>3</v>
      </c>
      <c r="Q1434">
        <v>0</v>
      </c>
      <c r="R1434">
        <v>24</v>
      </c>
      <c r="S1434">
        <v>2</v>
      </c>
      <c r="T1434">
        <v>22</v>
      </c>
      <c r="U1434">
        <v>4</v>
      </c>
      <c r="V1434">
        <v>14</v>
      </c>
      <c r="W1434" t="s">
        <v>55</v>
      </c>
      <c r="X1434" s="1" t="d">
        <v>1999-04-17</v>
      </c>
      <c r="Y1434" t="s">
        <v>38</v>
      </c>
      <c r="Z1434" t="s">
        <v>45</v>
      </c>
      <c r="AA1434">
        <v>4</v>
      </c>
      <c r="AB1434">
        <v>3</v>
      </c>
      <c r="AC1434" t="s">
        <v>31</v>
      </c>
      <c r="AD1434" t="s">
        <v>61</v>
      </c>
      <c r="AE1434" t="s">
        <v>47</v>
      </c>
    </row>
    <row r="1435" spans="1:31" x14ac:dyDescent="0.3">
      <c r="A1435">
        <v>45</v>
      </c>
      <c r="B1435" t="s">
        <v>40</v>
      </c>
      <c r="C1435" t="s">
        <v>67</v>
      </c>
      <c r="D1435" t="s">
        <v>33</v>
      </c>
      <c r="E1435">
        <v>1</v>
      </c>
      <c r="F1435" t="s">
        <v>34</v>
      </c>
      <c r="G1435">
        <v>2</v>
      </c>
      <c r="H1435">
        <v>3</v>
      </c>
      <c r="I1435" t="s">
        <v>68</v>
      </c>
      <c r="J1435">
        <v>3</v>
      </c>
      <c r="K1435" t="s">
        <v>49</v>
      </c>
      <c r="L1435" s="16">
        <f t="shared" ca="1" si="22"/>
        <v>8728</v>
      </c>
      <c r="M1435">
        <v>3</v>
      </c>
      <c r="N1435" t="s">
        <v>40</v>
      </c>
      <c r="O1435">
        <v>23</v>
      </c>
      <c r="P1435">
        <v>4</v>
      </c>
      <c r="Q1435">
        <v>1</v>
      </c>
      <c r="R1435">
        <v>25</v>
      </c>
      <c r="S1435">
        <v>3</v>
      </c>
      <c r="T1435">
        <v>23</v>
      </c>
      <c r="U1435">
        <v>14</v>
      </c>
      <c r="V1435">
        <v>4</v>
      </c>
      <c r="W1435" t="s">
        <v>64</v>
      </c>
      <c r="X1435" s="1" t="d">
        <v>1998-03-23</v>
      </c>
      <c r="Y1435" t="s">
        <v>58</v>
      </c>
      <c r="Z1435" t="s">
        <v>39</v>
      </c>
      <c r="AA1435">
        <v>1</v>
      </c>
      <c r="AB1435">
        <v>3</v>
      </c>
      <c r="AC1435" t="s">
        <v>31</v>
      </c>
      <c r="AD1435" t="s">
        <v>61</v>
      </c>
      <c r="AE1435" t="s">
        <v>56</v>
      </c>
    </row>
    <row r="1436" spans="1:31" x14ac:dyDescent="0.3">
      <c r="A1436">
        <v>47</v>
      </c>
      <c r="B1436" t="s">
        <v>31</v>
      </c>
      <c r="C1436" t="s">
        <v>60</v>
      </c>
      <c r="D1436" t="s">
        <v>52</v>
      </c>
      <c r="E1436">
        <v>9</v>
      </c>
      <c r="F1436" t="s">
        <v>34</v>
      </c>
      <c r="G1436">
        <v>1</v>
      </c>
      <c r="H1436">
        <v>4</v>
      </c>
      <c r="I1436" t="s">
        <v>63</v>
      </c>
      <c r="J1436">
        <v>3</v>
      </c>
      <c r="K1436" t="s">
        <v>49</v>
      </c>
      <c r="L1436" s="16">
        <f t="shared" ca="1" si="22"/>
        <v>12335</v>
      </c>
      <c r="M1436">
        <v>7</v>
      </c>
      <c r="N1436" t="s">
        <v>40</v>
      </c>
      <c r="O1436">
        <v>11</v>
      </c>
      <c r="P1436">
        <v>3</v>
      </c>
      <c r="Q1436">
        <v>0</v>
      </c>
      <c r="R1436">
        <v>25</v>
      </c>
      <c r="S1436">
        <v>3</v>
      </c>
      <c r="T1436">
        <v>23</v>
      </c>
      <c r="U1436">
        <v>14</v>
      </c>
      <c r="V1436">
        <v>10</v>
      </c>
      <c r="W1436" t="s">
        <v>55</v>
      </c>
      <c r="X1436" s="1" t="d">
        <v>1998-05-18</v>
      </c>
      <c r="Y1436" t="s">
        <v>38</v>
      </c>
      <c r="Z1436" t="s">
        <v>45</v>
      </c>
      <c r="AA1436">
        <v>1</v>
      </c>
      <c r="AB1436">
        <v>1</v>
      </c>
      <c r="AC1436" t="s">
        <v>40</v>
      </c>
      <c r="AD1436" t="s">
        <v>46</v>
      </c>
      <c r="AE1436" t="s">
        <v>42</v>
      </c>
    </row>
    <row r="1437" spans="1:31" x14ac:dyDescent="0.3">
      <c r="A1437">
        <v>46</v>
      </c>
      <c r="B1437" t="s">
        <v>40</v>
      </c>
      <c r="C1437" t="s">
        <v>32</v>
      </c>
      <c r="D1437" t="s">
        <v>52</v>
      </c>
      <c r="E1437">
        <v>1</v>
      </c>
      <c r="F1437" t="s">
        <v>57</v>
      </c>
      <c r="G1437">
        <v>3</v>
      </c>
      <c r="H1437">
        <v>3</v>
      </c>
      <c r="I1437" t="s">
        <v>63</v>
      </c>
      <c r="J1437">
        <v>1</v>
      </c>
      <c r="K1437" t="s">
        <v>54</v>
      </c>
      <c r="L1437" s="16">
        <f t="shared" ca="1" si="22"/>
        <v>7434</v>
      </c>
      <c r="M1437">
        <v>1</v>
      </c>
      <c r="N1437" t="s">
        <v>40</v>
      </c>
      <c r="O1437">
        <v>25</v>
      </c>
      <c r="P1437">
        <v>4</v>
      </c>
      <c r="Q1437">
        <v>3</v>
      </c>
      <c r="R1437">
        <v>24</v>
      </c>
      <c r="S1437">
        <v>2</v>
      </c>
      <c r="T1437">
        <v>24</v>
      </c>
      <c r="U1437">
        <v>15</v>
      </c>
      <c r="V1437">
        <v>7</v>
      </c>
      <c r="W1437" t="s">
        <v>50</v>
      </c>
      <c r="X1437" s="1" t="d">
        <v>1997-05-23</v>
      </c>
      <c r="Y1437" t="s">
        <v>58</v>
      </c>
      <c r="Z1437" t="s">
        <v>45</v>
      </c>
      <c r="AA1437">
        <v>0</v>
      </c>
      <c r="AB1437">
        <v>2</v>
      </c>
      <c r="AC1437" t="s">
        <v>31</v>
      </c>
      <c r="AD1437" t="s">
        <v>61</v>
      </c>
      <c r="AE1437" t="s">
        <v>47</v>
      </c>
    </row>
    <row r="1438" spans="1:31" x14ac:dyDescent="0.3">
      <c r="A1438">
        <v>55</v>
      </c>
      <c r="B1438" t="s">
        <v>40</v>
      </c>
      <c r="C1438" t="s">
        <v>32</v>
      </c>
      <c r="D1438" t="s">
        <v>33</v>
      </c>
      <c r="E1438">
        <v>14</v>
      </c>
      <c r="F1438" t="s">
        <v>34</v>
      </c>
      <c r="G1438">
        <v>4</v>
      </c>
      <c r="H1438">
        <v>5</v>
      </c>
      <c r="I1438" t="s">
        <v>48</v>
      </c>
      <c r="J1438">
        <v>2</v>
      </c>
      <c r="K1438" t="s">
        <v>36</v>
      </c>
      <c r="L1438" s="16">
        <f t="shared" ca="1" si="22"/>
        <v>3212</v>
      </c>
      <c r="M1438">
        <v>8</v>
      </c>
      <c r="N1438" t="s">
        <v>40</v>
      </c>
      <c r="O1438">
        <v>11</v>
      </c>
      <c r="P1438">
        <v>3</v>
      </c>
      <c r="Q1438">
        <v>0</v>
      </c>
      <c r="R1438">
        <v>36</v>
      </c>
      <c r="S1438">
        <v>3</v>
      </c>
      <c r="T1438">
        <v>24</v>
      </c>
      <c r="U1438">
        <v>2</v>
      </c>
      <c r="V1438">
        <v>15</v>
      </c>
      <c r="W1438" t="s">
        <v>55</v>
      </c>
      <c r="X1438" s="1" t="d">
        <v>1997-05-30</v>
      </c>
      <c r="Y1438" t="s">
        <v>62</v>
      </c>
      <c r="Z1438" t="s">
        <v>45</v>
      </c>
      <c r="AA1438">
        <v>0</v>
      </c>
      <c r="AB1438">
        <v>2</v>
      </c>
      <c r="AC1438" t="s">
        <v>31</v>
      </c>
      <c r="AD1438" t="s">
        <v>59</v>
      </c>
      <c r="AE1438" t="s">
        <v>42</v>
      </c>
    </row>
    <row r="1439" spans="1:31" x14ac:dyDescent="0.3">
      <c r="A1439">
        <v>45</v>
      </c>
      <c r="B1439" t="s">
        <v>40</v>
      </c>
      <c r="C1439" t="s">
        <v>32</v>
      </c>
      <c r="D1439" t="s">
        <v>33</v>
      </c>
      <c r="E1439">
        <v>1</v>
      </c>
      <c r="F1439" t="s">
        <v>34</v>
      </c>
      <c r="G1439">
        <v>4</v>
      </c>
      <c r="H1439">
        <v>5</v>
      </c>
      <c r="I1439" t="s">
        <v>65</v>
      </c>
      <c r="J1439">
        <v>4</v>
      </c>
      <c r="K1439" t="s">
        <v>49</v>
      </c>
      <c r="L1439" s="16">
        <f t="shared" ca="1" si="22"/>
        <v>11333</v>
      </c>
      <c r="M1439">
        <v>0</v>
      </c>
      <c r="N1439" t="s">
        <v>40</v>
      </c>
      <c r="O1439">
        <v>11</v>
      </c>
      <c r="P1439">
        <v>3</v>
      </c>
      <c r="Q1439">
        <v>1</v>
      </c>
      <c r="R1439">
        <v>25</v>
      </c>
      <c r="S1439">
        <v>2</v>
      </c>
      <c r="T1439">
        <v>24</v>
      </c>
      <c r="U1439">
        <v>1</v>
      </c>
      <c r="V1439">
        <v>7</v>
      </c>
      <c r="W1439" t="s">
        <v>50</v>
      </c>
      <c r="X1439" s="1" t="d">
        <v>1997-04-16</v>
      </c>
      <c r="Y1439" t="s">
        <v>58</v>
      </c>
      <c r="Z1439" t="s">
        <v>45</v>
      </c>
      <c r="AA1439">
        <v>3</v>
      </c>
      <c r="AB1439">
        <v>1</v>
      </c>
      <c r="AC1439" t="s">
        <v>31</v>
      </c>
      <c r="AD1439" t="s">
        <v>46</v>
      </c>
      <c r="AE1439" t="s">
        <v>42</v>
      </c>
    </row>
    <row r="1440" spans="1:31" x14ac:dyDescent="0.3">
      <c r="A1440">
        <v>45</v>
      </c>
      <c r="B1440" t="s">
        <v>40</v>
      </c>
      <c r="C1440" t="s">
        <v>60</v>
      </c>
      <c r="D1440" t="s">
        <v>33</v>
      </c>
      <c r="E1440">
        <v>7</v>
      </c>
      <c r="F1440" t="s">
        <v>34</v>
      </c>
      <c r="G1440">
        <v>3</v>
      </c>
      <c r="H1440">
        <v>3</v>
      </c>
      <c r="I1440" t="s">
        <v>35</v>
      </c>
      <c r="J1440">
        <v>1</v>
      </c>
      <c r="K1440" t="s">
        <v>54</v>
      </c>
      <c r="L1440" s="16">
        <f t="shared" ca="1" si="22"/>
        <v>6108</v>
      </c>
      <c r="M1440">
        <v>1</v>
      </c>
      <c r="N1440" t="s">
        <v>40</v>
      </c>
      <c r="O1440">
        <v>18</v>
      </c>
      <c r="P1440">
        <v>3</v>
      </c>
      <c r="Q1440">
        <v>1</v>
      </c>
      <c r="R1440">
        <v>24</v>
      </c>
      <c r="S1440">
        <v>2</v>
      </c>
      <c r="T1440">
        <v>24</v>
      </c>
      <c r="U1440">
        <v>9</v>
      </c>
      <c r="V1440">
        <v>11</v>
      </c>
      <c r="W1440" t="s">
        <v>64</v>
      </c>
      <c r="X1440" s="1" t="d">
        <v>1997-02-20</v>
      </c>
      <c r="Y1440" t="s">
        <v>51</v>
      </c>
      <c r="Z1440" t="s">
        <v>39</v>
      </c>
      <c r="AA1440">
        <v>5</v>
      </c>
      <c r="AB1440">
        <v>2</v>
      </c>
      <c r="AC1440" t="s">
        <v>40</v>
      </c>
      <c r="AD1440" t="s">
        <v>41</v>
      </c>
      <c r="AE1440" t="s">
        <v>47</v>
      </c>
    </row>
    <row r="1441" spans="1:31" x14ac:dyDescent="0.3">
      <c r="A1441">
        <v>42</v>
      </c>
      <c r="B1441" t="s">
        <v>40</v>
      </c>
      <c r="C1441" t="s">
        <v>60</v>
      </c>
      <c r="D1441" t="s">
        <v>33</v>
      </c>
      <c r="E1441">
        <v>8</v>
      </c>
      <c r="F1441" t="s">
        <v>34</v>
      </c>
      <c r="G1441">
        <v>3</v>
      </c>
      <c r="H1441">
        <v>5</v>
      </c>
      <c r="I1441" t="s">
        <v>65</v>
      </c>
      <c r="J1441">
        <v>4</v>
      </c>
      <c r="K1441" t="s">
        <v>54</v>
      </c>
      <c r="L1441" s="16">
        <f t="shared" ca="1" si="22"/>
        <v>10210</v>
      </c>
      <c r="M1441">
        <v>1</v>
      </c>
      <c r="N1441" t="s">
        <v>40</v>
      </c>
      <c r="O1441">
        <v>13</v>
      </c>
      <c r="P1441">
        <v>3</v>
      </c>
      <c r="Q1441">
        <v>1</v>
      </c>
      <c r="R1441">
        <v>24</v>
      </c>
      <c r="S1441">
        <v>4</v>
      </c>
      <c r="T1441">
        <v>24</v>
      </c>
      <c r="U1441">
        <v>14</v>
      </c>
      <c r="V1441">
        <v>9</v>
      </c>
      <c r="W1441" t="s">
        <v>37</v>
      </c>
      <c r="X1441" s="1" t="d">
        <v>1997-03-30</v>
      </c>
      <c r="Y1441" t="s">
        <v>58</v>
      </c>
      <c r="Z1441" t="s">
        <v>39</v>
      </c>
      <c r="AA1441">
        <v>1</v>
      </c>
      <c r="AB1441">
        <v>3</v>
      </c>
      <c r="AC1441" t="s">
        <v>31</v>
      </c>
      <c r="AD1441" t="s">
        <v>59</v>
      </c>
      <c r="AE1441" t="s">
        <v>42</v>
      </c>
    </row>
    <row r="1442" spans="1:31" x14ac:dyDescent="0.3">
      <c r="A1442">
        <v>45</v>
      </c>
      <c r="B1442" t="s">
        <v>31</v>
      </c>
      <c r="C1442" t="s">
        <v>32</v>
      </c>
      <c r="D1442" t="s">
        <v>52</v>
      </c>
      <c r="E1442">
        <v>2</v>
      </c>
      <c r="F1442" t="s">
        <v>57</v>
      </c>
      <c r="G1442">
        <v>1</v>
      </c>
      <c r="H1442">
        <v>5</v>
      </c>
      <c r="I1442" t="s">
        <v>65</v>
      </c>
      <c r="J1442">
        <v>2</v>
      </c>
      <c r="K1442" t="s">
        <v>36</v>
      </c>
      <c r="L1442" s="16">
        <f t="shared" ca="1" si="22"/>
        <v>9029</v>
      </c>
      <c r="M1442">
        <v>2</v>
      </c>
      <c r="N1442" t="s">
        <v>31</v>
      </c>
      <c r="O1442">
        <v>16</v>
      </c>
      <c r="P1442">
        <v>3</v>
      </c>
      <c r="Q1442">
        <v>0</v>
      </c>
      <c r="R1442">
        <v>26</v>
      </c>
      <c r="S1442">
        <v>2</v>
      </c>
      <c r="T1442">
        <v>24</v>
      </c>
      <c r="U1442">
        <v>1</v>
      </c>
      <c r="V1442">
        <v>11</v>
      </c>
      <c r="W1442" t="s">
        <v>64</v>
      </c>
      <c r="X1442" s="1" t="d">
        <v>1997-05-13</v>
      </c>
      <c r="Y1442" t="s">
        <v>58</v>
      </c>
      <c r="Z1442" t="s">
        <v>39</v>
      </c>
      <c r="AA1442">
        <v>2</v>
      </c>
      <c r="AB1442">
        <v>3</v>
      </c>
      <c r="AC1442" t="s">
        <v>31</v>
      </c>
      <c r="AD1442" t="s">
        <v>59</v>
      </c>
      <c r="AE1442" t="s">
        <v>42</v>
      </c>
    </row>
    <row r="1443" spans="1:31" x14ac:dyDescent="0.3">
      <c r="A1443">
        <v>53</v>
      </c>
      <c r="B1443" t="s">
        <v>40</v>
      </c>
      <c r="C1443" t="s">
        <v>32</v>
      </c>
      <c r="D1443" t="s">
        <v>52</v>
      </c>
      <c r="E1443">
        <v>2</v>
      </c>
      <c r="F1443" t="s">
        <v>57</v>
      </c>
      <c r="G1443">
        <v>2</v>
      </c>
      <c r="H1443">
        <v>4</v>
      </c>
      <c r="I1443" t="s">
        <v>65</v>
      </c>
      <c r="J1443">
        <v>4</v>
      </c>
      <c r="K1443" t="s">
        <v>49</v>
      </c>
      <c r="L1443" s="16">
        <f t="shared" ca="1" si="22"/>
        <v>4162</v>
      </c>
      <c r="M1443">
        <v>2</v>
      </c>
      <c r="N1443" t="s">
        <v>40</v>
      </c>
      <c r="O1443">
        <v>16</v>
      </c>
      <c r="P1443">
        <v>3</v>
      </c>
      <c r="Q1443">
        <v>0</v>
      </c>
      <c r="R1443">
        <v>31</v>
      </c>
      <c r="S1443">
        <v>3</v>
      </c>
      <c r="T1443">
        <v>25</v>
      </c>
      <c r="U1443">
        <v>3</v>
      </c>
      <c r="V1443">
        <v>7</v>
      </c>
      <c r="W1443" t="s">
        <v>37</v>
      </c>
      <c r="X1443" s="1" t="d">
        <v>1996-02-12</v>
      </c>
      <c r="Y1443" t="s">
        <v>58</v>
      </c>
      <c r="Z1443" t="s">
        <v>45</v>
      </c>
      <c r="AA1443">
        <v>5</v>
      </c>
      <c r="AB1443">
        <v>3</v>
      </c>
      <c r="AC1443" t="s">
        <v>31</v>
      </c>
      <c r="AD1443" t="s">
        <v>41</v>
      </c>
      <c r="AE1443" t="s">
        <v>56</v>
      </c>
    </row>
    <row r="1444" spans="1:31" x14ac:dyDescent="0.3">
      <c r="A1444">
        <v>43</v>
      </c>
      <c r="B1444" t="s">
        <v>40</v>
      </c>
      <c r="C1444" t="s">
        <v>60</v>
      </c>
      <c r="D1444" t="s">
        <v>52</v>
      </c>
      <c r="E1444">
        <v>26</v>
      </c>
      <c r="F1444" t="s">
        <v>34</v>
      </c>
      <c r="G1444">
        <v>3</v>
      </c>
      <c r="H1444">
        <v>4</v>
      </c>
      <c r="I1444" t="s">
        <v>65</v>
      </c>
      <c r="J1444">
        <v>4</v>
      </c>
      <c r="K1444" t="s">
        <v>49</v>
      </c>
      <c r="L1444" s="16">
        <f t="shared" ca="1" si="22"/>
        <v>11969</v>
      </c>
      <c r="M1444">
        <v>1</v>
      </c>
      <c r="N1444" t="s">
        <v>31</v>
      </c>
      <c r="O1444">
        <v>12</v>
      </c>
      <c r="P1444">
        <v>3</v>
      </c>
      <c r="Q1444">
        <v>2</v>
      </c>
      <c r="R1444">
        <v>25</v>
      </c>
      <c r="S1444">
        <v>3</v>
      </c>
      <c r="T1444">
        <v>25</v>
      </c>
      <c r="U1444">
        <v>4</v>
      </c>
      <c r="V1444">
        <v>12</v>
      </c>
      <c r="W1444" t="s">
        <v>37</v>
      </c>
      <c r="X1444" s="1" t="d">
        <v>1996-05-03</v>
      </c>
      <c r="Y1444" t="s">
        <v>58</v>
      </c>
      <c r="Z1444" t="s">
        <v>39</v>
      </c>
      <c r="AA1444">
        <v>2</v>
      </c>
      <c r="AB1444">
        <v>1</v>
      </c>
      <c r="AC1444" t="s">
        <v>31</v>
      </c>
      <c r="AD1444" t="s">
        <v>61</v>
      </c>
      <c r="AE1444" t="s">
        <v>42</v>
      </c>
    </row>
    <row r="1445" spans="1:31" x14ac:dyDescent="0.3">
      <c r="A1445">
        <v>43</v>
      </c>
      <c r="B1445" t="s">
        <v>40</v>
      </c>
      <c r="C1445" t="s">
        <v>32</v>
      </c>
      <c r="D1445" t="s">
        <v>33</v>
      </c>
      <c r="E1445">
        <v>12</v>
      </c>
      <c r="F1445" t="s">
        <v>34</v>
      </c>
      <c r="G1445">
        <v>2</v>
      </c>
      <c r="H1445">
        <v>4</v>
      </c>
      <c r="I1445" t="s">
        <v>48</v>
      </c>
      <c r="J1445">
        <v>2</v>
      </c>
      <c r="K1445" t="s">
        <v>54</v>
      </c>
      <c r="L1445" s="16">
        <f t="shared" ca="1" si="22"/>
        <v>12453</v>
      </c>
      <c r="M1445">
        <v>1</v>
      </c>
      <c r="N1445" t="s">
        <v>40</v>
      </c>
      <c r="O1445">
        <v>11</v>
      </c>
      <c r="P1445">
        <v>3</v>
      </c>
      <c r="Q1445">
        <v>1</v>
      </c>
      <c r="R1445">
        <v>25</v>
      </c>
      <c r="S1445">
        <v>3</v>
      </c>
      <c r="T1445">
        <v>25</v>
      </c>
      <c r="U1445">
        <v>3</v>
      </c>
      <c r="V1445">
        <v>9</v>
      </c>
      <c r="W1445" t="s">
        <v>50</v>
      </c>
      <c r="X1445" s="1" t="d">
        <v>1969-06-19</v>
      </c>
      <c r="Y1445" t="s">
        <v>58</v>
      </c>
      <c r="Z1445" t="s">
        <v>39</v>
      </c>
      <c r="AA1445">
        <v>2</v>
      </c>
      <c r="AB1445">
        <v>1</v>
      </c>
      <c r="AC1445" t="s">
        <v>31</v>
      </c>
      <c r="AD1445" t="s">
        <v>59</v>
      </c>
      <c r="AE1445" t="s">
        <v>47</v>
      </c>
    </row>
    <row r="1446" spans="1:31" x14ac:dyDescent="0.3">
      <c r="A1446">
        <v>44</v>
      </c>
      <c r="B1446" t="s">
        <v>40</v>
      </c>
      <c r="C1446" t="s">
        <v>32</v>
      </c>
      <c r="D1446" t="s">
        <v>33</v>
      </c>
      <c r="E1446">
        <v>4</v>
      </c>
      <c r="F1446" t="s">
        <v>34</v>
      </c>
      <c r="G1446">
        <v>4</v>
      </c>
      <c r="H1446">
        <v>5</v>
      </c>
      <c r="I1446" t="s">
        <v>65</v>
      </c>
      <c r="J1446">
        <v>1</v>
      </c>
      <c r="K1446" t="s">
        <v>54</v>
      </c>
      <c r="L1446" s="16">
        <f t="shared" ca="1" si="22"/>
        <v>6821</v>
      </c>
      <c r="M1446">
        <v>1</v>
      </c>
      <c r="N1446" t="s">
        <v>40</v>
      </c>
      <c r="O1446">
        <v>14</v>
      </c>
      <c r="P1446">
        <v>3</v>
      </c>
      <c r="Q1446">
        <v>2</v>
      </c>
      <c r="R1446">
        <v>26</v>
      </c>
      <c r="S1446">
        <v>4</v>
      </c>
      <c r="T1446">
        <v>25</v>
      </c>
      <c r="U1446">
        <v>14</v>
      </c>
      <c r="V1446">
        <v>13</v>
      </c>
      <c r="W1446" t="s">
        <v>50</v>
      </c>
      <c r="X1446" s="1" t="d">
        <v>1996-04-02</v>
      </c>
      <c r="Y1446" t="s">
        <v>38</v>
      </c>
      <c r="Z1446" t="s">
        <v>45</v>
      </c>
      <c r="AA1446">
        <v>4</v>
      </c>
      <c r="AB1446">
        <v>1</v>
      </c>
      <c r="AC1446" t="s">
        <v>31</v>
      </c>
      <c r="AD1446" t="s">
        <v>59</v>
      </c>
      <c r="AE1446" t="s">
        <v>56</v>
      </c>
    </row>
    <row r="1447" spans="1:31" x14ac:dyDescent="0.3">
      <c r="A1447">
        <v>47</v>
      </c>
      <c r="B1447" t="s">
        <v>40</v>
      </c>
      <c r="C1447" t="s">
        <v>32</v>
      </c>
      <c r="D1447" t="s">
        <v>33</v>
      </c>
      <c r="E1447">
        <v>2</v>
      </c>
      <c r="F1447" t="s">
        <v>57</v>
      </c>
      <c r="G1447">
        <v>3</v>
      </c>
      <c r="H1447">
        <v>4</v>
      </c>
      <c r="I1447" t="s">
        <v>65</v>
      </c>
      <c r="J1447">
        <v>4</v>
      </c>
      <c r="K1447" t="s">
        <v>49</v>
      </c>
      <c r="L1447" s="16">
        <f t="shared" ca="1" si="22"/>
        <v>4825</v>
      </c>
      <c r="M1447">
        <v>1</v>
      </c>
      <c r="N1447" t="s">
        <v>31</v>
      </c>
      <c r="O1447">
        <v>11</v>
      </c>
      <c r="P1447">
        <v>3</v>
      </c>
      <c r="Q1447">
        <v>1</v>
      </c>
      <c r="R1447">
        <v>26</v>
      </c>
      <c r="S1447">
        <v>3</v>
      </c>
      <c r="T1447">
        <v>26</v>
      </c>
      <c r="U1447">
        <v>3</v>
      </c>
      <c r="V1447">
        <v>0</v>
      </c>
      <c r="W1447" t="s">
        <v>37</v>
      </c>
      <c r="X1447" s="1" t="d">
        <v>1995-04-13</v>
      </c>
      <c r="Y1447" t="s">
        <v>62</v>
      </c>
      <c r="Z1447" t="s">
        <v>45</v>
      </c>
      <c r="AA1447">
        <v>3</v>
      </c>
      <c r="AB1447">
        <v>0</v>
      </c>
      <c r="AC1447" t="s">
        <v>40</v>
      </c>
      <c r="AD1447" t="s">
        <v>46</v>
      </c>
      <c r="AE1447" t="s">
        <v>47</v>
      </c>
    </row>
    <row r="1448" spans="1:31" x14ac:dyDescent="0.3">
      <c r="A1448">
        <v>49</v>
      </c>
      <c r="B1448" t="s">
        <v>40</v>
      </c>
      <c r="C1448" t="s">
        <v>32</v>
      </c>
      <c r="D1448" t="s">
        <v>33</v>
      </c>
      <c r="E1448">
        <v>8</v>
      </c>
      <c r="F1448" t="s">
        <v>57</v>
      </c>
      <c r="G1448">
        <v>3</v>
      </c>
      <c r="H1448">
        <v>3</v>
      </c>
      <c r="I1448" t="s">
        <v>35</v>
      </c>
      <c r="J1448">
        <v>2</v>
      </c>
      <c r="K1448" t="s">
        <v>49</v>
      </c>
      <c r="L1448" s="16">
        <f t="shared" ca="1" si="22"/>
        <v>9679</v>
      </c>
      <c r="M1448">
        <v>4</v>
      </c>
      <c r="N1448" t="s">
        <v>40</v>
      </c>
      <c r="O1448">
        <v>11</v>
      </c>
      <c r="P1448">
        <v>3</v>
      </c>
      <c r="Q1448">
        <v>1</v>
      </c>
      <c r="R1448">
        <v>29</v>
      </c>
      <c r="S1448">
        <v>3</v>
      </c>
      <c r="T1448">
        <v>26</v>
      </c>
      <c r="U1448">
        <v>1</v>
      </c>
      <c r="V1448">
        <v>7</v>
      </c>
      <c r="W1448" t="s">
        <v>55</v>
      </c>
      <c r="X1448" s="1" t="d">
        <v>1995-02-27</v>
      </c>
      <c r="Y1448" t="s">
        <v>58</v>
      </c>
      <c r="Z1448" t="s">
        <v>45</v>
      </c>
      <c r="AA1448">
        <v>4</v>
      </c>
      <c r="AB1448">
        <v>0</v>
      </c>
      <c r="AC1448" t="s">
        <v>31</v>
      </c>
      <c r="AD1448" t="s">
        <v>41</v>
      </c>
      <c r="AE1448" t="s">
        <v>47</v>
      </c>
    </row>
    <row r="1449" spans="1:31" x14ac:dyDescent="0.3">
      <c r="A1449">
        <v>46</v>
      </c>
      <c r="B1449" t="s">
        <v>40</v>
      </c>
      <c r="C1449" t="s">
        <v>32</v>
      </c>
      <c r="D1449" t="s">
        <v>52</v>
      </c>
      <c r="E1449">
        <v>2</v>
      </c>
      <c r="F1449" t="s">
        <v>57</v>
      </c>
      <c r="G1449">
        <v>3</v>
      </c>
      <c r="H1449">
        <v>4</v>
      </c>
      <c r="I1449" t="s">
        <v>65</v>
      </c>
      <c r="J1449">
        <v>1</v>
      </c>
      <c r="K1449" t="s">
        <v>49</v>
      </c>
      <c r="L1449" s="16">
        <f t="shared" ca="1" si="22"/>
        <v>5461</v>
      </c>
      <c r="M1449">
        <v>8</v>
      </c>
      <c r="N1449" t="s">
        <v>40</v>
      </c>
      <c r="O1449">
        <v>23</v>
      </c>
      <c r="P1449">
        <v>4</v>
      </c>
      <c r="Q1449">
        <v>0</v>
      </c>
      <c r="R1449">
        <v>28</v>
      </c>
      <c r="S1449">
        <v>2</v>
      </c>
      <c r="T1449">
        <v>26</v>
      </c>
      <c r="U1449">
        <v>15</v>
      </c>
      <c r="V1449">
        <v>9</v>
      </c>
      <c r="W1449" t="s">
        <v>55</v>
      </c>
      <c r="X1449" s="1" t="d">
        <v>1995-06-10</v>
      </c>
      <c r="Y1449" t="s">
        <v>44</v>
      </c>
      <c r="Z1449" t="s">
        <v>45</v>
      </c>
      <c r="AA1449">
        <v>4</v>
      </c>
      <c r="AB1449">
        <v>1</v>
      </c>
      <c r="AC1449" t="s">
        <v>31</v>
      </c>
      <c r="AD1449" t="s">
        <v>46</v>
      </c>
      <c r="AE1449" t="s">
        <v>56</v>
      </c>
    </row>
    <row r="1450" spans="1:31" x14ac:dyDescent="0.3">
      <c r="A1450">
        <v>46</v>
      </c>
      <c r="B1450" t="s">
        <v>40</v>
      </c>
      <c r="C1450" t="s">
        <v>32</v>
      </c>
      <c r="D1450" t="s">
        <v>52</v>
      </c>
      <c r="E1450">
        <v>1</v>
      </c>
      <c r="F1450" t="s">
        <v>34</v>
      </c>
      <c r="G1450">
        <v>4</v>
      </c>
      <c r="H1450">
        <v>4</v>
      </c>
      <c r="I1450" t="s">
        <v>65</v>
      </c>
      <c r="J1450">
        <v>1</v>
      </c>
      <c r="K1450" t="s">
        <v>36</v>
      </c>
      <c r="L1450" s="16">
        <f t="shared" ca="1" si="22"/>
        <v>12917</v>
      </c>
      <c r="M1450">
        <v>1</v>
      </c>
      <c r="N1450" t="s">
        <v>40</v>
      </c>
      <c r="O1450">
        <v>15</v>
      </c>
      <c r="P1450">
        <v>3</v>
      </c>
      <c r="Q1450">
        <v>0</v>
      </c>
      <c r="R1450">
        <v>27</v>
      </c>
      <c r="S1450">
        <v>5</v>
      </c>
      <c r="T1450">
        <v>26</v>
      </c>
      <c r="U1450">
        <v>0</v>
      </c>
      <c r="V1450">
        <v>12</v>
      </c>
      <c r="W1450" t="s">
        <v>50</v>
      </c>
      <c r="X1450" s="1" t="d">
        <v>1995-06-19</v>
      </c>
      <c r="Y1450" t="s">
        <v>38</v>
      </c>
      <c r="Z1450" t="s">
        <v>39</v>
      </c>
      <c r="AA1450">
        <v>3</v>
      </c>
      <c r="AB1450">
        <v>3</v>
      </c>
      <c r="AC1450" t="s">
        <v>31</v>
      </c>
      <c r="AD1450" t="s">
        <v>46</v>
      </c>
      <c r="AE1450" t="s">
        <v>56</v>
      </c>
    </row>
    <row r="1451" spans="1:31" x14ac:dyDescent="0.3">
      <c r="A1451">
        <v>50</v>
      </c>
      <c r="B1451" t="s">
        <v>40</v>
      </c>
      <c r="C1451" t="s">
        <v>32</v>
      </c>
      <c r="D1451" t="s">
        <v>33</v>
      </c>
      <c r="E1451">
        <v>7</v>
      </c>
      <c r="F1451" t="s">
        <v>57</v>
      </c>
      <c r="G1451">
        <v>2</v>
      </c>
      <c r="H1451">
        <v>5</v>
      </c>
      <c r="I1451" t="s">
        <v>48</v>
      </c>
      <c r="J1451">
        <v>3</v>
      </c>
      <c r="K1451" t="s">
        <v>54</v>
      </c>
      <c r="L1451" s="16">
        <f t="shared" ca="1" si="22"/>
        <v>8291</v>
      </c>
      <c r="M1451">
        <v>5</v>
      </c>
      <c r="N1451" t="s">
        <v>31</v>
      </c>
      <c r="O1451">
        <v>12</v>
      </c>
      <c r="P1451">
        <v>3</v>
      </c>
      <c r="Q1451">
        <v>1</v>
      </c>
      <c r="R1451">
        <v>29</v>
      </c>
      <c r="S1451">
        <v>2</v>
      </c>
      <c r="T1451">
        <v>27</v>
      </c>
      <c r="U1451">
        <v>13</v>
      </c>
      <c r="V1451">
        <v>8</v>
      </c>
      <c r="W1451" t="s">
        <v>64</v>
      </c>
      <c r="X1451" s="1" t="d">
        <v>1994-06-29</v>
      </c>
      <c r="Y1451" t="s">
        <v>38</v>
      </c>
      <c r="Z1451" t="s">
        <v>45</v>
      </c>
      <c r="AA1451">
        <v>2</v>
      </c>
      <c r="AB1451">
        <v>2</v>
      </c>
      <c r="AC1451" t="s">
        <v>31</v>
      </c>
      <c r="AD1451" t="s">
        <v>59</v>
      </c>
      <c r="AE1451" t="s">
        <v>47</v>
      </c>
    </row>
    <row r="1452" spans="1:31" x14ac:dyDescent="0.3">
      <c r="A1452">
        <v>50</v>
      </c>
      <c r="B1452" t="s">
        <v>40</v>
      </c>
      <c r="C1452" t="s">
        <v>32</v>
      </c>
      <c r="D1452" t="s">
        <v>33</v>
      </c>
      <c r="E1452">
        <v>29</v>
      </c>
      <c r="F1452" t="s">
        <v>34</v>
      </c>
      <c r="G1452">
        <v>2</v>
      </c>
      <c r="H1452">
        <v>4</v>
      </c>
      <c r="I1452" t="s">
        <v>65</v>
      </c>
      <c r="J1452">
        <v>3</v>
      </c>
      <c r="K1452" t="s">
        <v>49</v>
      </c>
      <c r="L1452" s="16">
        <f t="shared" ca="1" si="22"/>
        <v>2095</v>
      </c>
      <c r="M1452">
        <v>0</v>
      </c>
      <c r="N1452" t="s">
        <v>40</v>
      </c>
      <c r="O1452">
        <v>15</v>
      </c>
      <c r="P1452">
        <v>3</v>
      </c>
      <c r="Q1452">
        <v>1</v>
      </c>
      <c r="R1452">
        <v>28</v>
      </c>
      <c r="S1452">
        <v>2</v>
      </c>
      <c r="T1452">
        <v>27</v>
      </c>
      <c r="U1452">
        <v>15</v>
      </c>
      <c r="V1452">
        <v>7</v>
      </c>
      <c r="W1452" t="s">
        <v>50</v>
      </c>
      <c r="X1452" s="1" t="d">
        <v>1994-04-30</v>
      </c>
      <c r="Y1452" t="s">
        <v>38</v>
      </c>
      <c r="Z1452" t="s">
        <v>45</v>
      </c>
      <c r="AA1452">
        <v>4</v>
      </c>
      <c r="AB1452">
        <v>1</v>
      </c>
      <c r="AC1452" t="s">
        <v>31</v>
      </c>
      <c r="AD1452" t="s">
        <v>59</v>
      </c>
      <c r="AE1452" t="s">
        <v>47</v>
      </c>
    </row>
    <row r="1453" spans="1:31" x14ac:dyDescent="0.3">
      <c r="A1453">
        <v>60</v>
      </c>
      <c r="B1453" t="s">
        <v>40</v>
      </c>
      <c r="C1453" t="s">
        <v>32</v>
      </c>
      <c r="D1453" t="s">
        <v>33</v>
      </c>
      <c r="E1453">
        <v>7</v>
      </c>
      <c r="F1453" t="s">
        <v>57</v>
      </c>
      <c r="G1453">
        <v>3</v>
      </c>
      <c r="H1453">
        <v>5</v>
      </c>
      <c r="I1453" t="s">
        <v>65</v>
      </c>
      <c r="J1453">
        <v>1</v>
      </c>
      <c r="K1453" t="s">
        <v>49</v>
      </c>
      <c r="L1453" s="16">
        <f t="shared" ca="1" si="22"/>
        <v>6288</v>
      </c>
      <c r="M1453">
        <v>5</v>
      </c>
      <c r="N1453" t="s">
        <v>40</v>
      </c>
      <c r="O1453">
        <v>11</v>
      </c>
      <c r="P1453">
        <v>3</v>
      </c>
      <c r="Q1453">
        <v>0</v>
      </c>
      <c r="R1453">
        <v>33</v>
      </c>
      <c r="S1453">
        <v>5</v>
      </c>
      <c r="T1453">
        <v>29</v>
      </c>
      <c r="U1453">
        <v>11</v>
      </c>
      <c r="V1453">
        <v>10</v>
      </c>
      <c r="W1453" t="s">
        <v>37</v>
      </c>
      <c r="X1453" s="1" t="d">
        <v>1992-02-29</v>
      </c>
      <c r="Y1453" t="s">
        <v>62</v>
      </c>
      <c r="Z1453" t="s">
        <v>39</v>
      </c>
      <c r="AA1453">
        <v>2</v>
      </c>
      <c r="AB1453">
        <v>0</v>
      </c>
      <c r="AC1453" t="s">
        <v>40</v>
      </c>
      <c r="AD1453" t="s">
        <v>46</v>
      </c>
      <c r="AE1453" t="s">
        <v>56</v>
      </c>
    </row>
    <row r="1454" spans="1:31" x14ac:dyDescent="0.3">
      <c r="A1454">
        <v>51</v>
      </c>
      <c r="B1454" t="s">
        <v>40</v>
      </c>
      <c r="C1454" t="s">
        <v>60</v>
      </c>
      <c r="D1454" t="s">
        <v>52</v>
      </c>
      <c r="E1454">
        <v>9</v>
      </c>
      <c r="F1454" t="s">
        <v>34</v>
      </c>
      <c r="G1454">
        <v>3</v>
      </c>
      <c r="H1454">
        <v>5</v>
      </c>
      <c r="I1454" t="s">
        <v>65</v>
      </c>
      <c r="J1454">
        <v>2</v>
      </c>
      <c r="K1454" t="s">
        <v>54</v>
      </c>
      <c r="L1454" s="16">
        <f t="shared" ca="1" si="22"/>
        <v>13819</v>
      </c>
      <c r="M1454">
        <v>4</v>
      </c>
      <c r="N1454" t="s">
        <v>31</v>
      </c>
      <c r="O1454">
        <v>24</v>
      </c>
      <c r="P1454">
        <v>4</v>
      </c>
      <c r="Q1454">
        <v>1</v>
      </c>
      <c r="R1454">
        <v>31</v>
      </c>
      <c r="S1454">
        <v>5</v>
      </c>
      <c r="T1454">
        <v>29</v>
      </c>
      <c r="U1454">
        <v>11</v>
      </c>
      <c r="V1454">
        <v>10</v>
      </c>
      <c r="W1454" t="s">
        <v>50</v>
      </c>
      <c r="X1454" s="1" t="d">
        <v>1992-03-31</v>
      </c>
      <c r="Y1454" t="s">
        <v>51</v>
      </c>
      <c r="Z1454" t="s">
        <v>45</v>
      </c>
      <c r="AA1454">
        <v>0</v>
      </c>
      <c r="AB1454">
        <v>1</v>
      </c>
      <c r="AC1454" t="s">
        <v>40</v>
      </c>
      <c r="AD1454" t="s">
        <v>46</v>
      </c>
      <c r="AE1454" t="s">
        <v>42</v>
      </c>
    </row>
    <row r="1455" spans="1:31" x14ac:dyDescent="0.3">
      <c r="A1455">
        <v>50</v>
      </c>
      <c r="B1455" t="s">
        <v>40</v>
      </c>
      <c r="C1455" t="s">
        <v>60</v>
      </c>
      <c r="D1455" t="s">
        <v>33</v>
      </c>
      <c r="E1455">
        <v>20</v>
      </c>
      <c r="F1455" t="s">
        <v>34</v>
      </c>
      <c r="G1455">
        <v>3</v>
      </c>
      <c r="H1455">
        <v>4</v>
      </c>
      <c r="I1455" t="s">
        <v>68</v>
      </c>
      <c r="J1455">
        <v>3</v>
      </c>
      <c r="K1455" t="s">
        <v>49</v>
      </c>
      <c r="L1455" s="16">
        <f t="shared" ca="1" si="22"/>
        <v>8604</v>
      </c>
      <c r="M1455">
        <v>2</v>
      </c>
      <c r="N1455" t="s">
        <v>31</v>
      </c>
      <c r="O1455">
        <v>15</v>
      </c>
      <c r="P1455">
        <v>3</v>
      </c>
      <c r="Q1455">
        <v>1</v>
      </c>
      <c r="R1455">
        <v>32</v>
      </c>
      <c r="S1455">
        <v>3</v>
      </c>
      <c r="T1455">
        <v>30</v>
      </c>
      <c r="U1455">
        <v>12</v>
      </c>
      <c r="V1455">
        <v>13</v>
      </c>
      <c r="W1455" t="s">
        <v>50</v>
      </c>
      <c r="X1455" s="1" t="d">
        <v>1991-06-01</v>
      </c>
      <c r="Y1455" t="s">
        <v>58</v>
      </c>
      <c r="Z1455" t="s">
        <v>45</v>
      </c>
      <c r="AA1455">
        <v>1</v>
      </c>
      <c r="AB1455">
        <v>0</v>
      </c>
      <c r="AC1455" t="s">
        <v>31</v>
      </c>
      <c r="AD1455" t="s">
        <v>59</v>
      </c>
      <c r="AE1455" t="s">
        <v>56</v>
      </c>
    </row>
    <row r="1456" spans="1:31" x14ac:dyDescent="0.3">
      <c r="A1456">
        <v>49</v>
      </c>
      <c r="B1456" t="s">
        <v>40</v>
      </c>
      <c r="C1456" t="s">
        <v>32</v>
      </c>
      <c r="D1456" t="s">
        <v>33</v>
      </c>
      <c r="E1456">
        <v>18</v>
      </c>
      <c r="F1456" t="s">
        <v>34</v>
      </c>
      <c r="G1456">
        <v>2</v>
      </c>
      <c r="H1456">
        <v>5</v>
      </c>
      <c r="I1456" t="s">
        <v>48</v>
      </c>
      <c r="J1456">
        <v>3</v>
      </c>
      <c r="K1456" t="s">
        <v>54</v>
      </c>
      <c r="L1456" s="16">
        <f t="shared" ca="1" si="22"/>
        <v>13287</v>
      </c>
      <c r="M1456">
        <v>1</v>
      </c>
      <c r="N1456" t="s">
        <v>31</v>
      </c>
      <c r="O1456">
        <v>17</v>
      </c>
      <c r="P1456">
        <v>3</v>
      </c>
      <c r="Q1456">
        <v>1</v>
      </c>
      <c r="R1456">
        <v>31</v>
      </c>
      <c r="S1456">
        <v>5</v>
      </c>
      <c r="T1456">
        <v>31</v>
      </c>
      <c r="U1456">
        <v>0</v>
      </c>
      <c r="V1456">
        <v>9</v>
      </c>
      <c r="W1456" t="s">
        <v>55</v>
      </c>
      <c r="X1456" s="1" t="d">
        <v>1990-05-13</v>
      </c>
      <c r="Y1456" t="s">
        <v>44</v>
      </c>
      <c r="Z1456" t="s">
        <v>39</v>
      </c>
      <c r="AA1456">
        <v>3</v>
      </c>
      <c r="AB1456">
        <v>3</v>
      </c>
      <c r="AC1456" t="s">
        <v>31</v>
      </c>
      <c r="AD1456" t="s">
        <v>59</v>
      </c>
      <c r="AE1456" t="s">
        <v>56</v>
      </c>
    </row>
    <row r="1457" spans="1:31" x14ac:dyDescent="0.3">
      <c r="A1457">
        <v>58</v>
      </c>
      <c r="B1457" t="s">
        <v>31</v>
      </c>
      <c r="C1457" t="s">
        <v>32</v>
      </c>
      <c r="D1457" t="s">
        <v>33</v>
      </c>
      <c r="E1457">
        <v>2</v>
      </c>
      <c r="F1457" t="s">
        <v>34</v>
      </c>
      <c r="G1457">
        <v>3</v>
      </c>
      <c r="H1457">
        <v>5</v>
      </c>
      <c r="I1457" t="s">
        <v>48</v>
      </c>
      <c r="J1457">
        <v>2</v>
      </c>
      <c r="K1457" t="s">
        <v>36</v>
      </c>
      <c r="L1457" s="16">
        <f t="shared" ca="1" si="22"/>
        <v>5996</v>
      </c>
      <c r="M1457">
        <v>7</v>
      </c>
      <c r="N1457" t="s">
        <v>31</v>
      </c>
      <c r="O1457">
        <v>12</v>
      </c>
      <c r="P1457">
        <v>3</v>
      </c>
      <c r="Q1457">
        <v>0</v>
      </c>
      <c r="R1457">
        <v>40</v>
      </c>
      <c r="S1457">
        <v>2</v>
      </c>
      <c r="T1457">
        <v>31</v>
      </c>
      <c r="U1457">
        <v>13</v>
      </c>
      <c r="V1457">
        <v>8</v>
      </c>
      <c r="W1457" t="s">
        <v>50</v>
      </c>
      <c r="X1457" s="1" t="d">
        <v>1990-04-13</v>
      </c>
      <c r="Y1457" t="s">
        <v>62</v>
      </c>
      <c r="Z1457" t="s">
        <v>45</v>
      </c>
      <c r="AA1457">
        <v>3</v>
      </c>
      <c r="AB1457">
        <v>1</v>
      </c>
      <c r="AC1457" t="s">
        <v>40</v>
      </c>
      <c r="AD1457" t="s">
        <v>46</v>
      </c>
      <c r="AE1457" t="s">
        <v>56</v>
      </c>
    </row>
    <row r="1458" spans="1:31" x14ac:dyDescent="0.3">
      <c r="A1458">
        <v>50</v>
      </c>
      <c r="B1458" t="s">
        <v>40</v>
      </c>
      <c r="C1458" t="s">
        <v>67</v>
      </c>
      <c r="D1458" t="s">
        <v>33</v>
      </c>
      <c r="E1458">
        <v>2</v>
      </c>
      <c r="F1458" t="s">
        <v>34</v>
      </c>
      <c r="G1458">
        <v>3</v>
      </c>
      <c r="H1458">
        <v>4</v>
      </c>
      <c r="I1458" t="s">
        <v>65</v>
      </c>
      <c r="J1458">
        <v>1</v>
      </c>
      <c r="K1458" t="s">
        <v>54</v>
      </c>
      <c r="L1458" s="16">
        <f t="shared" ca="1" si="22"/>
        <v>9326</v>
      </c>
      <c r="M1458">
        <v>1</v>
      </c>
      <c r="N1458" t="s">
        <v>40</v>
      </c>
      <c r="O1458">
        <v>11</v>
      </c>
      <c r="P1458">
        <v>3</v>
      </c>
      <c r="Q1458">
        <v>1</v>
      </c>
      <c r="R1458">
        <v>31</v>
      </c>
      <c r="S1458">
        <v>3</v>
      </c>
      <c r="T1458">
        <v>31</v>
      </c>
      <c r="U1458">
        <v>14</v>
      </c>
      <c r="V1458">
        <v>7</v>
      </c>
      <c r="W1458" t="s">
        <v>37</v>
      </c>
      <c r="X1458" s="1" t="d">
        <v>1990-01-06</v>
      </c>
      <c r="Y1458" t="s">
        <v>51</v>
      </c>
      <c r="Z1458" t="s">
        <v>45</v>
      </c>
      <c r="AA1458">
        <v>4</v>
      </c>
      <c r="AB1458">
        <v>2</v>
      </c>
      <c r="AC1458" t="s">
        <v>40</v>
      </c>
      <c r="AD1458" t="s">
        <v>41</v>
      </c>
      <c r="AE1458" t="s">
        <v>56</v>
      </c>
    </row>
    <row r="1459" spans="1:31" x14ac:dyDescent="0.3">
      <c r="A1459">
        <v>50</v>
      </c>
      <c r="B1459" t="s">
        <v>40</v>
      </c>
      <c r="C1459" t="s">
        <v>60</v>
      </c>
      <c r="D1459" t="s">
        <v>69</v>
      </c>
      <c r="E1459">
        <v>3</v>
      </c>
      <c r="F1459" t="s">
        <v>34</v>
      </c>
      <c r="G1459">
        <v>3</v>
      </c>
      <c r="H1459">
        <v>5</v>
      </c>
      <c r="I1459" t="s">
        <v>65</v>
      </c>
      <c r="J1459">
        <v>2</v>
      </c>
      <c r="K1459" t="s">
        <v>49</v>
      </c>
      <c r="L1459" s="16">
        <f t="shared" ca="1" si="22"/>
        <v>8608</v>
      </c>
      <c r="M1459">
        <v>1</v>
      </c>
      <c r="N1459" t="s">
        <v>40</v>
      </c>
      <c r="O1459">
        <v>11</v>
      </c>
      <c r="P1459">
        <v>3</v>
      </c>
      <c r="Q1459">
        <v>1</v>
      </c>
      <c r="R1459">
        <v>32</v>
      </c>
      <c r="S1459">
        <v>2</v>
      </c>
      <c r="T1459">
        <v>32</v>
      </c>
      <c r="U1459">
        <v>10</v>
      </c>
      <c r="V1459">
        <v>7</v>
      </c>
      <c r="W1459" t="s">
        <v>50</v>
      </c>
      <c r="X1459" s="1" t="d">
        <v>1989-06-19</v>
      </c>
      <c r="Y1459" t="s">
        <v>38</v>
      </c>
      <c r="Z1459" t="s">
        <v>45</v>
      </c>
      <c r="AA1459">
        <v>4</v>
      </c>
      <c r="AB1459">
        <v>3</v>
      </c>
      <c r="AC1459" t="s">
        <v>31</v>
      </c>
      <c r="AD1459" t="s">
        <v>61</v>
      </c>
      <c r="AE1459" t="s">
        <v>42</v>
      </c>
    </row>
    <row r="1460" spans="1:31" x14ac:dyDescent="0.3">
      <c r="A1460">
        <v>52</v>
      </c>
      <c r="B1460" t="s">
        <v>31</v>
      </c>
      <c r="C1460" t="s">
        <v>32</v>
      </c>
      <c r="D1460" t="s">
        <v>52</v>
      </c>
      <c r="E1460">
        <v>2</v>
      </c>
      <c r="F1460" t="s">
        <v>57</v>
      </c>
      <c r="G1460">
        <v>1</v>
      </c>
      <c r="H1460">
        <v>5</v>
      </c>
      <c r="I1460" t="s">
        <v>65</v>
      </c>
      <c r="J1460">
        <v>4</v>
      </c>
      <c r="K1460" t="s">
        <v>49</v>
      </c>
      <c r="L1460" s="16">
        <f t="shared" ca="1" si="22"/>
        <v>9483</v>
      </c>
      <c r="M1460">
        <v>1</v>
      </c>
      <c r="N1460" t="s">
        <v>40</v>
      </c>
      <c r="O1460">
        <v>15</v>
      </c>
      <c r="P1460">
        <v>3</v>
      </c>
      <c r="Q1460">
        <v>1</v>
      </c>
      <c r="R1460">
        <v>33</v>
      </c>
      <c r="S1460">
        <v>3</v>
      </c>
      <c r="T1460">
        <v>32</v>
      </c>
      <c r="U1460">
        <v>6</v>
      </c>
      <c r="V1460">
        <v>9</v>
      </c>
      <c r="W1460" t="s">
        <v>64</v>
      </c>
      <c r="X1460" s="1" t="d">
        <v>1989-05-17</v>
      </c>
      <c r="Y1460" t="s">
        <v>58</v>
      </c>
      <c r="Z1460" t="s">
        <v>39</v>
      </c>
      <c r="AA1460">
        <v>3</v>
      </c>
      <c r="AB1460">
        <v>2</v>
      </c>
      <c r="AC1460" t="s">
        <v>40</v>
      </c>
      <c r="AD1460" t="s">
        <v>41</v>
      </c>
      <c r="AE1460" t="s">
        <v>56</v>
      </c>
    </row>
    <row r="1461" spans="1:31" x14ac:dyDescent="0.3">
      <c r="A1461">
        <v>50</v>
      </c>
      <c r="B1461" t="s">
        <v>40</v>
      </c>
      <c r="C1461" t="s">
        <v>60</v>
      </c>
      <c r="D1461" t="s">
        <v>33</v>
      </c>
      <c r="E1461">
        <v>22</v>
      </c>
      <c r="F1461" t="s">
        <v>34</v>
      </c>
      <c r="G1461">
        <v>1</v>
      </c>
      <c r="H1461">
        <v>4</v>
      </c>
      <c r="I1461" t="s">
        <v>48</v>
      </c>
      <c r="J1461">
        <v>4</v>
      </c>
      <c r="K1461" t="s">
        <v>36</v>
      </c>
      <c r="L1461" s="16">
        <f t="shared" ca="1" si="22"/>
        <v>11590</v>
      </c>
      <c r="M1461">
        <v>1</v>
      </c>
      <c r="N1461" t="s">
        <v>31</v>
      </c>
      <c r="O1461">
        <v>13</v>
      </c>
      <c r="P1461">
        <v>3</v>
      </c>
      <c r="Q1461">
        <v>0</v>
      </c>
      <c r="R1461">
        <v>32</v>
      </c>
      <c r="S1461">
        <v>2</v>
      </c>
      <c r="T1461">
        <v>32</v>
      </c>
      <c r="U1461">
        <v>13</v>
      </c>
      <c r="V1461">
        <v>9</v>
      </c>
      <c r="W1461" t="s">
        <v>55</v>
      </c>
      <c r="X1461" s="1" t="d">
        <v>1989-03-30</v>
      </c>
      <c r="Y1461" t="s">
        <v>51</v>
      </c>
      <c r="Z1461" t="s">
        <v>45</v>
      </c>
      <c r="AA1461">
        <v>2</v>
      </c>
      <c r="AB1461">
        <v>1</v>
      </c>
      <c r="AC1461" t="s">
        <v>31</v>
      </c>
      <c r="AD1461" t="s">
        <v>46</v>
      </c>
      <c r="AE1461" t="s">
        <v>47</v>
      </c>
    </row>
    <row r="1462" spans="1:31" x14ac:dyDescent="0.3">
      <c r="A1462">
        <v>52</v>
      </c>
      <c r="B1462" t="s">
        <v>40</v>
      </c>
      <c r="C1462" t="s">
        <v>32</v>
      </c>
      <c r="D1462" t="s">
        <v>33</v>
      </c>
      <c r="E1462">
        <v>1</v>
      </c>
      <c r="F1462" t="s">
        <v>34</v>
      </c>
      <c r="G1462">
        <v>2</v>
      </c>
      <c r="H1462">
        <v>5</v>
      </c>
      <c r="I1462" t="s">
        <v>65</v>
      </c>
      <c r="J1462">
        <v>3</v>
      </c>
      <c r="K1462" t="s">
        <v>49</v>
      </c>
      <c r="L1462" s="16">
        <f t="shared" ca="1" si="22"/>
        <v>7783</v>
      </c>
      <c r="M1462">
        <v>0</v>
      </c>
      <c r="N1462" t="s">
        <v>40</v>
      </c>
      <c r="O1462">
        <v>14</v>
      </c>
      <c r="P1462">
        <v>3</v>
      </c>
      <c r="Q1462">
        <v>1</v>
      </c>
      <c r="R1462">
        <v>34</v>
      </c>
      <c r="S1462">
        <v>5</v>
      </c>
      <c r="T1462">
        <v>33</v>
      </c>
      <c r="U1462">
        <v>11</v>
      </c>
      <c r="V1462">
        <v>9</v>
      </c>
      <c r="W1462" t="s">
        <v>55</v>
      </c>
      <c r="X1462" s="1" t="d">
        <v>1988-03-14</v>
      </c>
      <c r="Y1462" t="s">
        <v>58</v>
      </c>
      <c r="Z1462" t="s">
        <v>45</v>
      </c>
      <c r="AA1462">
        <v>5</v>
      </c>
      <c r="AB1462">
        <v>0</v>
      </c>
      <c r="AC1462" t="s">
        <v>40</v>
      </c>
      <c r="AD1462" t="s">
        <v>46</v>
      </c>
      <c r="AE1462" t="s">
        <v>56</v>
      </c>
    </row>
    <row r="1463" spans="1:31" x14ac:dyDescent="0.3">
      <c r="A1463">
        <v>52</v>
      </c>
      <c r="B1463" t="s">
        <v>40</v>
      </c>
      <c r="C1463" t="s">
        <v>67</v>
      </c>
      <c r="D1463" t="s">
        <v>52</v>
      </c>
      <c r="E1463">
        <v>2</v>
      </c>
      <c r="F1463" t="s">
        <v>34</v>
      </c>
      <c r="G1463">
        <v>2</v>
      </c>
      <c r="H1463">
        <v>5</v>
      </c>
      <c r="I1463" t="s">
        <v>65</v>
      </c>
      <c r="J1463">
        <v>3</v>
      </c>
      <c r="K1463" t="s">
        <v>36</v>
      </c>
      <c r="L1463" s="16">
        <f t="shared" ca="1" si="22"/>
        <v>7391</v>
      </c>
      <c r="M1463">
        <v>1</v>
      </c>
      <c r="N1463" t="s">
        <v>31</v>
      </c>
      <c r="O1463">
        <v>18</v>
      </c>
      <c r="P1463">
        <v>3</v>
      </c>
      <c r="Q1463">
        <v>0</v>
      </c>
      <c r="R1463">
        <v>33</v>
      </c>
      <c r="S1463">
        <v>2</v>
      </c>
      <c r="T1463">
        <v>33</v>
      </c>
      <c r="U1463">
        <v>15</v>
      </c>
      <c r="V1463">
        <v>12</v>
      </c>
      <c r="W1463" t="s">
        <v>37</v>
      </c>
      <c r="X1463" s="1" t="d">
        <v>1988-05-12</v>
      </c>
      <c r="Y1463" t="s">
        <v>38</v>
      </c>
      <c r="Z1463" t="s">
        <v>45</v>
      </c>
      <c r="AA1463">
        <v>4</v>
      </c>
      <c r="AB1463">
        <v>3</v>
      </c>
      <c r="AC1463" t="s">
        <v>31</v>
      </c>
      <c r="AD1463" t="s">
        <v>41</v>
      </c>
      <c r="AE1463" t="s">
        <v>47</v>
      </c>
    </row>
    <row r="1464" spans="1:31" x14ac:dyDescent="0.3">
      <c r="A1464">
        <v>55</v>
      </c>
      <c r="B1464" t="s">
        <v>40</v>
      </c>
      <c r="C1464" t="s">
        <v>67</v>
      </c>
      <c r="D1464" t="s">
        <v>33</v>
      </c>
      <c r="E1464">
        <v>8</v>
      </c>
      <c r="F1464" t="s">
        <v>34</v>
      </c>
      <c r="G1464">
        <v>2</v>
      </c>
      <c r="H1464">
        <v>4</v>
      </c>
      <c r="I1464" t="s">
        <v>68</v>
      </c>
      <c r="J1464">
        <v>2</v>
      </c>
      <c r="K1464" t="s">
        <v>54</v>
      </c>
      <c r="L1464" s="16">
        <f t="shared" ca="1" si="22"/>
        <v>7597</v>
      </c>
      <c r="M1464">
        <v>1</v>
      </c>
      <c r="N1464" t="s">
        <v>31</v>
      </c>
      <c r="O1464">
        <v>15</v>
      </c>
      <c r="P1464">
        <v>3</v>
      </c>
      <c r="Q1464">
        <v>1</v>
      </c>
      <c r="R1464">
        <v>34</v>
      </c>
      <c r="S1464">
        <v>3</v>
      </c>
      <c r="T1464">
        <v>33</v>
      </c>
      <c r="U1464">
        <v>15</v>
      </c>
      <c r="V1464">
        <v>0</v>
      </c>
      <c r="W1464" t="s">
        <v>64</v>
      </c>
      <c r="X1464" s="1" t="d">
        <v>1988-04-09</v>
      </c>
      <c r="Y1464" t="s">
        <v>38</v>
      </c>
      <c r="Z1464" t="s">
        <v>45</v>
      </c>
      <c r="AA1464">
        <v>3</v>
      </c>
      <c r="AB1464">
        <v>1</v>
      </c>
      <c r="AC1464" t="s">
        <v>40</v>
      </c>
      <c r="AD1464" t="s">
        <v>61</v>
      </c>
      <c r="AE1464" t="s">
        <v>47</v>
      </c>
    </row>
    <row r="1465" spans="1:31" x14ac:dyDescent="0.3">
      <c r="A1465">
        <v>51</v>
      </c>
      <c r="B1465" t="s">
        <v>40</v>
      </c>
      <c r="C1465" t="s">
        <v>32</v>
      </c>
      <c r="D1465" t="s">
        <v>69</v>
      </c>
      <c r="E1465">
        <v>5</v>
      </c>
      <c r="F1465" t="s">
        <v>34</v>
      </c>
      <c r="G1465">
        <v>3</v>
      </c>
      <c r="H1465">
        <v>4</v>
      </c>
      <c r="I1465" t="s">
        <v>65</v>
      </c>
      <c r="J1465">
        <v>2</v>
      </c>
      <c r="K1465" t="s">
        <v>54</v>
      </c>
      <c r="L1465" s="16">
        <f t="shared" ca="1" si="22"/>
        <v>3618</v>
      </c>
      <c r="M1465">
        <v>1</v>
      </c>
      <c r="N1465" t="s">
        <v>31</v>
      </c>
      <c r="O1465">
        <v>11</v>
      </c>
      <c r="P1465">
        <v>3</v>
      </c>
      <c r="Q1465">
        <v>1</v>
      </c>
      <c r="R1465">
        <v>33</v>
      </c>
      <c r="S1465">
        <v>2</v>
      </c>
      <c r="T1465">
        <v>33</v>
      </c>
      <c r="U1465">
        <v>0</v>
      </c>
      <c r="V1465">
        <v>10</v>
      </c>
      <c r="W1465" t="s">
        <v>50</v>
      </c>
      <c r="X1465" s="1" t="d">
        <v>1988-04-04</v>
      </c>
      <c r="Y1465" t="s">
        <v>58</v>
      </c>
      <c r="Z1465" t="s">
        <v>39</v>
      </c>
      <c r="AA1465">
        <v>4</v>
      </c>
      <c r="AB1465">
        <v>1</v>
      </c>
      <c r="AC1465" t="s">
        <v>31</v>
      </c>
      <c r="AD1465" t="s">
        <v>59</v>
      </c>
      <c r="AE1465" t="s">
        <v>42</v>
      </c>
    </row>
    <row r="1466" spans="1:31" x14ac:dyDescent="0.3">
      <c r="A1466">
        <v>53</v>
      </c>
      <c r="B1466" t="s">
        <v>31</v>
      </c>
      <c r="C1466" t="s">
        <v>32</v>
      </c>
      <c r="D1466" t="s">
        <v>33</v>
      </c>
      <c r="E1466">
        <v>2</v>
      </c>
      <c r="F1466" t="s">
        <v>57</v>
      </c>
      <c r="G1466">
        <v>2</v>
      </c>
      <c r="H1466">
        <v>3</v>
      </c>
      <c r="I1466" t="s">
        <v>66</v>
      </c>
      <c r="J1466">
        <v>4</v>
      </c>
      <c r="K1466" t="s">
        <v>49</v>
      </c>
      <c r="L1466" s="16">
        <f t="shared" ca="1" si="22"/>
        <v>7563</v>
      </c>
      <c r="M1466">
        <v>0</v>
      </c>
      <c r="N1466" t="s">
        <v>40</v>
      </c>
      <c r="O1466">
        <v>16</v>
      </c>
      <c r="P1466">
        <v>3</v>
      </c>
      <c r="Q1466">
        <v>1</v>
      </c>
      <c r="R1466">
        <v>34</v>
      </c>
      <c r="S1466">
        <v>4</v>
      </c>
      <c r="T1466">
        <v>33</v>
      </c>
      <c r="U1466">
        <v>1</v>
      </c>
      <c r="V1466">
        <v>9</v>
      </c>
      <c r="W1466" t="s">
        <v>50</v>
      </c>
      <c r="X1466" s="1" t="d">
        <v>1988-06-20</v>
      </c>
      <c r="Y1466" t="s">
        <v>44</v>
      </c>
      <c r="Z1466" t="s">
        <v>45</v>
      </c>
      <c r="AA1466">
        <v>4</v>
      </c>
      <c r="AB1466">
        <v>0</v>
      </c>
      <c r="AC1466" t="s">
        <v>31</v>
      </c>
      <c r="AD1466" t="s">
        <v>46</v>
      </c>
      <c r="AE1466" t="s">
        <v>42</v>
      </c>
    </row>
    <row r="1467" spans="1:31" x14ac:dyDescent="0.3">
      <c r="A1467">
        <v>52</v>
      </c>
      <c r="B1467" t="s">
        <v>40</v>
      </c>
      <c r="C1467" t="s">
        <v>32</v>
      </c>
      <c r="D1467" t="s">
        <v>52</v>
      </c>
      <c r="E1467">
        <v>3</v>
      </c>
      <c r="F1467" t="s">
        <v>34</v>
      </c>
      <c r="G1467">
        <v>2</v>
      </c>
      <c r="H1467">
        <v>4</v>
      </c>
      <c r="I1467" t="s">
        <v>65</v>
      </c>
      <c r="J1467">
        <v>1</v>
      </c>
      <c r="K1467" t="s">
        <v>49</v>
      </c>
      <c r="L1467" s="16">
        <f t="shared" ca="1" si="22"/>
        <v>4432</v>
      </c>
      <c r="M1467">
        <v>1</v>
      </c>
      <c r="N1467" t="s">
        <v>40</v>
      </c>
      <c r="O1467">
        <v>11</v>
      </c>
      <c r="P1467">
        <v>3</v>
      </c>
      <c r="Q1467">
        <v>0</v>
      </c>
      <c r="R1467">
        <v>34</v>
      </c>
      <c r="S1467">
        <v>3</v>
      </c>
      <c r="T1467">
        <v>34</v>
      </c>
      <c r="U1467">
        <v>1</v>
      </c>
      <c r="V1467">
        <v>16</v>
      </c>
      <c r="W1467" t="s">
        <v>50</v>
      </c>
      <c r="X1467" s="1" t="d">
        <v>1987-06-05</v>
      </c>
      <c r="Y1467" t="s">
        <v>38</v>
      </c>
      <c r="Z1467" t="s">
        <v>39</v>
      </c>
      <c r="AA1467">
        <v>3</v>
      </c>
      <c r="AB1467">
        <v>2</v>
      </c>
      <c r="AC1467" t="s">
        <v>40</v>
      </c>
      <c r="AD1467" t="s">
        <v>59</v>
      </c>
      <c r="AE1467" t="s">
        <v>47</v>
      </c>
    </row>
    <row r="1468" spans="1:31" x14ac:dyDescent="0.3">
      <c r="A1468">
        <v>55</v>
      </c>
      <c r="B1468" t="s">
        <v>40</v>
      </c>
      <c r="C1468" t="s">
        <v>32</v>
      </c>
      <c r="D1468" t="s">
        <v>33</v>
      </c>
      <c r="E1468">
        <v>1</v>
      </c>
      <c r="F1468" t="s">
        <v>34</v>
      </c>
      <c r="G1468">
        <v>3</v>
      </c>
      <c r="H1468">
        <v>5</v>
      </c>
      <c r="I1468" t="s">
        <v>65</v>
      </c>
      <c r="J1468">
        <v>1</v>
      </c>
      <c r="K1468" t="s">
        <v>36</v>
      </c>
      <c r="L1468" s="16">
        <f t="shared" ca="1" si="22"/>
        <v>6742</v>
      </c>
      <c r="M1468">
        <v>0</v>
      </c>
      <c r="N1468" t="s">
        <v>31</v>
      </c>
      <c r="O1468">
        <v>14</v>
      </c>
      <c r="P1468">
        <v>3</v>
      </c>
      <c r="Q1468">
        <v>0</v>
      </c>
      <c r="R1468">
        <v>37</v>
      </c>
      <c r="S1468">
        <v>2</v>
      </c>
      <c r="T1468">
        <v>36</v>
      </c>
      <c r="U1468">
        <v>4</v>
      </c>
      <c r="V1468">
        <v>13</v>
      </c>
      <c r="W1468" t="s">
        <v>50</v>
      </c>
      <c r="X1468" s="1" t="d">
        <v>1985-01-20</v>
      </c>
      <c r="Y1468" t="s">
        <v>44</v>
      </c>
      <c r="Z1468" t="s">
        <v>45</v>
      </c>
      <c r="AA1468">
        <v>1</v>
      </c>
      <c r="AB1468">
        <v>1</v>
      </c>
      <c r="AC1468" t="s">
        <v>40</v>
      </c>
      <c r="AD1468" t="s">
        <v>61</v>
      </c>
      <c r="AE1468" t="s">
        <v>56</v>
      </c>
    </row>
    <row r="1469" spans="1:31" x14ac:dyDescent="0.3">
      <c r="A1469">
        <v>55</v>
      </c>
      <c r="B1469" t="s">
        <v>40</v>
      </c>
      <c r="C1469" t="s">
        <v>32</v>
      </c>
      <c r="D1469" t="s">
        <v>52</v>
      </c>
      <c r="E1469">
        <v>26</v>
      </c>
      <c r="F1469" t="s">
        <v>34</v>
      </c>
      <c r="G1469">
        <v>2</v>
      </c>
      <c r="H1469">
        <v>5</v>
      </c>
      <c r="I1469" t="s">
        <v>65</v>
      </c>
      <c r="J1469">
        <v>4</v>
      </c>
      <c r="K1469" t="s">
        <v>49</v>
      </c>
      <c r="L1469" s="16">
        <f t="shared" ca="1" si="22"/>
        <v>11449</v>
      </c>
      <c r="M1469">
        <v>1</v>
      </c>
      <c r="N1469" t="s">
        <v>40</v>
      </c>
      <c r="O1469">
        <v>21</v>
      </c>
      <c r="P1469">
        <v>4</v>
      </c>
      <c r="Q1469">
        <v>1</v>
      </c>
      <c r="R1469">
        <v>36</v>
      </c>
      <c r="S1469">
        <v>3</v>
      </c>
      <c r="T1469">
        <v>36</v>
      </c>
      <c r="U1469">
        <v>2</v>
      </c>
      <c r="V1469">
        <v>13</v>
      </c>
      <c r="W1469" t="s">
        <v>50</v>
      </c>
      <c r="X1469" s="1" t="d">
        <v>1985-02-17</v>
      </c>
      <c r="Y1469" t="s">
        <v>44</v>
      </c>
      <c r="Z1469" t="s">
        <v>39</v>
      </c>
      <c r="AA1469">
        <v>2</v>
      </c>
      <c r="AB1469">
        <v>1</v>
      </c>
      <c r="AC1469" t="s">
        <v>40</v>
      </c>
      <c r="AD1469" t="s">
        <v>46</v>
      </c>
      <c r="AE1469" t="s">
        <v>47</v>
      </c>
    </row>
    <row r="1470" spans="1:31" x14ac:dyDescent="0.3">
      <c r="A1470">
        <v>58</v>
      </c>
      <c r="B1470" t="s">
        <v>40</v>
      </c>
      <c r="C1470" t="s">
        <v>32</v>
      </c>
      <c r="D1470" t="s">
        <v>52</v>
      </c>
      <c r="E1470">
        <v>10</v>
      </c>
      <c r="F1470" t="s">
        <v>34</v>
      </c>
      <c r="G1470">
        <v>3</v>
      </c>
      <c r="H1470">
        <v>4</v>
      </c>
      <c r="I1470" t="s">
        <v>63</v>
      </c>
      <c r="J1470">
        <v>3</v>
      </c>
      <c r="K1470" t="s">
        <v>36</v>
      </c>
      <c r="L1470" s="16">
        <f t="shared" ca="1" si="22"/>
        <v>8229</v>
      </c>
      <c r="M1470">
        <v>0</v>
      </c>
      <c r="N1470" t="s">
        <v>40</v>
      </c>
      <c r="O1470">
        <v>13</v>
      </c>
      <c r="P1470">
        <v>3</v>
      </c>
      <c r="Q1470">
        <v>0</v>
      </c>
      <c r="R1470">
        <v>38</v>
      </c>
      <c r="S1470">
        <v>1</v>
      </c>
      <c r="T1470">
        <v>37</v>
      </c>
      <c r="U1470">
        <v>1</v>
      </c>
      <c r="V1470">
        <v>8</v>
      </c>
      <c r="W1470" t="s">
        <v>55</v>
      </c>
      <c r="X1470" s="1" t="d">
        <v>1984-06-29</v>
      </c>
      <c r="Y1470" t="s">
        <v>62</v>
      </c>
      <c r="Z1470" t="s">
        <v>45</v>
      </c>
      <c r="AA1470">
        <v>2</v>
      </c>
      <c r="AB1470">
        <v>2</v>
      </c>
      <c r="AC1470" t="s">
        <v>31</v>
      </c>
      <c r="AD1470" t="s">
        <v>41</v>
      </c>
      <c r="AE1470" t="s">
        <v>47</v>
      </c>
    </row>
    <row r="1471" spans="1:31" x14ac:dyDescent="0.3">
      <c r="A1471">
        <v>58</v>
      </c>
      <c r="B1471" t="s">
        <v>31</v>
      </c>
      <c r="C1471" t="s">
        <v>32</v>
      </c>
      <c r="D1471" t="s">
        <v>33</v>
      </c>
      <c r="E1471">
        <v>23</v>
      </c>
      <c r="F1471" t="s">
        <v>57</v>
      </c>
      <c r="G1471">
        <v>3</v>
      </c>
      <c r="H1471">
        <v>3</v>
      </c>
      <c r="I1471" t="s">
        <v>68</v>
      </c>
      <c r="J1471">
        <v>4</v>
      </c>
      <c r="K1471" t="s">
        <v>49</v>
      </c>
      <c r="L1471" s="16">
        <f t="shared" ca="1" si="22"/>
        <v>5906</v>
      </c>
      <c r="M1471">
        <v>1</v>
      </c>
      <c r="N1471" t="s">
        <v>40</v>
      </c>
      <c r="O1471">
        <v>12</v>
      </c>
      <c r="P1471">
        <v>3</v>
      </c>
      <c r="Q1471">
        <v>1</v>
      </c>
      <c r="R1471">
        <v>40</v>
      </c>
      <c r="S1471">
        <v>3</v>
      </c>
      <c r="T1471">
        <v>40</v>
      </c>
      <c r="U1471">
        <v>15</v>
      </c>
      <c r="V1471">
        <v>6</v>
      </c>
      <c r="W1471" t="s">
        <v>64</v>
      </c>
      <c r="X1471" s="1" t="d">
        <v>1981-02-08</v>
      </c>
      <c r="Y1471" t="s">
        <v>62</v>
      </c>
      <c r="Z1471" t="s">
        <v>45</v>
      </c>
      <c r="AA1471">
        <v>4</v>
      </c>
      <c r="AB1471">
        <v>3</v>
      </c>
      <c r="AC1471" t="s">
        <v>31</v>
      </c>
      <c r="AD1471" t="s">
        <v>59</v>
      </c>
      <c r="AE1471" t="s">
        <v>56</v>
      </c>
    </row>
  </sheetData>
  <mergeCells count="1">
    <mergeCell ref="AJ13:AN23"/>
  </mergeCells>
  <hyperlinks>
    <hyperlink ref="AJ13:AN23" location="Home!A1" display="Home Page" xr:uid="{F2499E19-4C66-4F00-AE51-EDFAD3E6B6A8}"/>
  </hyperlinks>
  <pageMargins left="0.7" right="0.7" top="0.75" bottom="0.75" header="0.3" footer="0.3"/>
  <tableParts count="1">
    <tablePart r:id="rId1"/>
  </tableParts>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B9B7C-942D-4765-B891-E73028B082FA}">
  <dimension ref="A2:N185"/>
  <sheetViews>
    <sheetView topLeftCell="A140" workbookViewId="0">
      <selection activeCell="J162" sqref="J162:N172"/>
    </sheetView>
  </sheetViews>
  <sheetFormatPr defaultRowHeight="14.4" x14ac:dyDescent="0.3"/>
  <cols>
    <col min="1" max="1" width="25.44140625" bestFit="1" customWidth="1"/>
    <col min="2" max="2" width="10.21875" bestFit="1" customWidth="1"/>
    <col min="3" max="3" width="6.5546875" bestFit="1" customWidth="1"/>
    <col min="4" max="5" width="10.77734375" bestFit="1" customWidth="1"/>
    <col min="6" max="6" width="20.88671875" bestFit="1" customWidth="1"/>
    <col min="7" max="7" width="15.77734375" bestFit="1" customWidth="1"/>
    <col min="8" max="8" width="20" bestFit="1" customWidth="1"/>
    <col min="9" max="9" width="14.88671875" bestFit="1" customWidth="1"/>
    <col min="10" max="10" width="18.44140625" bestFit="1" customWidth="1"/>
    <col min="11" max="11" width="10.77734375" bestFit="1" customWidth="1"/>
  </cols>
  <sheetData>
    <row r="2" spans="1:11" x14ac:dyDescent="0.3">
      <c r="H2" s="3" t="s">
        <v>1</v>
      </c>
      <c r="I2" t="s">
        <v>75</v>
      </c>
    </row>
    <row r="3" spans="1:11" x14ac:dyDescent="0.3">
      <c r="A3" s="3" t="s">
        <v>3</v>
      </c>
      <c r="B3" t="s">
        <v>70</v>
      </c>
      <c r="D3" t="s">
        <v>70</v>
      </c>
      <c r="F3" t="str">
        <f t="shared" ref="F3:F4" si="0">D3</f>
        <v>Total Employees</v>
      </c>
    </row>
    <row r="4" spans="1:11" x14ac:dyDescent="0.3">
      <c r="A4" s="4" t="s">
        <v>69</v>
      </c>
      <c r="B4" s="67">
        <v>20</v>
      </c>
      <c r="D4" s="67">
        <v>588</v>
      </c>
      <c r="F4" s="8">
        <f t="shared" si="0"/>
        <v>588</v>
      </c>
      <c r="H4" s="3" t="s">
        <v>78</v>
      </c>
      <c r="I4" t="s">
        <v>70</v>
      </c>
      <c r="K4">
        <f>I5</f>
        <v>494</v>
      </c>
    </row>
    <row r="5" spans="1:11" x14ac:dyDescent="0.3">
      <c r="A5" s="4" t="s">
        <v>33</v>
      </c>
      <c r="B5" s="67">
        <v>379</v>
      </c>
      <c r="H5" s="4" t="s">
        <v>76</v>
      </c>
      <c r="I5" s="67">
        <v>494</v>
      </c>
      <c r="K5">
        <f>I6</f>
        <v>94</v>
      </c>
    </row>
    <row r="6" spans="1:11" x14ac:dyDescent="0.3">
      <c r="A6" s="4" t="s">
        <v>52</v>
      </c>
      <c r="B6" s="67">
        <v>189</v>
      </c>
      <c r="H6" s="4" t="s">
        <v>77</v>
      </c>
      <c r="I6" s="67">
        <v>94</v>
      </c>
    </row>
    <row r="7" spans="1:11" x14ac:dyDescent="0.3">
      <c r="A7" s="4" t="s">
        <v>71</v>
      </c>
      <c r="B7" s="67">
        <v>588</v>
      </c>
      <c r="H7" s="4" t="s">
        <v>71</v>
      </c>
      <c r="I7" s="67">
        <v>588</v>
      </c>
    </row>
    <row r="9" spans="1:11" s="14" customFormat="1" ht="15" thickBot="1" x14ac:dyDescent="0.35"/>
    <row r="16" spans="1:11" x14ac:dyDescent="0.3">
      <c r="A16" s="3" t="s">
        <v>1</v>
      </c>
      <c r="B16" t="s">
        <v>70</v>
      </c>
      <c r="C16" t="s">
        <v>74</v>
      </c>
      <c r="F16" s="7" t="str">
        <f t="shared" ref="F16:F18" si="1">B16</f>
        <v>Total Employees</v>
      </c>
    </row>
    <row r="17" spans="1:6" x14ac:dyDescent="0.3">
      <c r="A17" s="4" t="s">
        <v>72</v>
      </c>
      <c r="B17" s="67">
        <v>501</v>
      </c>
      <c r="C17" s="5">
        <f>GETPIVOTDATA("Department",$A$16,"Attrition","Current Employee")/GETPIVOTDATA("Department",$A$16)</f>
        <v>0.85204081632653061</v>
      </c>
      <c r="F17" s="8">
        <f t="shared" si="1"/>
        <v>501</v>
      </c>
    </row>
    <row r="18" spans="1:6" x14ac:dyDescent="0.3">
      <c r="A18" s="4" t="s">
        <v>73</v>
      </c>
      <c r="B18" s="67">
        <v>87</v>
      </c>
      <c r="C18" s="5">
        <f>GETPIVOTDATA("Department",$A$16,"Attrition","Ex Employee")/GETPIVOTDATA("Department",$A$16)</f>
        <v>0.14795918367346939</v>
      </c>
      <c r="F18" s="8">
        <f t="shared" si="1"/>
        <v>87</v>
      </c>
    </row>
    <row r="19" spans="1:6" x14ac:dyDescent="0.3">
      <c r="A19" s="4" t="s">
        <v>71</v>
      </c>
      <c r="B19" s="67">
        <v>588</v>
      </c>
    </row>
    <row r="22" spans="1:6" s="14" customFormat="1" ht="15" thickBot="1" x14ac:dyDescent="0.35"/>
    <row r="26" spans="1:6" x14ac:dyDescent="0.3">
      <c r="A26" s="3" t="s">
        <v>80</v>
      </c>
      <c r="B26" t="s">
        <v>79</v>
      </c>
    </row>
    <row r="27" spans="1:6" x14ac:dyDescent="0.3">
      <c r="A27" s="4" t="s">
        <v>68</v>
      </c>
      <c r="B27" s="67">
        <v>51</v>
      </c>
      <c r="D27" t="str">
        <f t="shared" ref="D27:D35" si="2">A27</f>
        <v>Healthcare Representative</v>
      </c>
      <c r="E27">
        <f t="shared" ref="E27:E35" si="3">B27</f>
        <v>51</v>
      </c>
    </row>
    <row r="28" spans="1:6" x14ac:dyDescent="0.3">
      <c r="A28" s="4" t="s">
        <v>69</v>
      </c>
      <c r="B28" s="67">
        <v>16</v>
      </c>
      <c r="D28" t="str">
        <f t="shared" si="2"/>
        <v>Human Resources</v>
      </c>
      <c r="E28">
        <f t="shared" si="3"/>
        <v>16</v>
      </c>
    </row>
    <row r="29" spans="1:6" x14ac:dyDescent="0.3">
      <c r="A29" s="4" t="s">
        <v>35</v>
      </c>
      <c r="B29" s="67">
        <v>85</v>
      </c>
      <c r="D29" t="str">
        <f t="shared" si="2"/>
        <v>Laboratory Technician</v>
      </c>
      <c r="E29">
        <f t="shared" si="3"/>
        <v>85</v>
      </c>
    </row>
    <row r="30" spans="1:6" x14ac:dyDescent="0.3">
      <c r="A30" s="4" t="s">
        <v>65</v>
      </c>
      <c r="B30" s="67">
        <v>47</v>
      </c>
      <c r="D30" t="str">
        <f t="shared" si="2"/>
        <v>Manager</v>
      </c>
      <c r="E30">
        <f t="shared" si="3"/>
        <v>47</v>
      </c>
    </row>
    <row r="31" spans="1:6" x14ac:dyDescent="0.3">
      <c r="A31" s="4" t="s">
        <v>66</v>
      </c>
      <c r="B31" s="67">
        <v>72</v>
      </c>
      <c r="D31" t="str">
        <f t="shared" si="2"/>
        <v>Manufacturing Director</v>
      </c>
      <c r="E31">
        <f t="shared" si="3"/>
        <v>72</v>
      </c>
    </row>
    <row r="32" spans="1:6" x14ac:dyDescent="0.3">
      <c r="A32" s="4" t="s">
        <v>48</v>
      </c>
      <c r="B32" s="67">
        <v>33</v>
      </c>
      <c r="D32" t="str">
        <f t="shared" si="2"/>
        <v>Research Director</v>
      </c>
      <c r="E32">
        <f t="shared" si="3"/>
        <v>33</v>
      </c>
    </row>
    <row r="33" spans="1:5" x14ac:dyDescent="0.3">
      <c r="A33" s="4" t="s">
        <v>43</v>
      </c>
      <c r="B33" s="67">
        <v>114</v>
      </c>
      <c r="D33" t="str">
        <f t="shared" si="2"/>
        <v>Research Scientist</v>
      </c>
      <c r="E33">
        <f t="shared" si="3"/>
        <v>114</v>
      </c>
    </row>
    <row r="34" spans="1:5" x14ac:dyDescent="0.3">
      <c r="A34" s="4" t="s">
        <v>63</v>
      </c>
      <c r="B34" s="67">
        <v>132</v>
      </c>
      <c r="D34" t="str">
        <f t="shared" si="2"/>
        <v>Sales Executive</v>
      </c>
      <c r="E34">
        <f t="shared" si="3"/>
        <v>132</v>
      </c>
    </row>
    <row r="35" spans="1:5" x14ac:dyDescent="0.3">
      <c r="A35" s="4" t="s">
        <v>53</v>
      </c>
      <c r="B35" s="67">
        <v>38</v>
      </c>
      <c r="D35" t="str">
        <f t="shared" si="2"/>
        <v>Sales Representative</v>
      </c>
      <c r="E35">
        <f t="shared" si="3"/>
        <v>38</v>
      </c>
    </row>
    <row r="37" spans="1:5" x14ac:dyDescent="0.3">
      <c r="D37" t="s">
        <v>81</v>
      </c>
      <c r="E37" s="8">
        <f>AVERAGE(E27:E35)</f>
        <v>65.333333333333329</v>
      </c>
    </row>
    <row r="38" spans="1:5" s="14" customFormat="1" ht="15" thickBot="1" x14ac:dyDescent="0.35"/>
    <row r="42" spans="1:5" x14ac:dyDescent="0.3">
      <c r="A42" s="3" t="s">
        <v>82</v>
      </c>
      <c r="B42" t="s">
        <v>79</v>
      </c>
    </row>
    <row r="43" spans="1:5" x14ac:dyDescent="0.3">
      <c r="A43" s="4" t="s">
        <v>64</v>
      </c>
      <c r="B43" s="67">
        <v>159</v>
      </c>
    </row>
    <row r="44" spans="1:5" x14ac:dyDescent="0.3">
      <c r="A44" s="4" t="s">
        <v>37</v>
      </c>
      <c r="B44" s="67">
        <v>141</v>
      </c>
    </row>
    <row r="45" spans="1:5" x14ac:dyDescent="0.3">
      <c r="A45" s="4" t="s">
        <v>55</v>
      </c>
      <c r="B45" s="67">
        <v>136</v>
      </c>
    </row>
    <row r="46" spans="1:5" x14ac:dyDescent="0.3">
      <c r="A46" s="4" t="s">
        <v>50</v>
      </c>
      <c r="B46" s="67">
        <v>152</v>
      </c>
    </row>
    <row r="47" spans="1:5" x14ac:dyDescent="0.3">
      <c r="A47" s="4" t="s">
        <v>71</v>
      </c>
      <c r="B47" s="67">
        <v>588</v>
      </c>
    </row>
    <row r="50" spans="1:5" s="14" customFormat="1" ht="15" thickBot="1" x14ac:dyDescent="0.35"/>
    <row r="54" spans="1:5" x14ac:dyDescent="0.3">
      <c r="A54" s="3" t="s">
        <v>85</v>
      </c>
      <c r="B54" t="s">
        <v>79</v>
      </c>
    </row>
    <row r="55" spans="1:5" x14ac:dyDescent="0.3">
      <c r="A55" s="4" t="s">
        <v>67</v>
      </c>
      <c r="B55" s="67">
        <v>49</v>
      </c>
      <c r="D55" t="str">
        <f t="shared" ref="D55:E57" si="4">A55</f>
        <v>Non-Travel</v>
      </c>
      <c r="E55">
        <f t="shared" si="4"/>
        <v>49</v>
      </c>
    </row>
    <row r="56" spans="1:5" x14ac:dyDescent="0.3">
      <c r="A56" s="4" t="s">
        <v>60</v>
      </c>
      <c r="B56" s="67">
        <v>117</v>
      </c>
      <c r="D56" t="str">
        <f t="shared" si="4"/>
        <v>Travel_Frequently</v>
      </c>
      <c r="E56">
        <f t="shared" si="4"/>
        <v>117</v>
      </c>
    </row>
    <row r="57" spans="1:5" x14ac:dyDescent="0.3">
      <c r="A57" s="4" t="s">
        <v>32</v>
      </c>
      <c r="B57" s="67">
        <v>422</v>
      </c>
      <c r="D57" t="str">
        <f t="shared" si="4"/>
        <v>Travel_Rarely</v>
      </c>
      <c r="E57">
        <f t="shared" si="4"/>
        <v>422</v>
      </c>
    </row>
    <row r="58" spans="1:5" x14ac:dyDescent="0.3">
      <c r="A58" s="4" t="s">
        <v>71</v>
      </c>
      <c r="B58" s="67">
        <v>588</v>
      </c>
    </row>
    <row r="63" spans="1:5" s="14" customFormat="1" ht="15" thickBot="1" x14ac:dyDescent="0.35"/>
    <row r="68" spans="1:9" x14ac:dyDescent="0.3">
      <c r="A68" s="3" t="s">
        <v>79</v>
      </c>
      <c r="B68" s="3" t="s">
        <v>83</v>
      </c>
    </row>
    <row r="69" spans="1:9" x14ac:dyDescent="0.3">
      <c r="A69" s="3" t="s">
        <v>84</v>
      </c>
      <c r="B69" t="s">
        <v>57</v>
      </c>
      <c r="C69" t="s">
        <v>71</v>
      </c>
    </row>
    <row r="70" spans="1:9" x14ac:dyDescent="0.3">
      <c r="A70" s="4" t="s">
        <v>41</v>
      </c>
      <c r="B70" s="67">
        <v>137</v>
      </c>
      <c r="C70" s="67">
        <v>137</v>
      </c>
      <c r="G70" t="str">
        <f t="shared" ref="G70:I73" si="5">A70</f>
        <v>Job Event</v>
      </c>
      <c r="H70">
        <f t="shared" si="5"/>
        <v>137</v>
      </c>
      <c r="I70">
        <f t="shared" si="5"/>
        <v>137</v>
      </c>
    </row>
    <row r="71" spans="1:9" x14ac:dyDescent="0.3">
      <c r="A71" s="4" t="s">
        <v>59</v>
      </c>
      <c r="B71" s="67">
        <v>137</v>
      </c>
      <c r="C71" s="67">
        <v>137</v>
      </c>
      <c r="G71" t="str">
        <f t="shared" si="5"/>
        <v>Job Portal</v>
      </c>
      <c r="H71">
        <f t="shared" si="5"/>
        <v>137</v>
      </c>
      <c r="I71">
        <f t="shared" si="5"/>
        <v>137</v>
      </c>
    </row>
    <row r="72" spans="1:9" x14ac:dyDescent="0.3">
      <c r="A72" s="4" t="s">
        <v>46</v>
      </c>
      <c r="B72" s="67">
        <v>160</v>
      </c>
      <c r="C72" s="67">
        <v>160</v>
      </c>
      <c r="G72" t="str">
        <f t="shared" si="5"/>
        <v>Recruiter</v>
      </c>
      <c r="H72">
        <f t="shared" si="5"/>
        <v>160</v>
      </c>
      <c r="I72">
        <f t="shared" si="5"/>
        <v>160</v>
      </c>
    </row>
    <row r="73" spans="1:9" x14ac:dyDescent="0.3">
      <c r="A73" s="4" t="s">
        <v>61</v>
      </c>
      <c r="B73" s="67">
        <v>154</v>
      </c>
      <c r="C73" s="67">
        <v>154</v>
      </c>
      <c r="G73" t="str">
        <f t="shared" si="5"/>
        <v>Walk-in</v>
      </c>
      <c r="H73">
        <f t="shared" si="5"/>
        <v>154</v>
      </c>
      <c r="I73">
        <f t="shared" si="5"/>
        <v>154</v>
      </c>
    </row>
    <row r="74" spans="1:9" x14ac:dyDescent="0.3">
      <c r="A74" s="4" t="s">
        <v>71</v>
      </c>
      <c r="B74" s="67">
        <v>588</v>
      </c>
      <c r="C74" s="67">
        <v>588</v>
      </c>
    </row>
    <row r="77" spans="1:9" s="14" customFormat="1" ht="15" thickBot="1" x14ac:dyDescent="0.35"/>
    <row r="83" spans="1:2" x14ac:dyDescent="0.3">
      <c r="A83" s="3" t="s">
        <v>5</v>
      </c>
      <c r="B83" t="s">
        <v>79</v>
      </c>
    </row>
    <row r="84" spans="1:2" x14ac:dyDescent="0.3">
      <c r="A84" s="4" t="s">
        <v>57</v>
      </c>
      <c r="B84" s="5">
        <v>1</v>
      </c>
    </row>
    <row r="85" spans="1:2" x14ac:dyDescent="0.3">
      <c r="A85" s="4" t="s">
        <v>71</v>
      </c>
      <c r="B85" s="5">
        <v>1</v>
      </c>
    </row>
    <row r="91" spans="1:2" s="14" customFormat="1" ht="15" thickBot="1" x14ac:dyDescent="0.35"/>
    <row r="94" spans="1:2" x14ac:dyDescent="0.3">
      <c r="A94" s="3" t="s">
        <v>3</v>
      </c>
      <c r="B94" t="s">
        <v>79</v>
      </c>
    </row>
    <row r="95" spans="1:2" x14ac:dyDescent="0.3">
      <c r="A95" s="4" t="s">
        <v>69</v>
      </c>
      <c r="B95" s="67">
        <v>20</v>
      </c>
    </row>
    <row r="96" spans="1:2" x14ac:dyDescent="0.3">
      <c r="A96" s="4" t="s">
        <v>33</v>
      </c>
      <c r="B96" s="67">
        <v>379</v>
      </c>
    </row>
    <row r="97" spans="1:5" x14ac:dyDescent="0.3">
      <c r="A97" s="4" t="s">
        <v>52</v>
      </c>
      <c r="B97" s="67">
        <v>189</v>
      </c>
    </row>
    <row r="98" spans="1:5" x14ac:dyDescent="0.3">
      <c r="A98" s="4" t="s">
        <v>71</v>
      </c>
      <c r="B98" s="67">
        <v>588</v>
      </c>
    </row>
    <row r="106" spans="1:5" s="14" customFormat="1" ht="15" thickBot="1" x14ac:dyDescent="0.35"/>
    <row r="109" spans="1:5" x14ac:dyDescent="0.3">
      <c r="A109" s="3" t="s">
        <v>98</v>
      </c>
      <c r="B109" t="s">
        <v>79</v>
      </c>
      <c r="D109" t="str">
        <f t="shared" ref="D109:E111" si="6">A110</f>
        <v>Contract</v>
      </c>
      <c r="E109">
        <f t="shared" si="6"/>
        <v>191</v>
      </c>
    </row>
    <row r="110" spans="1:5" x14ac:dyDescent="0.3">
      <c r="A110" s="4" t="s">
        <v>42</v>
      </c>
      <c r="B110" s="67">
        <v>191</v>
      </c>
      <c r="D110" t="str">
        <f t="shared" si="6"/>
        <v>FullTime</v>
      </c>
      <c r="E110">
        <f t="shared" si="6"/>
        <v>201</v>
      </c>
    </row>
    <row r="111" spans="1:5" x14ac:dyDescent="0.3">
      <c r="A111" s="4" t="s">
        <v>56</v>
      </c>
      <c r="B111" s="67">
        <v>201</v>
      </c>
      <c r="D111" t="str">
        <f t="shared" si="6"/>
        <v>Part Time</v>
      </c>
      <c r="E111">
        <f t="shared" si="6"/>
        <v>196</v>
      </c>
    </row>
    <row r="112" spans="1:5" x14ac:dyDescent="0.3">
      <c r="A112" s="4" t="s">
        <v>47</v>
      </c>
      <c r="B112" s="67">
        <v>196</v>
      </c>
    </row>
    <row r="113" spans="1:2" x14ac:dyDescent="0.3">
      <c r="A113" s="4" t="s">
        <v>71</v>
      </c>
      <c r="B113" s="67">
        <v>588</v>
      </c>
    </row>
    <row r="116" spans="1:2" s="14" customFormat="1" ht="15" thickBot="1" x14ac:dyDescent="0.35"/>
    <row r="119" spans="1:2" x14ac:dyDescent="0.3">
      <c r="A119" t="s">
        <v>86</v>
      </c>
      <c r="B119" s="9">
        <f>$A$120</f>
        <v>37.329931972789119</v>
      </c>
    </row>
    <row r="120" spans="1:2" x14ac:dyDescent="0.3">
      <c r="A120" s="9">
        <v>37.329931972789119</v>
      </c>
    </row>
    <row r="126" spans="1:2" s="14" customFormat="1" ht="15" thickBot="1" x14ac:dyDescent="0.35"/>
    <row r="129" spans="1:8" x14ac:dyDescent="0.3">
      <c r="A129" s="3" t="s">
        <v>100</v>
      </c>
      <c r="B129" s="3" t="s">
        <v>1</v>
      </c>
    </row>
    <row r="130" spans="1:8" x14ac:dyDescent="0.3">
      <c r="A130" s="3" t="s">
        <v>99</v>
      </c>
      <c r="B130" t="s">
        <v>40</v>
      </c>
      <c r="C130" t="s">
        <v>31</v>
      </c>
      <c r="D130" t="s">
        <v>71</v>
      </c>
    </row>
    <row r="131" spans="1:8" x14ac:dyDescent="0.3">
      <c r="A131" s="4" t="s">
        <v>69</v>
      </c>
      <c r="B131" s="17">
        <v>8578.2745098039213</v>
      </c>
      <c r="C131" s="17">
        <v>8917.1666666666661</v>
      </c>
      <c r="D131" s="17">
        <v>8642.8253968253975</v>
      </c>
      <c r="F131" t="str">
        <f t="shared" ref="F131:H133" si="7">A131</f>
        <v>Human Resources</v>
      </c>
      <c r="G131" s="17">
        <f t="shared" si="7"/>
        <v>8578.2745098039213</v>
      </c>
      <c r="H131" s="17">
        <f t="shared" si="7"/>
        <v>8917.1666666666661</v>
      </c>
    </row>
    <row r="132" spans="1:8" x14ac:dyDescent="0.3">
      <c r="A132" s="4" t="s">
        <v>33</v>
      </c>
      <c r="B132" s="17">
        <v>8220.7125603864733</v>
      </c>
      <c r="C132" s="17">
        <v>8012.1278195488721</v>
      </c>
      <c r="D132" s="17">
        <v>8191.844953173777</v>
      </c>
      <c r="F132" t="str">
        <f t="shared" si="7"/>
        <v>Research &amp; Development</v>
      </c>
      <c r="G132" s="17">
        <f t="shared" si="7"/>
        <v>8220.7125603864733</v>
      </c>
      <c r="H132" s="17">
        <f t="shared" si="7"/>
        <v>8012.1278195488721</v>
      </c>
    </row>
    <row r="133" spans="1:8" x14ac:dyDescent="0.3">
      <c r="A133" s="4" t="s">
        <v>52</v>
      </c>
      <c r="B133" s="17">
        <v>7765.6807909604522</v>
      </c>
      <c r="C133" s="17">
        <v>8107.369565217391</v>
      </c>
      <c r="D133" s="17">
        <v>7836.1636771300446</v>
      </c>
      <c r="F133" t="str">
        <f t="shared" si="7"/>
        <v>Sales</v>
      </c>
      <c r="G133" s="17">
        <f t="shared" si="7"/>
        <v>7765.6807909604522</v>
      </c>
      <c r="H133" s="17">
        <f t="shared" si="7"/>
        <v>8107.369565217391</v>
      </c>
    </row>
    <row r="134" spans="1:8" x14ac:dyDescent="0.3">
      <c r="A134" s="4" t="s">
        <v>71</v>
      </c>
      <c r="B134" s="17">
        <v>8104.8605028386046</v>
      </c>
      <c r="C134" s="17">
        <v>8094.9240506329115</v>
      </c>
      <c r="D134" s="17">
        <v>8103.2585034013609</v>
      </c>
    </row>
    <row r="142" spans="1:8" s="14" customFormat="1" ht="15" thickBot="1" x14ac:dyDescent="0.35"/>
    <row r="145" spans="1:5" x14ac:dyDescent="0.3">
      <c r="A145" s="3" t="s">
        <v>79</v>
      </c>
      <c r="B145" s="3" t="s">
        <v>83</v>
      </c>
    </row>
    <row r="146" spans="1:5" x14ac:dyDescent="0.3">
      <c r="A146" s="3" t="s">
        <v>102</v>
      </c>
      <c r="B146" t="s">
        <v>42</v>
      </c>
      <c r="C146" t="s">
        <v>56</v>
      </c>
      <c r="D146" t="s">
        <v>47</v>
      </c>
      <c r="E146" t="s">
        <v>71</v>
      </c>
    </row>
    <row r="147" spans="1:5" x14ac:dyDescent="0.3">
      <c r="A147" s="4" t="s">
        <v>103</v>
      </c>
      <c r="B147" s="67"/>
      <c r="C147" s="67"/>
      <c r="D147" s="67">
        <v>1</v>
      </c>
      <c r="E147" s="67">
        <v>1</v>
      </c>
    </row>
    <row r="148" spans="1:5" x14ac:dyDescent="0.3">
      <c r="A148" s="4" t="s">
        <v>104</v>
      </c>
      <c r="B148" s="67"/>
      <c r="C148" s="67">
        <v>1</v>
      </c>
      <c r="D148" s="67"/>
      <c r="E148" s="67">
        <v>1</v>
      </c>
    </row>
    <row r="149" spans="1:5" x14ac:dyDescent="0.3">
      <c r="A149" s="4" t="s">
        <v>105</v>
      </c>
      <c r="B149" s="67"/>
      <c r="C149" s="67"/>
      <c r="D149" s="67">
        <v>1</v>
      </c>
      <c r="E149" s="67">
        <v>1</v>
      </c>
    </row>
    <row r="150" spans="1:5" x14ac:dyDescent="0.3">
      <c r="A150" s="4" t="s">
        <v>106</v>
      </c>
      <c r="B150" s="67"/>
      <c r="C150" s="67">
        <v>1</v>
      </c>
      <c r="D150" s="67">
        <v>1</v>
      </c>
      <c r="E150" s="67">
        <v>2</v>
      </c>
    </row>
    <row r="151" spans="1:5" x14ac:dyDescent="0.3">
      <c r="A151" s="4" t="s">
        <v>107</v>
      </c>
      <c r="B151" s="67"/>
      <c r="C151" s="67"/>
      <c r="D151" s="67">
        <v>1</v>
      </c>
      <c r="E151" s="67">
        <v>1</v>
      </c>
    </row>
    <row r="152" spans="1:5" x14ac:dyDescent="0.3">
      <c r="A152" s="4" t="s">
        <v>108</v>
      </c>
      <c r="B152" s="67">
        <v>2</v>
      </c>
      <c r="C152" s="67">
        <v>1</v>
      </c>
      <c r="D152" s="67">
        <v>2</v>
      </c>
      <c r="E152" s="67">
        <v>5</v>
      </c>
    </row>
    <row r="153" spans="1:5" x14ac:dyDescent="0.3">
      <c r="A153" s="4" t="s">
        <v>109</v>
      </c>
      <c r="B153" s="67">
        <v>1</v>
      </c>
      <c r="C153" s="67">
        <v>1</v>
      </c>
      <c r="D153" s="67">
        <v>1</v>
      </c>
      <c r="E153" s="67">
        <v>3</v>
      </c>
    </row>
    <row r="154" spans="1:5" x14ac:dyDescent="0.3">
      <c r="A154" s="4" t="s">
        <v>110</v>
      </c>
      <c r="B154" s="67"/>
      <c r="C154" s="67">
        <v>3</v>
      </c>
      <c r="D154" s="67"/>
      <c r="E154" s="67">
        <v>3</v>
      </c>
    </row>
    <row r="155" spans="1:5" x14ac:dyDescent="0.3">
      <c r="A155" s="4" t="s">
        <v>111</v>
      </c>
      <c r="B155" s="67"/>
      <c r="C155" s="67">
        <v>1</v>
      </c>
      <c r="D155" s="67"/>
      <c r="E155" s="67">
        <v>1</v>
      </c>
    </row>
    <row r="156" spans="1:5" x14ac:dyDescent="0.3">
      <c r="A156" s="4" t="s">
        <v>112</v>
      </c>
      <c r="B156" s="67">
        <v>1</v>
      </c>
      <c r="C156" s="67">
        <v>1</v>
      </c>
      <c r="D156" s="67"/>
      <c r="E156" s="67">
        <v>2</v>
      </c>
    </row>
    <row r="157" spans="1:5" x14ac:dyDescent="0.3">
      <c r="A157" s="4" t="s">
        <v>113</v>
      </c>
      <c r="B157" s="67"/>
      <c r="C157" s="67"/>
      <c r="D157" s="67">
        <v>2</v>
      </c>
      <c r="E157" s="67">
        <v>2</v>
      </c>
    </row>
    <row r="158" spans="1:5" x14ac:dyDescent="0.3">
      <c r="A158" s="4" t="s">
        <v>114</v>
      </c>
      <c r="B158" s="67"/>
      <c r="C158" s="67">
        <v>2</v>
      </c>
      <c r="D158" s="67">
        <v>2</v>
      </c>
      <c r="E158" s="67">
        <v>4</v>
      </c>
    </row>
    <row r="159" spans="1:5" x14ac:dyDescent="0.3">
      <c r="A159" s="4" t="s">
        <v>115</v>
      </c>
      <c r="B159" s="67">
        <v>1</v>
      </c>
      <c r="C159" s="67">
        <v>2</v>
      </c>
      <c r="D159" s="67"/>
      <c r="E159" s="67">
        <v>3</v>
      </c>
    </row>
    <row r="160" spans="1:5" x14ac:dyDescent="0.3">
      <c r="A160" s="4" t="s">
        <v>116</v>
      </c>
      <c r="B160" s="67">
        <v>4</v>
      </c>
      <c r="C160" s="67"/>
      <c r="D160" s="67">
        <v>2</v>
      </c>
      <c r="E160" s="67">
        <v>6</v>
      </c>
    </row>
    <row r="161" spans="1:14" x14ac:dyDescent="0.3">
      <c r="A161" s="4" t="s">
        <v>117</v>
      </c>
      <c r="B161" s="67">
        <v>1</v>
      </c>
      <c r="C161" s="67">
        <v>1</v>
      </c>
      <c r="D161" s="67"/>
      <c r="E161" s="67">
        <v>2</v>
      </c>
    </row>
    <row r="162" spans="1:14" x14ac:dyDescent="0.3">
      <c r="A162" s="4" t="s">
        <v>118</v>
      </c>
      <c r="B162" s="67">
        <v>7</v>
      </c>
      <c r="C162" s="67">
        <v>2</v>
      </c>
      <c r="D162" s="67">
        <v>6</v>
      </c>
      <c r="E162" s="67">
        <v>15</v>
      </c>
      <c r="J162" s="39" t="s">
        <v>143</v>
      </c>
      <c r="K162" s="39"/>
      <c r="L162" s="39"/>
      <c r="M162" s="39"/>
      <c r="N162" s="39"/>
    </row>
    <row r="163" spans="1:14" x14ac:dyDescent="0.3">
      <c r="A163" s="4" t="s">
        <v>119</v>
      </c>
      <c r="B163" s="67">
        <v>6</v>
      </c>
      <c r="C163" s="67">
        <v>4</v>
      </c>
      <c r="D163" s="67">
        <v>4</v>
      </c>
      <c r="E163" s="67">
        <v>14</v>
      </c>
      <c r="J163" s="39"/>
      <c r="K163" s="39"/>
      <c r="L163" s="39"/>
      <c r="M163" s="39"/>
      <c r="N163" s="39"/>
    </row>
    <row r="164" spans="1:14" x14ac:dyDescent="0.3">
      <c r="A164" s="4" t="s">
        <v>120</v>
      </c>
      <c r="B164" s="67">
        <v>11</v>
      </c>
      <c r="C164" s="67">
        <v>10</v>
      </c>
      <c r="D164" s="67">
        <v>6</v>
      </c>
      <c r="E164" s="67">
        <v>27</v>
      </c>
      <c r="J164" s="39"/>
      <c r="K164" s="39"/>
      <c r="L164" s="39"/>
      <c r="M164" s="39"/>
      <c r="N164" s="39"/>
    </row>
    <row r="165" spans="1:14" x14ac:dyDescent="0.3">
      <c r="A165" s="4" t="s">
        <v>121</v>
      </c>
      <c r="B165" s="67">
        <v>6</v>
      </c>
      <c r="C165" s="67">
        <v>4</v>
      </c>
      <c r="D165" s="67">
        <v>1</v>
      </c>
      <c r="E165" s="67">
        <v>11</v>
      </c>
      <c r="J165" s="39"/>
      <c r="K165" s="39"/>
      <c r="L165" s="39"/>
      <c r="M165" s="39"/>
      <c r="N165" s="39"/>
    </row>
    <row r="166" spans="1:14" x14ac:dyDescent="0.3">
      <c r="A166" s="4" t="s">
        <v>122</v>
      </c>
      <c r="B166" s="67">
        <v>7</v>
      </c>
      <c r="C166" s="67">
        <v>4</v>
      </c>
      <c r="D166" s="67">
        <v>2</v>
      </c>
      <c r="E166" s="67">
        <v>13</v>
      </c>
      <c r="J166" s="39"/>
      <c r="K166" s="39"/>
      <c r="L166" s="39"/>
      <c r="M166" s="39"/>
      <c r="N166" s="39"/>
    </row>
    <row r="167" spans="1:14" x14ac:dyDescent="0.3">
      <c r="A167" s="4" t="s">
        <v>123</v>
      </c>
      <c r="B167" s="67">
        <v>4</v>
      </c>
      <c r="C167" s="67">
        <v>2</v>
      </c>
      <c r="D167" s="67">
        <v>3</v>
      </c>
      <c r="E167" s="67">
        <v>9</v>
      </c>
      <c r="J167" s="39"/>
      <c r="K167" s="39"/>
      <c r="L167" s="39"/>
      <c r="M167" s="39"/>
      <c r="N167" s="39"/>
    </row>
    <row r="168" spans="1:14" x14ac:dyDescent="0.3">
      <c r="A168" s="4" t="s">
        <v>124</v>
      </c>
      <c r="B168" s="67">
        <v>6</v>
      </c>
      <c r="C168" s="67">
        <v>3</v>
      </c>
      <c r="D168" s="67">
        <v>3</v>
      </c>
      <c r="E168" s="67">
        <v>12</v>
      </c>
      <c r="J168" s="39"/>
      <c r="K168" s="39"/>
      <c r="L168" s="39"/>
      <c r="M168" s="39"/>
      <c r="N168" s="39"/>
    </row>
    <row r="169" spans="1:14" x14ac:dyDescent="0.3">
      <c r="A169" s="4" t="s">
        <v>125</v>
      </c>
      <c r="B169" s="67">
        <v>6</v>
      </c>
      <c r="C169" s="67">
        <v>7</v>
      </c>
      <c r="D169" s="67">
        <v>7</v>
      </c>
      <c r="E169" s="67">
        <v>20</v>
      </c>
      <c r="J169" s="39"/>
      <c r="K169" s="39"/>
      <c r="L169" s="39"/>
      <c r="M169" s="39"/>
      <c r="N169" s="39"/>
    </row>
    <row r="170" spans="1:14" x14ac:dyDescent="0.3">
      <c r="A170" s="4" t="s">
        <v>126</v>
      </c>
      <c r="B170" s="67">
        <v>4</v>
      </c>
      <c r="C170" s="67">
        <v>5</v>
      </c>
      <c r="D170" s="67">
        <v>9</v>
      </c>
      <c r="E170" s="67">
        <v>18</v>
      </c>
      <c r="J170" s="39"/>
      <c r="K170" s="39"/>
      <c r="L170" s="39"/>
      <c r="M170" s="39"/>
      <c r="N170" s="39"/>
    </row>
    <row r="171" spans="1:14" x14ac:dyDescent="0.3">
      <c r="A171" s="4" t="s">
        <v>127</v>
      </c>
      <c r="B171" s="67">
        <v>9</v>
      </c>
      <c r="C171" s="67">
        <v>7</v>
      </c>
      <c r="D171" s="67">
        <v>8</v>
      </c>
      <c r="E171" s="67">
        <v>24</v>
      </c>
      <c r="J171" s="39"/>
      <c r="K171" s="39"/>
      <c r="L171" s="39"/>
      <c r="M171" s="39"/>
      <c r="N171" s="39"/>
    </row>
    <row r="172" spans="1:14" x14ac:dyDescent="0.3">
      <c r="A172" s="4" t="s">
        <v>128</v>
      </c>
      <c r="B172" s="67">
        <v>6</v>
      </c>
      <c r="C172" s="67">
        <v>3</v>
      </c>
      <c r="D172" s="67">
        <v>5</v>
      </c>
      <c r="E172" s="67">
        <v>14</v>
      </c>
      <c r="J172" s="39"/>
      <c r="K172" s="39"/>
      <c r="L172" s="39"/>
      <c r="M172" s="39"/>
      <c r="N172" s="39"/>
    </row>
    <row r="173" spans="1:14" x14ac:dyDescent="0.3">
      <c r="A173" s="4" t="s">
        <v>129</v>
      </c>
      <c r="B173" s="67">
        <v>7</v>
      </c>
      <c r="C173" s="67">
        <v>12</v>
      </c>
      <c r="D173" s="67">
        <v>13</v>
      </c>
      <c r="E173" s="67">
        <v>32</v>
      </c>
    </row>
    <row r="174" spans="1:14" x14ac:dyDescent="0.3">
      <c r="A174" s="4" t="s">
        <v>130</v>
      </c>
      <c r="B174" s="67">
        <v>41</v>
      </c>
      <c r="C174" s="67">
        <v>39</v>
      </c>
      <c r="D174" s="67">
        <v>40</v>
      </c>
      <c r="E174" s="67">
        <v>120</v>
      </c>
    </row>
    <row r="175" spans="1:14" x14ac:dyDescent="0.3">
      <c r="A175" s="4" t="s">
        <v>131</v>
      </c>
      <c r="B175" s="67">
        <v>30</v>
      </c>
      <c r="C175" s="67">
        <v>28</v>
      </c>
      <c r="D175" s="67">
        <v>24</v>
      </c>
      <c r="E175" s="67">
        <v>82</v>
      </c>
    </row>
    <row r="176" spans="1:14" x14ac:dyDescent="0.3">
      <c r="A176" s="4" t="s">
        <v>132</v>
      </c>
      <c r="B176" s="67">
        <v>23</v>
      </c>
      <c r="C176" s="67">
        <v>27</v>
      </c>
      <c r="D176" s="67">
        <v>30</v>
      </c>
      <c r="E176" s="67">
        <v>80</v>
      </c>
    </row>
    <row r="177" spans="1:5" x14ac:dyDescent="0.3">
      <c r="A177" s="4" t="s">
        <v>133</v>
      </c>
      <c r="B177" s="67">
        <v>26</v>
      </c>
      <c r="C177" s="67">
        <v>30</v>
      </c>
      <c r="D177" s="67">
        <v>34</v>
      </c>
      <c r="E177" s="67">
        <v>90</v>
      </c>
    </row>
    <row r="178" spans="1:5" x14ac:dyDescent="0.3">
      <c r="A178" s="4" t="s">
        <v>134</v>
      </c>
      <c r="B178" s="67">
        <v>30</v>
      </c>
      <c r="C178" s="67">
        <v>23</v>
      </c>
      <c r="D178" s="67">
        <v>23</v>
      </c>
      <c r="E178" s="67">
        <v>76</v>
      </c>
    </row>
    <row r="179" spans="1:5" x14ac:dyDescent="0.3">
      <c r="A179" s="4" t="s">
        <v>135</v>
      </c>
      <c r="B179" s="67">
        <v>57</v>
      </c>
      <c r="C179" s="67">
        <v>73</v>
      </c>
      <c r="D179" s="67">
        <v>66</v>
      </c>
      <c r="E179" s="67">
        <v>196</v>
      </c>
    </row>
    <row r="180" spans="1:5" x14ac:dyDescent="0.3">
      <c r="A180" s="4" t="s">
        <v>136</v>
      </c>
      <c r="B180" s="67">
        <v>31</v>
      </c>
      <c r="C180" s="67">
        <v>38</v>
      </c>
      <c r="D180" s="67">
        <v>41</v>
      </c>
      <c r="E180" s="67">
        <v>110</v>
      </c>
    </row>
    <row r="181" spans="1:5" x14ac:dyDescent="0.3">
      <c r="A181" s="4" t="s">
        <v>137</v>
      </c>
      <c r="B181" s="67">
        <v>37</v>
      </c>
      <c r="C181" s="67">
        <v>49</v>
      </c>
      <c r="D181" s="67">
        <v>42</v>
      </c>
      <c r="E181" s="67">
        <v>128</v>
      </c>
    </row>
    <row r="182" spans="1:5" x14ac:dyDescent="0.3">
      <c r="A182" s="4" t="s">
        <v>138</v>
      </c>
      <c r="B182" s="67">
        <v>39</v>
      </c>
      <c r="C182" s="67">
        <v>52</v>
      </c>
      <c r="D182" s="67">
        <v>36</v>
      </c>
      <c r="E182" s="67">
        <v>127</v>
      </c>
    </row>
    <row r="183" spans="1:5" x14ac:dyDescent="0.3">
      <c r="A183" s="4" t="s">
        <v>139</v>
      </c>
      <c r="B183" s="67">
        <v>65</v>
      </c>
      <c r="C183" s="67">
        <v>64</v>
      </c>
      <c r="D183" s="67">
        <v>42</v>
      </c>
      <c r="E183" s="67">
        <v>171</v>
      </c>
    </row>
    <row r="184" spans="1:5" x14ac:dyDescent="0.3">
      <c r="A184" s="4" t="s">
        <v>140</v>
      </c>
      <c r="B184" s="67">
        <v>14</v>
      </c>
      <c r="C184" s="67">
        <v>17</v>
      </c>
      <c r="D184" s="67">
        <v>13</v>
      </c>
      <c r="E184" s="67">
        <v>44</v>
      </c>
    </row>
    <row r="185" spans="1:5" x14ac:dyDescent="0.3">
      <c r="A185" s="4" t="s">
        <v>71</v>
      </c>
      <c r="B185" s="67">
        <v>482</v>
      </c>
      <c r="C185" s="67">
        <v>517</v>
      </c>
      <c r="D185" s="67">
        <v>471</v>
      </c>
      <c r="E185" s="67">
        <v>1470</v>
      </c>
    </row>
  </sheetData>
  <mergeCells count="1">
    <mergeCell ref="J162:N172"/>
  </mergeCells>
  <hyperlinks>
    <hyperlink ref="J162:N172" location="Home!A1" display="Home Page" xr:uid="{59ABCE3F-1A8C-495D-8877-A67EB2AB6BBF}"/>
  </hyperlinks>
  <pageMargins left="0.7" right="0.7" top="0.75" bottom="0.75" header="0.3" footer="0.3"/>
  <drawing r:id="rId15"/>
  <extLst>
    <ext xmlns:x14="http://schemas.microsoft.com/office/spreadsheetml/2009/9/main" uri="{A8765BA9-456A-4dab-B4F3-ACF838C121DE}">
      <x14:slicerList>
        <x14:slicer r:id="rId16"/>
      </x14:slicerList>
    </ext>
    <ext xmlns:x15="http://schemas.microsoft.com/office/spreadsheetml/2010/11/main" uri="{7E03D99C-DC04-49d9-9315-930204A7B6E9}">
      <x15:timelineRefs>
        <x15:timelineRef r:id="rId17"/>
      </x15:timelineRefs>
    </ext>
  </extLst>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BFEE4-6814-4C88-B02A-C1822F4A75FE}">
  <dimension ref="B3:J1473"/>
  <sheetViews>
    <sheetView workbookViewId="0">
      <selection activeCell="B18" sqref="B18:F28"/>
    </sheetView>
  </sheetViews>
  <sheetFormatPr defaultRowHeight="14.4" x14ac:dyDescent="0.3"/>
  <cols>
    <col min="2" max="2" width="14.44140625" bestFit="1" customWidth="1"/>
    <col min="3" max="3" width="15.88671875" bestFit="1" customWidth="1"/>
    <col min="10" max="10" width="16" bestFit="1" customWidth="1"/>
  </cols>
  <sheetData>
    <row r="3" spans="2:10" x14ac:dyDescent="0.3">
      <c r="B3" s="3" t="s">
        <v>82</v>
      </c>
      <c r="C3" t="s">
        <v>79</v>
      </c>
      <c r="I3" s="10" t="s">
        <v>1</v>
      </c>
      <c r="J3" s="10" t="s">
        <v>22</v>
      </c>
    </row>
    <row r="4" spans="2:10" x14ac:dyDescent="0.3">
      <c r="B4" s="4" t="s">
        <v>64</v>
      </c>
      <c r="C4" s="67">
        <v>159</v>
      </c>
      <c r="I4" s="11" t="s">
        <v>31</v>
      </c>
      <c r="J4" s="11" t="s">
        <v>37</v>
      </c>
    </row>
    <row r="5" spans="2:10" x14ac:dyDescent="0.3">
      <c r="B5" s="4" t="s">
        <v>37</v>
      </c>
      <c r="C5" s="67">
        <v>141</v>
      </c>
      <c r="I5" s="12" t="s">
        <v>40</v>
      </c>
      <c r="J5" s="12" t="s">
        <v>37</v>
      </c>
    </row>
    <row r="6" spans="2:10" x14ac:dyDescent="0.3">
      <c r="B6" s="4" t="s">
        <v>55</v>
      </c>
      <c r="C6" s="67">
        <v>136</v>
      </c>
      <c r="I6" s="11" t="s">
        <v>40</v>
      </c>
      <c r="J6" s="11" t="s">
        <v>50</v>
      </c>
    </row>
    <row r="7" spans="2:10" x14ac:dyDescent="0.3">
      <c r="B7" s="4" t="s">
        <v>50</v>
      </c>
      <c r="C7" s="67">
        <v>152</v>
      </c>
      <c r="I7" s="12" t="s">
        <v>40</v>
      </c>
      <c r="J7" s="12" t="s">
        <v>55</v>
      </c>
    </row>
    <row r="8" spans="2:10" x14ac:dyDescent="0.3">
      <c r="B8" s="4" t="s">
        <v>71</v>
      </c>
      <c r="C8" s="67">
        <v>588</v>
      </c>
      <c r="I8" s="11" t="s">
        <v>40</v>
      </c>
      <c r="J8" s="11" t="s">
        <v>55</v>
      </c>
    </row>
    <row r="9" spans="2:10" x14ac:dyDescent="0.3">
      <c r="I9" s="12" t="s">
        <v>31</v>
      </c>
      <c r="J9" s="12" t="s">
        <v>55</v>
      </c>
    </row>
    <row r="10" spans="2:10" x14ac:dyDescent="0.3">
      <c r="I10" s="11" t="s">
        <v>31</v>
      </c>
      <c r="J10" s="11" t="s">
        <v>55</v>
      </c>
    </row>
    <row r="11" spans="2:10" x14ac:dyDescent="0.3">
      <c r="C11">
        <f>$C$8</f>
        <v>588</v>
      </c>
      <c r="I11" s="12" t="s">
        <v>31</v>
      </c>
      <c r="J11" s="12" t="s">
        <v>50</v>
      </c>
    </row>
    <row r="12" spans="2:10" x14ac:dyDescent="0.3">
      <c r="I12" s="11" t="s">
        <v>40</v>
      </c>
      <c r="J12" s="11" t="s">
        <v>37</v>
      </c>
    </row>
    <row r="13" spans="2:10" x14ac:dyDescent="0.3">
      <c r="I13" s="12" t="s">
        <v>31</v>
      </c>
      <c r="J13" s="12" t="s">
        <v>55</v>
      </c>
    </row>
    <row r="14" spans="2:10" x14ac:dyDescent="0.3">
      <c r="I14" s="11" t="s">
        <v>40</v>
      </c>
      <c r="J14" s="11" t="s">
        <v>64</v>
      </c>
    </row>
    <row r="15" spans="2:10" x14ac:dyDescent="0.3">
      <c r="I15" s="12" t="s">
        <v>40</v>
      </c>
      <c r="J15" s="12" t="s">
        <v>64</v>
      </c>
    </row>
    <row r="16" spans="2:10" x14ac:dyDescent="0.3">
      <c r="I16" s="11" t="s">
        <v>40</v>
      </c>
      <c r="J16" s="11" t="s">
        <v>55</v>
      </c>
    </row>
    <row r="17" spans="2:10" x14ac:dyDescent="0.3">
      <c r="I17" s="12" t="s">
        <v>31</v>
      </c>
      <c r="J17" s="12" t="s">
        <v>50</v>
      </c>
    </row>
    <row r="18" spans="2:10" x14ac:dyDescent="0.3">
      <c r="B18" s="39" t="s">
        <v>143</v>
      </c>
      <c r="C18" s="39"/>
      <c r="D18" s="39"/>
      <c r="E18" s="39"/>
      <c r="F18" s="39"/>
      <c r="I18" s="11" t="s">
        <v>40</v>
      </c>
      <c r="J18" s="11" t="s">
        <v>37</v>
      </c>
    </row>
    <row r="19" spans="2:10" x14ac:dyDescent="0.3">
      <c r="B19" s="39"/>
      <c r="C19" s="39"/>
      <c r="D19" s="39"/>
      <c r="E19" s="39"/>
      <c r="F19" s="39"/>
      <c r="I19" s="12" t="s">
        <v>40</v>
      </c>
      <c r="J19" s="12" t="s">
        <v>37</v>
      </c>
    </row>
    <row r="20" spans="2:10" x14ac:dyDescent="0.3">
      <c r="B20" s="39"/>
      <c r="C20" s="39"/>
      <c r="D20" s="39"/>
      <c r="E20" s="39"/>
      <c r="F20" s="39"/>
      <c r="I20" s="11" t="s">
        <v>40</v>
      </c>
      <c r="J20" s="11" t="s">
        <v>64</v>
      </c>
    </row>
    <row r="21" spans="2:10" x14ac:dyDescent="0.3">
      <c r="B21" s="39"/>
      <c r="C21" s="39"/>
      <c r="D21" s="39"/>
      <c r="E21" s="39"/>
      <c r="F21" s="39"/>
      <c r="I21" s="12" t="s">
        <v>31</v>
      </c>
      <c r="J21" s="12" t="s">
        <v>37</v>
      </c>
    </row>
    <row r="22" spans="2:10" x14ac:dyDescent="0.3">
      <c r="B22" s="39"/>
      <c r="C22" s="39"/>
      <c r="D22" s="39"/>
      <c r="E22" s="39"/>
      <c r="F22" s="39"/>
      <c r="I22" s="11" t="s">
        <v>40</v>
      </c>
      <c r="J22" s="11" t="s">
        <v>37</v>
      </c>
    </row>
    <row r="23" spans="2:10" x14ac:dyDescent="0.3">
      <c r="B23" s="39"/>
      <c r="C23" s="39"/>
      <c r="D23" s="39"/>
      <c r="E23" s="39"/>
      <c r="F23" s="39"/>
      <c r="I23" s="12" t="s">
        <v>40</v>
      </c>
      <c r="J23" s="12" t="s">
        <v>37</v>
      </c>
    </row>
    <row r="24" spans="2:10" x14ac:dyDescent="0.3">
      <c r="B24" s="39"/>
      <c r="C24" s="39"/>
      <c r="D24" s="39"/>
      <c r="E24" s="39"/>
      <c r="F24" s="39"/>
      <c r="I24" s="11" t="s">
        <v>40</v>
      </c>
      <c r="J24" s="11" t="s">
        <v>50</v>
      </c>
    </row>
    <row r="25" spans="2:10" x14ac:dyDescent="0.3">
      <c r="B25" s="39"/>
      <c r="C25" s="39"/>
      <c r="D25" s="39"/>
      <c r="E25" s="39"/>
      <c r="F25" s="39"/>
      <c r="I25" s="12" t="s">
        <v>31</v>
      </c>
      <c r="J25" s="12" t="s">
        <v>64</v>
      </c>
    </row>
    <row r="26" spans="2:10" x14ac:dyDescent="0.3">
      <c r="B26" s="39"/>
      <c r="C26" s="39"/>
      <c r="D26" s="39"/>
      <c r="E26" s="39"/>
      <c r="F26" s="39"/>
      <c r="I26" s="11" t="s">
        <v>40</v>
      </c>
      <c r="J26" s="11" t="s">
        <v>50</v>
      </c>
    </row>
    <row r="27" spans="2:10" x14ac:dyDescent="0.3">
      <c r="B27" s="39"/>
      <c r="C27" s="39"/>
      <c r="D27" s="39"/>
      <c r="E27" s="39"/>
      <c r="F27" s="39"/>
      <c r="I27" s="12" t="s">
        <v>31</v>
      </c>
      <c r="J27" s="12" t="s">
        <v>37</v>
      </c>
    </row>
    <row r="28" spans="2:10" x14ac:dyDescent="0.3">
      <c r="B28" s="39"/>
      <c r="C28" s="39"/>
      <c r="D28" s="39"/>
      <c r="E28" s="39"/>
      <c r="F28" s="39"/>
      <c r="I28" s="11" t="s">
        <v>40</v>
      </c>
      <c r="J28" s="11" t="s">
        <v>64</v>
      </c>
    </row>
    <row r="29" spans="2:10" x14ac:dyDescent="0.3">
      <c r="I29" s="12" t="s">
        <v>31</v>
      </c>
      <c r="J29" s="12" t="s">
        <v>55</v>
      </c>
    </row>
    <row r="30" spans="2:10" x14ac:dyDescent="0.3">
      <c r="I30" s="11" t="s">
        <v>31</v>
      </c>
      <c r="J30" s="11" t="s">
        <v>64</v>
      </c>
    </row>
    <row r="31" spans="2:10" x14ac:dyDescent="0.3">
      <c r="I31" s="12" t="s">
        <v>40</v>
      </c>
      <c r="J31" s="12" t="s">
        <v>55</v>
      </c>
    </row>
    <row r="32" spans="2:10" x14ac:dyDescent="0.3">
      <c r="I32" s="11" t="s">
        <v>40</v>
      </c>
      <c r="J32" s="11" t="s">
        <v>50</v>
      </c>
    </row>
    <row r="33" spans="9:10" x14ac:dyDescent="0.3">
      <c r="I33" s="12" t="s">
        <v>40</v>
      </c>
      <c r="J33" s="12" t="s">
        <v>64</v>
      </c>
    </row>
    <row r="34" spans="9:10" x14ac:dyDescent="0.3">
      <c r="I34" s="11" t="s">
        <v>40</v>
      </c>
      <c r="J34" s="11" t="s">
        <v>64</v>
      </c>
    </row>
    <row r="35" spans="9:10" x14ac:dyDescent="0.3">
      <c r="I35" s="12" t="s">
        <v>31</v>
      </c>
      <c r="J35" s="12" t="s">
        <v>37</v>
      </c>
    </row>
    <row r="36" spans="9:10" x14ac:dyDescent="0.3">
      <c r="I36" s="11" t="s">
        <v>31</v>
      </c>
      <c r="J36" s="11" t="s">
        <v>64</v>
      </c>
    </row>
    <row r="37" spans="9:10" x14ac:dyDescent="0.3">
      <c r="I37" s="12" t="s">
        <v>40</v>
      </c>
      <c r="J37" s="12" t="s">
        <v>37</v>
      </c>
    </row>
    <row r="38" spans="9:10" x14ac:dyDescent="0.3">
      <c r="I38" s="11" t="s">
        <v>31</v>
      </c>
      <c r="J38" s="11" t="s">
        <v>64</v>
      </c>
    </row>
    <row r="39" spans="9:10" x14ac:dyDescent="0.3">
      <c r="I39" s="12" t="s">
        <v>40</v>
      </c>
      <c r="J39" s="12" t="s">
        <v>50</v>
      </c>
    </row>
    <row r="40" spans="9:10" x14ac:dyDescent="0.3">
      <c r="I40" s="11" t="s">
        <v>31</v>
      </c>
      <c r="J40" s="11" t="s">
        <v>55</v>
      </c>
    </row>
    <row r="41" spans="9:10" x14ac:dyDescent="0.3">
      <c r="I41" s="12" t="s">
        <v>31</v>
      </c>
      <c r="J41" s="12" t="s">
        <v>50</v>
      </c>
    </row>
    <row r="42" spans="9:10" x14ac:dyDescent="0.3">
      <c r="I42" s="11" t="s">
        <v>40</v>
      </c>
      <c r="J42" s="11" t="s">
        <v>50</v>
      </c>
    </row>
    <row r="43" spans="9:10" x14ac:dyDescent="0.3">
      <c r="I43" s="12" t="s">
        <v>40</v>
      </c>
      <c r="J43" s="12" t="s">
        <v>37</v>
      </c>
    </row>
    <row r="44" spans="9:10" x14ac:dyDescent="0.3">
      <c r="I44" s="11" t="s">
        <v>40</v>
      </c>
      <c r="J44" s="11" t="s">
        <v>50</v>
      </c>
    </row>
    <row r="45" spans="9:10" x14ac:dyDescent="0.3">
      <c r="I45" s="12" t="s">
        <v>40</v>
      </c>
      <c r="J45" s="12" t="s">
        <v>37</v>
      </c>
    </row>
    <row r="46" spans="9:10" x14ac:dyDescent="0.3">
      <c r="I46" s="11" t="s">
        <v>40</v>
      </c>
      <c r="J46" s="11" t="s">
        <v>55</v>
      </c>
    </row>
    <row r="47" spans="9:10" x14ac:dyDescent="0.3">
      <c r="I47" s="12" t="s">
        <v>40</v>
      </c>
      <c r="J47" s="12" t="s">
        <v>55</v>
      </c>
    </row>
    <row r="48" spans="9:10" x14ac:dyDescent="0.3">
      <c r="I48" s="11" t="s">
        <v>40</v>
      </c>
      <c r="J48" s="11" t="s">
        <v>50</v>
      </c>
    </row>
    <row r="49" spans="9:10" x14ac:dyDescent="0.3">
      <c r="I49" s="12" t="s">
        <v>40</v>
      </c>
      <c r="J49" s="12" t="s">
        <v>37</v>
      </c>
    </row>
    <row r="50" spans="9:10" x14ac:dyDescent="0.3">
      <c r="I50" s="11" t="s">
        <v>40</v>
      </c>
      <c r="J50" s="11" t="s">
        <v>55</v>
      </c>
    </row>
    <row r="51" spans="9:10" x14ac:dyDescent="0.3">
      <c r="I51" s="12" t="s">
        <v>40</v>
      </c>
      <c r="J51" s="12" t="s">
        <v>55</v>
      </c>
    </row>
    <row r="52" spans="9:10" x14ac:dyDescent="0.3">
      <c r="I52" s="11" t="s">
        <v>31</v>
      </c>
      <c r="J52" s="11" t="s">
        <v>50</v>
      </c>
    </row>
    <row r="53" spans="9:10" x14ac:dyDescent="0.3">
      <c r="I53" s="12" t="s">
        <v>40</v>
      </c>
      <c r="J53" s="12" t="s">
        <v>37</v>
      </c>
    </row>
    <row r="54" spans="9:10" x14ac:dyDescent="0.3">
      <c r="I54" s="11" t="s">
        <v>40</v>
      </c>
      <c r="J54" s="11" t="s">
        <v>37</v>
      </c>
    </row>
    <row r="55" spans="9:10" x14ac:dyDescent="0.3">
      <c r="I55" s="12" t="s">
        <v>40</v>
      </c>
      <c r="J55" s="12" t="s">
        <v>64</v>
      </c>
    </row>
    <row r="56" spans="9:10" x14ac:dyDescent="0.3">
      <c r="I56" s="11" t="s">
        <v>31</v>
      </c>
      <c r="J56" s="11" t="s">
        <v>50</v>
      </c>
    </row>
    <row r="57" spans="9:10" x14ac:dyDescent="0.3">
      <c r="I57" s="12" t="s">
        <v>40</v>
      </c>
      <c r="J57" s="12" t="s">
        <v>55</v>
      </c>
    </row>
    <row r="58" spans="9:10" x14ac:dyDescent="0.3">
      <c r="I58" s="11" t="s">
        <v>40</v>
      </c>
      <c r="J58" s="11" t="s">
        <v>55</v>
      </c>
    </row>
    <row r="59" spans="9:10" x14ac:dyDescent="0.3">
      <c r="I59" s="12" t="s">
        <v>31</v>
      </c>
      <c r="J59" s="12" t="s">
        <v>37</v>
      </c>
    </row>
    <row r="60" spans="9:10" x14ac:dyDescent="0.3">
      <c r="I60" s="11" t="s">
        <v>40</v>
      </c>
      <c r="J60" s="11" t="s">
        <v>37</v>
      </c>
    </row>
    <row r="61" spans="9:10" x14ac:dyDescent="0.3">
      <c r="I61" s="12" t="s">
        <v>31</v>
      </c>
      <c r="J61" s="12" t="s">
        <v>50</v>
      </c>
    </row>
    <row r="62" spans="9:10" x14ac:dyDescent="0.3">
      <c r="I62" s="11" t="s">
        <v>40</v>
      </c>
      <c r="J62" s="11" t="s">
        <v>37</v>
      </c>
    </row>
    <row r="63" spans="9:10" x14ac:dyDescent="0.3">
      <c r="I63" s="12" t="s">
        <v>40</v>
      </c>
      <c r="J63" s="12" t="s">
        <v>64</v>
      </c>
    </row>
    <row r="64" spans="9:10" x14ac:dyDescent="0.3">
      <c r="I64" s="11" t="s">
        <v>40</v>
      </c>
      <c r="J64" s="11" t="s">
        <v>55</v>
      </c>
    </row>
    <row r="65" spans="9:10" x14ac:dyDescent="0.3">
      <c r="I65" s="12" t="s">
        <v>40</v>
      </c>
      <c r="J65" s="12" t="s">
        <v>64</v>
      </c>
    </row>
    <row r="66" spans="9:10" x14ac:dyDescent="0.3">
      <c r="I66" s="11" t="s">
        <v>31</v>
      </c>
      <c r="J66" s="11" t="s">
        <v>37</v>
      </c>
    </row>
    <row r="67" spans="9:10" x14ac:dyDescent="0.3">
      <c r="I67" s="12" t="s">
        <v>40</v>
      </c>
      <c r="J67" s="12" t="s">
        <v>64</v>
      </c>
    </row>
    <row r="68" spans="9:10" x14ac:dyDescent="0.3">
      <c r="I68" s="11" t="s">
        <v>40</v>
      </c>
      <c r="J68" s="11" t="s">
        <v>64</v>
      </c>
    </row>
    <row r="69" spans="9:10" x14ac:dyDescent="0.3">
      <c r="I69" s="12" t="s">
        <v>40</v>
      </c>
      <c r="J69" s="12" t="s">
        <v>37</v>
      </c>
    </row>
    <row r="70" spans="9:10" x14ac:dyDescent="0.3">
      <c r="I70" s="11" t="s">
        <v>40</v>
      </c>
      <c r="J70" s="11" t="s">
        <v>64</v>
      </c>
    </row>
    <row r="71" spans="9:10" x14ac:dyDescent="0.3">
      <c r="I71" s="12" t="s">
        <v>40</v>
      </c>
      <c r="J71" s="12" t="s">
        <v>50</v>
      </c>
    </row>
    <row r="72" spans="9:10" x14ac:dyDescent="0.3">
      <c r="I72" s="11" t="s">
        <v>40</v>
      </c>
      <c r="J72" s="11" t="s">
        <v>37</v>
      </c>
    </row>
    <row r="73" spans="9:10" x14ac:dyDescent="0.3">
      <c r="I73" s="12" t="s">
        <v>40</v>
      </c>
      <c r="J73" s="12" t="s">
        <v>50</v>
      </c>
    </row>
    <row r="74" spans="9:10" x14ac:dyDescent="0.3">
      <c r="I74" s="11" t="s">
        <v>31</v>
      </c>
      <c r="J74" s="11" t="s">
        <v>50</v>
      </c>
    </row>
    <row r="75" spans="9:10" x14ac:dyDescent="0.3">
      <c r="I75" s="12" t="s">
        <v>31</v>
      </c>
      <c r="J75" s="12" t="s">
        <v>55</v>
      </c>
    </row>
    <row r="76" spans="9:10" x14ac:dyDescent="0.3">
      <c r="I76" s="11" t="s">
        <v>40</v>
      </c>
      <c r="J76" s="11" t="s">
        <v>50</v>
      </c>
    </row>
    <row r="77" spans="9:10" x14ac:dyDescent="0.3">
      <c r="I77" s="12" t="s">
        <v>31</v>
      </c>
      <c r="J77" s="12" t="s">
        <v>50</v>
      </c>
    </row>
    <row r="78" spans="9:10" x14ac:dyDescent="0.3">
      <c r="I78" s="11" t="s">
        <v>40</v>
      </c>
      <c r="J78" s="11" t="s">
        <v>55</v>
      </c>
    </row>
    <row r="79" spans="9:10" x14ac:dyDescent="0.3">
      <c r="I79" s="12" t="s">
        <v>40</v>
      </c>
      <c r="J79" s="12" t="s">
        <v>55</v>
      </c>
    </row>
    <row r="80" spans="9:10" x14ac:dyDescent="0.3">
      <c r="I80" s="11" t="s">
        <v>40</v>
      </c>
      <c r="J80" s="11" t="s">
        <v>37</v>
      </c>
    </row>
    <row r="81" spans="9:10" x14ac:dyDescent="0.3">
      <c r="I81" s="12" t="s">
        <v>31</v>
      </c>
      <c r="J81" s="12" t="s">
        <v>37</v>
      </c>
    </row>
    <row r="82" spans="9:10" x14ac:dyDescent="0.3">
      <c r="I82" s="11" t="s">
        <v>40</v>
      </c>
      <c r="J82" s="11" t="s">
        <v>64</v>
      </c>
    </row>
    <row r="83" spans="9:10" x14ac:dyDescent="0.3">
      <c r="I83" s="12" t="s">
        <v>31</v>
      </c>
      <c r="J83" s="12" t="s">
        <v>50</v>
      </c>
    </row>
    <row r="84" spans="9:10" x14ac:dyDescent="0.3">
      <c r="I84" s="11" t="s">
        <v>40</v>
      </c>
      <c r="J84" s="11" t="s">
        <v>64</v>
      </c>
    </row>
    <row r="85" spans="9:10" x14ac:dyDescent="0.3">
      <c r="I85" s="12" t="s">
        <v>31</v>
      </c>
      <c r="J85" s="12" t="s">
        <v>55</v>
      </c>
    </row>
    <row r="86" spans="9:10" x14ac:dyDescent="0.3">
      <c r="I86" s="11" t="s">
        <v>40</v>
      </c>
      <c r="J86" s="11" t="s">
        <v>37</v>
      </c>
    </row>
    <row r="87" spans="9:10" x14ac:dyDescent="0.3">
      <c r="I87" s="12" t="s">
        <v>40</v>
      </c>
      <c r="J87" s="12" t="s">
        <v>37</v>
      </c>
    </row>
    <row r="88" spans="9:10" x14ac:dyDescent="0.3">
      <c r="I88" s="11" t="s">
        <v>40</v>
      </c>
      <c r="J88" s="11" t="s">
        <v>64</v>
      </c>
    </row>
    <row r="89" spans="9:10" x14ac:dyDescent="0.3">
      <c r="I89" s="12" t="s">
        <v>40</v>
      </c>
      <c r="J89" s="12" t="s">
        <v>50</v>
      </c>
    </row>
    <row r="90" spans="9:10" x14ac:dyDescent="0.3">
      <c r="I90" s="11" t="s">
        <v>31</v>
      </c>
      <c r="J90" s="11" t="s">
        <v>55</v>
      </c>
    </row>
    <row r="91" spans="9:10" x14ac:dyDescent="0.3">
      <c r="I91" s="12" t="s">
        <v>40</v>
      </c>
      <c r="J91" s="12" t="s">
        <v>37</v>
      </c>
    </row>
    <row r="92" spans="9:10" x14ac:dyDescent="0.3">
      <c r="I92" s="11" t="s">
        <v>31</v>
      </c>
      <c r="J92" s="11" t="s">
        <v>64</v>
      </c>
    </row>
    <row r="93" spans="9:10" x14ac:dyDescent="0.3">
      <c r="I93" s="12" t="s">
        <v>40</v>
      </c>
      <c r="J93" s="12" t="s">
        <v>50</v>
      </c>
    </row>
    <row r="94" spans="9:10" x14ac:dyDescent="0.3">
      <c r="I94" s="11" t="s">
        <v>40</v>
      </c>
      <c r="J94" s="11" t="s">
        <v>55</v>
      </c>
    </row>
    <row r="95" spans="9:10" x14ac:dyDescent="0.3">
      <c r="I95" s="12" t="s">
        <v>31</v>
      </c>
      <c r="J95" s="12" t="s">
        <v>64</v>
      </c>
    </row>
    <row r="96" spans="9:10" x14ac:dyDescent="0.3">
      <c r="I96" s="11" t="s">
        <v>40</v>
      </c>
      <c r="J96" s="11" t="s">
        <v>37</v>
      </c>
    </row>
    <row r="97" spans="9:10" x14ac:dyDescent="0.3">
      <c r="I97" s="12" t="s">
        <v>40</v>
      </c>
      <c r="J97" s="12" t="s">
        <v>37</v>
      </c>
    </row>
    <row r="98" spans="9:10" x14ac:dyDescent="0.3">
      <c r="I98" s="11" t="s">
        <v>40</v>
      </c>
      <c r="J98" s="11" t="s">
        <v>64</v>
      </c>
    </row>
    <row r="99" spans="9:10" x14ac:dyDescent="0.3">
      <c r="I99" s="12" t="s">
        <v>31</v>
      </c>
      <c r="J99" s="12" t="s">
        <v>50</v>
      </c>
    </row>
    <row r="100" spans="9:10" x14ac:dyDescent="0.3">
      <c r="I100" s="11" t="s">
        <v>40</v>
      </c>
      <c r="J100" s="11" t="s">
        <v>50</v>
      </c>
    </row>
    <row r="101" spans="9:10" x14ac:dyDescent="0.3">
      <c r="I101" s="12" t="s">
        <v>40</v>
      </c>
      <c r="J101" s="12" t="s">
        <v>37</v>
      </c>
    </row>
    <row r="102" spans="9:10" x14ac:dyDescent="0.3">
      <c r="I102" s="11" t="s">
        <v>31</v>
      </c>
      <c r="J102" s="11" t="s">
        <v>37</v>
      </c>
    </row>
    <row r="103" spans="9:10" x14ac:dyDescent="0.3">
      <c r="I103" s="12" t="s">
        <v>40</v>
      </c>
      <c r="J103" s="12" t="s">
        <v>55</v>
      </c>
    </row>
    <row r="104" spans="9:10" x14ac:dyDescent="0.3">
      <c r="I104" s="11" t="s">
        <v>31</v>
      </c>
      <c r="J104" s="11" t="s">
        <v>64</v>
      </c>
    </row>
    <row r="105" spans="9:10" x14ac:dyDescent="0.3">
      <c r="I105" s="12" t="s">
        <v>40</v>
      </c>
      <c r="J105" s="12" t="s">
        <v>64</v>
      </c>
    </row>
    <row r="106" spans="9:10" x14ac:dyDescent="0.3">
      <c r="I106" s="11" t="s">
        <v>40</v>
      </c>
      <c r="J106" s="11" t="s">
        <v>55</v>
      </c>
    </row>
    <row r="107" spans="9:10" x14ac:dyDescent="0.3">
      <c r="I107" s="12" t="s">
        <v>31</v>
      </c>
      <c r="J107" s="12" t="s">
        <v>37</v>
      </c>
    </row>
    <row r="108" spans="9:10" x14ac:dyDescent="0.3">
      <c r="I108" s="11" t="s">
        <v>40</v>
      </c>
      <c r="J108" s="11" t="s">
        <v>64</v>
      </c>
    </row>
    <row r="109" spans="9:10" x14ac:dyDescent="0.3">
      <c r="I109" s="12" t="s">
        <v>40</v>
      </c>
      <c r="J109" s="12" t="s">
        <v>64</v>
      </c>
    </row>
    <row r="110" spans="9:10" x14ac:dyDescent="0.3">
      <c r="I110" s="11" t="s">
        <v>40</v>
      </c>
      <c r="J110" s="11" t="s">
        <v>37</v>
      </c>
    </row>
    <row r="111" spans="9:10" x14ac:dyDescent="0.3">
      <c r="I111" s="12" t="s">
        <v>31</v>
      </c>
      <c r="J111" s="12" t="s">
        <v>50</v>
      </c>
    </row>
    <row r="112" spans="9:10" x14ac:dyDescent="0.3">
      <c r="I112" s="11" t="s">
        <v>31</v>
      </c>
      <c r="J112" s="11" t="s">
        <v>37</v>
      </c>
    </row>
    <row r="113" spans="9:10" x14ac:dyDescent="0.3">
      <c r="I113" s="12" t="s">
        <v>40</v>
      </c>
      <c r="J113" s="12" t="s">
        <v>37</v>
      </c>
    </row>
    <row r="114" spans="9:10" x14ac:dyDescent="0.3">
      <c r="I114" s="11" t="s">
        <v>40</v>
      </c>
      <c r="J114" s="11" t="s">
        <v>37</v>
      </c>
    </row>
    <row r="115" spans="9:10" x14ac:dyDescent="0.3">
      <c r="I115" s="12" t="s">
        <v>40</v>
      </c>
      <c r="J115" s="12" t="s">
        <v>50</v>
      </c>
    </row>
    <row r="116" spans="9:10" x14ac:dyDescent="0.3">
      <c r="I116" s="11" t="s">
        <v>40</v>
      </c>
      <c r="J116" s="11" t="s">
        <v>64</v>
      </c>
    </row>
    <row r="117" spans="9:10" x14ac:dyDescent="0.3">
      <c r="I117" s="12" t="s">
        <v>40</v>
      </c>
      <c r="J117" s="12" t="s">
        <v>50</v>
      </c>
    </row>
    <row r="118" spans="9:10" x14ac:dyDescent="0.3">
      <c r="I118" s="11" t="s">
        <v>40</v>
      </c>
      <c r="J118" s="11" t="s">
        <v>50</v>
      </c>
    </row>
    <row r="119" spans="9:10" x14ac:dyDescent="0.3">
      <c r="I119" s="12" t="s">
        <v>40</v>
      </c>
      <c r="J119" s="12" t="s">
        <v>37</v>
      </c>
    </row>
    <row r="120" spans="9:10" x14ac:dyDescent="0.3">
      <c r="I120" s="11" t="s">
        <v>31</v>
      </c>
      <c r="J120" s="11" t="s">
        <v>50</v>
      </c>
    </row>
    <row r="121" spans="9:10" x14ac:dyDescent="0.3">
      <c r="I121" s="12" t="s">
        <v>40</v>
      </c>
      <c r="J121" s="12" t="s">
        <v>64</v>
      </c>
    </row>
    <row r="122" spans="9:10" x14ac:dyDescent="0.3">
      <c r="I122" s="11" t="s">
        <v>40</v>
      </c>
      <c r="J122" s="11" t="s">
        <v>50</v>
      </c>
    </row>
    <row r="123" spans="9:10" x14ac:dyDescent="0.3">
      <c r="I123" s="12" t="s">
        <v>40</v>
      </c>
      <c r="J123" s="12" t="s">
        <v>64</v>
      </c>
    </row>
    <row r="124" spans="9:10" x14ac:dyDescent="0.3">
      <c r="I124" s="11" t="s">
        <v>31</v>
      </c>
      <c r="J124" s="11" t="s">
        <v>64</v>
      </c>
    </row>
    <row r="125" spans="9:10" x14ac:dyDescent="0.3">
      <c r="I125" s="12" t="s">
        <v>31</v>
      </c>
      <c r="J125" s="12" t="s">
        <v>55</v>
      </c>
    </row>
    <row r="126" spans="9:10" x14ac:dyDescent="0.3">
      <c r="I126" s="11" t="s">
        <v>40</v>
      </c>
      <c r="J126" s="11" t="s">
        <v>50</v>
      </c>
    </row>
    <row r="127" spans="9:10" x14ac:dyDescent="0.3">
      <c r="I127" s="12" t="s">
        <v>31</v>
      </c>
      <c r="J127" s="12" t="s">
        <v>50</v>
      </c>
    </row>
    <row r="128" spans="9:10" x14ac:dyDescent="0.3">
      <c r="I128" s="11" t="s">
        <v>40</v>
      </c>
      <c r="J128" s="11" t="s">
        <v>64</v>
      </c>
    </row>
    <row r="129" spans="9:10" x14ac:dyDescent="0.3">
      <c r="I129" s="12" t="s">
        <v>40</v>
      </c>
      <c r="J129" s="12" t="s">
        <v>64</v>
      </c>
    </row>
    <row r="130" spans="9:10" x14ac:dyDescent="0.3">
      <c r="I130" s="11" t="s">
        <v>31</v>
      </c>
      <c r="J130" s="11" t="s">
        <v>50</v>
      </c>
    </row>
    <row r="131" spans="9:10" x14ac:dyDescent="0.3">
      <c r="I131" s="12" t="s">
        <v>40</v>
      </c>
      <c r="J131" s="12" t="s">
        <v>50</v>
      </c>
    </row>
    <row r="132" spans="9:10" x14ac:dyDescent="0.3">
      <c r="I132" s="11" t="s">
        <v>31</v>
      </c>
      <c r="J132" s="11" t="s">
        <v>55</v>
      </c>
    </row>
    <row r="133" spans="9:10" x14ac:dyDescent="0.3">
      <c r="I133" s="12" t="s">
        <v>31</v>
      </c>
      <c r="J133" s="12" t="s">
        <v>37</v>
      </c>
    </row>
    <row r="134" spans="9:10" x14ac:dyDescent="0.3">
      <c r="I134" s="11" t="s">
        <v>40</v>
      </c>
      <c r="J134" s="11" t="s">
        <v>37</v>
      </c>
    </row>
    <row r="135" spans="9:10" x14ac:dyDescent="0.3">
      <c r="I135" s="12" t="s">
        <v>31</v>
      </c>
      <c r="J135" s="12" t="s">
        <v>37</v>
      </c>
    </row>
    <row r="136" spans="9:10" x14ac:dyDescent="0.3">
      <c r="I136" s="11" t="s">
        <v>31</v>
      </c>
      <c r="J136" s="11" t="s">
        <v>37</v>
      </c>
    </row>
    <row r="137" spans="9:10" x14ac:dyDescent="0.3">
      <c r="I137" s="12" t="s">
        <v>31</v>
      </c>
      <c r="J137" s="12" t="s">
        <v>37</v>
      </c>
    </row>
    <row r="138" spans="9:10" x14ac:dyDescent="0.3">
      <c r="I138" s="11" t="s">
        <v>40</v>
      </c>
      <c r="J138" s="11" t="s">
        <v>37</v>
      </c>
    </row>
    <row r="139" spans="9:10" x14ac:dyDescent="0.3">
      <c r="I139" s="12" t="s">
        <v>40</v>
      </c>
      <c r="J139" s="12" t="s">
        <v>37</v>
      </c>
    </row>
    <row r="140" spans="9:10" x14ac:dyDescent="0.3">
      <c r="I140" s="11" t="s">
        <v>31</v>
      </c>
      <c r="J140" s="11" t="s">
        <v>50</v>
      </c>
    </row>
    <row r="141" spans="9:10" x14ac:dyDescent="0.3">
      <c r="I141" s="12" t="s">
        <v>40</v>
      </c>
      <c r="J141" s="12" t="s">
        <v>55</v>
      </c>
    </row>
    <row r="142" spans="9:10" x14ac:dyDescent="0.3">
      <c r="I142" s="11" t="s">
        <v>31</v>
      </c>
      <c r="J142" s="11" t="s">
        <v>37</v>
      </c>
    </row>
    <row r="143" spans="9:10" x14ac:dyDescent="0.3">
      <c r="I143" s="12" t="s">
        <v>40</v>
      </c>
      <c r="J143" s="12" t="s">
        <v>50</v>
      </c>
    </row>
    <row r="144" spans="9:10" x14ac:dyDescent="0.3">
      <c r="I144" s="11" t="s">
        <v>40</v>
      </c>
      <c r="J144" s="11" t="s">
        <v>50</v>
      </c>
    </row>
    <row r="145" spans="9:10" x14ac:dyDescent="0.3">
      <c r="I145" s="12" t="s">
        <v>40</v>
      </c>
      <c r="J145" s="12" t="s">
        <v>50</v>
      </c>
    </row>
    <row r="146" spans="9:10" x14ac:dyDescent="0.3">
      <c r="I146" s="11" t="s">
        <v>31</v>
      </c>
      <c r="J146" s="11" t="s">
        <v>64</v>
      </c>
    </row>
    <row r="147" spans="9:10" x14ac:dyDescent="0.3">
      <c r="I147" s="12" t="s">
        <v>40</v>
      </c>
      <c r="J147" s="12" t="s">
        <v>50</v>
      </c>
    </row>
    <row r="148" spans="9:10" x14ac:dyDescent="0.3">
      <c r="I148" s="11" t="s">
        <v>31</v>
      </c>
      <c r="J148" s="11" t="s">
        <v>64</v>
      </c>
    </row>
    <row r="149" spans="9:10" x14ac:dyDescent="0.3">
      <c r="I149" s="12" t="s">
        <v>31</v>
      </c>
      <c r="J149" s="12" t="s">
        <v>55</v>
      </c>
    </row>
    <row r="150" spans="9:10" x14ac:dyDescent="0.3">
      <c r="I150" s="11" t="s">
        <v>40</v>
      </c>
      <c r="J150" s="11" t="s">
        <v>64</v>
      </c>
    </row>
    <row r="151" spans="9:10" x14ac:dyDescent="0.3">
      <c r="I151" s="12" t="s">
        <v>40</v>
      </c>
      <c r="J151" s="12" t="s">
        <v>50</v>
      </c>
    </row>
    <row r="152" spans="9:10" x14ac:dyDescent="0.3">
      <c r="I152" s="11" t="s">
        <v>40</v>
      </c>
      <c r="J152" s="11" t="s">
        <v>64</v>
      </c>
    </row>
    <row r="153" spans="9:10" x14ac:dyDescent="0.3">
      <c r="I153" s="12" t="s">
        <v>31</v>
      </c>
      <c r="J153" s="12" t="s">
        <v>50</v>
      </c>
    </row>
    <row r="154" spans="9:10" x14ac:dyDescent="0.3">
      <c r="I154" s="11" t="s">
        <v>40</v>
      </c>
      <c r="J154" s="11" t="s">
        <v>37</v>
      </c>
    </row>
    <row r="155" spans="9:10" x14ac:dyDescent="0.3">
      <c r="I155" s="12" t="s">
        <v>40</v>
      </c>
      <c r="J155" s="12" t="s">
        <v>50</v>
      </c>
    </row>
    <row r="156" spans="9:10" x14ac:dyDescent="0.3">
      <c r="I156" s="11" t="s">
        <v>40</v>
      </c>
      <c r="J156" s="11" t="s">
        <v>50</v>
      </c>
    </row>
    <row r="157" spans="9:10" x14ac:dyDescent="0.3">
      <c r="I157" s="12" t="s">
        <v>31</v>
      </c>
      <c r="J157" s="12" t="s">
        <v>64</v>
      </c>
    </row>
    <row r="158" spans="9:10" x14ac:dyDescent="0.3">
      <c r="I158" s="11" t="s">
        <v>31</v>
      </c>
      <c r="J158" s="11" t="s">
        <v>50</v>
      </c>
    </row>
    <row r="159" spans="9:10" x14ac:dyDescent="0.3">
      <c r="I159" s="12" t="s">
        <v>40</v>
      </c>
      <c r="J159" s="12" t="s">
        <v>37</v>
      </c>
    </row>
    <row r="160" spans="9:10" x14ac:dyDescent="0.3">
      <c r="I160" s="11" t="s">
        <v>31</v>
      </c>
      <c r="J160" s="11" t="s">
        <v>37</v>
      </c>
    </row>
    <row r="161" spans="9:10" x14ac:dyDescent="0.3">
      <c r="I161" s="12" t="s">
        <v>40</v>
      </c>
      <c r="J161" s="12" t="s">
        <v>50</v>
      </c>
    </row>
    <row r="162" spans="9:10" x14ac:dyDescent="0.3">
      <c r="I162" s="11" t="s">
        <v>40</v>
      </c>
      <c r="J162" s="11" t="s">
        <v>37</v>
      </c>
    </row>
    <row r="163" spans="9:10" x14ac:dyDescent="0.3">
      <c r="I163" s="12" t="s">
        <v>40</v>
      </c>
      <c r="J163" s="12" t="s">
        <v>37</v>
      </c>
    </row>
    <row r="164" spans="9:10" x14ac:dyDescent="0.3">
      <c r="I164" s="11" t="s">
        <v>40</v>
      </c>
      <c r="J164" s="11" t="s">
        <v>64</v>
      </c>
    </row>
    <row r="165" spans="9:10" x14ac:dyDescent="0.3">
      <c r="I165" s="12" t="s">
        <v>40</v>
      </c>
      <c r="J165" s="12" t="s">
        <v>50</v>
      </c>
    </row>
    <row r="166" spans="9:10" x14ac:dyDescent="0.3">
      <c r="I166" s="11" t="s">
        <v>40</v>
      </c>
      <c r="J166" s="11" t="s">
        <v>37</v>
      </c>
    </row>
    <row r="167" spans="9:10" x14ac:dyDescent="0.3">
      <c r="I167" s="12" t="s">
        <v>31</v>
      </c>
      <c r="J167" s="12" t="s">
        <v>55</v>
      </c>
    </row>
    <row r="168" spans="9:10" x14ac:dyDescent="0.3">
      <c r="I168" s="11" t="s">
        <v>40</v>
      </c>
      <c r="J168" s="11" t="s">
        <v>64</v>
      </c>
    </row>
    <row r="169" spans="9:10" x14ac:dyDescent="0.3">
      <c r="I169" s="12" t="s">
        <v>40</v>
      </c>
      <c r="J169" s="12" t="s">
        <v>50</v>
      </c>
    </row>
    <row r="170" spans="9:10" x14ac:dyDescent="0.3">
      <c r="I170" s="11" t="s">
        <v>31</v>
      </c>
      <c r="J170" s="11" t="s">
        <v>64</v>
      </c>
    </row>
    <row r="171" spans="9:10" x14ac:dyDescent="0.3">
      <c r="I171" s="12" t="s">
        <v>31</v>
      </c>
      <c r="J171" s="12" t="s">
        <v>37</v>
      </c>
    </row>
    <row r="172" spans="9:10" x14ac:dyDescent="0.3">
      <c r="I172" s="11" t="s">
        <v>31</v>
      </c>
      <c r="J172" s="11" t="s">
        <v>37</v>
      </c>
    </row>
    <row r="173" spans="9:10" x14ac:dyDescent="0.3">
      <c r="I173" s="12" t="s">
        <v>31</v>
      </c>
      <c r="J173" s="12" t="s">
        <v>55</v>
      </c>
    </row>
    <row r="174" spans="9:10" x14ac:dyDescent="0.3">
      <c r="I174" s="11" t="s">
        <v>40</v>
      </c>
      <c r="J174" s="11" t="s">
        <v>37</v>
      </c>
    </row>
    <row r="175" spans="9:10" x14ac:dyDescent="0.3">
      <c r="I175" s="12" t="s">
        <v>40</v>
      </c>
      <c r="J175" s="12" t="s">
        <v>50</v>
      </c>
    </row>
    <row r="176" spans="9:10" x14ac:dyDescent="0.3">
      <c r="I176" s="11" t="s">
        <v>40</v>
      </c>
      <c r="J176" s="11" t="s">
        <v>55</v>
      </c>
    </row>
    <row r="177" spans="9:10" x14ac:dyDescent="0.3">
      <c r="I177" s="12" t="s">
        <v>40</v>
      </c>
      <c r="J177" s="12" t="s">
        <v>55</v>
      </c>
    </row>
    <row r="178" spans="9:10" x14ac:dyDescent="0.3">
      <c r="I178" s="11" t="s">
        <v>40</v>
      </c>
      <c r="J178" s="11" t="s">
        <v>64</v>
      </c>
    </row>
    <row r="179" spans="9:10" x14ac:dyDescent="0.3">
      <c r="I179" s="12" t="s">
        <v>40</v>
      </c>
      <c r="J179" s="12" t="s">
        <v>50</v>
      </c>
    </row>
    <row r="180" spans="9:10" x14ac:dyDescent="0.3">
      <c r="I180" s="11" t="s">
        <v>40</v>
      </c>
      <c r="J180" s="11" t="s">
        <v>50</v>
      </c>
    </row>
    <row r="181" spans="9:10" x14ac:dyDescent="0.3">
      <c r="I181" s="12" t="s">
        <v>40</v>
      </c>
      <c r="J181" s="12" t="s">
        <v>37</v>
      </c>
    </row>
    <row r="182" spans="9:10" x14ac:dyDescent="0.3">
      <c r="I182" s="11" t="s">
        <v>31</v>
      </c>
      <c r="J182" s="11" t="s">
        <v>55</v>
      </c>
    </row>
    <row r="183" spans="9:10" x14ac:dyDescent="0.3">
      <c r="I183" s="12" t="s">
        <v>40</v>
      </c>
      <c r="J183" s="12" t="s">
        <v>50</v>
      </c>
    </row>
    <row r="184" spans="9:10" x14ac:dyDescent="0.3">
      <c r="I184" s="11" t="s">
        <v>40</v>
      </c>
      <c r="J184" s="11" t="s">
        <v>37</v>
      </c>
    </row>
    <row r="185" spans="9:10" x14ac:dyDescent="0.3">
      <c r="I185" s="12" t="s">
        <v>40</v>
      </c>
      <c r="J185" s="12" t="s">
        <v>50</v>
      </c>
    </row>
    <row r="186" spans="9:10" x14ac:dyDescent="0.3">
      <c r="I186" s="11" t="s">
        <v>40</v>
      </c>
      <c r="J186" s="11" t="s">
        <v>55</v>
      </c>
    </row>
    <row r="187" spans="9:10" x14ac:dyDescent="0.3">
      <c r="I187" s="12" t="s">
        <v>40</v>
      </c>
      <c r="J187" s="12" t="s">
        <v>64</v>
      </c>
    </row>
    <row r="188" spans="9:10" x14ac:dyDescent="0.3">
      <c r="I188" s="11" t="s">
        <v>40</v>
      </c>
      <c r="J188" s="11" t="s">
        <v>64</v>
      </c>
    </row>
    <row r="189" spans="9:10" x14ac:dyDescent="0.3">
      <c r="I189" s="12" t="s">
        <v>31</v>
      </c>
      <c r="J189" s="12" t="s">
        <v>64</v>
      </c>
    </row>
    <row r="190" spans="9:10" x14ac:dyDescent="0.3">
      <c r="I190" s="11" t="s">
        <v>31</v>
      </c>
      <c r="J190" s="11" t="s">
        <v>37</v>
      </c>
    </row>
    <row r="191" spans="9:10" x14ac:dyDescent="0.3">
      <c r="I191" s="12" t="s">
        <v>40</v>
      </c>
      <c r="J191" s="12" t="s">
        <v>64</v>
      </c>
    </row>
    <row r="192" spans="9:10" x14ac:dyDescent="0.3">
      <c r="I192" s="11" t="s">
        <v>31</v>
      </c>
      <c r="J192" s="11" t="s">
        <v>55</v>
      </c>
    </row>
    <row r="193" spans="9:10" x14ac:dyDescent="0.3">
      <c r="I193" s="12" t="s">
        <v>40</v>
      </c>
      <c r="J193" s="12" t="s">
        <v>50</v>
      </c>
    </row>
    <row r="194" spans="9:10" x14ac:dyDescent="0.3">
      <c r="I194" s="11" t="s">
        <v>40</v>
      </c>
      <c r="J194" s="11" t="s">
        <v>64</v>
      </c>
    </row>
    <row r="195" spans="9:10" x14ac:dyDescent="0.3">
      <c r="I195" s="12" t="s">
        <v>31</v>
      </c>
      <c r="J195" s="12" t="s">
        <v>50</v>
      </c>
    </row>
    <row r="196" spans="9:10" x14ac:dyDescent="0.3">
      <c r="I196" s="11" t="s">
        <v>40</v>
      </c>
      <c r="J196" s="11" t="s">
        <v>37</v>
      </c>
    </row>
    <row r="197" spans="9:10" x14ac:dyDescent="0.3">
      <c r="I197" s="12" t="s">
        <v>40</v>
      </c>
      <c r="J197" s="12" t="s">
        <v>50</v>
      </c>
    </row>
    <row r="198" spans="9:10" x14ac:dyDescent="0.3">
      <c r="I198" s="11" t="s">
        <v>31</v>
      </c>
      <c r="J198" s="11" t="s">
        <v>55</v>
      </c>
    </row>
    <row r="199" spans="9:10" x14ac:dyDescent="0.3">
      <c r="I199" s="12" t="s">
        <v>40</v>
      </c>
      <c r="J199" s="12" t="s">
        <v>55</v>
      </c>
    </row>
    <row r="200" spans="9:10" x14ac:dyDescent="0.3">
      <c r="I200" s="11" t="s">
        <v>31</v>
      </c>
      <c r="J200" s="11" t="s">
        <v>55</v>
      </c>
    </row>
    <row r="201" spans="9:10" x14ac:dyDescent="0.3">
      <c r="I201" s="12" t="s">
        <v>31</v>
      </c>
      <c r="J201" s="12" t="s">
        <v>64</v>
      </c>
    </row>
    <row r="202" spans="9:10" x14ac:dyDescent="0.3">
      <c r="I202" s="11" t="s">
        <v>31</v>
      </c>
      <c r="J202" s="11" t="s">
        <v>50</v>
      </c>
    </row>
    <row r="203" spans="9:10" x14ac:dyDescent="0.3">
      <c r="I203" s="12" t="s">
        <v>40</v>
      </c>
      <c r="J203" s="12" t="s">
        <v>37</v>
      </c>
    </row>
    <row r="204" spans="9:10" x14ac:dyDescent="0.3">
      <c r="I204" s="11" t="s">
        <v>40</v>
      </c>
      <c r="J204" s="11" t="s">
        <v>50</v>
      </c>
    </row>
    <row r="205" spans="9:10" x14ac:dyDescent="0.3">
      <c r="I205" s="12" t="s">
        <v>31</v>
      </c>
      <c r="J205" s="12" t="s">
        <v>37</v>
      </c>
    </row>
    <row r="206" spans="9:10" x14ac:dyDescent="0.3">
      <c r="I206" s="11" t="s">
        <v>40</v>
      </c>
      <c r="J206" s="11" t="s">
        <v>64</v>
      </c>
    </row>
    <row r="207" spans="9:10" x14ac:dyDescent="0.3">
      <c r="I207" s="12" t="s">
        <v>31</v>
      </c>
      <c r="J207" s="12" t="s">
        <v>50</v>
      </c>
    </row>
    <row r="208" spans="9:10" x14ac:dyDescent="0.3">
      <c r="I208" s="11" t="s">
        <v>31</v>
      </c>
      <c r="J208" s="11" t="s">
        <v>50</v>
      </c>
    </row>
    <row r="209" spans="9:10" x14ac:dyDescent="0.3">
      <c r="I209" s="12" t="s">
        <v>40</v>
      </c>
      <c r="J209" s="12" t="s">
        <v>55</v>
      </c>
    </row>
    <row r="210" spans="9:10" x14ac:dyDescent="0.3">
      <c r="I210" s="11" t="s">
        <v>31</v>
      </c>
      <c r="J210" s="11" t="s">
        <v>50</v>
      </c>
    </row>
    <row r="211" spans="9:10" x14ac:dyDescent="0.3">
      <c r="I211" s="12" t="s">
        <v>40</v>
      </c>
      <c r="J211" s="12" t="s">
        <v>64</v>
      </c>
    </row>
    <row r="212" spans="9:10" x14ac:dyDescent="0.3">
      <c r="I212" s="11" t="s">
        <v>31</v>
      </c>
      <c r="J212" s="11" t="s">
        <v>55</v>
      </c>
    </row>
    <row r="213" spans="9:10" x14ac:dyDescent="0.3">
      <c r="I213" s="12" t="s">
        <v>40</v>
      </c>
      <c r="J213" s="12" t="s">
        <v>50</v>
      </c>
    </row>
    <row r="214" spans="9:10" x14ac:dyDescent="0.3">
      <c r="I214" s="11" t="s">
        <v>40</v>
      </c>
      <c r="J214" s="11" t="s">
        <v>64</v>
      </c>
    </row>
    <row r="215" spans="9:10" x14ac:dyDescent="0.3">
      <c r="I215" s="12" t="s">
        <v>40</v>
      </c>
      <c r="J215" s="12" t="s">
        <v>55</v>
      </c>
    </row>
    <row r="216" spans="9:10" x14ac:dyDescent="0.3">
      <c r="I216" s="11" t="s">
        <v>40</v>
      </c>
      <c r="J216" s="11" t="s">
        <v>55</v>
      </c>
    </row>
    <row r="217" spans="9:10" x14ac:dyDescent="0.3">
      <c r="I217" s="12" t="s">
        <v>40</v>
      </c>
      <c r="J217" s="12" t="s">
        <v>50</v>
      </c>
    </row>
    <row r="218" spans="9:10" x14ac:dyDescent="0.3">
      <c r="I218" s="11" t="s">
        <v>31</v>
      </c>
      <c r="J218" s="11" t="s">
        <v>50</v>
      </c>
    </row>
    <row r="219" spans="9:10" x14ac:dyDescent="0.3">
      <c r="I219" s="12" t="s">
        <v>40</v>
      </c>
      <c r="J219" s="12" t="s">
        <v>37</v>
      </c>
    </row>
    <row r="220" spans="9:10" x14ac:dyDescent="0.3">
      <c r="I220" s="11" t="s">
        <v>40</v>
      </c>
      <c r="J220" s="11" t="s">
        <v>55</v>
      </c>
    </row>
    <row r="221" spans="9:10" x14ac:dyDescent="0.3">
      <c r="I221" s="12" t="s">
        <v>40</v>
      </c>
      <c r="J221" s="12" t="s">
        <v>50</v>
      </c>
    </row>
    <row r="222" spans="9:10" x14ac:dyDescent="0.3">
      <c r="I222" s="11" t="s">
        <v>31</v>
      </c>
      <c r="J222" s="11" t="s">
        <v>37</v>
      </c>
    </row>
    <row r="223" spans="9:10" x14ac:dyDescent="0.3">
      <c r="I223" s="12" t="s">
        <v>40</v>
      </c>
      <c r="J223" s="12" t="s">
        <v>64</v>
      </c>
    </row>
    <row r="224" spans="9:10" x14ac:dyDescent="0.3">
      <c r="I224" s="11" t="s">
        <v>31</v>
      </c>
      <c r="J224" s="11" t="s">
        <v>55</v>
      </c>
    </row>
    <row r="225" spans="9:10" x14ac:dyDescent="0.3">
      <c r="I225" s="12" t="s">
        <v>40</v>
      </c>
      <c r="J225" s="12" t="s">
        <v>50</v>
      </c>
    </row>
    <row r="226" spans="9:10" x14ac:dyDescent="0.3">
      <c r="I226" s="11" t="s">
        <v>40</v>
      </c>
      <c r="J226" s="11" t="s">
        <v>55</v>
      </c>
    </row>
    <row r="227" spans="9:10" x14ac:dyDescent="0.3">
      <c r="I227" s="12" t="s">
        <v>40</v>
      </c>
      <c r="J227" s="12" t="s">
        <v>64</v>
      </c>
    </row>
    <row r="228" spans="9:10" x14ac:dyDescent="0.3">
      <c r="I228" s="11" t="s">
        <v>40</v>
      </c>
      <c r="J228" s="11" t="s">
        <v>37</v>
      </c>
    </row>
    <row r="229" spans="9:10" x14ac:dyDescent="0.3">
      <c r="I229" s="12" t="s">
        <v>40</v>
      </c>
      <c r="J229" s="12" t="s">
        <v>64</v>
      </c>
    </row>
    <row r="230" spans="9:10" x14ac:dyDescent="0.3">
      <c r="I230" s="11" t="s">
        <v>31</v>
      </c>
      <c r="J230" s="11" t="s">
        <v>37</v>
      </c>
    </row>
    <row r="231" spans="9:10" x14ac:dyDescent="0.3">
      <c r="I231" s="12" t="s">
        <v>40</v>
      </c>
      <c r="J231" s="12" t="s">
        <v>50</v>
      </c>
    </row>
    <row r="232" spans="9:10" x14ac:dyDescent="0.3">
      <c r="I232" s="11" t="s">
        <v>40</v>
      </c>
      <c r="J232" s="11" t="s">
        <v>64</v>
      </c>
    </row>
    <row r="233" spans="9:10" x14ac:dyDescent="0.3">
      <c r="I233" s="12" t="s">
        <v>40</v>
      </c>
      <c r="J233" s="12" t="s">
        <v>50</v>
      </c>
    </row>
    <row r="234" spans="9:10" x14ac:dyDescent="0.3">
      <c r="I234" s="11" t="s">
        <v>40</v>
      </c>
      <c r="J234" s="11" t="s">
        <v>37</v>
      </c>
    </row>
    <row r="235" spans="9:10" x14ac:dyDescent="0.3">
      <c r="I235" s="12" t="s">
        <v>40</v>
      </c>
      <c r="J235" s="12" t="s">
        <v>50</v>
      </c>
    </row>
    <row r="236" spans="9:10" x14ac:dyDescent="0.3">
      <c r="I236" s="11" t="s">
        <v>40</v>
      </c>
      <c r="J236" s="11" t="s">
        <v>50</v>
      </c>
    </row>
    <row r="237" spans="9:10" x14ac:dyDescent="0.3">
      <c r="I237" s="12" t="s">
        <v>40</v>
      </c>
      <c r="J237" s="12" t="s">
        <v>50</v>
      </c>
    </row>
    <row r="238" spans="9:10" x14ac:dyDescent="0.3">
      <c r="I238" s="11" t="s">
        <v>40</v>
      </c>
      <c r="J238" s="11" t="s">
        <v>64</v>
      </c>
    </row>
    <row r="239" spans="9:10" x14ac:dyDescent="0.3">
      <c r="I239" s="12" t="s">
        <v>40</v>
      </c>
      <c r="J239" s="12" t="s">
        <v>64</v>
      </c>
    </row>
    <row r="240" spans="9:10" x14ac:dyDescent="0.3">
      <c r="I240" s="11" t="s">
        <v>40</v>
      </c>
      <c r="J240" s="11" t="s">
        <v>50</v>
      </c>
    </row>
    <row r="241" spans="9:10" x14ac:dyDescent="0.3">
      <c r="I241" s="12" t="s">
        <v>40</v>
      </c>
      <c r="J241" s="12" t="s">
        <v>64</v>
      </c>
    </row>
    <row r="242" spans="9:10" x14ac:dyDescent="0.3">
      <c r="I242" s="11" t="s">
        <v>40</v>
      </c>
      <c r="J242" s="11" t="s">
        <v>64</v>
      </c>
    </row>
    <row r="243" spans="9:10" x14ac:dyDescent="0.3">
      <c r="I243" s="12" t="s">
        <v>40</v>
      </c>
      <c r="J243" s="12" t="s">
        <v>37</v>
      </c>
    </row>
    <row r="244" spans="9:10" x14ac:dyDescent="0.3">
      <c r="I244" s="11" t="s">
        <v>40</v>
      </c>
      <c r="J244" s="11" t="s">
        <v>37</v>
      </c>
    </row>
    <row r="245" spans="9:10" x14ac:dyDescent="0.3">
      <c r="I245" s="12" t="s">
        <v>40</v>
      </c>
      <c r="J245" s="12" t="s">
        <v>50</v>
      </c>
    </row>
    <row r="246" spans="9:10" x14ac:dyDescent="0.3">
      <c r="I246" s="11" t="s">
        <v>40</v>
      </c>
      <c r="J246" s="11" t="s">
        <v>50</v>
      </c>
    </row>
    <row r="247" spans="9:10" x14ac:dyDescent="0.3">
      <c r="I247" s="12" t="s">
        <v>40</v>
      </c>
      <c r="J247" s="12" t="s">
        <v>50</v>
      </c>
    </row>
    <row r="248" spans="9:10" x14ac:dyDescent="0.3">
      <c r="I248" s="11" t="s">
        <v>40</v>
      </c>
      <c r="J248" s="11" t="s">
        <v>55</v>
      </c>
    </row>
    <row r="249" spans="9:10" x14ac:dyDescent="0.3">
      <c r="I249" s="12" t="s">
        <v>31</v>
      </c>
      <c r="J249" s="12" t="s">
        <v>55</v>
      </c>
    </row>
    <row r="250" spans="9:10" x14ac:dyDescent="0.3">
      <c r="I250" s="11" t="s">
        <v>40</v>
      </c>
      <c r="J250" s="11" t="s">
        <v>50</v>
      </c>
    </row>
    <row r="251" spans="9:10" x14ac:dyDescent="0.3">
      <c r="I251" s="12" t="s">
        <v>31</v>
      </c>
      <c r="J251" s="12" t="s">
        <v>55</v>
      </c>
    </row>
    <row r="252" spans="9:10" x14ac:dyDescent="0.3">
      <c r="I252" s="11" t="s">
        <v>31</v>
      </c>
      <c r="J252" s="11" t="s">
        <v>37</v>
      </c>
    </row>
    <row r="253" spans="9:10" x14ac:dyDescent="0.3">
      <c r="I253" s="12" t="s">
        <v>40</v>
      </c>
      <c r="J253" s="12" t="s">
        <v>50</v>
      </c>
    </row>
    <row r="254" spans="9:10" x14ac:dyDescent="0.3">
      <c r="I254" s="11" t="s">
        <v>31</v>
      </c>
      <c r="J254" s="11" t="s">
        <v>50</v>
      </c>
    </row>
    <row r="255" spans="9:10" x14ac:dyDescent="0.3">
      <c r="I255" s="12" t="s">
        <v>40</v>
      </c>
      <c r="J255" s="12" t="s">
        <v>50</v>
      </c>
    </row>
    <row r="256" spans="9:10" x14ac:dyDescent="0.3">
      <c r="I256" s="11" t="s">
        <v>40</v>
      </c>
      <c r="J256" s="11" t="s">
        <v>55</v>
      </c>
    </row>
    <row r="257" spans="9:10" x14ac:dyDescent="0.3">
      <c r="I257" s="12" t="s">
        <v>40</v>
      </c>
      <c r="J257" s="12" t="s">
        <v>64</v>
      </c>
    </row>
    <row r="258" spans="9:10" x14ac:dyDescent="0.3">
      <c r="I258" s="11" t="s">
        <v>40</v>
      </c>
      <c r="J258" s="11" t="s">
        <v>50</v>
      </c>
    </row>
    <row r="259" spans="9:10" x14ac:dyDescent="0.3">
      <c r="I259" s="12" t="s">
        <v>40</v>
      </c>
      <c r="J259" s="12" t="s">
        <v>64</v>
      </c>
    </row>
    <row r="260" spans="9:10" x14ac:dyDescent="0.3">
      <c r="I260" s="11" t="s">
        <v>40</v>
      </c>
      <c r="J260" s="11" t="s">
        <v>50</v>
      </c>
    </row>
    <row r="261" spans="9:10" x14ac:dyDescent="0.3">
      <c r="I261" s="12" t="s">
        <v>31</v>
      </c>
      <c r="J261" s="12" t="s">
        <v>64</v>
      </c>
    </row>
    <row r="262" spans="9:10" x14ac:dyDescent="0.3">
      <c r="I262" s="11" t="s">
        <v>40</v>
      </c>
      <c r="J262" s="11" t="s">
        <v>55</v>
      </c>
    </row>
    <row r="263" spans="9:10" x14ac:dyDescent="0.3">
      <c r="I263" s="12" t="s">
        <v>40</v>
      </c>
      <c r="J263" s="12" t="s">
        <v>37</v>
      </c>
    </row>
    <row r="264" spans="9:10" x14ac:dyDescent="0.3">
      <c r="I264" s="11" t="s">
        <v>31</v>
      </c>
      <c r="J264" s="11" t="s">
        <v>50</v>
      </c>
    </row>
    <row r="265" spans="9:10" x14ac:dyDescent="0.3">
      <c r="I265" s="12" t="s">
        <v>40</v>
      </c>
      <c r="J265" s="12" t="s">
        <v>64</v>
      </c>
    </row>
    <row r="266" spans="9:10" x14ac:dyDescent="0.3">
      <c r="I266" s="11" t="s">
        <v>40</v>
      </c>
      <c r="J266" s="11" t="s">
        <v>37</v>
      </c>
    </row>
    <row r="267" spans="9:10" x14ac:dyDescent="0.3">
      <c r="I267" s="12" t="s">
        <v>40</v>
      </c>
      <c r="J267" s="12" t="s">
        <v>55</v>
      </c>
    </row>
    <row r="268" spans="9:10" x14ac:dyDescent="0.3">
      <c r="I268" s="11" t="s">
        <v>40</v>
      </c>
      <c r="J268" s="11" t="s">
        <v>50</v>
      </c>
    </row>
    <row r="269" spans="9:10" x14ac:dyDescent="0.3">
      <c r="I269" s="12" t="s">
        <v>40</v>
      </c>
      <c r="J269" s="12" t="s">
        <v>55</v>
      </c>
    </row>
    <row r="270" spans="9:10" x14ac:dyDescent="0.3">
      <c r="I270" s="11" t="s">
        <v>40</v>
      </c>
      <c r="J270" s="11" t="s">
        <v>64</v>
      </c>
    </row>
    <row r="271" spans="9:10" x14ac:dyDescent="0.3">
      <c r="I271" s="12" t="s">
        <v>40</v>
      </c>
      <c r="J271" s="12" t="s">
        <v>55</v>
      </c>
    </row>
    <row r="272" spans="9:10" x14ac:dyDescent="0.3">
      <c r="I272" s="11" t="s">
        <v>31</v>
      </c>
      <c r="J272" s="11" t="s">
        <v>55</v>
      </c>
    </row>
    <row r="273" spans="9:10" x14ac:dyDescent="0.3">
      <c r="I273" s="12" t="s">
        <v>40</v>
      </c>
      <c r="J273" s="12" t="s">
        <v>37</v>
      </c>
    </row>
    <row r="274" spans="9:10" x14ac:dyDescent="0.3">
      <c r="I274" s="11" t="s">
        <v>40</v>
      </c>
      <c r="J274" s="11" t="s">
        <v>64</v>
      </c>
    </row>
    <row r="275" spans="9:10" x14ac:dyDescent="0.3">
      <c r="I275" s="12" t="s">
        <v>40</v>
      </c>
      <c r="J275" s="12" t="s">
        <v>37</v>
      </c>
    </row>
    <row r="276" spans="9:10" x14ac:dyDescent="0.3">
      <c r="I276" s="11" t="s">
        <v>40</v>
      </c>
      <c r="J276" s="11" t="s">
        <v>37</v>
      </c>
    </row>
    <row r="277" spans="9:10" x14ac:dyDescent="0.3">
      <c r="I277" s="12" t="s">
        <v>31</v>
      </c>
      <c r="J277" s="12" t="s">
        <v>64</v>
      </c>
    </row>
    <row r="278" spans="9:10" x14ac:dyDescent="0.3">
      <c r="I278" s="11" t="s">
        <v>40</v>
      </c>
      <c r="J278" s="11" t="s">
        <v>37</v>
      </c>
    </row>
    <row r="279" spans="9:10" x14ac:dyDescent="0.3">
      <c r="I279" s="12" t="s">
        <v>31</v>
      </c>
      <c r="J279" s="12" t="s">
        <v>50</v>
      </c>
    </row>
    <row r="280" spans="9:10" x14ac:dyDescent="0.3">
      <c r="I280" s="11" t="s">
        <v>40</v>
      </c>
      <c r="J280" s="11" t="s">
        <v>37</v>
      </c>
    </row>
    <row r="281" spans="9:10" x14ac:dyDescent="0.3">
      <c r="I281" s="12" t="s">
        <v>40</v>
      </c>
      <c r="J281" s="12" t="s">
        <v>55</v>
      </c>
    </row>
    <row r="282" spans="9:10" x14ac:dyDescent="0.3">
      <c r="I282" s="11" t="s">
        <v>40</v>
      </c>
      <c r="J282" s="11" t="s">
        <v>64</v>
      </c>
    </row>
    <row r="283" spans="9:10" x14ac:dyDescent="0.3">
      <c r="I283" s="12" t="s">
        <v>40</v>
      </c>
      <c r="J283" s="12" t="s">
        <v>37</v>
      </c>
    </row>
    <row r="284" spans="9:10" x14ac:dyDescent="0.3">
      <c r="I284" s="11" t="s">
        <v>31</v>
      </c>
      <c r="J284" s="11" t="s">
        <v>37</v>
      </c>
    </row>
    <row r="285" spans="9:10" x14ac:dyDescent="0.3">
      <c r="I285" s="12" t="s">
        <v>40</v>
      </c>
      <c r="J285" s="12" t="s">
        <v>50</v>
      </c>
    </row>
    <row r="286" spans="9:10" x14ac:dyDescent="0.3">
      <c r="I286" s="11" t="s">
        <v>40</v>
      </c>
      <c r="J286" s="11" t="s">
        <v>64</v>
      </c>
    </row>
    <row r="287" spans="9:10" x14ac:dyDescent="0.3">
      <c r="I287" s="12" t="s">
        <v>40</v>
      </c>
      <c r="J287" s="12" t="s">
        <v>64</v>
      </c>
    </row>
    <row r="288" spans="9:10" x14ac:dyDescent="0.3">
      <c r="I288" s="11" t="s">
        <v>31</v>
      </c>
      <c r="J288" s="11" t="s">
        <v>55</v>
      </c>
    </row>
    <row r="289" spans="9:10" x14ac:dyDescent="0.3">
      <c r="I289" s="12" t="s">
        <v>31</v>
      </c>
      <c r="J289" s="12" t="s">
        <v>37</v>
      </c>
    </row>
    <row r="290" spans="9:10" x14ac:dyDescent="0.3">
      <c r="I290" s="11" t="s">
        <v>40</v>
      </c>
      <c r="J290" s="11" t="s">
        <v>64</v>
      </c>
    </row>
    <row r="291" spans="9:10" x14ac:dyDescent="0.3">
      <c r="I291" s="12" t="s">
        <v>40</v>
      </c>
      <c r="J291" s="12" t="s">
        <v>64</v>
      </c>
    </row>
    <row r="292" spans="9:10" x14ac:dyDescent="0.3">
      <c r="I292" s="11" t="s">
        <v>31</v>
      </c>
      <c r="J292" s="11" t="s">
        <v>37</v>
      </c>
    </row>
    <row r="293" spans="9:10" x14ac:dyDescent="0.3">
      <c r="I293" s="12" t="s">
        <v>40</v>
      </c>
      <c r="J293" s="12" t="s">
        <v>64</v>
      </c>
    </row>
    <row r="294" spans="9:10" x14ac:dyDescent="0.3">
      <c r="I294" s="11" t="s">
        <v>40</v>
      </c>
      <c r="J294" s="11" t="s">
        <v>37</v>
      </c>
    </row>
    <row r="295" spans="9:10" x14ac:dyDescent="0.3">
      <c r="I295" s="12" t="s">
        <v>40</v>
      </c>
      <c r="J295" s="12" t="s">
        <v>55</v>
      </c>
    </row>
    <row r="296" spans="9:10" x14ac:dyDescent="0.3">
      <c r="I296" s="11" t="s">
        <v>40</v>
      </c>
      <c r="J296" s="11" t="s">
        <v>37</v>
      </c>
    </row>
    <row r="297" spans="9:10" x14ac:dyDescent="0.3">
      <c r="I297" s="12" t="s">
        <v>40</v>
      </c>
      <c r="J297" s="12" t="s">
        <v>55</v>
      </c>
    </row>
    <row r="298" spans="9:10" x14ac:dyDescent="0.3">
      <c r="I298" s="11" t="s">
        <v>31</v>
      </c>
      <c r="J298" s="11" t="s">
        <v>55</v>
      </c>
    </row>
    <row r="299" spans="9:10" x14ac:dyDescent="0.3">
      <c r="I299" s="12" t="s">
        <v>40</v>
      </c>
      <c r="J299" s="12" t="s">
        <v>37</v>
      </c>
    </row>
    <row r="300" spans="9:10" x14ac:dyDescent="0.3">
      <c r="I300" s="11" t="s">
        <v>40</v>
      </c>
      <c r="J300" s="11" t="s">
        <v>55</v>
      </c>
    </row>
    <row r="301" spans="9:10" x14ac:dyDescent="0.3">
      <c r="I301" s="12" t="s">
        <v>40</v>
      </c>
      <c r="J301" s="12" t="s">
        <v>37</v>
      </c>
    </row>
    <row r="302" spans="9:10" x14ac:dyDescent="0.3">
      <c r="I302" s="11" t="s">
        <v>40</v>
      </c>
      <c r="J302" s="11" t="s">
        <v>50</v>
      </c>
    </row>
    <row r="303" spans="9:10" x14ac:dyDescent="0.3">
      <c r="I303" s="12" t="s">
        <v>31</v>
      </c>
      <c r="J303" s="12" t="s">
        <v>64</v>
      </c>
    </row>
    <row r="304" spans="9:10" x14ac:dyDescent="0.3">
      <c r="I304" s="11" t="s">
        <v>40</v>
      </c>
      <c r="J304" s="11" t="s">
        <v>37</v>
      </c>
    </row>
    <row r="305" spans="9:10" x14ac:dyDescent="0.3">
      <c r="I305" s="12" t="s">
        <v>31</v>
      </c>
      <c r="J305" s="12" t="s">
        <v>55</v>
      </c>
    </row>
    <row r="306" spans="9:10" x14ac:dyDescent="0.3">
      <c r="I306" s="11" t="s">
        <v>40</v>
      </c>
      <c r="J306" s="11" t="s">
        <v>37</v>
      </c>
    </row>
    <row r="307" spans="9:10" x14ac:dyDescent="0.3">
      <c r="I307" s="12" t="s">
        <v>40</v>
      </c>
      <c r="J307" s="12" t="s">
        <v>37</v>
      </c>
    </row>
    <row r="308" spans="9:10" x14ac:dyDescent="0.3">
      <c r="I308" s="11" t="s">
        <v>40</v>
      </c>
      <c r="J308" s="11" t="s">
        <v>64</v>
      </c>
    </row>
    <row r="309" spans="9:10" x14ac:dyDescent="0.3">
      <c r="I309" s="12" t="s">
        <v>40</v>
      </c>
      <c r="J309" s="12" t="s">
        <v>50</v>
      </c>
    </row>
    <row r="310" spans="9:10" x14ac:dyDescent="0.3">
      <c r="I310" s="11" t="s">
        <v>40</v>
      </c>
      <c r="J310" s="11" t="s">
        <v>64</v>
      </c>
    </row>
    <row r="311" spans="9:10" x14ac:dyDescent="0.3">
      <c r="I311" s="12" t="s">
        <v>40</v>
      </c>
      <c r="J311" s="12" t="s">
        <v>37</v>
      </c>
    </row>
    <row r="312" spans="9:10" x14ac:dyDescent="0.3">
      <c r="I312" s="11" t="s">
        <v>40</v>
      </c>
      <c r="J312" s="11" t="s">
        <v>37</v>
      </c>
    </row>
    <row r="313" spans="9:10" x14ac:dyDescent="0.3">
      <c r="I313" s="12" t="s">
        <v>40</v>
      </c>
      <c r="J313" s="12" t="s">
        <v>37</v>
      </c>
    </row>
    <row r="314" spans="9:10" x14ac:dyDescent="0.3">
      <c r="I314" s="11" t="s">
        <v>40</v>
      </c>
      <c r="J314" s="11" t="s">
        <v>50</v>
      </c>
    </row>
    <row r="315" spans="9:10" x14ac:dyDescent="0.3">
      <c r="I315" s="12" t="s">
        <v>31</v>
      </c>
      <c r="J315" s="12" t="s">
        <v>37</v>
      </c>
    </row>
    <row r="316" spans="9:10" x14ac:dyDescent="0.3">
      <c r="I316" s="11" t="s">
        <v>40</v>
      </c>
      <c r="J316" s="11" t="s">
        <v>64</v>
      </c>
    </row>
    <row r="317" spans="9:10" x14ac:dyDescent="0.3">
      <c r="I317" s="12" t="s">
        <v>40</v>
      </c>
      <c r="J317" s="12" t="s">
        <v>50</v>
      </c>
    </row>
    <row r="318" spans="9:10" x14ac:dyDescent="0.3">
      <c r="I318" s="11" t="s">
        <v>40</v>
      </c>
      <c r="J318" s="11" t="s">
        <v>64</v>
      </c>
    </row>
    <row r="319" spans="9:10" x14ac:dyDescent="0.3">
      <c r="I319" s="12" t="s">
        <v>40</v>
      </c>
      <c r="J319" s="12" t="s">
        <v>37</v>
      </c>
    </row>
    <row r="320" spans="9:10" x14ac:dyDescent="0.3">
      <c r="I320" s="11" t="s">
        <v>40</v>
      </c>
      <c r="J320" s="11" t="s">
        <v>64</v>
      </c>
    </row>
    <row r="321" spans="9:10" x14ac:dyDescent="0.3">
      <c r="I321" s="12" t="s">
        <v>31</v>
      </c>
      <c r="J321" s="12" t="s">
        <v>55</v>
      </c>
    </row>
    <row r="322" spans="9:10" x14ac:dyDescent="0.3">
      <c r="I322" s="11" t="s">
        <v>40</v>
      </c>
      <c r="J322" s="11" t="s">
        <v>37</v>
      </c>
    </row>
    <row r="323" spans="9:10" x14ac:dyDescent="0.3">
      <c r="I323" s="12" t="s">
        <v>31</v>
      </c>
      <c r="J323" s="12" t="s">
        <v>64</v>
      </c>
    </row>
    <row r="324" spans="9:10" x14ac:dyDescent="0.3">
      <c r="I324" s="11" t="s">
        <v>40</v>
      </c>
      <c r="J324" s="11" t="s">
        <v>50</v>
      </c>
    </row>
    <row r="325" spans="9:10" x14ac:dyDescent="0.3">
      <c r="I325" s="12" t="s">
        <v>40</v>
      </c>
      <c r="J325" s="12" t="s">
        <v>50</v>
      </c>
    </row>
    <row r="326" spans="9:10" x14ac:dyDescent="0.3">
      <c r="I326" s="11" t="s">
        <v>40</v>
      </c>
      <c r="J326" s="11" t="s">
        <v>55</v>
      </c>
    </row>
    <row r="327" spans="9:10" x14ac:dyDescent="0.3">
      <c r="I327" s="12" t="s">
        <v>40</v>
      </c>
      <c r="J327" s="12" t="s">
        <v>37</v>
      </c>
    </row>
    <row r="328" spans="9:10" x14ac:dyDescent="0.3">
      <c r="I328" s="11" t="s">
        <v>40</v>
      </c>
      <c r="J328" s="11" t="s">
        <v>55</v>
      </c>
    </row>
    <row r="329" spans="9:10" x14ac:dyDescent="0.3">
      <c r="I329" s="12" t="s">
        <v>40</v>
      </c>
      <c r="J329" s="12" t="s">
        <v>64</v>
      </c>
    </row>
    <row r="330" spans="9:10" x14ac:dyDescent="0.3">
      <c r="I330" s="11" t="s">
        <v>31</v>
      </c>
      <c r="J330" s="11" t="s">
        <v>64</v>
      </c>
    </row>
    <row r="331" spans="9:10" x14ac:dyDescent="0.3">
      <c r="I331" s="12" t="s">
        <v>40</v>
      </c>
      <c r="J331" s="12" t="s">
        <v>64</v>
      </c>
    </row>
    <row r="332" spans="9:10" x14ac:dyDescent="0.3">
      <c r="I332" s="11" t="s">
        <v>31</v>
      </c>
      <c r="J332" s="11" t="s">
        <v>50</v>
      </c>
    </row>
    <row r="333" spans="9:10" x14ac:dyDescent="0.3">
      <c r="I333" s="12" t="s">
        <v>40</v>
      </c>
      <c r="J333" s="12" t="s">
        <v>37</v>
      </c>
    </row>
    <row r="334" spans="9:10" x14ac:dyDescent="0.3">
      <c r="I334" s="11" t="s">
        <v>40</v>
      </c>
      <c r="J334" s="11" t="s">
        <v>55</v>
      </c>
    </row>
    <row r="335" spans="9:10" x14ac:dyDescent="0.3">
      <c r="I335" s="12" t="s">
        <v>40</v>
      </c>
      <c r="J335" s="12" t="s">
        <v>50</v>
      </c>
    </row>
    <row r="336" spans="9:10" x14ac:dyDescent="0.3">
      <c r="I336" s="11" t="s">
        <v>31</v>
      </c>
      <c r="J336" s="11" t="s">
        <v>64</v>
      </c>
    </row>
    <row r="337" spans="9:10" x14ac:dyDescent="0.3">
      <c r="I337" s="12" t="s">
        <v>31</v>
      </c>
      <c r="J337" s="12" t="s">
        <v>64</v>
      </c>
    </row>
    <row r="338" spans="9:10" x14ac:dyDescent="0.3">
      <c r="I338" s="11" t="s">
        <v>40</v>
      </c>
      <c r="J338" s="11" t="s">
        <v>37</v>
      </c>
    </row>
    <row r="339" spans="9:10" x14ac:dyDescent="0.3">
      <c r="I339" s="12" t="s">
        <v>40</v>
      </c>
      <c r="J339" s="12" t="s">
        <v>64</v>
      </c>
    </row>
    <row r="340" spans="9:10" x14ac:dyDescent="0.3">
      <c r="I340" s="11" t="s">
        <v>40</v>
      </c>
      <c r="J340" s="11" t="s">
        <v>64</v>
      </c>
    </row>
    <row r="341" spans="9:10" x14ac:dyDescent="0.3">
      <c r="I341" s="12" t="s">
        <v>40</v>
      </c>
      <c r="J341" s="12" t="s">
        <v>55</v>
      </c>
    </row>
    <row r="342" spans="9:10" x14ac:dyDescent="0.3">
      <c r="I342" s="11" t="s">
        <v>40</v>
      </c>
      <c r="J342" s="11" t="s">
        <v>37</v>
      </c>
    </row>
    <row r="343" spans="9:10" x14ac:dyDescent="0.3">
      <c r="I343" s="12" t="s">
        <v>40</v>
      </c>
      <c r="J343" s="12" t="s">
        <v>64</v>
      </c>
    </row>
    <row r="344" spans="9:10" x14ac:dyDescent="0.3">
      <c r="I344" s="11" t="s">
        <v>31</v>
      </c>
      <c r="J344" s="11" t="s">
        <v>55</v>
      </c>
    </row>
    <row r="345" spans="9:10" x14ac:dyDescent="0.3">
      <c r="I345" s="12" t="s">
        <v>40</v>
      </c>
      <c r="J345" s="12" t="s">
        <v>55</v>
      </c>
    </row>
    <row r="346" spans="9:10" x14ac:dyDescent="0.3">
      <c r="I346" s="11" t="s">
        <v>40</v>
      </c>
      <c r="J346" s="11" t="s">
        <v>50</v>
      </c>
    </row>
    <row r="347" spans="9:10" x14ac:dyDescent="0.3">
      <c r="I347" s="12" t="s">
        <v>31</v>
      </c>
      <c r="J347" s="12" t="s">
        <v>55</v>
      </c>
    </row>
    <row r="348" spans="9:10" x14ac:dyDescent="0.3">
      <c r="I348" s="11" t="s">
        <v>40</v>
      </c>
      <c r="J348" s="11" t="s">
        <v>37</v>
      </c>
    </row>
    <row r="349" spans="9:10" x14ac:dyDescent="0.3">
      <c r="I349" s="12" t="s">
        <v>40</v>
      </c>
      <c r="J349" s="12" t="s">
        <v>37</v>
      </c>
    </row>
    <row r="350" spans="9:10" x14ac:dyDescent="0.3">
      <c r="I350" s="11" t="s">
        <v>40</v>
      </c>
      <c r="J350" s="11" t="s">
        <v>37</v>
      </c>
    </row>
    <row r="351" spans="9:10" x14ac:dyDescent="0.3">
      <c r="I351" s="12" t="s">
        <v>31</v>
      </c>
      <c r="J351" s="12" t="s">
        <v>55</v>
      </c>
    </row>
    <row r="352" spans="9:10" x14ac:dyDescent="0.3">
      <c r="I352" s="11" t="s">
        <v>40</v>
      </c>
      <c r="J352" s="11" t="s">
        <v>64</v>
      </c>
    </row>
    <row r="353" spans="9:10" x14ac:dyDescent="0.3">
      <c r="I353" s="12" t="s">
        <v>40</v>
      </c>
      <c r="J353" s="12" t="s">
        <v>50</v>
      </c>
    </row>
    <row r="354" spans="9:10" x14ac:dyDescent="0.3">
      <c r="I354" s="11" t="s">
        <v>40</v>
      </c>
      <c r="J354" s="11" t="s">
        <v>37</v>
      </c>
    </row>
    <row r="355" spans="9:10" x14ac:dyDescent="0.3">
      <c r="I355" s="12" t="s">
        <v>40</v>
      </c>
      <c r="J355" s="12" t="s">
        <v>64</v>
      </c>
    </row>
    <row r="356" spans="9:10" x14ac:dyDescent="0.3">
      <c r="I356" s="11" t="s">
        <v>40</v>
      </c>
      <c r="J356" s="11" t="s">
        <v>64</v>
      </c>
    </row>
    <row r="357" spans="9:10" x14ac:dyDescent="0.3">
      <c r="I357" s="12" t="s">
        <v>40</v>
      </c>
      <c r="J357" s="12" t="s">
        <v>37</v>
      </c>
    </row>
    <row r="358" spans="9:10" x14ac:dyDescent="0.3">
      <c r="I358" s="11" t="s">
        <v>40</v>
      </c>
      <c r="J358" s="11" t="s">
        <v>55</v>
      </c>
    </row>
    <row r="359" spans="9:10" x14ac:dyDescent="0.3">
      <c r="I359" s="12" t="s">
        <v>40</v>
      </c>
      <c r="J359" s="12" t="s">
        <v>64</v>
      </c>
    </row>
    <row r="360" spans="9:10" x14ac:dyDescent="0.3">
      <c r="I360" s="11" t="s">
        <v>40</v>
      </c>
      <c r="J360" s="11" t="s">
        <v>64</v>
      </c>
    </row>
    <row r="361" spans="9:10" x14ac:dyDescent="0.3">
      <c r="I361" s="12" t="s">
        <v>40</v>
      </c>
      <c r="J361" s="12" t="s">
        <v>50</v>
      </c>
    </row>
    <row r="362" spans="9:10" x14ac:dyDescent="0.3">
      <c r="I362" s="11" t="s">
        <v>31</v>
      </c>
      <c r="J362" s="11" t="s">
        <v>55</v>
      </c>
    </row>
    <row r="363" spans="9:10" x14ac:dyDescent="0.3">
      <c r="I363" s="12" t="s">
        <v>40</v>
      </c>
      <c r="J363" s="12" t="s">
        <v>55</v>
      </c>
    </row>
    <row r="364" spans="9:10" x14ac:dyDescent="0.3">
      <c r="I364" s="11" t="s">
        <v>40</v>
      </c>
      <c r="J364" s="11" t="s">
        <v>50</v>
      </c>
    </row>
    <row r="365" spans="9:10" x14ac:dyDescent="0.3">
      <c r="I365" s="12" t="s">
        <v>40</v>
      </c>
      <c r="J365" s="12" t="s">
        <v>55</v>
      </c>
    </row>
    <row r="366" spans="9:10" x14ac:dyDescent="0.3">
      <c r="I366" s="11" t="s">
        <v>40</v>
      </c>
      <c r="J366" s="11" t="s">
        <v>50</v>
      </c>
    </row>
    <row r="367" spans="9:10" x14ac:dyDescent="0.3">
      <c r="I367" s="12" t="s">
        <v>40</v>
      </c>
      <c r="J367" s="12" t="s">
        <v>50</v>
      </c>
    </row>
    <row r="368" spans="9:10" x14ac:dyDescent="0.3">
      <c r="I368" s="11" t="s">
        <v>40</v>
      </c>
      <c r="J368" s="11" t="s">
        <v>37</v>
      </c>
    </row>
    <row r="369" spans="9:10" x14ac:dyDescent="0.3">
      <c r="I369" s="12" t="s">
        <v>40</v>
      </c>
      <c r="J369" s="12" t="s">
        <v>37</v>
      </c>
    </row>
    <row r="370" spans="9:10" x14ac:dyDescent="0.3">
      <c r="I370" s="11" t="s">
        <v>31</v>
      </c>
      <c r="J370" s="11" t="s">
        <v>64</v>
      </c>
    </row>
    <row r="371" spans="9:10" x14ac:dyDescent="0.3">
      <c r="I371" s="12" t="s">
        <v>40</v>
      </c>
      <c r="J371" s="12" t="s">
        <v>37</v>
      </c>
    </row>
    <row r="372" spans="9:10" x14ac:dyDescent="0.3">
      <c r="I372" s="11" t="s">
        <v>31</v>
      </c>
      <c r="J372" s="11" t="s">
        <v>64</v>
      </c>
    </row>
    <row r="373" spans="9:10" x14ac:dyDescent="0.3">
      <c r="I373" s="12" t="s">
        <v>40</v>
      </c>
      <c r="J373" s="12" t="s">
        <v>64</v>
      </c>
    </row>
    <row r="374" spans="9:10" x14ac:dyDescent="0.3">
      <c r="I374" s="11" t="s">
        <v>40</v>
      </c>
      <c r="J374" s="11" t="s">
        <v>55</v>
      </c>
    </row>
    <row r="375" spans="9:10" x14ac:dyDescent="0.3">
      <c r="I375" s="12" t="s">
        <v>40</v>
      </c>
      <c r="J375" s="12" t="s">
        <v>37</v>
      </c>
    </row>
    <row r="376" spans="9:10" x14ac:dyDescent="0.3">
      <c r="I376" s="11" t="s">
        <v>31</v>
      </c>
      <c r="J376" s="11" t="s">
        <v>55</v>
      </c>
    </row>
    <row r="377" spans="9:10" x14ac:dyDescent="0.3">
      <c r="I377" s="12" t="s">
        <v>40</v>
      </c>
      <c r="J377" s="12" t="s">
        <v>37</v>
      </c>
    </row>
    <row r="378" spans="9:10" x14ac:dyDescent="0.3">
      <c r="I378" s="11" t="s">
        <v>40</v>
      </c>
      <c r="J378" s="11" t="s">
        <v>37</v>
      </c>
    </row>
    <row r="379" spans="9:10" x14ac:dyDescent="0.3">
      <c r="I379" s="12" t="s">
        <v>40</v>
      </c>
      <c r="J379" s="12" t="s">
        <v>50</v>
      </c>
    </row>
    <row r="380" spans="9:10" x14ac:dyDescent="0.3">
      <c r="I380" s="11" t="s">
        <v>40</v>
      </c>
      <c r="J380" s="11" t="s">
        <v>55</v>
      </c>
    </row>
    <row r="381" spans="9:10" x14ac:dyDescent="0.3">
      <c r="I381" s="12" t="s">
        <v>40</v>
      </c>
      <c r="J381" s="12" t="s">
        <v>50</v>
      </c>
    </row>
    <row r="382" spans="9:10" x14ac:dyDescent="0.3">
      <c r="I382" s="11" t="s">
        <v>40</v>
      </c>
      <c r="J382" s="11" t="s">
        <v>55</v>
      </c>
    </row>
    <row r="383" spans="9:10" x14ac:dyDescent="0.3">
      <c r="I383" s="12" t="s">
        <v>40</v>
      </c>
      <c r="J383" s="12" t="s">
        <v>50</v>
      </c>
    </row>
    <row r="384" spans="9:10" x14ac:dyDescent="0.3">
      <c r="I384" s="11" t="s">
        <v>40</v>
      </c>
      <c r="J384" s="11" t="s">
        <v>64</v>
      </c>
    </row>
    <row r="385" spans="9:10" x14ac:dyDescent="0.3">
      <c r="I385" s="12" t="s">
        <v>40</v>
      </c>
      <c r="J385" s="12" t="s">
        <v>50</v>
      </c>
    </row>
    <row r="386" spans="9:10" x14ac:dyDescent="0.3">
      <c r="I386" s="11" t="s">
        <v>31</v>
      </c>
      <c r="J386" s="11" t="s">
        <v>55</v>
      </c>
    </row>
    <row r="387" spans="9:10" x14ac:dyDescent="0.3">
      <c r="I387" s="12" t="s">
        <v>40</v>
      </c>
      <c r="J387" s="12" t="s">
        <v>37</v>
      </c>
    </row>
    <row r="388" spans="9:10" x14ac:dyDescent="0.3">
      <c r="I388" s="11" t="s">
        <v>31</v>
      </c>
      <c r="J388" s="11" t="s">
        <v>64</v>
      </c>
    </row>
    <row r="389" spans="9:10" x14ac:dyDescent="0.3">
      <c r="I389" s="12" t="s">
        <v>40</v>
      </c>
      <c r="J389" s="12" t="s">
        <v>50</v>
      </c>
    </row>
    <row r="390" spans="9:10" x14ac:dyDescent="0.3">
      <c r="I390" s="11" t="s">
        <v>40</v>
      </c>
      <c r="J390" s="11" t="s">
        <v>64</v>
      </c>
    </row>
    <row r="391" spans="9:10" x14ac:dyDescent="0.3">
      <c r="I391" s="12" t="s">
        <v>40</v>
      </c>
      <c r="J391" s="12" t="s">
        <v>64</v>
      </c>
    </row>
    <row r="392" spans="9:10" x14ac:dyDescent="0.3">
      <c r="I392" s="11" t="s">
        <v>40</v>
      </c>
      <c r="J392" s="11" t="s">
        <v>64</v>
      </c>
    </row>
    <row r="393" spans="9:10" x14ac:dyDescent="0.3">
      <c r="I393" s="12" t="s">
        <v>40</v>
      </c>
      <c r="J393" s="12" t="s">
        <v>55</v>
      </c>
    </row>
    <row r="394" spans="9:10" x14ac:dyDescent="0.3">
      <c r="I394" s="11" t="s">
        <v>40</v>
      </c>
      <c r="J394" s="11" t="s">
        <v>37</v>
      </c>
    </row>
    <row r="395" spans="9:10" x14ac:dyDescent="0.3">
      <c r="I395" s="12" t="s">
        <v>40</v>
      </c>
      <c r="J395" s="12" t="s">
        <v>55</v>
      </c>
    </row>
    <row r="396" spans="9:10" x14ac:dyDescent="0.3">
      <c r="I396" s="11" t="s">
        <v>40</v>
      </c>
      <c r="J396" s="11" t="s">
        <v>64</v>
      </c>
    </row>
    <row r="397" spans="9:10" x14ac:dyDescent="0.3">
      <c r="I397" s="12" t="s">
        <v>40</v>
      </c>
      <c r="J397" s="12" t="s">
        <v>50</v>
      </c>
    </row>
    <row r="398" spans="9:10" x14ac:dyDescent="0.3">
      <c r="I398" s="11" t="s">
        <v>40</v>
      </c>
      <c r="J398" s="11" t="s">
        <v>50</v>
      </c>
    </row>
    <row r="399" spans="9:10" x14ac:dyDescent="0.3">
      <c r="I399" s="12" t="s">
        <v>31</v>
      </c>
      <c r="J399" s="12" t="s">
        <v>50</v>
      </c>
    </row>
    <row r="400" spans="9:10" x14ac:dyDescent="0.3">
      <c r="I400" s="11" t="s">
        <v>40</v>
      </c>
      <c r="J400" s="11" t="s">
        <v>50</v>
      </c>
    </row>
    <row r="401" spans="9:10" x14ac:dyDescent="0.3">
      <c r="I401" s="12" t="s">
        <v>40</v>
      </c>
      <c r="J401" s="12" t="s">
        <v>64</v>
      </c>
    </row>
    <row r="402" spans="9:10" x14ac:dyDescent="0.3">
      <c r="I402" s="11" t="s">
        <v>40</v>
      </c>
      <c r="J402" s="11" t="s">
        <v>55</v>
      </c>
    </row>
    <row r="403" spans="9:10" x14ac:dyDescent="0.3">
      <c r="I403" s="12" t="s">
        <v>31</v>
      </c>
      <c r="J403" s="12" t="s">
        <v>55</v>
      </c>
    </row>
    <row r="404" spans="9:10" x14ac:dyDescent="0.3">
      <c r="I404" s="11" t="s">
        <v>40</v>
      </c>
      <c r="J404" s="11" t="s">
        <v>50</v>
      </c>
    </row>
    <row r="405" spans="9:10" x14ac:dyDescent="0.3">
      <c r="I405" s="12" t="s">
        <v>31</v>
      </c>
      <c r="J405" s="12" t="s">
        <v>50</v>
      </c>
    </row>
    <row r="406" spans="9:10" x14ac:dyDescent="0.3">
      <c r="I406" s="11" t="s">
        <v>40</v>
      </c>
      <c r="J406" s="11" t="s">
        <v>55</v>
      </c>
    </row>
    <row r="407" spans="9:10" x14ac:dyDescent="0.3">
      <c r="I407" s="12" t="s">
        <v>40</v>
      </c>
      <c r="J407" s="12" t="s">
        <v>50</v>
      </c>
    </row>
    <row r="408" spans="9:10" x14ac:dyDescent="0.3">
      <c r="I408" s="11" t="s">
        <v>40</v>
      </c>
      <c r="J408" s="11" t="s">
        <v>55</v>
      </c>
    </row>
    <row r="409" spans="9:10" x14ac:dyDescent="0.3">
      <c r="I409" s="12" t="s">
        <v>31</v>
      </c>
      <c r="J409" s="12" t="s">
        <v>55</v>
      </c>
    </row>
    <row r="410" spans="9:10" x14ac:dyDescent="0.3">
      <c r="I410" s="11" t="s">
        <v>40</v>
      </c>
      <c r="J410" s="11" t="s">
        <v>50</v>
      </c>
    </row>
    <row r="411" spans="9:10" x14ac:dyDescent="0.3">
      <c r="I411" s="12" t="s">
        <v>31</v>
      </c>
      <c r="J411" s="12" t="s">
        <v>50</v>
      </c>
    </row>
    <row r="412" spans="9:10" x14ac:dyDescent="0.3">
      <c r="I412" s="11" t="s">
        <v>40</v>
      </c>
      <c r="J412" s="11" t="s">
        <v>37</v>
      </c>
    </row>
    <row r="413" spans="9:10" x14ac:dyDescent="0.3">
      <c r="I413" s="12" t="s">
        <v>40</v>
      </c>
      <c r="J413" s="12" t="s">
        <v>55</v>
      </c>
    </row>
    <row r="414" spans="9:10" x14ac:dyDescent="0.3">
      <c r="I414" s="11" t="s">
        <v>31</v>
      </c>
      <c r="J414" s="11" t="s">
        <v>64</v>
      </c>
    </row>
    <row r="415" spans="9:10" x14ac:dyDescent="0.3">
      <c r="I415" s="12" t="s">
        <v>40</v>
      </c>
      <c r="J415" s="12" t="s">
        <v>64</v>
      </c>
    </row>
    <row r="416" spans="9:10" x14ac:dyDescent="0.3">
      <c r="I416" s="11" t="s">
        <v>40</v>
      </c>
      <c r="J416" s="11" t="s">
        <v>50</v>
      </c>
    </row>
    <row r="417" spans="9:10" x14ac:dyDescent="0.3">
      <c r="I417" s="12" t="s">
        <v>40</v>
      </c>
      <c r="J417" s="12" t="s">
        <v>50</v>
      </c>
    </row>
    <row r="418" spans="9:10" x14ac:dyDescent="0.3">
      <c r="I418" s="11" t="s">
        <v>40</v>
      </c>
      <c r="J418" s="11" t="s">
        <v>50</v>
      </c>
    </row>
    <row r="419" spans="9:10" x14ac:dyDescent="0.3">
      <c r="I419" s="12" t="s">
        <v>40</v>
      </c>
      <c r="J419" s="12" t="s">
        <v>64</v>
      </c>
    </row>
    <row r="420" spans="9:10" x14ac:dyDescent="0.3">
      <c r="I420" s="11" t="s">
        <v>40</v>
      </c>
      <c r="J420" s="11" t="s">
        <v>50</v>
      </c>
    </row>
    <row r="421" spans="9:10" x14ac:dyDescent="0.3">
      <c r="I421" s="12" t="s">
        <v>40</v>
      </c>
      <c r="J421" s="12" t="s">
        <v>50</v>
      </c>
    </row>
    <row r="422" spans="9:10" x14ac:dyDescent="0.3">
      <c r="I422" s="11" t="s">
        <v>40</v>
      </c>
      <c r="J422" s="11" t="s">
        <v>55</v>
      </c>
    </row>
    <row r="423" spans="9:10" x14ac:dyDescent="0.3">
      <c r="I423" s="12" t="s">
        <v>40</v>
      </c>
      <c r="J423" s="12" t="s">
        <v>50</v>
      </c>
    </row>
    <row r="424" spans="9:10" x14ac:dyDescent="0.3">
      <c r="I424" s="11" t="s">
        <v>40</v>
      </c>
      <c r="J424" s="11" t="s">
        <v>50</v>
      </c>
    </row>
    <row r="425" spans="9:10" x14ac:dyDescent="0.3">
      <c r="I425" s="12" t="s">
        <v>40</v>
      </c>
      <c r="J425" s="12" t="s">
        <v>50</v>
      </c>
    </row>
    <row r="426" spans="9:10" x14ac:dyDescent="0.3">
      <c r="I426" s="11" t="s">
        <v>40</v>
      </c>
      <c r="J426" s="11" t="s">
        <v>64</v>
      </c>
    </row>
    <row r="427" spans="9:10" x14ac:dyDescent="0.3">
      <c r="I427" s="12" t="s">
        <v>31</v>
      </c>
      <c r="J427" s="12" t="s">
        <v>64</v>
      </c>
    </row>
    <row r="428" spans="9:10" x14ac:dyDescent="0.3">
      <c r="I428" s="11" t="s">
        <v>31</v>
      </c>
      <c r="J428" s="11" t="s">
        <v>50</v>
      </c>
    </row>
    <row r="429" spans="9:10" x14ac:dyDescent="0.3">
      <c r="I429" s="12" t="s">
        <v>40</v>
      </c>
      <c r="J429" s="12" t="s">
        <v>50</v>
      </c>
    </row>
    <row r="430" spans="9:10" x14ac:dyDescent="0.3">
      <c r="I430" s="11" t="s">
        <v>40</v>
      </c>
      <c r="J430" s="11" t="s">
        <v>55</v>
      </c>
    </row>
    <row r="431" spans="9:10" x14ac:dyDescent="0.3">
      <c r="I431" s="12" t="s">
        <v>40</v>
      </c>
      <c r="J431" s="12" t="s">
        <v>55</v>
      </c>
    </row>
    <row r="432" spans="9:10" x14ac:dyDescent="0.3">
      <c r="I432" s="11" t="s">
        <v>40</v>
      </c>
      <c r="J432" s="11" t="s">
        <v>64</v>
      </c>
    </row>
    <row r="433" spans="9:10" x14ac:dyDescent="0.3">
      <c r="I433" s="12" t="s">
        <v>40</v>
      </c>
      <c r="J433" s="12" t="s">
        <v>50</v>
      </c>
    </row>
    <row r="434" spans="9:10" x14ac:dyDescent="0.3">
      <c r="I434" s="11" t="s">
        <v>40</v>
      </c>
      <c r="J434" s="11" t="s">
        <v>64</v>
      </c>
    </row>
    <row r="435" spans="9:10" x14ac:dyDescent="0.3">
      <c r="I435" s="12" t="s">
        <v>40</v>
      </c>
      <c r="J435" s="12" t="s">
        <v>64</v>
      </c>
    </row>
    <row r="436" spans="9:10" x14ac:dyDescent="0.3">
      <c r="I436" s="11" t="s">
        <v>40</v>
      </c>
      <c r="J436" s="11" t="s">
        <v>55</v>
      </c>
    </row>
    <row r="437" spans="9:10" x14ac:dyDescent="0.3">
      <c r="I437" s="12" t="s">
        <v>31</v>
      </c>
      <c r="J437" s="12" t="s">
        <v>64</v>
      </c>
    </row>
    <row r="438" spans="9:10" x14ac:dyDescent="0.3">
      <c r="I438" s="11" t="s">
        <v>40</v>
      </c>
      <c r="J438" s="11" t="s">
        <v>50</v>
      </c>
    </row>
    <row r="439" spans="9:10" x14ac:dyDescent="0.3">
      <c r="I439" s="12" t="s">
        <v>40</v>
      </c>
      <c r="J439" s="12" t="s">
        <v>37</v>
      </c>
    </row>
    <row r="440" spans="9:10" x14ac:dyDescent="0.3">
      <c r="I440" s="11" t="s">
        <v>40</v>
      </c>
      <c r="J440" s="11" t="s">
        <v>64</v>
      </c>
    </row>
    <row r="441" spans="9:10" x14ac:dyDescent="0.3">
      <c r="I441" s="12" t="s">
        <v>40</v>
      </c>
      <c r="J441" s="12" t="s">
        <v>64</v>
      </c>
    </row>
    <row r="442" spans="9:10" x14ac:dyDescent="0.3">
      <c r="I442" s="11" t="s">
        <v>40</v>
      </c>
      <c r="J442" s="11" t="s">
        <v>55</v>
      </c>
    </row>
    <row r="443" spans="9:10" x14ac:dyDescent="0.3">
      <c r="I443" s="12" t="s">
        <v>31</v>
      </c>
      <c r="J443" s="12" t="s">
        <v>55</v>
      </c>
    </row>
    <row r="444" spans="9:10" x14ac:dyDescent="0.3">
      <c r="I444" s="11" t="s">
        <v>40</v>
      </c>
      <c r="J444" s="11" t="s">
        <v>64</v>
      </c>
    </row>
    <row r="445" spans="9:10" x14ac:dyDescent="0.3">
      <c r="I445" s="12" t="s">
        <v>40</v>
      </c>
      <c r="J445" s="12" t="s">
        <v>64</v>
      </c>
    </row>
    <row r="446" spans="9:10" x14ac:dyDescent="0.3">
      <c r="I446" s="11" t="s">
        <v>40</v>
      </c>
      <c r="J446" s="11" t="s">
        <v>64</v>
      </c>
    </row>
    <row r="447" spans="9:10" x14ac:dyDescent="0.3">
      <c r="I447" s="12" t="s">
        <v>40</v>
      </c>
      <c r="J447" s="12" t="s">
        <v>64</v>
      </c>
    </row>
    <row r="448" spans="9:10" x14ac:dyDescent="0.3">
      <c r="I448" s="11" t="s">
        <v>40</v>
      </c>
      <c r="J448" s="11" t="s">
        <v>37</v>
      </c>
    </row>
    <row r="449" spans="9:10" x14ac:dyDescent="0.3">
      <c r="I449" s="12" t="s">
        <v>40</v>
      </c>
      <c r="J449" s="12" t="s">
        <v>64</v>
      </c>
    </row>
    <row r="450" spans="9:10" x14ac:dyDescent="0.3">
      <c r="I450" s="11" t="s">
        <v>40</v>
      </c>
      <c r="J450" s="11" t="s">
        <v>37</v>
      </c>
    </row>
    <row r="451" spans="9:10" x14ac:dyDescent="0.3">
      <c r="I451" s="12" t="s">
        <v>40</v>
      </c>
      <c r="J451" s="12" t="s">
        <v>37</v>
      </c>
    </row>
    <row r="452" spans="9:10" x14ac:dyDescent="0.3">
      <c r="I452" s="11" t="s">
        <v>40</v>
      </c>
      <c r="J452" s="11" t="s">
        <v>50</v>
      </c>
    </row>
    <row r="453" spans="9:10" x14ac:dyDescent="0.3">
      <c r="I453" s="12" t="s">
        <v>40</v>
      </c>
      <c r="J453" s="12" t="s">
        <v>55</v>
      </c>
    </row>
    <row r="454" spans="9:10" x14ac:dyDescent="0.3">
      <c r="I454" s="11" t="s">
        <v>40</v>
      </c>
      <c r="J454" s="11" t="s">
        <v>37</v>
      </c>
    </row>
    <row r="455" spans="9:10" x14ac:dyDescent="0.3">
      <c r="I455" s="12" t="s">
        <v>40</v>
      </c>
      <c r="J455" s="12" t="s">
        <v>64</v>
      </c>
    </row>
    <row r="456" spans="9:10" x14ac:dyDescent="0.3">
      <c r="I456" s="11" t="s">
        <v>40</v>
      </c>
      <c r="J456" s="11" t="s">
        <v>37</v>
      </c>
    </row>
    <row r="457" spans="9:10" x14ac:dyDescent="0.3">
      <c r="I457" s="12" t="s">
        <v>40</v>
      </c>
      <c r="J457" s="12" t="s">
        <v>64</v>
      </c>
    </row>
    <row r="458" spans="9:10" x14ac:dyDescent="0.3">
      <c r="I458" s="11" t="s">
        <v>31</v>
      </c>
      <c r="J458" s="11" t="s">
        <v>37</v>
      </c>
    </row>
    <row r="459" spans="9:10" x14ac:dyDescent="0.3">
      <c r="I459" s="12" t="s">
        <v>40</v>
      </c>
      <c r="J459" s="12" t="s">
        <v>50</v>
      </c>
    </row>
    <row r="460" spans="9:10" x14ac:dyDescent="0.3">
      <c r="I460" s="11" t="s">
        <v>40</v>
      </c>
      <c r="J460" s="11" t="s">
        <v>64</v>
      </c>
    </row>
    <row r="461" spans="9:10" x14ac:dyDescent="0.3">
      <c r="I461" s="12" t="s">
        <v>40</v>
      </c>
      <c r="J461" s="12" t="s">
        <v>55</v>
      </c>
    </row>
    <row r="462" spans="9:10" x14ac:dyDescent="0.3">
      <c r="I462" s="11" t="s">
        <v>40</v>
      </c>
      <c r="J462" s="11" t="s">
        <v>55</v>
      </c>
    </row>
    <row r="463" spans="9:10" x14ac:dyDescent="0.3">
      <c r="I463" s="12" t="s">
        <v>40</v>
      </c>
      <c r="J463" s="12" t="s">
        <v>50</v>
      </c>
    </row>
    <row r="464" spans="9:10" x14ac:dyDescent="0.3">
      <c r="I464" s="11" t="s">
        <v>40</v>
      </c>
      <c r="J464" s="11" t="s">
        <v>55</v>
      </c>
    </row>
    <row r="465" spans="9:10" x14ac:dyDescent="0.3">
      <c r="I465" s="12" t="s">
        <v>40</v>
      </c>
      <c r="J465" s="12" t="s">
        <v>55</v>
      </c>
    </row>
    <row r="466" spans="9:10" x14ac:dyDescent="0.3">
      <c r="I466" s="11" t="s">
        <v>40</v>
      </c>
      <c r="J466" s="11" t="s">
        <v>50</v>
      </c>
    </row>
    <row r="467" spans="9:10" x14ac:dyDescent="0.3">
      <c r="I467" s="12" t="s">
        <v>40</v>
      </c>
      <c r="J467" s="12" t="s">
        <v>37</v>
      </c>
    </row>
    <row r="468" spans="9:10" x14ac:dyDescent="0.3">
      <c r="I468" s="11" t="s">
        <v>40</v>
      </c>
      <c r="J468" s="11" t="s">
        <v>50</v>
      </c>
    </row>
    <row r="469" spans="9:10" x14ac:dyDescent="0.3">
      <c r="I469" s="12" t="s">
        <v>40</v>
      </c>
      <c r="J469" s="12" t="s">
        <v>55</v>
      </c>
    </row>
    <row r="470" spans="9:10" x14ac:dyDescent="0.3">
      <c r="I470" s="11" t="s">
        <v>40</v>
      </c>
      <c r="J470" s="11" t="s">
        <v>37</v>
      </c>
    </row>
    <row r="471" spans="9:10" x14ac:dyDescent="0.3">
      <c r="I471" s="12" t="s">
        <v>40</v>
      </c>
      <c r="J471" s="12" t="s">
        <v>55</v>
      </c>
    </row>
    <row r="472" spans="9:10" x14ac:dyDescent="0.3">
      <c r="I472" s="11" t="s">
        <v>40</v>
      </c>
      <c r="J472" s="11" t="s">
        <v>64</v>
      </c>
    </row>
    <row r="473" spans="9:10" x14ac:dyDescent="0.3">
      <c r="I473" s="12" t="s">
        <v>31</v>
      </c>
      <c r="J473" s="12" t="s">
        <v>37</v>
      </c>
    </row>
    <row r="474" spans="9:10" x14ac:dyDescent="0.3">
      <c r="I474" s="11" t="s">
        <v>31</v>
      </c>
      <c r="J474" s="11" t="s">
        <v>37</v>
      </c>
    </row>
    <row r="475" spans="9:10" x14ac:dyDescent="0.3">
      <c r="I475" s="12" t="s">
        <v>40</v>
      </c>
      <c r="J475" s="12" t="s">
        <v>37</v>
      </c>
    </row>
    <row r="476" spans="9:10" x14ac:dyDescent="0.3">
      <c r="I476" s="11" t="s">
        <v>31</v>
      </c>
      <c r="J476" s="11" t="s">
        <v>50</v>
      </c>
    </row>
    <row r="477" spans="9:10" x14ac:dyDescent="0.3">
      <c r="I477" s="12" t="s">
        <v>40</v>
      </c>
      <c r="J477" s="12" t="s">
        <v>64</v>
      </c>
    </row>
    <row r="478" spans="9:10" x14ac:dyDescent="0.3">
      <c r="I478" s="11" t="s">
        <v>40</v>
      </c>
      <c r="J478" s="11" t="s">
        <v>64</v>
      </c>
    </row>
    <row r="479" spans="9:10" x14ac:dyDescent="0.3">
      <c r="I479" s="12" t="s">
        <v>40</v>
      </c>
      <c r="J479" s="12" t="s">
        <v>50</v>
      </c>
    </row>
    <row r="480" spans="9:10" x14ac:dyDescent="0.3">
      <c r="I480" s="11" t="s">
        <v>40</v>
      </c>
      <c r="J480" s="11" t="s">
        <v>50</v>
      </c>
    </row>
    <row r="481" spans="9:10" x14ac:dyDescent="0.3">
      <c r="I481" s="12" t="s">
        <v>40</v>
      </c>
      <c r="J481" s="12" t="s">
        <v>37</v>
      </c>
    </row>
    <row r="482" spans="9:10" x14ac:dyDescent="0.3">
      <c r="I482" s="11" t="s">
        <v>40</v>
      </c>
      <c r="J482" s="11" t="s">
        <v>50</v>
      </c>
    </row>
    <row r="483" spans="9:10" x14ac:dyDescent="0.3">
      <c r="I483" s="12" t="s">
        <v>40</v>
      </c>
      <c r="J483" s="12" t="s">
        <v>37</v>
      </c>
    </row>
    <row r="484" spans="9:10" x14ac:dyDescent="0.3">
      <c r="I484" s="11" t="s">
        <v>31</v>
      </c>
      <c r="J484" s="11" t="s">
        <v>37</v>
      </c>
    </row>
    <row r="485" spans="9:10" x14ac:dyDescent="0.3">
      <c r="I485" s="12" t="s">
        <v>40</v>
      </c>
      <c r="J485" s="12" t="s">
        <v>55</v>
      </c>
    </row>
    <row r="486" spans="9:10" x14ac:dyDescent="0.3">
      <c r="I486" s="11" t="s">
        <v>40</v>
      </c>
      <c r="J486" s="11" t="s">
        <v>50</v>
      </c>
    </row>
    <row r="487" spans="9:10" x14ac:dyDescent="0.3">
      <c r="I487" s="12" t="s">
        <v>31</v>
      </c>
      <c r="J487" s="12" t="s">
        <v>50</v>
      </c>
    </row>
    <row r="488" spans="9:10" x14ac:dyDescent="0.3">
      <c r="I488" s="11" t="s">
        <v>40</v>
      </c>
      <c r="J488" s="11" t="s">
        <v>64</v>
      </c>
    </row>
    <row r="489" spans="9:10" x14ac:dyDescent="0.3">
      <c r="I489" s="12" t="s">
        <v>40</v>
      </c>
      <c r="J489" s="12" t="s">
        <v>37</v>
      </c>
    </row>
    <row r="490" spans="9:10" x14ac:dyDescent="0.3">
      <c r="I490" s="11" t="s">
        <v>40</v>
      </c>
      <c r="J490" s="11" t="s">
        <v>64</v>
      </c>
    </row>
    <row r="491" spans="9:10" x14ac:dyDescent="0.3">
      <c r="I491" s="12" t="s">
        <v>31</v>
      </c>
      <c r="J491" s="12" t="s">
        <v>55</v>
      </c>
    </row>
    <row r="492" spans="9:10" x14ac:dyDescent="0.3">
      <c r="I492" s="11" t="s">
        <v>40</v>
      </c>
      <c r="J492" s="11" t="s">
        <v>50</v>
      </c>
    </row>
    <row r="493" spans="9:10" x14ac:dyDescent="0.3">
      <c r="I493" s="12" t="s">
        <v>40</v>
      </c>
      <c r="J493" s="12" t="s">
        <v>37</v>
      </c>
    </row>
    <row r="494" spans="9:10" x14ac:dyDescent="0.3">
      <c r="I494" s="11" t="s">
        <v>40</v>
      </c>
      <c r="J494" s="11" t="s">
        <v>64</v>
      </c>
    </row>
    <row r="495" spans="9:10" x14ac:dyDescent="0.3">
      <c r="I495" s="12" t="s">
        <v>40</v>
      </c>
      <c r="J495" s="12" t="s">
        <v>64</v>
      </c>
    </row>
    <row r="496" spans="9:10" x14ac:dyDescent="0.3">
      <c r="I496" s="11" t="s">
        <v>40</v>
      </c>
      <c r="J496" s="11" t="s">
        <v>50</v>
      </c>
    </row>
    <row r="497" spans="9:10" x14ac:dyDescent="0.3">
      <c r="I497" s="12" t="s">
        <v>40</v>
      </c>
      <c r="J497" s="12" t="s">
        <v>55</v>
      </c>
    </row>
    <row r="498" spans="9:10" x14ac:dyDescent="0.3">
      <c r="I498" s="11" t="s">
        <v>40</v>
      </c>
      <c r="J498" s="11" t="s">
        <v>50</v>
      </c>
    </row>
    <row r="499" spans="9:10" x14ac:dyDescent="0.3">
      <c r="I499" s="12" t="s">
        <v>40</v>
      </c>
      <c r="J499" s="12" t="s">
        <v>37</v>
      </c>
    </row>
    <row r="500" spans="9:10" x14ac:dyDescent="0.3">
      <c r="I500" s="11" t="s">
        <v>40</v>
      </c>
      <c r="J500" s="11" t="s">
        <v>50</v>
      </c>
    </row>
    <row r="501" spans="9:10" x14ac:dyDescent="0.3">
      <c r="I501" s="12" t="s">
        <v>40</v>
      </c>
      <c r="J501" s="12" t="s">
        <v>37</v>
      </c>
    </row>
    <row r="502" spans="9:10" x14ac:dyDescent="0.3">
      <c r="I502" s="11" t="s">
        <v>40</v>
      </c>
      <c r="J502" s="11" t="s">
        <v>50</v>
      </c>
    </row>
    <row r="503" spans="9:10" x14ac:dyDescent="0.3">
      <c r="I503" s="12" t="s">
        <v>40</v>
      </c>
      <c r="J503" s="12" t="s">
        <v>37</v>
      </c>
    </row>
    <row r="504" spans="9:10" x14ac:dyDescent="0.3">
      <c r="I504" s="11" t="s">
        <v>31</v>
      </c>
      <c r="J504" s="11" t="s">
        <v>64</v>
      </c>
    </row>
    <row r="505" spans="9:10" x14ac:dyDescent="0.3">
      <c r="I505" s="12" t="s">
        <v>31</v>
      </c>
      <c r="J505" s="12" t="s">
        <v>50</v>
      </c>
    </row>
    <row r="506" spans="9:10" x14ac:dyDescent="0.3">
      <c r="I506" s="11" t="s">
        <v>31</v>
      </c>
      <c r="J506" s="11" t="s">
        <v>64</v>
      </c>
    </row>
    <row r="507" spans="9:10" x14ac:dyDescent="0.3">
      <c r="I507" s="12" t="s">
        <v>40</v>
      </c>
      <c r="J507" s="12" t="s">
        <v>64</v>
      </c>
    </row>
    <row r="508" spans="9:10" x14ac:dyDescent="0.3">
      <c r="I508" s="11" t="s">
        <v>31</v>
      </c>
      <c r="J508" s="11" t="s">
        <v>64</v>
      </c>
    </row>
    <row r="509" spans="9:10" x14ac:dyDescent="0.3">
      <c r="I509" s="12" t="s">
        <v>40</v>
      </c>
      <c r="J509" s="12" t="s">
        <v>64</v>
      </c>
    </row>
    <row r="510" spans="9:10" x14ac:dyDescent="0.3">
      <c r="I510" s="11" t="s">
        <v>40</v>
      </c>
      <c r="J510" s="11" t="s">
        <v>50</v>
      </c>
    </row>
    <row r="511" spans="9:10" x14ac:dyDescent="0.3">
      <c r="I511" s="12" t="s">
        <v>40</v>
      </c>
      <c r="J511" s="12" t="s">
        <v>37</v>
      </c>
    </row>
    <row r="512" spans="9:10" x14ac:dyDescent="0.3">
      <c r="I512" s="11" t="s">
        <v>31</v>
      </c>
      <c r="J512" s="11" t="s">
        <v>64</v>
      </c>
    </row>
    <row r="513" spans="9:10" x14ac:dyDescent="0.3">
      <c r="I513" s="12" t="s">
        <v>40</v>
      </c>
      <c r="J513" s="12" t="s">
        <v>50</v>
      </c>
    </row>
    <row r="514" spans="9:10" x14ac:dyDescent="0.3">
      <c r="I514" s="11" t="s">
        <v>40</v>
      </c>
      <c r="J514" s="11" t="s">
        <v>64</v>
      </c>
    </row>
    <row r="515" spans="9:10" x14ac:dyDescent="0.3">
      <c r="I515" s="12" t="s">
        <v>40</v>
      </c>
      <c r="J515" s="12" t="s">
        <v>50</v>
      </c>
    </row>
    <row r="516" spans="9:10" x14ac:dyDescent="0.3">
      <c r="I516" s="11" t="s">
        <v>40</v>
      </c>
      <c r="J516" s="11" t="s">
        <v>37</v>
      </c>
    </row>
    <row r="517" spans="9:10" x14ac:dyDescent="0.3">
      <c r="I517" s="12" t="s">
        <v>40</v>
      </c>
      <c r="J517" s="12" t="s">
        <v>50</v>
      </c>
    </row>
    <row r="518" spans="9:10" x14ac:dyDescent="0.3">
      <c r="I518" s="11" t="s">
        <v>40</v>
      </c>
      <c r="J518" s="11" t="s">
        <v>50</v>
      </c>
    </row>
    <row r="519" spans="9:10" x14ac:dyDescent="0.3">
      <c r="I519" s="12" t="s">
        <v>40</v>
      </c>
      <c r="J519" s="12" t="s">
        <v>37</v>
      </c>
    </row>
    <row r="520" spans="9:10" x14ac:dyDescent="0.3">
      <c r="I520" s="11" t="s">
        <v>40</v>
      </c>
      <c r="J520" s="11" t="s">
        <v>37</v>
      </c>
    </row>
    <row r="521" spans="9:10" x14ac:dyDescent="0.3">
      <c r="I521" s="12" t="s">
        <v>40</v>
      </c>
      <c r="J521" s="12" t="s">
        <v>37</v>
      </c>
    </row>
    <row r="522" spans="9:10" x14ac:dyDescent="0.3">
      <c r="I522" s="11" t="s">
        <v>40</v>
      </c>
      <c r="J522" s="11" t="s">
        <v>55</v>
      </c>
    </row>
    <row r="523" spans="9:10" x14ac:dyDescent="0.3">
      <c r="I523" s="12" t="s">
        <v>40</v>
      </c>
      <c r="J523" s="12" t="s">
        <v>50</v>
      </c>
    </row>
    <row r="524" spans="9:10" x14ac:dyDescent="0.3">
      <c r="I524" s="11" t="s">
        <v>40</v>
      </c>
      <c r="J524" s="11" t="s">
        <v>37</v>
      </c>
    </row>
    <row r="525" spans="9:10" x14ac:dyDescent="0.3">
      <c r="I525" s="12" t="s">
        <v>31</v>
      </c>
      <c r="J525" s="12" t="s">
        <v>50</v>
      </c>
    </row>
    <row r="526" spans="9:10" x14ac:dyDescent="0.3">
      <c r="I526" s="11" t="s">
        <v>40</v>
      </c>
      <c r="J526" s="11" t="s">
        <v>50</v>
      </c>
    </row>
    <row r="527" spans="9:10" x14ac:dyDescent="0.3">
      <c r="I527" s="12" t="s">
        <v>40</v>
      </c>
      <c r="J527" s="12" t="s">
        <v>50</v>
      </c>
    </row>
    <row r="528" spans="9:10" x14ac:dyDescent="0.3">
      <c r="I528" s="11" t="s">
        <v>40</v>
      </c>
      <c r="J528" s="11" t="s">
        <v>64</v>
      </c>
    </row>
    <row r="529" spans="9:10" x14ac:dyDescent="0.3">
      <c r="I529" s="12" t="s">
        <v>40</v>
      </c>
      <c r="J529" s="12" t="s">
        <v>55</v>
      </c>
    </row>
    <row r="530" spans="9:10" x14ac:dyDescent="0.3">
      <c r="I530" s="11" t="s">
        <v>40</v>
      </c>
      <c r="J530" s="11" t="s">
        <v>50</v>
      </c>
    </row>
    <row r="531" spans="9:10" x14ac:dyDescent="0.3">
      <c r="I531" s="12" t="s">
        <v>40</v>
      </c>
      <c r="J531" s="12" t="s">
        <v>64</v>
      </c>
    </row>
    <row r="532" spans="9:10" x14ac:dyDescent="0.3">
      <c r="I532" s="11" t="s">
        <v>31</v>
      </c>
      <c r="J532" s="11" t="s">
        <v>55</v>
      </c>
    </row>
    <row r="533" spans="9:10" x14ac:dyDescent="0.3">
      <c r="I533" s="12" t="s">
        <v>40</v>
      </c>
      <c r="J533" s="12" t="s">
        <v>55</v>
      </c>
    </row>
    <row r="534" spans="9:10" x14ac:dyDescent="0.3">
      <c r="I534" s="11" t="s">
        <v>40</v>
      </c>
      <c r="J534" s="11" t="s">
        <v>37</v>
      </c>
    </row>
    <row r="535" spans="9:10" x14ac:dyDescent="0.3">
      <c r="I535" s="12" t="s">
        <v>40</v>
      </c>
      <c r="J535" s="12" t="s">
        <v>55</v>
      </c>
    </row>
    <row r="536" spans="9:10" x14ac:dyDescent="0.3">
      <c r="I536" s="11" t="s">
        <v>40</v>
      </c>
      <c r="J536" s="11" t="s">
        <v>37</v>
      </c>
    </row>
    <row r="537" spans="9:10" x14ac:dyDescent="0.3">
      <c r="I537" s="12" t="s">
        <v>40</v>
      </c>
      <c r="J537" s="12" t="s">
        <v>55</v>
      </c>
    </row>
    <row r="538" spans="9:10" x14ac:dyDescent="0.3">
      <c r="I538" s="11" t="s">
        <v>40</v>
      </c>
      <c r="J538" s="11" t="s">
        <v>64</v>
      </c>
    </row>
    <row r="539" spans="9:10" x14ac:dyDescent="0.3">
      <c r="I539" s="12" t="s">
        <v>40</v>
      </c>
      <c r="J539" s="12" t="s">
        <v>50</v>
      </c>
    </row>
    <row r="540" spans="9:10" x14ac:dyDescent="0.3">
      <c r="I540" s="11" t="s">
        <v>31</v>
      </c>
      <c r="J540" s="11" t="s">
        <v>55</v>
      </c>
    </row>
    <row r="541" spans="9:10" x14ac:dyDescent="0.3">
      <c r="I541" s="12" t="s">
        <v>40</v>
      </c>
      <c r="J541" s="12" t="s">
        <v>37</v>
      </c>
    </row>
    <row r="542" spans="9:10" x14ac:dyDescent="0.3">
      <c r="I542" s="11" t="s">
        <v>40</v>
      </c>
      <c r="J542" s="11" t="s">
        <v>64</v>
      </c>
    </row>
    <row r="543" spans="9:10" x14ac:dyDescent="0.3">
      <c r="I543" s="12" t="s">
        <v>40</v>
      </c>
      <c r="J543" s="12" t="s">
        <v>55</v>
      </c>
    </row>
    <row r="544" spans="9:10" x14ac:dyDescent="0.3">
      <c r="I544" s="11" t="s">
        <v>31</v>
      </c>
      <c r="J544" s="11" t="s">
        <v>37</v>
      </c>
    </row>
    <row r="545" spans="9:10" x14ac:dyDescent="0.3">
      <c r="I545" s="12" t="s">
        <v>40</v>
      </c>
      <c r="J545" s="12" t="s">
        <v>55</v>
      </c>
    </row>
    <row r="546" spans="9:10" x14ac:dyDescent="0.3">
      <c r="I546" s="11" t="s">
        <v>40</v>
      </c>
      <c r="J546" s="11" t="s">
        <v>55</v>
      </c>
    </row>
    <row r="547" spans="9:10" x14ac:dyDescent="0.3">
      <c r="I547" s="12" t="s">
        <v>40</v>
      </c>
      <c r="J547" s="12" t="s">
        <v>55</v>
      </c>
    </row>
    <row r="548" spans="9:10" x14ac:dyDescent="0.3">
      <c r="I548" s="11" t="s">
        <v>40</v>
      </c>
      <c r="J548" s="11" t="s">
        <v>55</v>
      </c>
    </row>
    <row r="549" spans="9:10" x14ac:dyDescent="0.3">
      <c r="I549" s="12" t="s">
        <v>40</v>
      </c>
      <c r="J549" s="12" t="s">
        <v>55</v>
      </c>
    </row>
    <row r="550" spans="9:10" x14ac:dyDescent="0.3">
      <c r="I550" s="11" t="s">
        <v>40</v>
      </c>
      <c r="J550" s="11" t="s">
        <v>64</v>
      </c>
    </row>
    <row r="551" spans="9:10" x14ac:dyDescent="0.3">
      <c r="I551" s="12" t="s">
        <v>40</v>
      </c>
      <c r="J551" s="12" t="s">
        <v>55</v>
      </c>
    </row>
    <row r="552" spans="9:10" x14ac:dyDescent="0.3">
      <c r="I552" s="11" t="s">
        <v>40</v>
      </c>
      <c r="J552" s="11" t="s">
        <v>64</v>
      </c>
    </row>
    <row r="553" spans="9:10" x14ac:dyDescent="0.3">
      <c r="I553" s="12" t="s">
        <v>40</v>
      </c>
      <c r="J553" s="12" t="s">
        <v>64</v>
      </c>
    </row>
    <row r="554" spans="9:10" x14ac:dyDescent="0.3">
      <c r="I554" s="11" t="s">
        <v>40</v>
      </c>
      <c r="J554" s="11" t="s">
        <v>64</v>
      </c>
    </row>
    <row r="555" spans="9:10" x14ac:dyDescent="0.3">
      <c r="I555" s="12" t="s">
        <v>40</v>
      </c>
      <c r="J555" s="12" t="s">
        <v>64</v>
      </c>
    </row>
    <row r="556" spans="9:10" x14ac:dyDescent="0.3">
      <c r="I556" s="11" t="s">
        <v>31</v>
      </c>
      <c r="J556" s="11" t="s">
        <v>50</v>
      </c>
    </row>
    <row r="557" spans="9:10" x14ac:dyDescent="0.3">
      <c r="I557" s="12" t="s">
        <v>40</v>
      </c>
      <c r="J557" s="12" t="s">
        <v>37</v>
      </c>
    </row>
    <row r="558" spans="9:10" x14ac:dyDescent="0.3">
      <c r="I558" s="11" t="s">
        <v>40</v>
      </c>
      <c r="J558" s="11" t="s">
        <v>55</v>
      </c>
    </row>
    <row r="559" spans="9:10" x14ac:dyDescent="0.3">
      <c r="I559" s="12" t="s">
        <v>40</v>
      </c>
      <c r="J559" s="12" t="s">
        <v>37</v>
      </c>
    </row>
    <row r="560" spans="9:10" x14ac:dyDescent="0.3">
      <c r="I560" s="11" t="s">
        <v>40</v>
      </c>
      <c r="J560" s="11" t="s">
        <v>55</v>
      </c>
    </row>
    <row r="561" spans="9:10" x14ac:dyDescent="0.3">
      <c r="I561" s="12" t="s">
        <v>40</v>
      </c>
      <c r="J561" s="12" t="s">
        <v>50</v>
      </c>
    </row>
    <row r="562" spans="9:10" x14ac:dyDescent="0.3">
      <c r="I562" s="11" t="s">
        <v>40</v>
      </c>
      <c r="J562" s="11" t="s">
        <v>50</v>
      </c>
    </row>
    <row r="563" spans="9:10" x14ac:dyDescent="0.3">
      <c r="I563" s="12" t="s">
        <v>31</v>
      </c>
      <c r="J563" s="12" t="s">
        <v>37</v>
      </c>
    </row>
    <row r="564" spans="9:10" x14ac:dyDescent="0.3">
      <c r="I564" s="11" t="s">
        <v>40</v>
      </c>
      <c r="J564" s="11" t="s">
        <v>50</v>
      </c>
    </row>
    <row r="565" spans="9:10" x14ac:dyDescent="0.3">
      <c r="I565" s="12" t="s">
        <v>40</v>
      </c>
      <c r="J565" s="12" t="s">
        <v>50</v>
      </c>
    </row>
    <row r="566" spans="9:10" x14ac:dyDescent="0.3">
      <c r="I566" s="11" t="s">
        <v>40</v>
      </c>
      <c r="J566" s="11" t="s">
        <v>50</v>
      </c>
    </row>
    <row r="567" spans="9:10" x14ac:dyDescent="0.3">
      <c r="I567" s="12" t="s">
        <v>31</v>
      </c>
      <c r="J567" s="12" t="s">
        <v>37</v>
      </c>
    </row>
    <row r="568" spans="9:10" x14ac:dyDescent="0.3">
      <c r="I568" s="11" t="s">
        <v>40</v>
      </c>
      <c r="J568" s="11" t="s">
        <v>50</v>
      </c>
    </row>
    <row r="569" spans="9:10" x14ac:dyDescent="0.3">
      <c r="I569" s="12" t="s">
        <v>40</v>
      </c>
      <c r="J569" s="12" t="s">
        <v>50</v>
      </c>
    </row>
    <row r="570" spans="9:10" x14ac:dyDescent="0.3">
      <c r="I570" s="11" t="s">
        <v>40</v>
      </c>
      <c r="J570" s="11" t="s">
        <v>64</v>
      </c>
    </row>
    <row r="571" spans="9:10" x14ac:dyDescent="0.3">
      <c r="I571" s="12" t="s">
        <v>31</v>
      </c>
      <c r="J571" s="12" t="s">
        <v>64</v>
      </c>
    </row>
    <row r="572" spans="9:10" x14ac:dyDescent="0.3">
      <c r="I572" s="11" t="s">
        <v>40</v>
      </c>
      <c r="J572" s="11" t="s">
        <v>37</v>
      </c>
    </row>
    <row r="573" spans="9:10" x14ac:dyDescent="0.3">
      <c r="I573" s="12" t="s">
        <v>31</v>
      </c>
      <c r="J573" s="12" t="s">
        <v>50</v>
      </c>
    </row>
    <row r="574" spans="9:10" x14ac:dyDescent="0.3">
      <c r="I574" s="11" t="s">
        <v>40</v>
      </c>
      <c r="J574" s="11" t="s">
        <v>50</v>
      </c>
    </row>
    <row r="575" spans="9:10" x14ac:dyDescent="0.3">
      <c r="I575" s="12" t="s">
        <v>40</v>
      </c>
      <c r="J575" s="12" t="s">
        <v>37</v>
      </c>
    </row>
    <row r="576" spans="9:10" x14ac:dyDescent="0.3">
      <c r="I576" s="11" t="s">
        <v>40</v>
      </c>
      <c r="J576" s="11" t="s">
        <v>55</v>
      </c>
    </row>
    <row r="577" spans="9:10" x14ac:dyDescent="0.3">
      <c r="I577" s="12" t="s">
        <v>40</v>
      </c>
      <c r="J577" s="12" t="s">
        <v>50</v>
      </c>
    </row>
    <row r="578" spans="9:10" x14ac:dyDescent="0.3">
      <c r="I578" s="11" t="s">
        <v>40</v>
      </c>
      <c r="J578" s="11" t="s">
        <v>64</v>
      </c>
    </row>
    <row r="579" spans="9:10" x14ac:dyDescent="0.3">
      <c r="I579" s="12" t="s">
        <v>40</v>
      </c>
      <c r="J579" s="12" t="s">
        <v>64</v>
      </c>
    </row>
    <row r="580" spans="9:10" x14ac:dyDescent="0.3">
      <c r="I580" s="11" t="s">
        <v>40</v>
      </c>
      <c r="J580" s="11" t="s">
        <v>37</v>
      </c>
    </row>
    <row r="581" spans="9:10" x14ac:dyDescent="0.3">
      <c r="I581" s="12" t="s">
        <v>40</v>
      </c>
      <c r="J581" s="12" t="s">
        <v>64</v>
      </c>
    </row>
    <row r="582" spans="9:10" x14ac:dyDescent="0.3">
      <c r="I582" s="11" t="s">
        <v>40</v>
      </c>
      <c r="J582" s="11" t="s">
        <v>55</v>
      </c>
    </row>
    <row r="583" spans="9:10" x14ac:dyDescent="0.3">
      <c r="I583" s="12" t="s">
        <v>40</v>
      </c>
      <c r="J583" s="12" t="s">
        <v>37</v>
      </c>
    </row>
    <row r="584" spans="9:10" x14ac:dyDescent="0.3">
      <c r="I584" s="11" t="s">
        <v>40</v>
      </c>
      <c r="J584" s="11" t="s">
        <v>55</v>
      </c>
    </row>
    <row r="585" spans="9:10" x14ac:dyDescent="0.3">
      <c r="I585" s="12" t="s">
        <v>40</v>
      </c>
      <c r="J585" s="12" t="s">
        <v>55</v>
      </c>
    </row>
    <row r="586" spans="9:10" x14ac:dyDescent="0.3">
      <c r="I586" s="11" t="s">
        <v>31</v>
      </c>
      <c r="J586" s="11" t="s">
        <v>55</v>
      </c>
    </row>
    <row r="587" spans="9:10" x14ac:dyDescent="0.3">
      <c r="I587" s="12" t="s">
        <v>40</v>
      </c>
      <c r="J587" s="12" t="s">
        <v>64</v>
      </c>
    </row>
    <row r="588" spans="9:10" x14ac:dyDescent="0.3">
      <c r="I588" s="11" t="s">
        <v>40</v>
      </c>
      <c r="J588" s="11" t="s">
        <v>37</v>
      </c>
    </row>
    <row r="589" spans="9:10" x14ac:dyDescent="0.3">
      <c r="I589" s="12" t="s">
        <v>40</v>
      </c>
      <c r="J589" s="12" t="s">
        <v>55</v>
      </c>
    </row>
    <row r="590" spans="9:10" x14ac:dyDescent="0.3">
      <c r="I590" s="11" t="s">
        <v>40</v>
      </c>
      <c r="J590" s="11" t="s">
        <v>37</v>
      </c>
    </row>
    <row r="591" spans="9:10" x14ac:dyDescent="0.3">
      <c r="I591" s="12" t="s">
        <v>40</v>
      </c>
      <c r="J591" s="12" t="s">
        <v>37</v>
      </c>
    </row>
    <row r="592" spans="9:10" x14ac:dyDescent="0.3">
      <c r="I592" s="11" t="s">
        <v>40</v>
      </c>
      <c r="J592" s="11" t="s">
        <v>37</v>
      </c>
    </row>
    <row r="593" spans="9:10" x14ac:dyDescent="0.3">
      <c r="I593" s="12" t="s">
        <v>40</v>
      </c>
      <c r="J593" s="12" t="s">
        <v>55</v>
      </c>
    </row>
    <row r="594" spans="9:10" x14ac:dyDescent="0.3">
      <c r="I594" s="11" t="s">
        <v>40</v>
      </c>
      <c r="J594" s="11" t="s">
        <v>55</v>
      </c>
    </row>
    <row r="595" spans="9:10" x14ac:dyDescent="0.3">
      <c r="I595" s="12" t="s">
        <v>40</v>
      </c>
      <c r="J595" s="12" t="s">
        <v>50</v>
      </c>
    </row>
    <row r="596" spans="9:10" x14ac:dyDescent="0.3">
      <c r="I596" s="11" t="s">
        <v>40</v>
      </c>
      <c r="J596" s="11" t="s">
        <v>55</v>
      </c>
    </row>
    <row r="597" spans="9:10" x14ac:dyDescent="0.3">
      <c r="I597" s="12" t="s">
        <v>31</v>
      </c>
      <c r="J597" s="12" t="s">
        <v>37</v>
      </c>
    </row>
    <row r="598" spans="9:10" x14ac:dyDescent="0.3">
      <c r="I598" s="11" t="s">
        <v>40</v>
      </c>
      <c r="J598" s="11" t="s">
        <v>37</v>
      </c>
    </row>
    <row r="599" spans="9:10" x14ac:dyDescent="0.3">
      <c r="I599" s="12" t="s">
        <v>31</v>
      </c>
      <c r="J599" s="12" t="s">
        <v>64</v>
      </c>
    </row>
    <row r="600" spans="9:10" x14ac:dyDescent="0.3">
      <c r="I600" s="11" t="s">
        <v>40</v>
      </c>
      <c r="J600" s="11" t="s">
        <v>64</v>
      </c>
    </row>
    <row r="601" spans="9:10" x14ac:dyDescent="0.3">
      <c r="I601" s="12" t="s">
        <v>40</v>
      </c>
      <c r="J601" s="12" t="s">
        <v>55</v>
      </c>
    </row>
    <row r="602" spans="9:10" x14ac:dyDescent="0.3">
      <c r="I602" s="11" t="s">
        <v>40</v>
      </c>
      <c r="J602" s="11" t="s">
        <v>50</v>
      </c>
    </row>
    <row r="603" spans="9:10" x14ac:dyDescent="0.3">
      <c r="I603" s="12" t="s">
        <v>40</v>
      </c>
      <c r="J603" s="12" t="s">
        <v>50</v>
      </c>
    </row>
    <row r="604" spans="9:10" x14ac:dyDescent="0.3">
      <c r="I604" s="11" t="s">
        <v>40</v>
      </c>
      <c r="J604" s="11" t="s">
        <v>64</v>
      </c>
    </row>
    <row r="605" spans="9:10" x14ac:dyDescent="0.3">
      <c r="I605" s="12" t="s">
        <v>40</v>
      </c>
      <c r="J605" s="12" t="s">
        <v>37</v>
      </c>
    </row>
    <row r="606" spans="9:10" x14ac:dyDescent="0.3">
      <c r="I606" s="11" t="s">
        <v>40</v>
      </c>
      <c r="J606" s="11" t="s">
        <v>55</v>
      </c>
    </row>
    <row r="607" spans="9:10" x14ac:dyDescent="0.3">
      <c r="I607" s="12" t="s">
        <v>40</v>
      </c>
      <c r="J607" s="12" t="s">
        <v>64</v>
      </c>
    </row>
    <row r="608" spans="9:10" x14ac:dyDescent="0.3">
      <c r="I608" s="11" t="s">
        <v>40</v>
      </c>
      <c r="J608" s="11" t="s">
        <v>55</v>
      </c>
    </row>
    <row r="609" spans="9:10" x14ac:dyDescent="0.3">
      <c r="I609" s="12" t="s">
        <v>40</v>
      </c>
      <c r="J609" s="12" t="s">
        <v>64</v>
      </c>
    </row>
    <row r="610" spans="9:10" x14ac:dyDescent="0.3">
      <c r="I610" s="11" t="s">
        <v>40</v>
      </c>
      <c r="J610" s="11" t="s">
        <v>64</v>
      </c>
    </row>
    <row r="611" spans="9:10" x14ac:dyDescent="0.3">
      <c r="I611" s="12" t="s">
        <v>40</v>
      </c>
      <c r="J611" s="12" t="s">
        <v>55</v>
      </c>
    </row>
    <row r="612" spans="9:10" x14ac:dyDescent="0.3">
      <c r="I612" s="11" t="s">
        <v>31</v>
      </c>
      <c r="J612" s="11" t="s">
        <v>37</v>
      </c>
    </row>
    <row r="613" spans="9:10" x14ac:dyDescent="0.3">
      <c r="I613" s="12" t="s">
        <v>40</v>
      </c>
      <c r="J613" s="12" t="s">
        <v>50</v>
      </c>
    </row>
    <row r="614" spans="9:10" x14ac:dyDescent="0.3">
      <c r="I614" s="11" t="s">
        <v>31</v>
      </c>
      <c r="J614" s="11" t="s">
        <v>55</v>
      </c>
    </row>
    <row r="615" spans="9:10" x14ac:dyDescent="0.3">
      <c r="I615" s="12" t="s">
        <v>31</v>
      </c>
      <c r="J615" s="12" t="s">
        <v>50</v>
      </c>
    </row>
    <row r="616" spans="9:10" x14ac:dyDescent="0.3">
      <c r="I616" s="11" t="s">
        <v>40</v>
      </c>
      <c r="J616" s="11" t="s">
        <v>55</v>
      </c>
    </row>
    <row r="617" spans="9:10" x14ac:dyDescent="0.3">
      <c r="I617" s="12" t="s">
        <v>40</v>
      </c>
      <c r="J617" s="12" t="s">
        <v>50</v>
      </c>
    </row>
    <row r="618" spans="9:10" x14ac:dyDescent="0.3">
      <c r="I618" s="11" t="s">
        <v>40</v>
      </c>
      <c r="J618" s="11" t="s">
        <v>64</v>
      </c>
    </row>
    <row r="619" spans="9:10" x14ac:dyDescent="0.3">
      <c r="I619" s="12" t="s">
        <v>40</v>
      </c>
      <c r="J619" s="12" t="s">
        <v>55</v>
      </c>
    </row>
    <row r="620" spans="9:10" x14ac:dyDescent="0.3">
      <c r="I620" s="11" t="s">
        <v>40</v>
      </c>
      <c r="J620" s="11" t="s">
        <v>64</v>
      </c>
    </row>
    <row r="621" spans="9:10" x14ac:dyDescent="0.3">
      <c r="I621" s="12" t="s">
        <v>40</v>
      </c>
      <c r="J621" s="12" t="s">
        <v>55</v>
      </c>
    </row>
    <row r="622" spans="9:10" x14ac:dyDescent="0.3">
      <c r="I622" s="11" t="s">
        <v>40</v>
      </c>
      <c r="J622" s="11" t="s">
        <v>64</v>
      </c>
    </row>
    <row r="623" spans="9:10" x14ac:dyDescent="0.3">
      <c r="I623" s="12" t="s">
        <v>40</v>
      </c>
      <c r="J623" s="12" t="s">
        <v>64</v>
      </c>
    </row>
    <row r="624" spans="9:10" x14ac:dyDescent="0.3">
      <c r="I624" s="11" t="s">
        <v>40</v>
      </c>
      <c r="J624" s="11" t="s">
        <v>37</v>
      </c>
    </row>
    <row r="625" spans="9:10" x14ac:dyDescent="0.3">
      <c r="I625" s="12" t="s">
        <v>40</v>
      </c>
      <c r="J625" s="12" t="s">
        <v>64</v>
      </c>
    </row>
    <row r="626" spans="9:10" x14ac:dyDescent="0.3">
      <c r="I626" s="11" t="s">
        <v>40</v>
      </c>
      <c r="J626" s="11" t="s">
        <v>55</v>
      </c>
    </row>
    <row r="627" spans="9:10" x14ac:dyDescent="0.3">
      <c r="I627" s="12" t="s">
        <v>40</v>
      </c>
      <c r="J627" s="12" t="s">
        <v>64</v>
      </c>
    </row>
    <row r="628" spans="9:10" x14ac:dyDescent="0.3">
      <c r="I628" s="11" t="s">
        <v>40</v>
      </c>
      <c r="J628" s="11" t="s">
        <v>55</v>
      </c>
    </row>
    <row r="629" spans="9:10" x14ac:dyDescent="0.3">
      <c r="I629" s="12" t="s">
        <v>40</v>
      </c>
      <c r="J629" s="12" t="s">
        <v>64</v>
      </c>
    </row>
    <row r="630" spans="9:10" x14ac:dyDescent="0.3">
      <c r="I630" s="11" t="s">
        <v>40</v>
      </c>
      <c r="J630" s="11" t="s">
        <v>37</v>
      </c>
    </row>
    <row r="631" spans="9:10" x14ac:dyDescent="0.3">
      <c r="I631" s="12" t="s">
        <v>31</v>
      </c>
      <c r="J631" s="12" t="s">
        <v>64</v>
      </c>
    </row>
    <row r="632" spans="9:10" x14ac:dyDescent="0.3">
      <c r="I632" s="11" t="s">
        <v>40</v>
      </c>
      <c r="J632" s="11" t="s">
        <v>37</v>
      </c>
    </row>
    <row r="633" spans="9:10" x14ac:dyDescent="0.3">
      <c r="I633" s="12" t="s">
        <v>40</v>
      </c>
      <c r="J633" s="12" t="s">
        <v>64</v>
      </c>
    </row>
    <row r="634" spans="9:10" x14ac:dyDescent="0.3">
      <c r="I634" s="11" t="s">
        <v>40</v>
      </c>
      <c r="J634" s="11" t="s">
        <v>55</v>
      </c>
    </row>
    <row r="635" spans="9:10" x14ac:dyDescent="0.3">
      <c r="I635" s="12" t="s">
        <v>40</v>
      </c>
      <c r="J635" s="12" t="s">
        <v>37</v>
      </c>
    </row>
    <row r="636" spans="9:10" x14ac:dyDescent="0.3">
      <c r="I636" s="11" t="s">
        <v>40</v>
      </c>
      <c r="J636" s="11" t="s">
        <v>64</v>
      </c>
    </row>
    <row r="637" spans="9:10" x14ac:dyDescent="0.3">
      <c r="I637" s="12" t="s">
        <v>40</v>
      </c>
      <c r="J637" s="12" t="s">
        <v>50</v>
      </c>
    </row>
    <row r="638" spans="9:10" x14ac:dyDescent="0.3">
      <c r="I638" s="11" t="s">
        <v>40</v>
      </c>
      <c r="J638" s="11" t="s">
        <v>55</v>
      </c>
    </row>
    <row r="639" spans="9:10" x14ac:dyDescent="0.3">
      <c r="I639" s="12" t="s">
        <v>40</v>
      </c>
      <c r="J639" s="12" t="s">
        <v>55</v>
      </c>
    </row>
    <row r="640" spans="9:10" x14ac:dyDescent="0.3">
      <c r="I640" s="11" t="s">
        <v>40</v>
      </c>
      <c r="J640" s="11" t="s">
        <v>55</v>
      </c>
    </row>
    <row r="641" spans="9:10" x14ac:dyDescent="0.3">
      <c r="I641" s="12" t="s">
        <v>40</v>
      </c>
      <c r="J641" s="12" t="s">
        <v>55</v>
      </c>
    </row>
    <row r="642" spans="9:10" x14ac:dyDescent="0.3">
      <c r="I642" s="11" t="s">
        <v>40</v>
      </c>
      <c r="J642" s="11" t="s">
        <v>64</v>
      </c>
    </row>
    <row r="643" spans="9:10" x14ac:dyDescent="0.3">
      <c r="I643" s="12" t="s">
        <v>31</v>
      </c>
      <c r="J643" s="12" t="s">
        <v>37</v>
      </c>
    </row>
    <row r="644" spans="9:10" x14ac:dyDescent="0.3">
      <c r="I644" s="11" t="s">
        <v>40</v>
      </c>
      <c r="J644" s="11" t="s">
        <v>37</v>
      </c>
    </row>
    <row r="645" spans="9:10" x14ac:dyDescent="0.3">
      <c r="I645" s="12" t="s">
        <v>40</v>
      </c>
      <c r="J645" s="12" t="s">
        <v>37</v>
      </c>
    </row>
    <row r="646" spans="9:10" x14ac:dyDescent="0.3">
      <c r="I646" s="11" t="s">
        <v>40</v>
      </c>
      <c r="J646" s="11" t="s">
        <v>50</v>
      </c>
    </row>
    <row r="647" spans="9:10" x14ac:dyDescent="0.3">
      <c r="I647" s="12" t="s">
        <v>40</v>
      </c>
      <c r="J647" s="12" t="s">
        <v>55</v>
      </c>
    </row>
    <row r="648" spans="9:10" x14ac:dyDescent="0.3">
      <c r="I648" s="11" t="s">
        <v>40</v>
      </c>
      <c r="J648" s="11" t="s">
        <v>50</v>
      </c>
    </row>
    <row r="649" spans="9:10" x14ac:dyDescent="0.3">
      <c r="I649" s="12" t="s">
        <v>40</v>
      </c>
      <c r="J649" s="12" t="s">
        <v>37</v>
      </c>
    </row>
    <row r="650" spans="9:10" x14ac:dyDescent="0.3">
      <c r="I650" s="11" t="s">
        <v>40</v>
      </c>
      <c r="J650" s="11" t="s">
        <v>55</v>
      </c>
    </row>
    <row r="651" spans="9:10" x14ac:dyDescent="0.3">
      <c r="I651" s="12" t="s">
        <v>40</v>
      </c>
      <c r="J651" s="12" t="s">
        <v>64</v>
      </c>
    </row>
    <row r="652" spans="9:10" x14ac:dyDescent="0.3">
      <c r="I652" s="11" t="s">
        <v>40</v>
      </c>
      <c r="J652" s="11" t="s">
        <v>64</v>
      </c>
    </row>
    <row r="653" spans="9:10" x14ac:dyDescent="0.3">
      <c r="I653" s="12" t="s">
        <v>40</v>
      </c>
      <c r="J653" s="12" t="s">
        <v>50</v>
      </c>
    </row>
    <row r="654" spans="9:10" x14ac:dyDescent="0.3">
      <c r="I654" s="11" t="s">
        <v>40</v>
      </c>
      <c r="J654" s="11" t="s">
        <v>37</v>
      </c>
    </row>
    <row r="655" spans="9:10" x14ac:dyDescent="0.3">
      <c r="I655" s="12" t="s">
        <v>31</v>
      </c>
      <c r="J655" s="12" t="s">
        <v>55</v>
      </c>
    </row>
    <row r="656" spans="9:10" x14ac:dyDescent="0.3">
      <c r="I656" s="11" t="s">
        <v>31</v>
      </c>
      <c r="J656" s="11" t="s">
        <v>50</v>
      </c>
    </row>
    <row r="657" spans="9:10" x14ac:dyDescent="0.3">
      <c r="I657" s="12" t="s">
        <v>40</v>
      </c>
      <c r="J657" s="12" t="s">
        <v>50</v>
      </c>
    </row>
    <row r="658" spans="9:10" x14ac:dyDescent="0.3">
      <c r="I658" s="11" t="s">
        <v>40</v>
      </c>
      <c r="J658" s="11" t="s">
        <v>37</v>
      </c>
    </row>
    <row r="659" spans="9:10" x14ac:dyDescent="0.3">
      <c r="I659" s="12" t="s">
        <v>40</v>
      </c>
      <c r="J659" s="12" t="s">
        <v>64</v>
      </c>
    </row>
    <row r="660" spans="9:10" x14ac:dyDescent="0.3">
      <c r="I660" s="11" t="s">
        <v>40</v>
      </c>
      <c r="J660" s="11" t="s">
        <v>64</v>
      </c>
    </row>
    <row r="661" spans="9:10" x14ac:dyDescent="0.3">
      <c r="I661" s="12" t="s">
        <v>40</v>
      </c>
      <c r="J661" s="12" t="s">
        <v>64</v>
      </c>
    </row>
    <row r="662" spans="9:10" x14ac:dyDescent="0.3">
      <c r="I662" s="11" t="s">
        <v>40</v>
      </c>
      <c r="J662" s="11" t="s">
        <v>50</v>
      </c>
    </row>
    <row r="663" spans="9:10" x14ac:dyDescent="0.3">
      <c r="I663" s="12" t="s">
        <v>40</v>
      </c>
      <c r="J663" s="12" t="s">
        <v>50</v>
      </c>
    </row>
    <row r="664" spans="9:10" x14ac:dyDescent="0.3">
      <c r="I664" s="11" t="s">
        <v>40</v>
      </c>
      <c r="J664" s="11" t="s">
        <v>37</v>
      </c>
    </row>
    <row r="665" spans="9:10" x14ac:dyDescent="0.3">
      <c r="I665" s="12" t="s">
        <v>40</v>
      </c>
      <c r="J665" s="12" t="s">
        <v>64</v>
      </c>
    </row>
    <row r="666" spans="9:10" x14ac:dyDescent="0.3">
      <c r="I666" s="11" t="s">
        <v>40</v>
      </c>
      <c r="J666" s="11" t="s">
        <v>55</v>
      </c>
    </row>
    <row r="667" spans="9:10" x14ac:dyDescent="0.3">
      <c r="I667" s="12" t="s">
        <v>40</v>
      </c>
      <c r="J667" s="12" t="s">
        <v>55</v>
      </c>
    </row>
    <row r="668" spans="9:10" x14ac:dyDescent="0.3">
      <c r="I668" s="11" t="s">
        <v>40</v>
      </c>
      <c r="J668" s="11" t="s">
        <v>55</v>
      </c>
    </row>
    <row r="669" spans="9:10" x14ac:dyDescent="0.3">
      <c r="I669" s="12" t="s">
        <v>40</v>
      </c>
      <c r="J669" s="12" t="s">
        <v>55</v>
      </c>
    </row>
    <row r="670" spans="9:10" x14ac:dyDescent="0.3">
      <c r="I670" s="11" t="s">
        <v>40</v>
      </c>
      <c r="J670" s="11" t="s">
        <v>37</v>
      </c>
    </row>
    <row r="671" spans="9:10" x14ac:dyDescent="0.3">
      <c r="I671" s="12" t="s">
        <v>40</v>
      </c>
      <c r="J671" s="12" t="s">
        <v>64</v>
      </c>
    </row>
    <row r="672" spans="9:10" x14ac:dyDescent="0.3">
      <c r="I672" s="11" t="s">
        <v>40</v>
      </c>
      <c r="J672" s="11" t="s">
        <v>55</v>
      </c>
    </row>
    <row r="673" spans="9:10" x14ac:dyDescent="0.3">
      <c r="I673" s="12" t="s">
        <v>40</v>
      </c>
      <c r="J673" s="12" t="s">
        <v>55</v>
      </c>
    </row>
    <row r="674" spans="9:10" x14ac:dyDescent="0.3">
      <c r="I674" s="11" t="s">
        <v>40</v>
      </c>
      <c r="J674" s="11" t="s">
        <v>50</v>
      </c>
    </row>
    <row r="675" spans="9:10" x14ac:dyDescent="0.3">
      <c r="I675" s="12" t="s">
        <v>40</v>
      </c>
      <c r="J675" s="12" t="s">
        <v>64</v>
      </c>
    </row>
    <row r="676" spans="9:10" x14ac:dyDescent="0.3">
      <c r="I676" s="11" t="s">
        <v>40</v>
      </c>
      <c r="J676" s="11" t="s">
        <v>50</v>
      </c>
    </row>
    <row r="677" spans="9:10" x14ac:dyDescent="0.3">
      <c r="I677" s="12" t="s">
        <v>40</v>
      </c>
      <c r="J677" s="12" t="s">
        <v>64</v>
      </c>
    </row>
    <row r="678" spans="9:10" x14ac:dyDescent="0.3">
      <c r="I678" s="11" t="s">
        <v>40</v>
      </c>
      <c r="J678" s="11" t="s">
        <v>37</v>
      </c>
    </row>
    <row r="679" spans="9:10" x14ac:dyDescent="0.3">
      <c r="I679" s="12" t="s">
        <v>40</v>
      </c>
      <c r="J679" s="12" t="s">
        <v>50</v>
      </c>
    </row>
    <row r="680" spans="9:10" x14ac:dyDescent="0.3">
      <c r="I680" s="11" t="s">
        <v>40</v>
      </c>
      <c r="J680" s="11" t="s">
        <v>50</v>
      </c>
    </row>
    <row r="681" spans="9:10" x14ac:dyDescent="0.3">
      <c r="I681" s="12" t="s">
        <v>40</v>
      </c>
      <c r="J681" s="12" t="s">
        <v>64</v>
      </c>
    </row>
    <row r="682" spans="9:10" x14ac:dyDescent="0.3">
      <c r="I682" s="11" t="s">
        <v>40</v>
      </c>
      <c r="J682" s="11" t="s">
        <v>55</v>
      </c>
    </row>
    <row r="683" spans="9:10" x14ac:dyDescent="0.3">
      <c r="I683" s="12" t="s">
        <v>31</v>
      </c>
      <c r="J683" s="12" t="s">
        <v>37</v>
      </c>
    </row>
    <row r="684" spans="9:10" x14ac:dyDescent="0.3">
      <c r="I684" s="11" t="s">
        <v>40</v>
      </c>
      <c r="J684" s="11" t="s">
        <v>64</v>
      </c>
    </row>
    <row r="685" spans="9:10" x14ac:dyDescent="0.3">
      <c r="I685" s="12" t="s">
        <v>40</v>
      </c>
      <c r="J685" s="12" t="s">
        <v>64</v>
      </c>
    </row>
    <row r="686" spans="9:10" x14ac:dyDescent="0.3">
      <c r="I686" s="11" t="s">
        <v>40</v>
      </c>
      <c r="J686" s="11" t="s">
        <v>50</v>
      </c>
    </row>
    <row r="687" spans="9:10" x14ac:dyDescent="0.3">
      <c r="I687" s="12" t="s">
        <v>40</v>
      </c>
      <c r="J687" s="12" t="s">
        <v>64</v>
      </c>
    </row>
    <row r="688" spans="9:10" x14ac:dyDescent="0.3">
      <c r="I688" s="11" t="s">
        <v>40</v>
      </c>
      <c r="J688" s="11" t="s">
        <v>55</v>
      </c>
    </row>
    <row r="689" spans="9:10" x14ac:dyDescent="0.3">
      <c r="I689" s="12" t="s">
        <v>40</v>
      </c>
      <c r="J689" s="12" t="s">
        <v>55</v>
      </c>
    </row>
    <row r="690" spans="9:10" x14ac:dyDescent="0.3">
      <c r="I690" s="11" t="s">
        <v>40</v>
      </c>
      <c r="J690" s="11" t="s">
        <v>50</v>
      </c>
    </row>
    <row r="691" spans="9:10" x14ac:dyDescent="0.3">
      <c r="I691" s="12" t="s">
        <v>40</v>
      </c>
      <c r="J691" s="12" t="s">
        <v>55</v>
      </c>
    </row>
    <row r="692" spans="9:10" x14ac:dyDescent="0.3">
      <c r="I692" s="11" t="s">
        <v>31</v>
      </c>
      <c r="J692" s="11" t="s">
        <v>55</v>
      </c>
    </row>
    <row r="693" spans="9:10" x14ac:dyDescent="0.3">
      <c r="I693" s="12" t="s">
        <v>40</v>
      </c>
      <c r="J693" s="12" t="s">
        <v>50</v>
      </c>
    </row>
    <row r="694" spans="9:10" x14ac:dyDescent="0.3">
      <c r="I694" s="11" t="s">
        <v>40</v>
      </c>
      <c r="J694" s="11" t="s">
        <v>50</v>
      </c>
    </row>
    <row r="695" spans="9:10" x14ac:dyDescent="0.3">
      <c r="I695" s="12" t="s">
        <v>40</v>
      </c>
      <c r="J695" s="12" t="s">
        <v>64</v>
      </c>
    </row>
    <row r="696" spans="9:10" x14ac:dyDescent="0.3">
      <c r="I696" s="11" t="s">
        <v>40</v>
      </c>
      <c r="J696" s="11" t="s">
        <v>55</v>
      </c>
    </row>
    <row r="697" spans="9:10" x14ac:dyDescent="0.3">
      <c r="I697" s="12" t="s">
        <v>40</v>
      </c>
      <c r="J697" s="12" t="s">
        <v>50</v>
      </c>
    </row>
    <row r="698" spans="9:10" x14ac:dyDescent="0.3">
      <c r="I698" s="11" t="s">
        <v>40</v>
      </c>
      <c r="J698" s="11" t="s">
        <v>50</v>
      </c>
    </row>
    <row r="699" spans="9:10" x14ac:dyDescent="0.3">
      <c r="I699" s="12" t="s">
        <v>40</v>
      </c>
      <c r="J699" s="12" t="s">
        <v>50</v>
      </c>
    </row>
    <row r="700" spans="9:10" x14ac:dyDescent="0.3">
      <c r="I700" s="11" t="s">
        <v>31</v>
      </c>
      <c r="J700" s="11" t="s">
        <v>55</v>
      </c>
    </row>
    <row r="701" spans="9:10" x14ac:dyDescent="0.3">
      <c r="I701" s="12" t="s">
        <v>31</v>
      </c>
      <c r="J701" s="12" t="s">
        <v>64</v>
      </c>
    </row>
    <row r="702" spans="9:10" x14ac:dyDescent="0.3">
      <c r="I702" s="11" t="s">
        <v>40</v>
      </c>
      <c r="J702" s="11" t="s">
        <v>64</v>
      </c>
    </row>
    <row r="703" spans="9:10" x14ac:dyDescent="0.3">
      <c r="I703" s="12" t="s">
        <v>40</v>
      </c>
      <c r="J703" s="12" t="s">
        <v>55</v>
      </c>
    </row>
    <row r="704" spans="9:10" x14ac:dyDescent="0.3">
      <c r="I704" s="11" t="s">
        <v>40</v>
      </c>
      <c r="J704" s="11" t="s">
        <v>55</v>
      </c>
    </row>
    <row r="705" spans="9:10" x14ac:dyDescent="0.3">
      <c r="I705" s="12" t="s">
        <v>40</v>
      </c>
      <c r="J705" s="12" t="s">
        <v>55</v>
      </c>
    </row>
    <row r="706" spans="9:10" x14ac:dyDescent="0.3">
      <c r="I706" s="11" t="s">
        <v>40</v>
      </c>
      <c r="J706" s="11" t="s">
        <v>37</v>
      </c>
    </row>
    <row r="707" spans="9:10" x14ac:dyDescent="0.3">
      <c r="I707" s="12" t="s">
        <v>40</v>
      </c>
      <c r="J707" s="12" t="s">
        <v>37</v>
      </c>
    </row>
    <row r="708" spans="9:10" x14ac:dyDescent="0.3">
      <c r="I708" s="11" t="s">
        <v>40</v>
      </c>
      <c r="J708" s="11" t="s">
        <v>50</v>
      </c>
    </row>
    <row r="709" spans="9:10" x14ac:dyDescent="0.3">
      <c r="I709" s="12" t="s">
        <v>40</v>
      </c>
      <c r="J709" s="12" t="s">
        <v>37</v>
      </c>
    </row>
    <row r="710" spans="9:10" x14ac:dyDescent="0.3">
      <c r="I710" s="11" t="s">
        <v>40</v>
      </c>
      <c r="J710" s="11" t="s">
        <v>37</v>
      </c>
    </row>
    <row r="711" spans="9:10" x14ac:dyDescent="0.3">
      <c r="I711" s="12" t="s">
        <v>40</v>
      </c>
      <c r="J711" s="12" t="s">
        <v>55</v>
      </c>
    </row>
    <row r="712" spans="9:10" x14ac:dyDescent="0.3">
      <c r="I712" s="11" t="s">
        <v>40</v>
      </c>
      <c r="J712" s="11" t="s">
        <v>50</v>
      </c>
    </row>
    <row r="713" spans="9:10" x14ac:dyDescent="0.3">
      <c r="I713" s="12" t="s">
        <v>40</v>
      </c>
      <c r="J713" s="12" t="s">
        <v>37</v>
      </c>
    </row>
    <row r="714" spans="9:10" x14ac:dyDescent="0.3">
      <c r="I714" s="11" t="s">
        <v>40</v>
      </c>
      <c r="J714" s="11" t="s">
        <v>64</v>
      </c>
    </row>
    <row r="715" spans="9:10" x14ac:dyDescent="0.3">
      <c r="I715" s="12" t="s">
        <v>40</v>
      </c>
      <c r="J715" s="12" t="s">
        <v>37</v>
      </c>
    </row>
    <row r="716" spans="9:10" x14ac:dyDescent="0.3">
      <c r="I716" s="11" t="s">
        <v>31</v>
      </c>
      <c r="J716" s="11" t="s">
        <v>55</v>
      </c>
    </row>
    <row r="717" spans="9:10" x14ac:dyDescent="0.3">
      <c r="I717" s="12" t="s">
        <v>40</v>
      </c>
      <c r="J717" s="12" t="s">
        <v>64</v>
      </c>
    </row>
    <row r="718" spans="9:10" x14ac:dyDescent="0.3">
      <c r="I718" s="11" t="s">
        <v>40</v>
      </c>
      <c r="J718" s="11" t="s">
        <v>37</v>
      </c>
    </row>
    <row r="719" spans="9:10" x14ac:dyDescent="0.3">
      <c r="I719" s="12" t="s">
        <v>40</v>
      </c>
      <c r="J719" s="12" t="s">
        <v>55</v>
      </c>
    </row>
    <row r="720" spans="9:10" x14ac:dyDescent="0.3">
      <c r="I720" s="11" t="s">
        <v>40</v>
      </c>
      <c r="J720" s="11" t="s">
        <v>55</v>
      </c>
    </row>
    <row r="721" spans="9:10" x14ac:dyDescent="0.3">
      <c r="I721" s="12" t="s">
        <v>31</v>
      </c>
      <c r="J721" s="12" t="s">
        <v>50</v>
      </c>
    </row>
    <row r="722" spans="9:10" x14ac:dyDescent="0.3">
      <c r="I722" s="11" t="s">
        <v>40</v>
      </c>
      <c r="J722" s="11" t="s">
        <v>64</v>
      </c>
    </row>
    <row r="723" spans="9:10" x14ac:dyDescent="0.3">
      <c r="I723" s="12" t="s">
        <v>40</v>
      </c>
      <c r="J723" s="12" t="s">
        <v>37</v>
      </c>
    </row>
    <row r="724" spans="9:10" x14ac:dyDescent="0.3">
      <c r="I724" s="11" t="s">
        <v>40</v>
      </c>
      <c r="J724" s="11" t="s">
        <v>64</v>
      </c>
    </row>
    <row r="725" spans="9:10" x14ac:dyDescent="0.3">
      <c r="I725" s="12" t="s">
        <v>31</v>
      </c>
      <c r="J725" s="12" t="s">
        <v>37</v>
      </c>
    </row>
    <row r="726" spans="9:10" x14ac:dyDescent="0.3">
      <c r="I726" s="11" t="s">
        <v>40</v>
      </c>
      <c r="J726" s="11" t="s">
        <v>64</v>
      </c>
    </row>
    <row r="727" spans="9:10" x14ac:dyDescent="0.3">
      <c r="I727" s="12" t="s">
        <v>40</v>
      </c>
      <c r="J727" s="12" t="s">
        <v>37</v>
      </c>
    </row>
    <row r="728" spans="9:10" x14ac:dyDescent="0.3">
      <c r="I728" s="11" t="s">
        <v>40</v>
      </c>
      <c r="J728" s="11" t="s">
        <v>64</v>
      </c>
    </row>
    <row r="729" spans="9:10" x14ac:dyDescent="0.3">
      <c r="I729" s="12" t="s">
        <v>40</v>
      </c>
      <c r="J729" s="12" t="s">
        <v>64</v>
      </c>
    </row>
    <row r="730" spans="9:10" x14ac:dyDescent="0.3">
      <c r="I730" s="11" t="s">
        <v>40</v>
      </c>
      <c r="J730" s="11" t="s">
        <v>37</v>
      </c>
    </row>
    <row r="731" spans="9:10" x14ac:dyDescent="0.3">
      <c r="I731" s="12" t="s">
        <v>40</v>
      </c>
      <c r="J731" s="12" t="s">
        <v>37</v>
      </c>
    </row>
    <row r="732" spans="9:10" x14ac:dyDescent="0.3">
      <c r="I732" s="11" t="s">
        <v>40</v>
      </c>
      <c r="J732" s="11" t="s">
        <v>64</v>
      </c>
    </row>
    <row r="733" spans="9:10" x14ac:dyDescent="0.3">
      <c r="I733" s="12" t="s">
        <v>40</v>
      </c>
      <c r="J733" s="12" t="s">
        <v>37</v>
      </c>
    </row>
    <row r="734" spans="9:10" x14ac:dyDescent="0.3">
      <c r="I734" s="11" t="s">
        <v>40</v>
      </c>
      <c r="J734" s="11" t="s">
        <v>37</v>
      </c>
    </row>
    <row r="735" spans="9:10" x14ac:dyDescent="0.3">
      <c r="I735" s="12" t="s">
        <v>31</v>
      </c>
      <c r="J735" s="12" t="s">
        <v>37</v>
      </c>
    </row>
    <row r="736" spans="9:10" x14ac:dyDescent="0.3">
      <c r="I736" s="11" t="s">
        <v>40</v>
      </c>
      <c r="J736" s="11" t="s">
        <v>37</v>
      </c>
    </row>
    <row r="737" spans="9:10" x14ac:dyDescent="0.3">
      <c r="I737" s="12" t="s">
        <v>40</v>
      </c>
      <c r="J737" s="12" t="s">
        <v>55</v>
      </c>
    </row>
    <row r="738" spans="9:10" x14ac:dyDescent="0.3">
      <c r="I738" s="11" t="s">
        <v>40</v>
      </c>
      <c r="J738" s="11" t="s">
        <v>55</v>
      </c>
    </row>
    <row r="739" spans="9:10" x14ac:dyDescent="0.3">
      <c r="I739" s="12" t="s">
        <v>40</v>
      </c>
      <c r="J739" s="12" t="s">
        <v>55</v>
      </c>
    </row>
    <row r="740" spans="9:10" x14ac:dyDescent="0.3">
      <c r="I740" s="11" t="s">
        <v>40</v>
      </c>
      <c r="J740" s="11" t="s">
        <v>50</v>
      </c>
    </row>
    <row r="741" spans="9:10" x14ac:dyDescent="0.3">
      <c r="I741" s="12" t="s">
        <v>40</v>
      </c>
      <c r="J741" s="12" t="s">
        <v>55</v>
      </c>
    </row>
    <row r="742" spans="9:10" x14ac:dyDescent="0.3">
      <c r="I742" s="11" t="s">
        <v>40</v>
      </c>
      <c r="J742" s="11" t="s">
        <v>37</v>
      </c>
    </row>
    <row r="743" spans="9:10" x14ac:dyDescent="0.3">
      <c r="I743" s="12" t="s">
        <v>40</v>
      </c>
      <c r="J743" s="12" t="s">
        <v>37</v>
      </c>
    </row>
    <row r="744" spans="9:10" x14ac:dyDescent="0.3">
      <c r="I744" s="11" t="s">
        <v>40</v>
      </c>
      <c r="J744" s="11" t="s">
        <v>50</v>
      </c>
    </row>
    <row r="745" spans="9:10" x14ac:dyDescent="0.3">
      <c r="I745" s="12" t="s">
        <v>40</v>
      </c>
      <c r="J745" s="12" t="s">
        <v>50</v>
      </c>
    </row>
    <row r="746" spans="9:10" x14ac:dyDescent="0.3">
      <c r="I746" s="11" t="s">
        <v>40</v>
      </c>
      <c r="J746" s="11" t="s">
        <v>55</v>
      </c>
    </row>
    <row r="747" spans="9:10" x14ac:dyDescent="0.3">
      <c r="I747" s="12" t="s">
        <v>40</v>
      </c>
      <c r="J747" s="12" t="s">
        <v>50</v>
      </c>
    </row>
    <row r="748" spans="9:10" x14ac:dyDescent="0.3">
      <c r="I748" s="11" t="s">
        <v>40</v>
      </c>
      <c r="J748" s="11" t="s">
        <v>64</v>
      </c>
    </row>
    <row r="749" spans="9:10" x14ac:dyDescent="0.3">
      <c r="I749" s="12" t="s">
        <v>40</v>
      </c>
      <c r="J749" s="12" t="s">
        <v>50</v>
      </c>
    </row>
    <row r="750" spans="9:10" x14ac:dyDescent="0.3">
      <c r="I750" s="11" t="s">
        <v>31</v>
      </c>
      <c r="J750" s="11" t="s">
        <v>55</v>
      </c>
    </row>
    <row r="751" spans="9:10" x14ac:dyDescent="0.3">
      <c r="I751" s="12" t="s">
        <v>40</v>
      </c>
      <c r="J751" s="12" t="s">
        <v>50</v>
      </c>
    </row>
    <row r="752" spans="9:10" x14ac:dyDescent="0.3">
      <c r="I752" s="11" t="s">
        <v>31</v>
      </c>
      <c r="J752" s="11" t="s">
        <v>64</v>
      </c>
    </row>
    <row r="753" spans="9:10" x14ac:dyDescent="0.3">
      <c r="I753" s="12" t="s">
        <v>40</v>
      </c>
      <c r="J753" s="12" t="s">
        <v>64</v>
      </c>
    </row>
    <row r="754" spans="9:10" x14ac:dyDescent="0.3">
      <c r="I754" s="11" t="s">
        <v>40</v>
      </c>
      <c r="J754" s="11" t="s">
        <v>37</v>
      </c>
    </row>
    <row r="755" spans="9:10" x14ac:dyDescent="0.3">
      <c r="I755" s="12" t="s">
        <v>40</v>
      </c>
      <c r="J755" s="12" t="s">
        <v>37</v>
      </c>
    </row>
    <row r="756" spans="9:10" x14ac:dyDescent="0.3">
      <c r="I756" s="11" t="s">
        <v>40</v>
      </c>
      <c r="J756" s="11" t="s">
        <v>50</v>
      </c>
    </row>
    <row r="757" spans="9:10" x14ac:dyDescent="0.3">
      <c r="I757" s="12" t="s">
        <v>40</v>
      </c>
      <c r="J757" s="12" t="s">
        <v>55</v>
      </c>
    </row>
    <row r="758" spans="9:10" x14ac:dyDescent="0.3">
      <c r="I758" s="11" t="s">
        <v>40</v>
      </c>
      <c r="J758" s="11" t="s">
        <v>64</v>
      </c>
    </row>
    <row r="759" spans="9:10" x14ac:dyDescent="0.3">
      <c r="I759" s="12" t="s">
        <v>40</v>
      </c>
      <c r="J759" s="12" t="s">
        <v>64</v>
      </c>
    </row>
    <row r="760" spans="9:10" x14ac:dyDescent="0.3">
      <c r="I760" s="11" t="s">
        <v>31</v>
      </c>
      <c r="J760" s="11" t="s">
        <v>37</v>
      </c>
    </row>
    <row r="761" spans="9:10" x14ac:dyDescent="0.3">
      <c r="I761" s="12" t="s">
        <v>40</v>
      </c>
      <c r="J761" s="12" t="s">
        <v>64</v>
      </c>
    </row>
    <row r="762" spans="9:10" x14ac:dyDescent="0.3">
      <c r="I762" s="11" t="s">
        <v>40</v>
      </c>
      <c r="J762" s="11" t="s">
        <v>55</v>
      </c>
    </row>
    <row r="763" spans="9:10" x14ac:dyDescent="0.3">
      <c r="I763" s="12" t="s">
        <v>40</v>
      </c>
      <c r="J763" s="12" t="s">
        <v>50</v>
      </c>
    </row>
    <row r="764" spans="9:10" x14ac:dyDescent="0.3">
      <c r="I764" s="11" t="s">
        <v>40</v>
      </c>
      <c r="J764" s="11" t="s">
        <v>55</v>
      </c>
    </row>
    <row r="765" spans="9:10" x14ac:dyDescent="0.3">
      <c r="I765" s="12" t="s">
        <v>40</v>
      </c>
      <c r="J765" s="12" t="s">
        <v>64</v>
      </c>
    </row>
    <row r="766" spans="9:10" x14ac:dyDescent="0.3">
      <c r="I766" s="11" t="s">
        <v>40</v>
      </c>
      <c r="J766" s="11" t="s">
        <v>37</v>
      </c>
    </row>
    <row r="767" spans="9:10" x14ac:dyDescent="0.3">
      <c r="I767" s="12" t="s">
        <v>40</v>
      </c>
      <c r="J767" s="12" t="s">
        <v>50</v>
      </c>
    </row>
    <row r="768" spans="9:10" x14ac:dyDescent="0.3">
      <c r="I768" s="11" t="s">
        <v>40</v>
      </c>
      <c r="J768" s="11" t="s">
        <v>50</v>
      </c>
    </row>
    <row r="769" spans="9:10" x14ac:dyDescent="0.3">
      <c r="I769" s="12" t="s">
        <v>40</v>
      </c>
      <c r="J769" s="12" t="s">
        <v>55</v>
      </c>
    </row>
    <row r="770" spans="9:10" x14ac:dyDescent="0.3">
      <c r="I770" s="11" t="s">
        <v>40</v>
      </c>
      <c r="J770" s="11" t="s">
        <v>64</v>
      </c>
    </row>
    <row r="771" spans="9:10" x14ac:dyDescent="0.3">
      <c r="I771" s="12" t="s">
        <v>40</v>
      </c>
      <c r="J771" s="12" t="s">
        <v>50</v>
      </c>
    </row>
    <row r="772" spans="9:10" x14ac:dyDescent="0.3">
      <c r="I772" s="11" t="s">
        <v>40</v>
      </c>
      <c r="J772" s="11" t="s">
        <v>64</v>
      </c>
    </row>
    <row r="773" spans="9:10" x14ac:dyDescent="0.3">
      <c r="I773" s="12" t="s">
        <v>40</v>
      </c>
      <c r="J773" s="12" t="s">
        <v>64</v>
      </c>
    </row>
    <row r="774" spans="9:10" x14ac:dyDescent="0.3">
      <c r="I774" s="11" t="s">
        <v>40</v>
      </c>
      <c r="J774" s="11" t="s">
        <v>50</v>
      </c>
    </row>
    <row r="775" spans="9:10" x14ac:dyDescent="0.3">
      <c r="I775" s="12" t="s">
        <v>40</v>
      </c>
      <c r="J775" s="12" t="s">
        <v>55</v>
      </c>
    </row>
    <row r="776" spans="9:10" x14ac:dyDescent="0.3">
      <c r="I776" s="11" t="s">
        <v>40</v>
      </c>
      <c r="J776" s="11" t="s">
        <v>55</v>
      </c>
    </row>
    <row r="777" spans="9:10" x14ac:dyDescent="0.3">
      <c r="I777" s="12" t="s">
        <v>40</v>
      </c>
      <c r="J777" s="12" t="s">
        <v>64</v>
      </c>
    </row>
    <row r="778" spans="9:10" x14ac:dyDescent="0.3">
      <c r="I778" s="11" t="s">
        <v>40</v>
      </c>
      <c r="J778" s="11" t="s">
        <v>50</v>
      </c>
    </row>
    <row r="779" spans="9:10" x14ac:dyDescent="0.3">
      <c r="I779" s="12" t="s">
        <v>40</v>
      </c>
      <c r="J779" s="12" t="s">
        <v>64</v>
      </c>
    </row>
    <row r="780" spans="9:10" x14ac:dyDescent="0.3">
      <c r="I780" s="11" t="s">
        <v>31</v>
      </c>
      <c r="J780" s="11" t="s">
        <v>50</v>
      </c>
    </row>
    <row r="781" spans="9:10" x14ac:dyDescent="0.3">
      <c r="I781" s="12" t="s">
        <v>40</v>
      </c>
      <c r="J781" s="12" t="s">
        <v>50</v>
      </c>
    </row>
    <row r="782" spans="9:10" x14ac:dyDescent="0.3">
      <c r="I782" s="11" t="s">
        <v>40</v>
      </c>
      <c r="J782" s="11" t="s">
        <v>55</v>
      </c>
    </row>
    <row r="783" spans="9:10" x14ac:dyDescent="0.3">
      <c r="I783" s="12" t="s">
        <v>40</v>
      </c>
      <c r="J783" s="12" t="s">
        <v>55</v>
      </c>
    </row>
    <row r="784" spans="9:10" x14ac:dyDescent="0.3">
      <c r="I784" s="11" t="s">
        <v>40</v>
      </c>
      <c r="J784" s="11" t="s">
        <v>37</v>
      </c>
    </row>
    <row r="785" spans="9:10" x14ac:dyDescent="0.3">
      <c r="I785" s="12" t="s">
        <v>31</v>
      </c>
      <c r="J785" s="12" t="s">
        <v>37</v>
      </c>
    </row>
    <row r="786" spans="9:10" x14ac:dyDescent="0.3">
      <c r="I786" s="11" t="s">
        <v>40</v>
      </c>
      <c r="J786" s="11" t="s">
        <v>55</v>
      </c>
    </row>
    <row r="787" spans="9:10" x14ac:dyDescent="0.3">
      <c r="I787" s="12" t="s">
        <v>40</v>
      </c>
      <c r="J787" s="12" t="s">
        <v>50</v>
      </c>
    </row>
    <row r="788" spans="9:10" x14ac:dyDescent="0.3">
      <c r="I788" s="11" t="s">
        <v>31</v>
      </c>
      <c r="J788" s="11" t="s">
        <v>64</v>
      </c>
    </row>
    <row r="789" spans="9:10" x14ac:dyDescent="0.3">
      <c r="I789" s="12" t="s">
        <v>31</v>
      </c>
      <c r="J789" s="12" t="s">
        <v>55</v>
      </c>
    </row>
    <row r="790" spans="9:10" x14ac:dyDescent="0.3">
      <c r="I790" s="11" t="s">
        <v>40</v>
      </c>
      <c r="J790" s="11" t="s">
        <v>37</v>
      </c>
    </row>
    <row r="791" spans="9:10" x14ac:dyDescent="0.3">
      <c r="I791" s="12" t="s">
        <v>40</v>
      </c>
      <c r="J791" s="12" t="s">
        <v>37</v>
      </c>
    </row>
    <row r="792" spans="9:10" x14ac:dyDescent="0.3">
      <c r="I792" s="11" t="s">
        <v>40</v>
      </c>
      <c r="J792" s="11" t="s">
        <v>55</v>
      </c>
    </row>
    <row r="793" spans="9:10" x14ac:dyDescent="0.3">
      <c r="I793" s="12" t="s">
        <v>40</v>
      </c>
      <c r="J793" s="12" t="s">
        <v>64</v>
      </c>
    </row>
    <row r="794" spans="9:10" x14ac:dyDescent="0.3">
      <c r="I794" s="11" t="s">
        <v>40</v>
      </c>
      <c r="J794" s="11" t="s">
        <v>55</v>
      </c>
    </row>
    <row r="795" spans="9:10" x14ac:dyDescent="0.3">
      <c r="I795" s="12" t="s">
        <v>40</v>
      </c>
      <c r="J795" s="12" t="s">
        <v>37</v>
      </c>
    </row>
    <row r="796" spans="9:10" x14ac:dyDescent="0.3">
      <c r="I796" s="11" t="s">
        <v>31</v>
      </c>
      <c r="J796" s="11" t="s">
        <v>55</v>
      </c>
    </row>
    <row r="797" spans="9:10" x14ac:dyDescent="0.3">
      <c r="I797" s="12" t="s">
        <v>31</v>
      </c>
      <c r="J797" s="12" t="s">
        <v>50</v>
      </c>
    </row>
    <row r="798" spans="9:10" x14ac:dyDescent="0.3">
      <c r="I798" s="11" t="s">
        <v>40</v>
      </c>
      <c r="J798" s="11" t="s">
        <v>37</v>
      </c>
    </row>
    <row r="799" spans="9:10" x14ac:dyDescent="0.3">
      <c r="I799" s="12" t="s">
        <v>40</v>
      </c>
      <c r="J799" s="12" t="s">
        <v>50</v>
      </c>
    </row>
    <row r="800" spans="9:10" x14ac:dyDescent="0.3">
      <c r="I800" s="11" t="s">
        <v>40</v>
      </c>
      <c r="J800" s="11" t="s">
        <v>64</v>
      </c>
    </row>
    <row r="801" spans="9:10" x14ac:dyDescent="0.3">
      <c r="I801" s="12" t="s">
        <v>40</v>
      </c>
      <c r="J801" s="12" t="s">
        <v>55</v>
      </c>
    </row>
    <row r="802" spans="9:10" x14ac:dyDescent="0.3">
      <c r="I802" s="11" t="s">
        <v>40</v>
      </c>
      <c r="J802" s="11" t="s">
        <v>37</v>
      </c>
    </row>
    <row r="803" spans="9:10" x14ac:dyDescent="0.3">
      <c r="I803" s="12" t="s">
        <v>40</v>
      </c>
      <c r="J803" s="12" t="s">
        <v>50</v>
      </c>
    </row>
    <row r="804" spans="9:10" x14ac:dyDescent="0.3">
      <c r="I804" s="11" t="s">
        <v>31</v>
      </c>
      <c r="J804" s="11" t="s">
        <v>55</v>
      </c>
    </row>
    <row r="805" spans="9:10" x14ac:dyDescent="0.3">
      <c r="I805" s="12" t="s">
        <v>40</v>
      </c>
      <c r="J805" s="12" t="s">
        <v>64</v>
      </c>
    </row>
    <row r="806" spans="9:10" x14ac:dyDescent="0.3">
      <c r="I806" s="11" t="s">
        <v>40</v>
      </c>
      <c r="J806" s="11" t="s">
        <v>50</v>
      </c>
    </row>
    <row r="807" spans="9:10" x14ac:dyDescent="0.3">
      <c r="I807" s="12" t="s">
        <v>40</v>
      </c>
      <c r="J807" s="12" t="s">
        <v>37</v>
      </c>
    </row>
    <row r="808" spans="9:10" x14ac:dyDescent="0.3">
      <c r="I808" s="11" t="s">
        <v>40</v>
      </c>
      <c r="J808" s="11" t="s">
        <v>55</v>
      </c>
    </row>
    <row r="809" spans="9:10" x14ac:dyDescent="0.3">
      <c r="I809" s="12" t="s">
        <v>40</v>
      </c>
      <c r="J809" s="12" t="s">
        <v>37</v>
      </c>
    </row>
    <row r="810" spans="9:10" x14ac:dyDescent="0.3">
      <c r="I810" s="11" t="s">
        <v>40</v>
      </c>
      <c r="J810" s="11" t="s">
        <v>50</v>
      </c>
    </row>
    <row r="811" spans="9:10" x14ac:dyDescent="0.3">
      <c r="I811" s="12" t="s">
        <v>40</v>
      </c>
      <c r="J811" s="12" t="s">
        <v>37</v>
      </c>
    </row>
    <row r="812" spans="9:10" x14ac:dyDescent="0.3">
      <c r="I812" s="11" t="s">
        <v>40</v>
      </c>
      <c r="J812" s="11" t="s">
        <v>64</v>
      </c>
    </row>
    <row r="813" spans="9:10" x14ac:dyDescent="0.3">
      <c r="I813" s="12" t="s">
        <v>40</v>
      </c>
      <c r="J813" s="12" t="s">
        <v>55</v>
      </c>
    </row>
    <row r="814" spans="9:10" x14ac:dyDescent="0.3">
      <c r="I814" s="11" t="s">
        <v>40</v>
      </c>
      <c r="J814" s="11" t="s">
        <v>64</v>
      </c>
    </row>
    <row r="815" spans="9:10" x14ac:dyDescent="0.3">
      <c r="I815" s="12" t="s">
        <v>40</v>
      </c>
      <c r="J815" s="12" t="s">
        <v>55</v>
      </c>
    </row>
    <row r="816" spans="9:10" x14ac:dyDescent="0.3">
      <c r="I816" s="11" t="s">
        <v>40</v>
      </c>
      <c r="J816" s="11" t="s">
        <v>64</v>
      </c>
    </row>
    <row r="817" spans="9:10" x14ac:dyDescent="0.3">
      <c r="I817" s="12" t="s">
        <v>40</v>
      </c>
      <c r="J817" s="12" t="s">
        <v>37</v>
      </c>
    </row>
    <row r="818" spans="9:10" x14ac:dyDescent="0.3">
      <c r="I818" s="11" t="s">
        <v>40</v>
      </c>
      <c r="J818" s="11" t="s">
        <v>64</v>
      </c>
    </row>
    <row r="819" spans="9:10" x14ac:dyDescent="0.3">
      <c r="I819" s="12" t="s">
        <v>40</v>
      </c>
      <c r="J819" s="12" t="s">
        <v>50</v>
      </c>
    </row>
    <row r="820" spans="9:10" x14ac:dyDescent="0.3">
      <c r="I820" s="11" t="s">
        <v>40</v>
      </c>
      <c r="J820" s="11" t="s">
        <v>37</v>
      </c>
    </row>
    <row r="821" spans="9:10" x14ac:dyDescent="0.3">
      <c r="I821" s="12" t="s">
        <v>40</v>
      </c>
      <c r="J821" s="12" t="s">
        <v>64</v>
      </c>
    </row>
    <row r="822" spans="9:10" x14ac:dyDescent="0.3">
      <c r="I822" s="11" t="s">
        <v>40</v>
      </c>
      <c r="J822" s="11" t="s">
        <v>55</v>
      </c>
    </row>
    <row r="823" spans="9:10" x14ac:dyDescent="0.3">
      <c r="I823" s="12" t="s">
        <v>40</v>
      </c>
      <c r="J823" s="12" t="s">
        <v>37</v>
      </c>
    </row>
    <row r="824" spans="9:10" x14ac:dyDescent="0.3">
      <c r="I824" s="11" t="s">
        <v>31</v>
      </c>
      <c r="J824" s="11" t="s">
        <v>55</v>
      </c>
    </row>
    <row r="825" spans="9:10" x14ac:dyDescent="0.3">
      <c r="I825" s="12" t="s">
        <v>40</v>
      </c>
      <c r="J825" s="12" t="s">
        <v>50</v>
      </c>
    </row>
    <row r="826" spans="9:10" x14ac:dyDescent="0.3">
      <c r="I826" s="11" t="s">
        <v>40</v>
      </c>
      <c r="J826" s="11" t="s">
        <v>50</v>
      </c>
    </row>
    <row r="827" spans="9:10" x14ac:dyDescent="0.3">
      <c r="I827" s="12" t="s">
        <v>40</v>
      </c>
      <c r="J827" s="12" t="s">
        <v>37</v>
      </c>
    </row>
    <row r="828" spans="9:10" x14ac:dyDescent="0.3">
      <c r="I828" s="11" t="s">
        <v>40</v>
      </c>
      <c r="J828" s="11" t="s">
        <v>50</v>
      </c>
    </row>
    <row r="829" spans="9:10" x14ac:dyDescent="0.3">
      <c r="I829" s="12" t="s">
        <v>40</v>
      </c>
      <c r="J829" s="12" t="s">
        <v>50</v>
      </c>
    </row>
    <row r="830" spans="9:10" x14ac:dyDescent="0.3">
      <c r="I830" s="11" t="s">
        <v>40</v>
      </c>
      <c r="J830" s="11" t="s">
        <v>55</v>
      </c>
    </row>
    <row r="831" spans="9:10" x14ac:dyDescent="0.3">
      <c r="I831" s="12" t="s">
        <v>40</v>
      </c>
      <c r="J831" s="12" t="s">
        <v>64</v>
      </c>
    </row>
    <row r="832" spans="9:10" x14ac:dyDescent="0.3">
      <c r="I832" s="11" t="s">
        <v>40</v>
      </c>
      <c r="J832" s="11" t="s">
        <v>55</v>
      </c>
    </row>
    <row r="833" spans="9:10" x14ac:dyDescent="0.3">
      <c r="I833" s="12" t="s">
        <v>40</v>
      </c>
      <c r="J833" s="12" t="s">
        <v>50</v>
      </c>
    </row>
    <row r="834" spans="9:10" x14ac:dyDescent="0.3">
      <c r="I834" s="11" t="s">
        <v>40</v>
      </c>
      <c r="J834" s="11" t="s">
        <v>37</v>
      </c>
    </row>
    <row r="835" spans="9:10" x14ac:dyDescent="0.3">
      <c r="I835" s="12" t="s">
        <v>40</v>
      </c>
      <c r="J835" s="12" t="s">
        <v>64</v>
      </c>
    </row>
    <row r="836" spans="9:10" x14ac:dyDescent="0.3">
      <c r="I836" s="11" t="s">
        <v>40</v>
      </c>
      <c r="J836" s="11" t="s">
        <v>55</v>
      </c>
    </row>
    <row r="837" spans="9:10" x14ac:dyDescent="0.3">
      <c r="I837" s="12" t="s">
        <v>40</v>
      </c>
      <c r="J837" s="12" t="s">
        <v>50</v>
      </c>
    </row>
    <row r="838" spans="9:10" x14ac:dyDescent="0.3">
      <c r="I838" s="11" t="s">
        <v>40</v>
      </c>
      <c r="J838" s="11" t="s">
        <v>37</v>
      </c>
    </row>
    <row r="839" spans="9:10" x14ac:dyDescent="0.3">
      <c r="I839" s="12" t="s">
        <v>40</v>
      </c>
      <c r="J839" s="12" t="s">
        <v>55</v>
      </c>
    </row>
    <row r="840" spans="9:10" x14ac:dyDescent="0.3">
      <c r="I840" s="11" t="s">
        <v>40</v>
      </c>
      <c r="J840" s="11" t="s">
        <v>64</v>
      </c>
    </row>
    <row r="841" spans="9:10" x14ac:dyDescent="0.3">
      <c r="I841" s="12" t="s">
        <v>40</v>
      </c>
      <c r="J841" s="12" t="s">
        <v>37</v>
      </c>
    </row>
    <row r="842" spans="9:10" x14ac:dyDescent="0.3">
      <c r="I842" s="11" t="s">
        <v>40</v>
      </c>
      <c r="J842" s="11" t="s">
        <v>64</v>
      </c>
    </row>
    <row r="843" spans="9:10" x14ac:dyDescent="0.3">
      <c r="I843" s="12" t="s">
        <v>40</v>
      </c>
      <c r="J843" s="12" t="s">
        <v>37</v>
      </c>
    </row>
    <row r="844" spans="9:10" x14ac:dyDescent="0.3">
      <c r="I844" s="11" t="s">
        <v>40</v>
      </c>
      <c r="J844" s="11" t="s">
        <v>37</v>
      </c>
    </row>
    <row r="845" spans="9:10" x14ac:dyDescent="0.3">
      <c r="I845" s="12" t="s">
        <v>40</v>
      </c>
      <c r="J845" s="12" t="s">
        <v>37</v>
      </c>
    </row>
    <row r="846" spans="9:10" x14ac:dyDescent="0.3">
      <c r="I846" s="11" t="s">
        <v>40</v>
      </c>
      <c r="J846" s="11" t="s">
        <v>37</v>
      </c>
    </row>
    <row r="847" spans="9:10" x14ac:dyDescent="0.3">
      <c r="I847" s="12" t="s">
        <v>40</v>
      </c>
      <c r="J847" s="12" t="s">
        <v>37</v>
      </c>
    </row>
    <row r="848" spans="9:10" x14ac:dyDescent="0.3">
      <c r="I848" s="11" t="s">
        <v>40</v>
      </c>
      <c r="J848" s="11" t="s">
        <v>37</v>
      </c>
    </row>
    <row r="849" spans="9:10" x14ac:dyDescent="0.3">
      <c r="I849" s="12" t="s">
        <v>40</v>
      </c>
      <c r="J849" s="12" t="s">
        <v>55</v>
      </c>
    </row>
    <row r="850" spans="9:10" x14ac:dyDescent="0.3">
      <c r="I850" s="11" t="s">
        <v>40</v>
      </c>
      <c r="J850" s="11" t="s">
        <v>55</v>
      </c>
    </row>
    <row r="851" spans="9:10" x14ac:dyDescent="0.3">
      <c r="I851" s="12" t="s">
        <v>40</v>
      </c>
      <c r="J851" s="12" t="s">
        <v>50</v>
      </c>
    </row>
    <row r="852" spans="9:10" x14ac:dyDescent="0.3">
      <c r="I852" s="11" t="s">
        <v>40</v>
      </c>
      <c r="J852" s="11" t="s">
        <v>50</v>
      </c>
    </row>
    <row r="853" spans="9:10" x14ac:dyDescent="0.3">
      <c r="I853" s="12" t="s">
        <v>31</v>
      </c>
      <c r="J853" s="12" t="s">
        <v>37</v>
      </c>
    </row>
    <row r="854" spans="9:10" x14ac:dyDescent="0.3">
      <c r="I854" s="11" t="s">
        <v>40</v>
      </c>
      <c r="J854" s="11" t="s">
        <v>64</v>
      </c>
    </row>
    <row r="855" spans="9:10" x14ac:dyDescent="0.3">
      <c r="I855" s="12" t="s">
        <v>40</v>
      </c>
      <c r="J855" s="12" t="s">
        <v>50</v>
      </c>
    </row>
    <row r="856" spans="9:10" x14ac:dyDescent="0.3">
      <c r="I856" s="11" t="s">
        <v>40</v>
      </c>
      <c r="J856" s="11" t="s">
        <v>55</v>
      </c>
    </row>
    <row r="857" spans="9:10" x14ac:dyDescent="0.3">
      <c r="I857" s="12" t="s">
        <v>40</v>
      </c>
      <c r="J857" s="12" t="s">
        <v>64</v>
      </c>
    </row>
    <row r="858" spans="9:10" x14ac:dyDescent="0.3">
      <c r="I858" s="11" t="s">
        <v>40</v>
      </c>
      <c r="J858" s="11" t="s">
        <v>50</v>
      </c>
    </row>
    <row r="859" spans="9:10" x14ac:dyDescent="0.3">
      <c r="I859" s="12" t="s">
        <v>40</v>
      </c>
      <c r="J859" s="12" t="s">
        <v>50</v>
      </c>
    </row>
    <row r="860" spans="9:10" x14ac:dyDescent="0.3">
      <c r="I860" s="11" t="s">
        <v>40</v>
      </c>
      <c r="J860" s="11" t="s">
        <v>55</v>
      </c>
    </row>
    <row r="861" spans="9:10" x14ac:dyDescent="0.3">
      <c r="I861" s="12" t="s">
        <v>31</v>
      </c>
      <c r="J861" s="12" t="s">
        <v>50</v>
      </c>
    </row>
    <row r="862" spans="9:10" x14ac:dyDescent="0.3">
      <c r="I862" s="11" t="s">
        <v>40</v>
      </c>
      <c r="J862" s="11" t="s">
        <v>50</v>
      </c>
    </row>
    <row r="863" spans="9:10" x14ac:dyDescent="0.3">
      <c r="I863" s="12" t="s">
        <v>40</v>
      </c>
      <c r="J863" s="12" t="s">
        <v>55</v>
      </c>
    </row>
    <row r="864" spans="9:10" x14ac:dyDescent="0.3">
      <c r="I864" s="11" t="s">
        <v>40</v>
      </c>
      <c r="J864" s="11" t="s">
        <v>37</v>
      </c>
    </row>
    <row r="865" spans="9:10" x14ac:dyDescent="0.3">
      <c r="I865" s="12" t="s">
        <v>40</v>
      </c>
      <c r="J865" s="12" t="s">
        <v>64</v>
      </c>
    </row>
    <row r="866" spans="9:10" x14ac:dyDescent="0.3">
      <c r="I866" s="11" t="s">
        <v>40</v>
      </c>
      <c r="J866" s="11" t="s">
        <v>64</v>
      </c>
    </row>
    <row r="867" spans="9:10" x14ac:dyDescent="0.3">
      <c r="I867" s="12" t="s">
        <v>40</v>
      </c>
      <c r="J867" s="12" t="s">
        <v>64</v>
      </c>
    </row>
    <row r="868" spans="9:10" x14ac:dyDescent="0.3">
      <c r="I868" s="11" t="s">
        <v>40</v>
      </c>
      <c r="J868" s="11" t="s">
        <v>50</v>
      </c>
    </row>
    <row r="869" spans="9:10" x14ac:dyDescent="0.3">
      <c r="I869" s="12" t="s">
        <v>40</v>
      </c>
      <c r="J869" s="12" t="s">
        <v>55</v>
      </c>
    </row>
    <row r="870" spans="9:10" x14ac:dyDescent="0.3">
      <c r="I870" s="11" t="s">
        <v>40</v>
      </c>
      <c r="J870" s="11" t="s">
        <v>50</v>
      </c>
    </row>
    <row r="871" spans="9:10" x14ac:dyDescent="0.3">
      <c r="I871" s="12" t="s">
        <v>40</v>
      </c>
      <c r="J871" s="12" t="s">
        <v>55</v>
      </c>
    </row>
    <row r="872" spans="9:10" x14ac:dyDescent="0.3">
      <c r="I872" s="11" t="s">
        <v>40</v>
      </c>
      <c r="J872" s="11" t="s">
        <v>37</v>
      </c>
    </row>
    <row r="873" spans="9:10" x14ac:dyDescent="0.3">
      <c r="I873" s="12" t="s">
        <v>40</v>
      </c>
      <c r="J873" s="12" t="s">
        <v>50</v>
      </c>
    </row>
    <row r="874" spans="9:10" x14ac:dyDescent="0.3">
      <c r="I874" s="11" t="s">
        <v>40</v>
      </c>
      <c r="J874" s="11" t="s">
        <v>50</v>
      </c>
    </row>
    <row r="875" spans="9:10" x14ac:dyDescent="0.3">
      <c r="I875" s="12" t="s">
        <v>40</v>
      </c>
      <c r="J875" s="12" t="s">
        <v>64</v>
      </c>
    </row>
    <row r="876" spans="9:10" x14ac:dyDescent="0.3">
      <c r="I876" s="11" t="s">
        <v>40</v>
      </c>
      <c r="J876" s="11" t="s">
        <v>55</v>
      </c>
    </row>
    <row r="877" spans="9:10" x14ac:dyDescent="0.3">
      <c r="I877" s="12" t="s">
        <v>31</v>
      </c>
      <c r="J877" s="12" t="s">
        <v>37</v>
      </c>
    </row>
    <row r="878" spans="9:10" x14ac:dyDescent="0.3">
      <c r="I878" s="11" t="s">
        <v>40</v>
      </c>
      <c r="J878" s="11" t="s">
        <v>64</v>
      </c>
    </row>
    <row r="879" spans="9:10" x14ac:dyDescent="0.3">
      <c r="I879" s="12" t="s">
        <v>40</v>
      </c>
      <c r="J879" s="12" t="s">
        <v>37</v>
      </c>
    </row>
    <row r="880" spans="9:10" x14ac:dyDescent="0.3">
      <c r="I880" s="11" t="s">
        <v>40</v>
      </c>
      <c r="J880" s="11" t="s">
        <v>64</v>
      </c>
    </row>
    <row r="881" spans="9:10" x14ac:dyDescent="0.3">
      <c r="I881" s="12" t="s">
        <v>40</v>
      </c>
      <c r="J881" s="12" t="s">
        <v>37</v>
      </c>
    </row>
    <row r="882" spans="9:10" x14ac:dyDescent="0.3">
      <c r="I882" s="11" t="s">
        <v>40</v>
      </c>
      <c r="J882" s="11" t="s">
        <v>55</v>
      </c>
    </row>
    <row r="883" spans="9:10" x14ac:dyDescent="0.3">
      <c r="I883" s="12" t="s">
        <v>40</v>
      </c>
      <c r="J883" s="12" t="s">
        <v>37</v>
      </c>
    </row>
    <row r="884" spans="9:10" x14ac:dyDescent="0.3">
      <c r="I884" s="11" t="s">
        <v>40</v>
      </c>
      <c r="J884" s="11" t="s">
        <v>64</v>
      </c>
    </row>
    <row r="885" spans="9:10" x14ac:dyDescent="0.3">
      <c r="I885" s="12" t="s">
        <v>31</v>
      </c>
      <c r="J885" s="12" t="s">
        <v>64</v>
      </c>
    </row>
    <row r="886" spans="9:10" x14ac:dyDescent="0.3">
      <c r="I886" s="11" t="s">
        <v>31</v>
      </c>
      <c r="J886" s="11" t="s">
        <v>37</v>
      </c>
    </row>
    <row r="887" spans="9:10" x14ac:dyDescent="0.3">
      <c r="I887" s="12" t="s">
        <v>40</v>
      </c>
      <c r="J887" s="12" t="s">
        <v>55</v>
      </c>
    </row>
    <row r="888" spans="9:10" x14ac:dyDescent="0.3">
      <c r="I888" s="11" t="s">
        <v>40</v>
      </c>
      <c r="J888" s="11" t="s">
        <v>55</v>
      </c>
    </row>
    <row r="889" spans="9:10" x14ac:dyDescent="0.3">
      <c r="I889" s="12" t="s">
        <v>40</v>
      </c>
      <c r="J889" s="12" t="s">
        <v>55</v>
      </c>
    </row>
    <row r="890" spans="9:10" x14ac:dyDescent="0.3">
      <c r="I890" s="11" t="s">
        <v>40</v>
      </c>
      <c r="J890" s="11" t="s">
        <v>37</v>
      </c>
    </row>
    <row r="891" spans="9:10" x14ac:dyDescent="0.3">
      <c r="I891" s="12" t="s">
        <v>40</v>
      </c>
      <c r="J891" s="12" t="s">
        <v>50</v>
      </c>
    </row>
    <row r="892" spans="9:10" x14ac:dyDescent="0.3">
      <c r="I892" s="11" t="s">
        <v>31</v>
      </c>
      <c r="J892" s="11" t="s">
        <v>64</v>
      </c>
    </row>
    <row r="893" spans="9:10" x14ac:dyDescent="0.3">
      <c r="I893" s="12" t="s">
        <v>40</v>
      </c>
      <c r="J893" s="12" t="s">
        <v>55</v>
      </c>
    </row>
    <row r="894" spans="9:10" x14ac:dyDescent="0.3">
      <c r="I894" s="11" t="s">
        <v>40</v>
      </c>
      <c r="J894" s="11" t="s">
        <v>64</v>
      </c>
    </row>
    <row r="895" spans="9:10" x14ac:dyDescent="0.3">
      <c r="I895" s="12" t="s">
        <v>31</v>
      </c>
      <c r="J895" s="12" t="s">
        <v>37</v>
      </c>
    </row>
    <row r="896" spans="9:10" x14ac:dyDescent="0.3">
      <c r="I896" s="11" t="s">
        <v>40</v>
      </c>
      <c r="J896" s="11" t="s">
        <v>64</v>
      </c>
    </row>
    <row r="897" spans="9:10" x14ac:dyDescent="0.3">
      <c r="I897" s="12" t="s">
        <v>40</v>
      </c>
      <c r="J897" s="12" t="s">
        <v>55</v>
      </c>
    </row>
    <row r="898" spans="9:10" x14ac:dyDescent="0.3">
      <c r="I898" s="11" t="s">
        <v>40</v>
      </c>
      <c r="J898" s="11" t="s">
        <v>64</v>
      </c>
    </row>
    <row r="899" spans="9:10" x14ac:dyDescent="0.3">
      <c r="I899" s="12" t="s">
        <v>40</v>
      </c>
      <c r="J899" s="12" t="s">
        <v>50</v>
      </c>
    </row>
    <row r="900" spans="9:10" x14ac:dyDescent="0.3">
      <c r="I900" s="11" t="s">
        <v>31</v>
      </c>
      <c r="J900" s="11" t="s">
        <v>64</v>
      </c>
    </row>
    <row r="901" spans="9:10" x14ac:dyDescent="0.3">
      <c r="I901" s="12" t="s">
        <v>40</v>
      </c>
      <c r="J901" s="12" t="s">
        <v>50</v>
      </c>
    </row>
    <row r="902" spans="9:10" x14ac:dyDescent="0.3">
      <c r="I902" s="11" t="s">
        <v>40</v>
      </c>
      <c r="J902" s="11" t="s">
        <v>55</v>
      </c>
    </row>
    <row r="903" spans="9:10" x14ac:dyDescent="0.3">
      <c r="I903" s="12" t="s">
        <v>40</v>
      </c>
      <c r="J903" s="12" t="s">
        <v>37</v>
      </c>
    </row>
    <row r="904" spans="9:10" x14ac:dyDescent="0.3">
      <c r="I904" s="11" t="s">
        <v>40</v>
      </c>
      <c r="J904" s="11" t="s">
        <v>37</v>
      </c>
    </row>
    <row r="905" spans="9:10" x14ac:dyDescent="0.3">
      <c r="I905" s="12" t="s">
        <v>40</v>
      </c>
      <c r="J905" s="12" t="s">
        <v>37</v>
      </c>
    </row>
    <row r="906" spans="9:10" x14ac:dyDescent="0.3">
      <c r="I906" s="11" t="s">
        <v>40</v>
      </c>
      <c r="J906" s="11" t="s">
        <v>64</v>
      </c>
    </row>
    <row r="907" spans="9:10" x14ac:dyDescent="0.3">
      <c r="I907" s="12" t="s">
        <v>40</v>
      </c>
      <c r="J907" s="12" t="s">
        <v>50</v>
      </c>
    </row>
    <row r="908" spans="9:10" x14ac:dyDescent="0.3">
      <c r="I908" s="11" t="s">
        <v>40</v>
      </c>
      <c r="J908" s="11" t="s">
        <v>55</v>
      </c>
    </row>
    <row r="909" spans="9:10" x14ac:dyDescent="0.3">
      <c r="I909" s="12" t="s">
        <v>40</v>
      </c>
      <c r="J909" s="12" t="s">
        <v>64</v>
      </c>
    </row>
    <row r="910" spans="9:10" x14ac:dyDescent="0.3">
      <c r="I910" s="11" t="s">
        <v>40</v>
      </c>
      <c r="J910" s="11" t="s">
        <v>64</v>
      </c>
    </row>
    <row r="911" spans="9:10" x14ac:dyDescent="0.3">
      <c r="I911" s="12" t="s">
        <v>31</v>
      </c>
      <c r="J911" s="12" t="s">
        <v>55</v>
      </c>
    </row>
    <row r="912" spans="9:10" x14ac:dyDescent="0.3">
      <c r="I912" s="11" t="s">
        <v>40</v>
      </c>
      <c r="J912" s="11" t="s">
        <v>55</v>
      </c>
    </row>
    <row r="913" spans="9:10" x14ac:dyDescent="0.3">
      <c r="I913" s="12" t="s">
        <v>40</v>
      </c>
      <c r="J913" s="12" t="s">
        <v>37</v>
      </c>
    </row>
    <row r="914" spans="9:10" x14ac:dyDescent="0.3">
      <c r="I914" s="11" t="s">
        <v>40</v>
      </c>
      <c r="J914" s="11" t="s">
        <v>64</v>
      </c>
    </row>
    <row r="915" spans="9:10" x14ac:dyDescent="0.3">
      <c r="I915" s="12" t="s">
        <v>40</v>
      </c>
      <c r="J915" s="12" t="s">
        <v>55</v>
      </c>
    </row>
    <row r="916" spans="9:10" x14ac:dyDescent="0.3">
      <c r="I916" s="11" t="s">
        <v>40</v>
      </c>
      <c r="J916" s="11" t="s">
        <v>55</v>
      </c>
    </row>
    <row r="917" spans="9:10" x14ac:dyDescent="0.3">
      <c r="I917" s="12" t="s">
        <v>40</v>
      </c>
      <c r="J917" s="12" t="s">
        <v>50</v>
      </c>
    </row>
    <row r="918" spans="9:10" x14ac:dyDescent="0.3">
      <c r="I918" s="11" t="s">
        <v>31</v>
      </c>
      <c r="J918" s="11" t="s">
        <v>64</v>
      </c>
    </row>
    <row r="919" spans="9:10" x14ac:dyDescent="0.3">
      <c r="I919" s="12" t="s">
        <v>40</v>
      </c>
      <c r="J919" s="12" t="s">
        <v>55</v>
      </c>
    </row>
    <row r="920" spans="9:10" x14ac:dyDescent="0.3">
      <c r="I920" s="11" t="s">
        <v>31</v>
      </c>
      <c r="J920" s="11" t="s">
        <v>50</v>
      </c>
    </row>
    <row r="921" spans="9:10" x14ac:dyDescent="0.3">
      <c r="I921" s="12" t="s">
        <v>40</v>
      </c>
      <c r="J921" s="12" t="s">
        <v>55</v>
      </c>
    </row>
    <row r="922" spans="9:10" x14ac:dyDescent="0.3">
      <c r="I922" s="11" t="s">
        <v>40</v>
      </c>
      <c r="J922" s="11" t="s">
        <v>50</v>
      </c>
    </row>
    <row r="923" spans="9:10" x14ac:dyDescent="0.3">
      <c r="I923" s="12" t="s">
        <v>40</v>
      </c>
      <c r="J923" s="12" t="s">
        <v>37</v>
      </c>
    </row>
    <row r="924" spans="9:10" x14ac:dyDescent="0.3">
      <c r="I924" s="11" t="s">
        <v>40</v>
      </c>
      <c r="J924" s="11" t="s">
        <v>55</v>
      </c>
    </row>
    <row r="925" spans="9:10" x14ac:dyDescent="0.3">
      <c r="I925" s="12" t="s">
        <v>40</v>
      </c>
      <c r="J925" s="12" t="s">
        <v>64</v>
      </c>
    </row>
    <row r="926" spans="9:10" x14ac:dyDescent="0.3">
      <c r="I926" s="11" t="s">
        <v>40</v>
      </c>
      <c r="J926" s="11" t="s">
        <v>55</v>
      </c>
    </row>
    <row r="927" spans="9:10" x14ac:dyDescent="0.3">
      <c r="I927" s="12" t="s">
        <v>40</v>
      </c>
      <c r="J927" s="12" t="s">
        <v>55</v>
      </c>
    </row>
    <row r="928" spans="9:10" x14ac:dyDescent="0.3">
      <c r="I928" s="11" t="s">
        <v>40</v>
      </c>
      <c r="J928" s="11" t="s">
        <v>37</v>
      </c>
    </row>
    <row r="929" spans="9:10" x14ac:dyDescent="0.3">
      <c r="I929" s="12" t="s">
        <v>40</v>
      </c>
      <c r="J929" s="12" t="s">
        <v>37</v>
      </c>
    </row>
    <row r="930" spans="9:10" x14ac:dyDescent="0.3">
      <c r="I930" s="11" t="s">
        <v>40</v>
      </c>
      <c r="J930" s="11" t="s">
        <v>37</v>
      </c>
    </row>
    <row r="931" spans="9:10" x14ac:dyDescent="0.3">
      <c r="I931" s="12" t="s">
        <v>40</v>
      </c>
      <c r="J931" s="12" t="s">
        <v>50</v>
      </c>
    </row>
    <row r="932" spans="9:10" x14ac:dyDescent="0.3">
      <c r="I932" s="11" t="s">
        <v>40</v>
      </c>
      <c r="J932" s="11" t="s">
        <v>55</v>
      </c>
    </row>
    <row r="933" spans="9:10" x14ac:dyDescent="0.3">
      <c r="I933" s="12" t="s">
        <v>31</v>
      </c>
      <c r="J933" s="12" t="s">
        <v>64</v>
      </c>
    </row>
    <row r="934" spans="9:10" x14ac:dyDescent="0.3">
      <c r="I934" s="11" t="s">
        <v>40</v>
      </c>
      <c r="J934" s="11" t="s">
        <v>64</v>
      </c>
    </row>
    <row r="935" spans="9:10" x14ac:dyDescent="0.3">
      <c r="I935" s="12" t="s">
        <v>40</v>
      </c>
      <c r="J935" s="12" t="s">
        <v>64</v>
      </c>
    </row>
    <row r="936" spans="9:10" x14ac:dyDescent="0.3">
      <c r="I936" s="11" t="s">
        <v>40</v>
      </c>
      <c r="J936" s="11" t="s">
        <v>37</v>
      </c>
    </row>
    <row r="937" spans="9:10" x14ac:dyDescent="0.3">
      <c r="I937" s="12" t="s">
        <v>40</v>
      </c>
      <c r="J937" s="12" t="s">
        <v>55</v>
      </c>
    </row>
    <row r="938" spans="9:10" x14ac:dyDescent="0.3">
      <c r="I938" s="11" t="s">
        <v>40</v>
      </c>
      <c r="J938" s="11" t="s">
        <v>50</v>
      </c>
    </row>
    <row r="939" spans="9:10" x14ac:dyDescent="0.3">
      <c r="I939" s="12" t="s">
        <v>40</v>
      </c>
      <c r="J939" s="12" t="s">
        <v>50</v>
      </c>
    </row>
    <row r="940" spans="9:10" x14ac:dyDescent="0.3">
      <c r="I940" s="11" t="s">
        <v>40</v>
      </c>
      <c r="J940" s="11" t="s">
        <v>37</v>
      </c>
    </row>
    <row r="941" spans="9:10" x14ac:dyDescent="0.3">
      <c r="I941" s="12" t="s">
        <v>40</v>
      </c>
      <c r="J941" s="12" t="s">
        <v>50</v>
      </c>
    </row>
    <row r="942" spans="9:10" x14ac:dyDescent="0.3">
      <c r="I942" s="11" t="s">
        <v>40</v>
      </c>
      <c r="J942" s="11" t="s">
        <v>37</v>
      </c>
    </row>
    <row r="943" spans="9:10" x14ac:dyDescent="0.3">
      <c r="I943" s="12" t="s">
        <v>40</v>
      </c>
      <c r="J943" s="12" t="s">
        <v>64</v>
      </c>
    </row>
    <row r="944" spans="9:10" x14ac:dyDescent="0.3">
      <c r="I944" s="11" t="s">
        <v>40</v>
      </c>
      <c r="J944" s="11" t="s">
        <v>37</v>
      </c>
    </row>
    <row r="945" spans="9:10" x14ac:dyDescent="0.3">
      <c r="I945" s="12" t="s">
        <v>40</v>
      </c>
      <c r="J945" s="12" t="s">
        <v>50</v>
      </c>
    </row>
    <row r="946" spans="9:10" x14ac:dyDescent="0.3">
      <c r="I946" s="11" t="s">
        <v>40</v>
      </c>
      <c r="J946" s="11" t="s">
        <v>37</v>
      </c>
    </row>
    <row r="947" spans="9:10" x14ac:dyDescent="0.3">
      <c r="I947" s="12" t="s">
        <v>40</v>
      </c>
      <c r="J947" s="12" t="s">
        <v>50</v>
      </c>
    </row>
    <row r="948" spans="9:10" x14ac:dyDescent="0.3">
      <c r="I948" s="11" t="s">
        <v>40</v>
      </c>
      <c r="J948" s="11" t="s">
        <v>64</v>
      </c>
    </row>
    <row r="949" spans="9:10" x14ac:dyDescent="0.3">
      <c r="I949" s="12" t="s">
        <v>40</v>
      </c>
      <c r="J949" s="12" t="s">
        <v>64</v>
      </c>
    </row>
    <row r="950" spans="9:10" x14ac:dyDescent="0.3">
      <c r="I950" s="11" t="s">
        <v>40</v>
      </c>
      <c r="J950" s="11" t="s">
        <v>64</v>
      </c>
    </row>
    <row r="951" spans="9:10" x14ac:dyDescent="0.3">
      <c r="I951" s="12" t="s">
        <v>40</v>
      </c>
      <c r="J951" s="12" t="s">
        <v>37</v>
      </c>
    </row>
    <row r="952" spans="9:10" x14ac:dyDescent="0.3">
      <c r="I952" s="11" t="s">
        <v>40</v>
      </c>
      <c r="J952" s="11" t="s">
        <v>55</v>
      </c>
    </row>
    <row r="953" spans="9:10" x14ac:dyDescent="0.3">
      <c r="I953" s="12" t="s">
        <v>40</v>
      </c>
      <c r="J953" s="12" t="s">
        <v>55</v>
      </c>
    </row>
    <row r="954" spans="9:10" x14ac:dyDescent="0.3">
      <c r="I954" s="11" t="s">
        <v>40</v>
      </c>
      <c r="J954" s="11" t="s">
        <v>50</v>
      </c>
    </row>
    <row r="955" spans="9:10" x14ac:dyDescent="0.3">
      <c r="I955" s="12" t="s">
        <v>40</v>
      </c>
      <c r="J955" s="12" t="s">
        <v>55</v>
      </c>
    </row>
    <row r="956" spans="9:10" x14ac:dyDescent="0.3">
      <c r="I956" s="11" t="s">
        <v>40</v>
      </c>
      <c r="J956" s="11" t="s">
        <v>64</v>
      </c>
    </row>
    <row r="957" spans="9:10" x14ac:dyDescent="0.3">
      <c r="I957" s="12" t="s">
        <v>40</v>
      </c>
      <c r="J957" s="12" t="s">
        <v>64</v>
      </c>
    </row>
    <row r="958" spans="9:10" x14ac:dyDescent="0.3">
      <c r="I958" s="11" t="s">
        <v>31</v>
      </c>
      <c r="J958" s="11" t="s">
        <v>64</v>
      </c>
    </row>
    <row r="959" spans="9:10" x14ac:dyDescent="0.3">
      <c r="I959" s="12" t="s">
        <v>40</v>
      </c>
      <c r="J959" s="12" t="s">
        <v>64</v>
      </c>
    </row>
    <row r="960" spans="9:10" x14ac:dyDescent="0.3">
      <c r="I960" s="11" t="s">
        <v>40</v>
      </c>
      <c r="J960" s="11" t="s">
        <v>50</v>
      </c>
    </row>
    <row r="961" spans="9:10" x14ac:dyDescent="0.3">
      <c r="I961" s="12" t="s">
        <v>40</v>
      </c>
      <c r="J961" s="12" t="s">
        <v>64</v>
      </c>
    </row>
    <row r="962" spans="9:10" x14ac:dyDescent="0.3">
      <c r="I962" s="11" t="s">
        <v>31</v>
      </c>
      <c r="J962" s="11" t="s">
        <v>64</v>
      </c>
    </row>
    <row r="963" spans="9:10" x14ac:dyDescent="0.3">
      <c r="I963" s="12" t="s">
        <v>40</v>
      </c>
      <c r="J963" s="12" t="s">
        <v>55</v>
      </c>
    </row>
    <row r="964" spans="9:10" x14ac:dyDescent="0.3">
      <c r="I964" s="11" t="s">
        <v>40</v>
      </c>
      <c r="J964" s="11" t="s">
        <v>55</v>
      </c>
    </row>
    <row r="965" spans="9:10" x14ac:dyDescent="0.3">
      <c r="I965" s="12" t="s">
        <v>40</v>
      </c>
      <c r="J965" s="12" t="s">
        <v>55</v>
      </c>
    </row>
    <row r="966" spans="9:10" x14ac:dyDescent="0.3">
      <c r="I966" s="11" t="s">
        <v>31</v>
      </c>
      <c r="J966" s="11" t="s">
        <v>55</v>
      </c>
    </row>
    <row r="967" spans="9:10" x14ac:dyDescent="0.3">
      <c r="I967" s="12" t="s">
        <v>40</v>
      </c>
      <c r="J967" s="12" t="s">
        <v>37</v>
      </c>
    </row>
    <row r="968" spans="9:10" x14ac:dyDescent="0.3">
      <c r="I968" s="11" t="s">
        <v>40</v>
      </c>
      <c r="J968" s="11" t="s">
        <v>50</v>
      </c>
    </row>
    <row r="969" spans="9:10" x14ac:dyDescent="0.3">
      <c r="I969" s="12" t="s">
        <v>40</v>
      </c>
      <c r="J969" s="12" t="s">
        <v>50</v>
      </c>
    </row>
    <row r="970" spans="9:10" x14ac:dyDescent="0.3">
      <c r="I970" s="11" t="s">
        <v>40</v>
      </c>
      <c r="J970" s="11" t="s">
        <v>37</v>
      </c>
    </row>
    <row r="971" spans="9:10" x14ac:dyDescent="0.3">
      <c r="I971" s="12" t="s">
        <v>40</v>
      </c>
      <c r="J971" s="12" t="s">
        <v>55</v>
      </c>
    </row>
    <row r="972" spans="9:10" x14ac:dyDescent="0.3">
      <c r="I972" s="11" t="s">
        <v>40</v>
      </c>
      <c r="J972" s="11" t="s">
        <v>55</v>
      </c>
    </row>
    <row r="973" spans="9:10" x14ac:dyDescent="0.3">
      <c r="I973" s="12" t="s">
        <v>40</v>
      </c>
      <c r="J973" s="12" t="s">
        <v>37</v>
      </c>
    </row>
    <row r="974" spans="9:10" x14ac:dyDescent="0.3">
      <c r="I974" s="11" t="s">
        <v>40</v>
      </c>
      <c r="J974" s="11" t="s">
        <v>37</v>
      </c>
    </row>
    <row r="975" spans="9:10" x14ac:dyDescent="0.3">
      <c r="I975" s="12" t="s">
        <v>40</v>
      </c>
      <c r="J975" s="12" t="s">
        <v>37</v>
      </c>
    </row>
    <row r="976" spans="9:10" x14ac:dyDescent="0.3">
      <c r="I976" s="11" t="s">
        <v>40</v>
      </c>
      <c r="J976" s="11" t="s">
        <v>37</v>
      </c>
    </row>
    <row r="977" spans="9:10" x14ac:dyDescent="0.3">
      <c r="I977" s="12" t="s">
        <v>40</v>
      </c>
      <c r="J977" s="12" t="s">
        <v>64</v>
      </c>
    </row>
    <row r="978" spans="9:10" x14ac:dyDescent="0.3">
      <c r="I978" s="11" t="s">
        <v>40</v>
      </c>
      <c r="J978" s="11" t="s">
        <v>55</v>
      </c>
    </row>
    <row r="979" spans="9:10" x14ac:dyDescent="0.3">
      <c r="I979" s="12" t="s">
        <v>40</v>
      </c>
      <c r="J979" s="12" t="s">
        <v>50</v>
      </c>
    </row>
    <row r="980" spans="9:10" x14ac:dyDescent="0.3">
      <c r="I980" s="11" t="s">
        <v>40</v>
      </c>
      <c r="J980" s="11" t="s">
        <v>55</v>
      </c>
    </row>
    <row r="981" spans="9:10" x14ac:dyDescent="0.3">
      <c r="I981" s="12" t="s">
        <v>40</v>
      </c>
      <c r="J981" s="12" t="s">
        <v>37</v>
      </c>
    </row>
    <row r="982" spans="9:10" x14ac:dyDescent="0.3">
      <c r="I982" s="11" t="s">
        <v>31</v>
      </c>
      <c r="J982" s="11" t="s">
        <v>37</v>
      </c>
    </row>
    <row r="983" spans="9:10" x14ac:dyDescent="0.3">
      <c r="I983" s="12" t="s">
        <v>40</v>
      </c>
      <c r="J983" s="12" t="s">
        <v>55</v>
      </c>
    </row>
    <row r="984" spans="9:10" x14ac:dyDescent="0.3">
      <c r="I984" s="11" t="s">
        <v>40</v>
      </c>
      <c r="J984" s="11" t="s">
        <v>50</v>
      </c>
    </row>
    <row r="985" spans="9:10" x14ac:dyDescent="0.3">
      <c r="I985" s="12" t="s">
        <v>40</v>
      </c>
      <c r="J985" s="12" t="s">
        <v>55</v>
      </c>
    </row>
    <row r="986" spans="9:10" x14ac:dyDescent="0.3">
      <c r="I986" s="11" t="s">
        <v>40</v>
      </c>
      <c r="J986" s="11" t="s">
        <v>64</v>
      </c>
    </row>
    <row r="987" spans="9:10" x14ac:dyDescent="0.3">
      <c r="I987" s="12" t="s">
        <v>40</v>
      </c>
      <c r="J987" s="12" t="s">
        <v>50</v>
      </c>
    </row>
    <row r="988" spans="9:10" x14ac:dyDescent="0.3">
      <c r="I988" s="11" t="s">
        <v>40</v>
      </c>
      <c r="J988" s="11" t="s">
        <v>50</v>
      </c>
    </row>
    <row r="989" spans="9:10" x14ac:dyDescent="0.3">
      <c r="I989" s="12" t="s">
        <v>40</v>
      </c>
      <c r="J989" s="12" t="s">
        <v>55</v>
      </c>
    </row>
    <row r="990" spans="9:10" x14ac:dyDescent="0.3">
      <c r="I990" s="11" t="s">
        <v>40</v>
      </c>
      <c r="J990" s="11" t="s">
        <v>37</v>
      </c>
    </row>
    <row r="991" spans="9:10" x14ac:dyDescent="0.3">
      <c r="I991" s="12" t="s">
        <v>40</v>
      </c>
      <c r="J991" s="12" t="s">
        <v>55</v>
      </c>
    </row>
    <row r="992" spans="9:10" x14ac:dyDescent="0.3">
      <c r="I992" s="11" t="s">
        <v>40</v>
      </c>
      <c r="J992" s="11" t="s">
        <v>55</v>
      </c>
    </row>
    <row r="993" spans="9:10" x14ac:dyDescent="0.3">
      <c r="I993" s="12" t="s">
        <v>40</v>
      </c>
      <c r="J993" s="12" t="s">
        <v>50</v>
      </c>
    </row>
    <row r="994" spans="9:10" x14ac:dyDescent="0.3">
      <c r="I994" s="11" t="s">
        <v>31</v>
      </c>
      <c r="J994" s="11" t="s">
        <v>50</v>
      </c>
    </row>
    <row r="995" spans="9:10" x14ac:dyDescent="0.3">
      <c r="I995" s="12" t="s">
        <v>40</v>
      </c>
      <c r="J995" s="12" t="s">
        <v>50</v>
      </c>
    </row>
    <row r="996" spans="9:10" x14ac:dyDescent="0.3">
      <c r="I996" s="11" t="s">
        <v>40</v>
      </c>
      <c r="J996" s="11" t="s">
        <v>50</v>
      </c>
    </row>
    <row r="997" spans="9:10" x14ac:dyDescent="0.3">
      <c r="I997" s="12" t="s">
        <v>40</v>
      </c>
      <c r="J997" s="12" t="s">
        <v>64</v>
      </c>
    </row>
    <row r="998" spans="9:10" x14ac:dyDescent="0.3">
      <c r="I998" s="11" t="s">
        <v>40</v>
      </c>
      <c r="J998" s="11" t="s">
        <v>50</v>
      </c>
    </row>
    <row r="999" spans="9:10" x14ac:dyDescent="0.3">
      <c r="I999" s="12" t="s">
        <v>40</v>
      </c>
      <c r="J999" s="12" t="s">
        <v>55</v>
      </c>
    </row>
    <row r="1000" spans="9:10" x14ac:dyDescent="0.3">
      <c r="I1000" s="11" t="s">
        <v>40</v>
      </c>
      <c r="J1000" s="11" t="s">
        <v>50</v>
      </c>
    </row>
    <row r="1001" spans="9:10" x14ac:dyDescent="0.3">
      <c r="I1001" s="12" t="s">
        <v>40</v>
      </c>
      <c r="J1001" s="12" t="s">
        <v>50</v>
      </c>
    </row>
    <row r="1002" spans="9:10" x14ac:dyDescent="0.3">
      <c r="I1002" s="11" t="s">
        <v>40</v>
      </c>
      <c r="J1002" s="11" t="s">
        <v>37</v>
      </c>
    </row>
    <row r="1003" spans="9:10" x14ac:dyDescent="0.3">
      <c r="I1003" s="12" t="s">
        <v>40</v>
      </c>
      <c r="J1003" s="12" t="s">
        <v>55</v>
      </c>
    </row>
    <row r="1004" spans="9:10" x14ac:dyDescent="0.3">
      <c r="I1004" s="11" t="s">
        <v>31</v>
      </c>
      <c r="J1004" s="11" t="s">
        <v>55</v>
      </c>
    </row>
    <row r="1005" spans="9:10" x14ac:dyDescent="0.3">
      <c r="I1005" s="12" t="s">
        <v>40</v>
      </c>
      <c r="J1005" s="12" t="s">
        <v>37</v>
      </c>
    </row>
    <row r="1006" spans="9:10" x14ac:dyDescent="0.3">
      <c r="I1006" s="11" t="s">
        <v>40</v>
      </c>
      <c r="J1006" s="11" t="s">
        <v>37</v>
      </c>
    </row>
    <row r="1007" spans="9:10" x14ac:dyDescent="0.3">
      <c r="I1007" s="12" t="s">
        <v>31</v>
      </c>
      <c r="J1007" s="12" t="s">
        <v>64</v>
      </c>
    </row>
    <row r="1008" spans="9:10" x14ac:dyDescent="0.3">
      <c r="I1008" s="11" t="s">
        <v>31</v>
      </c>
      <c r="J1008" s="11" t="s">
        <v>50</v>
      </c>
    </row>
    <row r="1009" spans="9:10" x14ac:dyDescent="0.3">
      <c r="I1009" s="12" t="s">
        <v>40</v>
      </c>
      <c r="J1009" s="12" t="s">
        <v>55</v>
      </c>
    </row>
    <row r="1010" spans="9:10" x14ac:dyDescent="0.3">
      <c r="I1010" s="11" t="s">
        <v>40</v>
      </c>
      <c r="J1010" s="11" t="s">
        <v>55</v>
      </c>
    </row>
    <row r="1011" spans="9:10" x14ac:dyDescent="0.3">
      <c r="I1011" s="12" t="s">
        <v>40</v>
      </c>
      <c r="J1011" s="12" t="s">
        <v>55</v>
      </c>
    </row>
    <row r="1012" spans="9:10" x14ac:dyDescent="0.3">
      <c r="I1012" s="11" t="s">
        <v>40</v>
      </c>
      <c r="J1012" s="11" t="s">
        <v>50</v>
      </c>
    </row>
    <row r="1013" spans="9:10" x14ac:dyDescent="0.3">
      <c r="I1013" s="12" t="s">
        <v>40</v>
      </c>
      <c r="J1013" s="12" t="s">
        <v>55</v>
      </c>
    </row>
    <row r="1014" spans="9:10" x14ac:dyDescent="0.3">
      <c r="I1014" s="11" t="s">
        <v>40</v>
      </c>
      <c r="J1014" s="11" t="s">
        <v>64</v>
      </c>
    </row>
    <row r="1015" spans="9:10" x14ac:dyDescent="0.3">
      <c r="I1015" s="12" t="s">
        <v>40</v>
      </c>
      <c r="J1015" s="12" t="s">
        <v>50</v>
      </c>
    </row>
    <row r="1016" spans="9:10" x14ac:dyDescent="0.3">
      <c r="I1016" s="11" t="s">
        <v>40</v>
      </c>
      <c r="J1016" s="11" t="s">
        <v>50</v>
      </c>
    </row>
    <row r="1017" spans="9:10" x14ac:dyDescent="0.3">
      <c r="I1017" s="12" t="s">
        <v>40</v>
      </c>
      <c r="J1017" s="12" t="s">
        <v>55</v>
      </c>
    </row>
    <row r="1018" spans="9:10" x14ac:dyDescent="0.3">
      <c r="I1018" s="11" t="s">
        <v>40</v>
      </c>
      <c r="J1018" s="11" t="s">
        <v>37</v>
      </c>
    </row>
    <row r="1019" spans="9:10" x14ac:dyDescent="0.3">
      <c r="I1019" s="12" t="s">
        <v>40</v>
      </c>
      <c r="J1019" s="12" t="s">
        <v>50</v>
      </c>
    </row>
    <row r="1020" spans="9:10" x14ac:dyDescent="0.3">
      <c r="I1020" s="11" t="s">
        <v>31</v>
      </c>
      <c r="J1020" s="11" t="s">
        <v>50</v>
      </c>
    </row>
    <row r="1021" spans="9:10" x14ac:dyDescent="0.3">
      <c r="I1021" s="12" t="s">
        <v>40</v>
      </c>
      <c r="J1021" s="12" t="s">
        <v>64</v>
      </c>
    </row>
    <row r="1022" spans="9:10" x14ac:dyDescent="0.3">
      <c r="I1022" s="11" t="s">
        <v>40</v>
      </c>
      <c r="J1022" s="11" t="s">
        <v>50</v>
      </c>
    </row>
    <row r="1023" spans="9:10" x14ac:dyDescent="0.3">
      <c r="I1023" s="12" t="s">
        <v>40</v>
      </c>
      <c r="J1023" s="12" t="s">
        <v>37</v>
      </c>
    </row>
    <row r="1024" spans="9:10" x14ac:dyDescent="0.3">
      <c r="I1024" s="11" t="s">
        <v>40</v>
      </c>
      <c r="J1024" s="11" t="s">
        <v>50</v>
      </c>
    </row>
    <row r="1025" spans="9:10" x14ac:dyDescent="0.3">
      <c r="I1025" s="12" t="s">
        <v>40</v>
      </c>
      <c r="J1025" s="12" t="s">
        <v>50</v>
      </c>
    </row>
    <row r="1026" spans="9:10" x14ac:dyDescent="0.3">
      <c r="I1026" s="11" t="s">
        <v>40</v>
      </c>
      <c r="J1026" s="11" t="s">
        <v>50</v>
      </c>
    </row>
    <row r="1027" spans="9:10" x14ac:dyDescent="0.3">
      <c r="I1027" s="12" t="s">
        <v>40</v>
      </c>
      <c r="J1027" s="12" t="s">
        <v>55</v>
      </c>
    </row>
    <row r="1028" spans="9:10" x14ac:dyDescent="0.3">
      <c r="I1028" s="11" t="s">
        <v>40</v>
      </c>
      <c r="J1028" s="11" t="s">
        <v>37</v>
      </c>
    </row>
    <row r="1029" spans="9:10" x14ac:dyDescent="0.3">
      <c r="I1029" s="12" t="s">
        <v>40</v>
      </c>
      <c r="J1029" s="12" t="s">
        <v>50</v>
      </c>
    </row>
    <row r="1030" spans="9:10" x14ac:dyDescent="0.3">
      <c r="I1030" s="11" t="s">
        <v>40</v>
      </c>
      <c r="J1030" s="11" t="s">
        <v>64</v>
      </c>
    </row>
    <row r="1031" spans="9:10" x14ac:dyDescent="0.3">
      <c r="I1031" s="12" t="s">
        <v>40</v>
      </c>
      <c r="J1031" s="12" t="s">
        <v>64</v>
      </c>
    </row>
    <row r="1032" spans="9:10" x14ac:dyDescent="0.3">
      <c r="I1032" s="11" t="s">
        <v>40</v>
      </c>
      <c r="J1032" s="11" t="s">
        <v>50</v>
      </c>
    </row>
    <row r="1033" spans="9:10" x14ac:dyDescent="0.3">
      <c r="I1033" s="12" t="s">
        <v>40</v>
      </c>
      <c r="J1033" s="12" t="s">
        <v>37</v>
      </c>
    </row>
    <row r="1034" spans="9:10" x14ac:dyDescent="0.3">
      <c r="I1034" s="11" t="s">
        <v>31</v>
      </c>
      <c r="J1034" s="11" t="s">
        <v>50</v>
      </c>
    </row>
    <row r="1035" spans="9:10" x14ac:dyDescent="0.3">
      <c r="I1035" s="12" t="s">
        <v>31</v>
      </c>
      <c r="J1035" s="12" t="s">
        <v>37</v>
      </c>
    </row>
    <row r="1036" spans="9:10" x14ac:dyDescent="0.3">
      <c r="I1036" s="11" t="s">
        <v>40</v>
      </c>
      <c r="J1036" s="11" t="s">
        <v>50</v>
      </c>
    </row>
    <row r="1037" spans="9:10" x14ac:dyDescent="0.3">
      <c r="I1037" s="12" t="s">
        <v>40</v>
      </c>
      <c r="J1037" s="12" t="s">
        <v>50</v>
      </c>
    </row>
    <row r="1038" spans="9:10" x14ac:dyDescent="0.3">
      <c r="I1038" s="11" t="s">
        <v>40</v>
      </c>
      <c r="J1038" s="11" t="s">
        <v>37</v>
      </c>
    </row>
    <row r="1039" spans="9:10" x14ac:dyDescent="0.3">
      <c r="I1039" s="12" t="s">
        <v>40</v>
      </c>
      <c r="J1039" s="12" t="s">
        <v>55</v>
      </c>
    </row>
    <row r="1040" spans="9:10" x14ac:dyDescent="0.3">
      <c r="I1040" s="11" t="s">
        <v>40</v>
      </c>
      <c r="J1040" s="11" t="s">
        <v>55</v>
      </c>
    </row>
    <row r="1041" spans="9:10" x14ac:dyDescent="0.3">
      <c r="I1041" s="12" t="s">
        <v>31</v>
      </c>
      <c r="J1041" s="12" t="s">
        <v>50</v>
      </c>
    </row>
    <row r="1042" spans="9:10" x14ac:dyDescent="0.3">
      <c r="I1042" s="11" t="s">
        <v>40</v>
      </c>
      <c r="J1042" s="11" t="s">
        <v>50</v>
      </c>
    </row>
    <row r="1043" spans="9:10" x14ac:dyDescent="0.3">
      <c r="I1043" s="12" t="s">
        <v>40</v>
      </c>
      <c r="J1043" s="12" t="s">
        <v>64</v>
      </c>
    </row>
    <row r="1044" spans="9:10" x14ac:dyDescent="0.3">
      <c r="I1044" s="11" t="s">
        <v>40</v>
      </c>
      <c r="J1044" s="11" t="s">
        <v>50</v>
      </c>
    </row>
    <row r="1045" spans="9:10" x14ac:dyDescent="0.3">
      <c r="I1045" s="12" t="s">
        <v>40</v>
      </c>
      <c r="J1045" s="12" t="s">
        <v>64</v>
      </c>
    </row>
    <row r="1046" spans="9:10" x14ac:dyDescent="0.3">
      <c r="I1046" s="11" t="s">
        <v>40</v>
      </c>
      <c r="J1046" s="11" t="s">
        <v>37</v>
      </c>
    </row>
    <row r="1047" spans="9:10" x14ac:dyDescent="0.3">
      <c r="I1047" s="12" t="s">
        <v>40</v>
      </c>
      <c r="J1047" s="12" t="s">
        <v>37</v>
      </c>
    </row>
    <row r="1048" spans="9:10" x14ac:dyDescent="0.3">
      <c r="I1048" s="11" t="s">
        <v>40</v>
      </c>
      <c r="J1048" s="11" t="s">
        <v>55</v>
      </c>
    </row>
    <row r="1049" spans="9:10" x14ac:dyDescent="0.3">
      <c r="I1049" s="12" t="s">
        <v>40</v>
      </c>
      <c r="J1049" s="12" t="s">
        <v>55</v>
      </c>
    </row>
    <row r="1050" spans="9:10" x14ac:dyDescent="0.3">
      <c r="I1050" s="11" t="s">
        <v>40</v>
      </c>
      <c r="J1050" s="11" t="s">
        <v>37</v>
      </c>
    </row>
    <row r="1051" spans="9:10" x14ac:dyDescent="0.3">
      <c r="I1051" s="12" t="s">
        <v>40</v>
      </c>
      <c r="J1051" s="12" t="s">
        <v>64</v>
      </c>
    </row>
    <row r="1052" spans="9:10" x14ac:dyDescent="0.3">
      <c r="I1052" s="11" t="s">
        <v>40</v>
      </c>
      <c r="J1052" s="11" t="s">
        <v>50</v>
      </c>
    </row>
    <row r="1053" spans="9:10" x14ac:dyDescent="0.3">
      <c r="I1053" s="12" t="s">
        <v>40</v>
      </c>
      <c r="J1053" s="12" t="s">
        <v>55</v>
      </c>
    </row>
    <row r="1054" spans="9:10" x14ac:dyDescent="0.3">
      <c r="I1054" s="11" t="s">
        <v>40</v>
      </c>
      <c r="J1054" s="11" t="s">
        <v>50</v>
      </c>
    </row>
    <row r="1055" spans="9:10" x14ac:dyDescent="0.3">
      <c r="I1055" s="12" t="s">
        <v>40</v>
      </c>
      <c r="J1055" s="12" t="s">
        <v>37</v>
      </c>
    </row>
    <row r="1056" spans="9:10" x14ac:dyDescent="0.3">
      <c r="I1056" s="11" t="s">
        <v>31</v>
      </c>
      <c r="J1056" s="11" t="s">
        <v>64</v>
      </c>
    </row>
    <row r="1057" spans="9:10" x14ac:dyDescent="0.3">
      <c r="I1057" s="12" t="s">
        <v>31</v>
      </c>
      <c r="J1057" s="12" t="s">
        <v>50</v>
      </c>
    </row>
    <row r="1058" spans="9:10" x14ac:dyDescent="0.3">
      <c r="I1058" s="11" t="s">
        <v>40</v>
      </c>
      <c r="J1058" s="11" t="s">
        <v>64</v>
      </c>
    </row>
    <row r="1059" spans="9:10" x14ac:dyDescent="0.3">
      <c r="I1059" s="12" t="s">
        <v>40</v>
      </c>
      <c r="J1059" s="12" t="s">
        <v>55</v>
      </c>
    </row>
    <row r="1060" spans="9:10" x14ac:dyDescent="0.3">
      <c r="I1060" s="11" t="s">
        <v>40</v>
      </c>
      <c r="J1060" s="11" t="s">
        <v>55</v>
      </c>
    </row>
    <row r="1061" spans="9:10" x14ac:dyDescent="0.3">
      <c r="I1061" s="12" t="s">
        <v>40</v>
      </c>
      <c r="J1061" s="12" t="s">
        <v>55</v>
      </c>
    </row>
    <row r="1062" spans="9:10" x14ac:dyDescent="0.3">
      <c r="I1062" s="11" t="s">
        <v>40</v>
      </c>
      <c r="J1062" s="11" t="s">
        <v>37</v>
      </c>
    </row>
    <row r="1063" spans="9:10" x14ac:dyDescent="0.3">
      <c r="I1063" s="12" t="s">
        <v>40</v>
      </c>
      <c r="J1063" s="12" t="s">
        <v>37</v>
      </c>
    </row>
    <row r="1064" spans="9:10" x14ac:dyDescent="0.3">
      <c r="I1064" s="11" t="s">
        <v>40</v>
      </c>
      <c r="J1064" s="11" t="s">
        <v>55</v>
      </c>
    </row>
    <row r="1065" spans="9:10" x14ac:dyDescent="0.3">
      <c r="I1065" s="12" t="s">
        <v>40</v>
      </c>
      <c r="J1065" s="12" t="s">
        <v>37</v>
      </c>
    </row>
    <row r="1066" spans="9:10" x14ac:dyDescent="0.3">
      <c r="I1066" s="11" t="s">
        <v>40</v>
      </c>
      <c r="J1066" s="11" t="s">
        <v>50</v>
      </c>
    </row>
    <row r="1067" spans="9:10" x14ac:dyDescent="0.3">
      <c r="I1067" s="12" t="s">
        <v>40</v>
      </c>
      <c r="J1067" s="12" t="s">
        <v>55</v>
      </c>
    </row>
    <row r="1068" spans="9:10" x14ac:dyDescent="0.3">
      <c r="I1068" s="11" t="s">
        <v>40</v>
      </c>
      <c r="J1068" s="11" t="s">
        <v>55</v>
      </c>
    </row>
    <row r="1069" spans="9:10" x14ac:dyDescent="0.3">
      <c r="I1069" s="12" t="s">
        <v>40</v>
      </c>
      <c r="J1069" s="12" t="s">
        <v>50</v>
      </c>
    </row>
    <row r="1070" spans="9:10" x14ac:dyDescent="0.3">
      <c r="I1070" s="11" t="s">
        <v>40</v>
      </c>
      <c r="J1070" s="11" t="s">
        <v>50</v>
      </c>
    </row>
    <row r="1071" spans="9:10" x14ac:dyDescent="0.3">
      <c r="I1071" s="12" t="s">
        <v>40</v>
      </c>
      <c r="J1071" s="12" t="s">
        <v>64</v>
      </c>
    </row>
    <row r="1072" spans="9:10" x14ac:dyDescent="0.3">
      <c r="I1072" s="11" t="s">
        <v>40</v>
      </c>
      <c r="J1072" s="11" t="s">
        <v>50</v>
      </c>
    </row>
    <row r="1073" spans="9:10" x14ac:dyDescent="0.3">
      <c r="I1073" s="12" t="s">
        <v>40</v>
      </c>
      <c r="J1073" s="12" t="s">
        <v>50</v>
      </c>
    </row>
    <row r="1074" spans="9:10" x14ac:dyDescent="0.3">
      <c r="I1074" s="11" t="s">
        <v>40</v>
      </c>
      <c r="J1074" s="11" t="s">
        <v>37</v>
      </c>
    </row>
    <row r="1075" spans="9:10" x14ac:dyDescent="0.3">
      <c r="I1075" s="12" t="s">
        <v>40</v>
      </c>
      <c r="J1075" s="12" t="s">
        <v>50</v>
      </c>
    </row>
    <row r="1076" spans="9:10" x14ac:dyDescent="0.3">
      <c r="I1076" s="11" t="s">
        <v>40</v>
      </c>
      <c r="J1076" s="11" t="s">
        <v>37</v>
      </c>
    </row>
    <row r="1077" spans="9:10" x14ac:dyDescent="0.3">
      <c r="I1077" s="12" t="s">
        <v>40</v>
      </c>
      <c r="J1077" s="12" t="s">
        <v>37</v>
      </c>
    </row>
    <row r="1078" spans="9:10" x14ac:dyDescent="0.3">
      <c r="I1078" s="11" t="s">
        <v>40</v>
      </c>
      <c r="J1078" s="11" t="s">
        <v>55</v>
      </c>
    </row>
    <row r="1079" spans="9:10" x14ac:dyDescent="0.3">
      <c r="I1079" s="12" t="s">
        <v>40</v>
      </c>
      <c r="J1079" s="12" t="s">
        <v>50</v>
      </c>
    </row>
    <row r="1080" spans="9:10" x14ac:dyDescent="0.3">
      <c r="I1080" s="11" t="s">
        <v>40</v>
      </c>
      <c r="J1080" s="11" t="s">
        <v>64</v>
      </c>
    </row>
    <row r="1081" spans="9:10" x14ac:dyDescent="0.3">
      <c r="I1081" s="12" t="s">
        <v>40</v>
      </c>
      <c r="J1081" s="12" t="s">
        <v>37</v>
      </c>
    </row>
    <row r="1082" spans="9:10" x14ac:dyDescent="0.3">
      <c r="I1082" s="11" t="s">
        <v>40</v>
      </c>
      <c r="J1082" s="11" t="s">
        <v>64</v>
      </c>
    </row>
    <row r="1083" spans="9:10" x14ac:dyDescent="0.3">
      <c r="I1083" s="12" t="s">
        <v>40</v>
      </c>
      <c r="J1083" s="12" t="s">
        <v>55</v>
      </c>
    </row>
    <row r="1084" spans="9:10" x14ac:dyDescent="0.3">
      <c r="I1084" s="11" t="s">
        <v>40</v>
      </c>
      <c r="J1084" s="11" t="s">
        <v>64</v>
      </c>
    </row>
    <row r="1085" spans="9:10" x14ac:dyDescent="0.3">
      <c r="I1085" s="12" t="s">
        <v>40</v>
      </c>
      <c r="J1085" s="12" t="s">
        <v>50</v>
      </c>
    </row>
    <row r="1086" spans="9:10" x14ac:dyDescent="0.3">
      <c r="I1086" s="11" t="s">
        <v>31</v>
      </c>
      <c r="J1086" s="11" t="s">
        <v>55</v>
      </c>
    </row>
    <row r="1087" spans="9:10" x14ac:dyDescent="0.3">
      <c r="I1087" s="12" t="s">
        <v>40</v>
      </c>
      <c r="J1087" s="12" t="s">
        <v>50</v>
      </c>
    </row>
    <row r="1088" spans="9:10" x14ac:dyDescent="0.3">
      <c r="I1088" s="11" t="s">
        <v>40</v>
      </c>
      <c r="J1088" s="11" t="s">
        <v>55</v>
      </c>
    </row>
    <row r="1089" spans="9:10" x14ac:dyDescent="0.3">
      <c r="I1089" s="12" t="s">
        <v>40</v>
      </c>
      <c r="J1089" s="12" t="s">
        <v>50</v>
      </c>
    </row>
    <row r="1090" spans="9:10" x14ac:dyDescent="0.3">
      <c r="I1090" s="11" t="s">
        <v>40</v>
      </c>
      <c r="J1090" s="11" t="s">
        <v>37</v>
      </c>
    </row>
    <row r="1091" spans="9:10" x14ac:dyDescent="0.3">
      <c r="I1091" s="12" t="s">
        <v>40</v>
      </c>
      <c r="J1091" s="12" t="s">
        <v>37</v>
      </c>
    </row>
    <row r="1092" spans="9:10" x14ac:dyDescent="0.3">
      <c r="I1092" s="11" t="s">
        <v>31</v>
      </c>
      <c r="J1092" s="11" t="s">
        <v>64</v>
      </c>
    </row>
    <row r="1093" spans="9:10" x14ac:dyDescent="0.3">
      <c r="I1093" s="12" t="s">
        <v>40</v>
      </c>
      <c r="J1093" s="12" t="s">
        <v>37</v>
      </c>
    </row>
    <row r="1094" spans="9:10" x14ac:dyDescent="0.3">
      <c r="I1094" s="11" t="s">
        <v>40</v>
      </c>
      <c r="J1094" s="11" t="s">
        <v>50</v>
      </c>
    </row>
    <row r="1095" spans="9:10" x14ac:dyDescent="0.3">
      <c r="I1095" s="12" t="s">
        <v>40</v>
      </c>
      <c r="J1095" s="12" t="s">
        <v>55</v>
      </c>
    </row>
    <row r="1096" spans="9:10" x14ac:dyDescent="0.3">
      <c r="I1096" s="11" t="s">
        <v>40</v>
      </c>
      <c r="J1096" s="11" t="s">
        <v>55</v>
      </c>
    </row>
    <row r="1097" spans="9:10" x14ac:dyDescent="0.3">
      <c r="I1097" s="12" t="s">
        <v>31</v>
      </c>
      <c r="J1097" s="12" t="s">
        <v>37</v>
      </c>
    </row>
    <row r="1098" spans="9:10" x14ac:dyDescent="0.3">
      <c r="I1098" s="11" t="s">
        <v>40</v>
      </c>
      <c r="J1098" s="11" t="s">
        <v>64</v>
      </c>
    </row>
    <row r="1099" spans="9:10" x14ac:dyDescent="0.3">
      <c r="I1099" s="12" t="s">
        <v>40</v>
      </c>
      <c r="J1099" s="12" t="s">
        <v>50</v>
      </c>
    </row>
    <row r="1100" spans="9:10" x14ac:dyDescent="0.3">
      <c r="I1100" s="11" t="s">
        <v>40</v>
      </c>
      <c r="J1100" s="11" t="s">
        <v>50</v>
      </c>
    </row>
    <row r="1101" spans="9:10" x14ac:dyDescent="0.3">
      <c r="I1101" s="12" t="s">
        <v>40</v>
      </c>
      <c r="J1101" s="12" t="s">
        <v>64</v>
      </c>
    </row>
    <row r="1102" spans="9:10" x14ac:dyDescent="0.3">
      <c r="I1102" s="11" t="s">
        <v>40</v>
      </c>
      <c r="J1102" s="11" t="s">
        <v>50</v>
      </c>
    </row>
    <row r="1103" spans="9:10" x14ac:dyDescent="0.3">
      <c r="I1103" s="12" t="s">
        <v>40</v>
      </c>
      <c r="J1103" s="12" t="s">
        <v>55</v>
      </c>
    </row>
    <row r="1104" spans="9:10" x14ac:dyDescent="0.3">
      <c r="I1104" s="11" t="s">
        <v>40</v>
      </c>
      <c r="J1104" s="11" t="s">
        <v>37</v>
      </c>
    </row>
    <row r="1105" spans="9:10" x14ac:dyDescent="0.3">
      <c r="I1105" s="12" t="s">
        <v>40</v>
      </c>
      <c r="J1105" s="12" t="s">
        <v>37</v>
      </c>
    </row>
    <row r="1106" spans="9:10" x14ac:dyDescent="0.3">
      <c r="I1106" s="11" t="s">
        <v>40</v>
      </c>
      <c r="J1106" s="11" t="s">
        <v>55</v>
      </c>
    </row>
    <row r="1107" spans="9:10" x14ac:dyDescent="0.3">
      <c r="I1107" s="12" t="s">
        <v>40</v>
      </c>
      <c r="J1107" s="12" t="s">
        <v>55</v>
      </c>
    </row>
    <row r="1108" spans="9:10" x14ac:dyDescent="0.3">
      <c r="I1108" s="11" t="s">
        <v>40</v>
      </c>
      <c r="J1108" s="11" t="s">
        <v>37</v>
      </c>
    </row>
    <row r="1109" spans="9:10" x14ac:dyDescent="0.3">
      <c r="I1109" s="12" t="s">
        <v>40</v>
      </c>
      <c r="J1109" s="12" t="s">
        <v>37</v>
      </c>
    </row>
    <row r="1110" spans="9:10" x14ac:dyDescent="0.3">
      <c r="I1110" s="11" t="s">
        <v>31</v>
      </c>
      <c r="J1110" s="11" t="s">
        <v>64</v>
      </c>
    </row>
    <row r="1111" spans="9:10" x14ac:dyDescent="0.3">
      <c r="I1111" s="12" t="s">
        <v>40</v>
      </c>
      <c r="J1111" s="12" t="s">
        <v>50</v>
      </c>
    </row>
    <row r="1112" spans="9:10" x14ac:dyDescent="0.3">
      <c r="I1112" s="11" t="s">
        <v>40</v>
      </c>
      <c r="J1112" s="11" t="s">
        <v>64</v>
      </c>
    </row>
    <row r="1113" spans="9:10" x14ac:dyDescent="0.3">
      <c r="I1113" s="12" t="s">
        <v>40</v>
      </c>
      <c r="J1113" s="12" t="s">
        <v>50</v>
      </c>
    </row>
    <row r="1114" spans="9:10" x14ac:dyDescent="0.3">
      <c r="I1114" s="11" t="s">
        <v>40</v>
      </c>
      <c r="J1114" s="11" t="s">
        <v>37</v>
      </c>
    </row>
    <row r="1115" spans="9:10" x14ac:dyDescent="0.3">
      <c r="I1115" s="12" t="s">
        <v>40</v>
      </c>
      <c r="J1115" s="12" t="s">
        <v>50</v>
      </c>
    </row>
    <row r="1116" spans="9:10" x14ac:dyDescent="0.3">
      <c r="I1116" s="11" t="s">
        <v>40</v>
      </c>
      <c r="J1116" s="11" t="s">
        <v>55</v>
      </c>
    </row>
    <row r="1117" spans="9:10" x14ac:dyDescent="0.3">
      <c r="I1117" s="12" t="s">
        <v>40</v>
      </c>
      <c r="J1117" s="12" t="s">
        <v>37</v>
      </c>
    </row>
    <row r="1118" spans="9:10" x14ac:dyDescent="0.3">
      <c r="I1118" s="11" t="s">
        <v>40</v>
      </c>
      <c r="J1118" s="11" t="s">
        <v>55</v>
      </c>
    </row>
    <row r="1119" spans="9:10" x14ac:dyDescent="0.3">
      <c r="I1119" s="12" t="s">
        <v>40</v>
      </c>
      <c r="J1119" s="12" t="s">
        <v>55</v>
      </c>
    </row>
    <row r="1120" spans="9:10" x14ac:dyDescent="0.3">
      <c r="I1120" s="11" t="s">
        <v>40</v>
      </c>
      <c r="J1120" s="11" t="s">
        <v>55</v>
      </c>
    </row>
    <row r="1121" spans="9:10" x14ac:dyDescent="0.3">
      <c r="I1121" s="12" t="s">
        <v>40</v>
      </c>
      <c r="J1121" s="12" t="s">
        <v>37</v>
      </c>
    </row>
    <row r="1122" spans="9:10" x14ac:dyDescent="0.3">
      <c r="I1122" s="11" t="s">
        <v>31</v>
      </c>
      <c r="J1122" s="11" t="s">
        <v>50</v>
      </c>
    </row>
    <row r="1123" spans="9:10" x14ac:dyDescent="0.3">
      <c r="I1123" s="12" t="s">
        <v>40</v>
      </c>
      <c r="J1123" s="12" t="s">
        <v>50</v>
      </c>
    </row>
    <row r="1124" spans="9:10" x14ac:dyDescent="0.3">
      <c r="I1124" s="11" t="s">
        <v>40</v>
      </c>
      <c r="J1124" s="11" t="s">
        <v>64</v>
      </c>
    </row>
    <row r="1125" spans="9:10" x14ac:dyDescent="0.3">
      <c r="I1125" s="12" t="s">
        <v>40</v>
      </c>
      <c r="J1125" s="12" t="s">
        <v>50</v>
      </c>
    </row>
    <row r="1126" spans="9:10" x14ac:dyDescent="0.3">
      <c r="I1126" s="11" t="s">
        <v>31</v>
      </c>
      <c r="J1126" s="11" t="s">
        <v>50</v>
      </c>
    </row>
    <row r="1127" spans="9:10" x14ac:dyDescent="0.3">
      <c r="I1127" s="12" t="s">
        <v>40</v>
      </c>
      <c r="J1127" s="12" t="s">
        <v>55</v>
      </c>
    </row>
    <row r="1128" spans="9:10" x14ac:dyDescent="0.3">
      <c r="I1128" s="11" t="s">
        <v>40</v>
      </c>
      <c r="J1128" s="11" t="s">
        <v>55</v>
      </c>
    </row>
    <row r="1129" spans="9:10" x14ac:dyDescent="0.3">
      <c r="I1129" s="12" t="s">
        <v>40</v>
      </c>
      <c r="J1129" s="12" t="s">
        <v>50</v>
      </c>
    </row>
    <row r="1130" spans="9:10" x14ac:dyDescent="0.3">
      <c r="I1130" s="11" t="s">
        <v>40</v>
      </c>
      <c r="J1130" s="11" t="s">
        <v>37</v>
      </c>
    </row>
    <row r="1131" spans="9:10" x14ac:dyDescent="0.3">
      <c r="I1131" s="12" t="s">
        <v>40</v>
      </c>
      <c r="J1131" s="12" t="s">
        <v>37</v>
      </c>
    </row>
    <row r="1132" spans="9:10" x14ac:dyDescent="0.3">
      <c r="I1132" s="11" t="s">
        <v>40</v>
      </c>
      <c r="J1132" s="11" t="s">
        <v>55</v>
      </c>
    </row>
    <row r="1133" spans="9:10" x14ac:dyDescent="0.3">
      <c r="I1133" s="12" t="s">
        <v>40</v>
      </c>
      <c r="J1133" s="12" t="s">
        <v>55</v>
      </c>
    </row>
    <row r="1134" spans="9:10" x14ac:dyDescent="0.3">
      <c r="I1134" s="11" t="s">
        <v>40</v>
      </c>
      <c r="J1134" s="11" t="s">
        <v>37</v>
      </c>
    </row>
    <row r="1135" spans="9:10" x14ac:dyDescent="0.3">
      <c r="I1135" s="12" t="s">
        <v>40</v>
      </c>
      <c r="J1135" s="12" t="s">
        <v>50</v>
      </c>
    </row>
    <row r="1136" spans="9:10" x14ac:dyDescent="0.3">
      <c r="I1136" s="11" t="s">
        <v>40</v>
      </c>
      <c r="J1136" s="11" t="s">
        <v>64</v>
      </c>
    </row>
    <row r="1137" spans="9:10" x14ac:dyDescent="0.3">
      <c r="I1137" s="12" t="s">
        <v>40</v>
      </c>
      <c r="J1137" s="12" t="s">
        <v>64</v>
      </c>
    </row>
    <row r="1138" spans="9:10" x14ac:dyDescent="0.3">
      <c r="I1138" s="11" t="s">
        <v>40</v>
      </c>
      <c r="J1138" s="11" t="s">
        <v>37</v>
      </c>
    </row>
    <row r="1139" spans="9:10" x14ac:dyDescent="0.3">
      <c r="I1139" s="12" t="s">
        <v>40</v>
      </c>
      <c r="J1139" s="12" t="s">
        <v>55</v>
      </c>
    </row>
    <row r="1140" spans="9:10" x14ac:dyDescent="0.3">
      <c r="I1140" s="11" t="s">
        <v>40</v>
      </c>
      <c r="J1140" s="11" t="s">
        <v>50</v>
      </c>
    </row>
    <row r="1141" spans="9:10" x14ac:dyDescent="0.3">
      <c r="I1141" s="12" t="s">
        <v>40</v>
      </c>
      <c r="J1141" s="12" t="s">
        <v>55</v>
      </c>
    </row>
    <row r="1142" spans="9:10" x14ac:dyDescent="0.3">
      <c r="I1142" s="11" t="s">
        <v>40</v>
      </c>
      <c r="J1142" s="11" t="s">
        <v>37</v>
      </c>
    </row>
    <row r="1143" spans="9:10" x14ac:dyDescent="0.3">
      <c r="I1143" s="12" t="s">
        <v>40</v>
      </c>
      <c r="J1143" s="12" t="s">
        <v>50</v>
      </c>
    </row>
    <row r="1144" spans="9:10" x14ac:dyDescent="0.3">
      <c r="I1144" s="11" t="s">
        <v>40</v>
      </c>
      <c r="J1144" s="11" t="s">
        <v>37</v>
      </c>
    </row>
    <row r="1145" spans="9:10" x14ac:dyDescent="0.3">
      <c r="I1145" s="12" t="s">
        <v>40</v>
      </c>
      <c r="J1145" s="12" t="s">
        <v>64</v>
      </c>
    </row>
    <row r="1146" spans="9:10" x14ac:dyDescent="0.3">
      <c r="I1146" s="11" t="s">
        <v>40</v>
      </c>
      <c r="J1146" s="11" t="s">
        <v>64</v>
      </c>
    </row>
    <row r="1147" spans="9:10" x14ac:dyDescent="0.3">
      <c r="I1147" s="12" t="s">
        <v>40</v>
      </c>
      <c r="J1147" s="12" t="s">
        <v>55</v>
      </c>
    </row>
    <row r="1148" spans="9:10" x14ac:dyDescent="0.3">
      <c r="I1148" s="11" t="s">
        <v>40</v>
      </c>
      <c r="J1148" s="11" t="s">
        <v>50</v>
      </c>
    </row>
    <row r="1149" spans="9:10" x14ac:dyDescent="0.3">
      <c r="I1149" s="12" t="s">
        <v>31</v>
      </c>
      <c r="J1149" s="12" t="s">
        <v>50</v>
      </c>
    </row>
    <row r="1150" spans="9:10" x14ac:dyDescent="0.3">
      <c r="I1150" s="11" t="s">
        <v>40</v>
      </c>
      <c r="J1150" s="11" t="s">
        <v>37</v>
      </c>
    </row>
    <row r="1151" spans="9:10" x14ac:dyDescent="0.3">
      <c r="I1151" s="12" t="s">
        <v>40</v>
      </c>
      <c r="J1151" s="12" t="s">
        <v>37</v>
      </c>
    </row>
    <row r="1152" spans="9:10" x14ac:dyDescent="0.3">
      <c r="I1152" s="11" t="s">
        <v>40</v>
      </c>
      <c r="J1152" s="11" t="s">
        <v>64</v>
      </c>
    </row>
    <row r="1153" spans="9:10" x14ac:dyDescent="0.3">
      <c r="I1153" s="12" t="s">
        <v>40</v>
      </c>
      <c r="J1153" s="12" t="s">
        <v>64</v>
      </c>
    </row>
    <row r="1154" spans="9:10" x14ac:dyDescent="0.3">
      <c r="I1154" s="11" t="s">
        <v>31</v>
      </c>
      <c r="J1154" s="11" t="s">
        <v>37</v>
      </c>
    </row>
    <row r="1155" spans="9:10" x14ac:dyDescent="0.3">
      <c r="I1155" s="12" t="s">
        <v>40</v>
      </c>
      <c r="J1155" s="12" t="s">
        <v>37</v>
      </c>
    </row>
    <row r="1156" spans="9:10" x14ac:dyDescent="0.3">
      <c r="I1156" s="11" t="s">
        <v>40</v>
      </c>
      <c r="J1156" s="11" t="s">
        <v>55</v>
      </c>
    </row>
    <row r="1157" spans="9:10" x14ac:dyDescent="0.3">
      <c r="I1157" s="12" t="s">
        <v>31</v>
      </c>
      <c r="J1157" s="12" t="s">
        <v>64</v>
      </c>
    </row>
    <row r="1158" spans="9:10" x14ac:dyDescent="0.3">
      <c r="I1158" s="11" t="s">
        <v>40</v>
      </c>
      <c r="J1158" s="11" t="s">
        <v>50</v>
      </c>
    </row>
    <row r="1159" spans="9:10" x14ac:dyDescent="0.3">
      <c r="I1159" s="12" t="s">
        <v>40</v>
      </c>
      <c r="J1159" s="12" t="s">
        <v>55</v>
      </c>
    </row>
    <row r="1160" spans="9:10" x14ac:dyDescent="0.3">
      <c r="I1160" s="11" t="s">
        <v>40</v>
      </c>
      <c r="J1160" s="11" t="s">
        <v>37</v>
      </c>
    </row>
    <row r="1161" spans="9:10" x14ac:dyDescent="0.3">
      <c r="I1161" s="12" t="s">
        <v>40</v>
      </c>
      <c r="J1161" s="12" t="s">
        <v>50</v>
      </c>
    </row>
    <row r="1162" spans="9:10" x14ac:dyDescent="0.3">
      <c r="I1162" s="11" t="s">
        <v>40</v>
      </c>
      <c r="J1162" s="11" t="s">
        <v>55</v>
      </c>
    </row>
    <row r="1163" spans="9:10" x14ac:dyDescent="0.3">
      <c r="I1163" s="12" t="s">
        <v>40</v>
      </c>
      <c r="J1163" s="12" t="s">
        <v>50</v>
      </c>
    </row>
    <row r="1164" spans="9:10" x14ac:dyDescent="0.3">
      <c r="I1164" s="11" t="s">
        <v>31</v>
      </c>
      <c r="J1164" s="11" t="s">
        <v>37</v>
      </c>
    </row>
    <row r="1165" spans="9:10" x14ac:dyDescent="0.3">
      <c r="I1165" s="12" t="s">
        <v>31</v>
      </c>
      <c r="J1165" s="12" t="s">
        <v>64</v>
      </c>
    </row>
    <row r="1166" spans="9:10" x14ac:dyDescent="0.3">
      <c r="I1166" s="11" t="s">
        <v>40</v>
      </c>
      <c r="J1166" s="11" t="s">
        <v>55</v>
      </c>
    </row>
    <row r="1167" spans="9:10" x14ac:dyDescent="0.3">
      <c r="I1167" s="12" t="s">
        <v>40</v>
      </c>
      <c r="J1167" s="12" t="s">
        <v>37</v>
      </c>
    </row>
    <row r="1168" spans="9:10" x14ac:dyDescent="0.3">
      <c r="I1168" s="11" t="s">
        <v>40</v>
      </c>
      <c r="J1168" s="11" t="s">
        <v>55</v>
      </c>
    </row>
    <row r="1169" spans="9:10" x14ac:dyDescent="0.3">
      <c r="I1169" s="12" t="s">
        <v>40</v>
      </c>
      <c r="J1169" s="12" t="s">
        <v>50</v>
      </c>
    </row>
    <row r="1170" spans="9:10" x14ac:dyDescent="0.3">
      <c r="I1170" s="11" t="s">
        <v>40</v>
      </c>
      <c r="J1170" s="11" t="s">
        <v>50</v>
      </c>
    </row>
    <row r="1171" spans="9:10" x14ac:dyDescent="0.3">
      <c r="I1171" s="12" t="s">
        <v>40</v>
      </c>
      <c r="J1171" s="12" t="s">
        <v>37</v>
      </c>
    </row>
    <row r="1172" spans="9:10" x14ac:dyDescent="0.3">
      <c r="I1172" s="11" t="s">
        <v>40</v>
      </c>
      <c r="J1172" s="11" t="s">
        <v>37</v>
      </c>
    </row>
    <row r="1173" spans="9:10" x14ac:dyDescent="0.3">
      <c r="I1173" s="12" t="s">
        <v>40</v>
      </c>
      <c r="J1173" s="12" t="s">
        <v>64</v>
      </c>
    </row>
    <row r="1174" spans="9:10" x14ac:dyDescent="0.3">
      <c r="I1174" s="11" t="s">
        <v>40</v>
      </c>
      <c r="J1174" s="11" t="s">
        <v>64</v>
      </c>
    </row>
    <row r="1175" spans="9:10" x14ac:dyDescent="0.3">
      <c r="I1175" s="12" t="s">
        <v>40</v>
      </c>
      <c r="J1175" s="12" t="s">
        <v>64</v>
      </c>
    </row>
    <row r="1176" spans="9:10" x14ac:dyDescent="0.3">
      <c r="I1176" s="11" t="s">
        <v>31</v>
      </c>
      <c r="J1176" s="11" t="s">
        <v>55</v>
      </c>
    </row>
    <row r="1177" spans="9:10" x14ac:dyDescent="0.3">
      <c r="I1177" s="12" t="s">
        <v>40</v>
      </c>
      <c r="J1177" s="12" t="s">
        <v>50</v>
      </c>
    </row>
    <row r="1178" spans="9:10" x14ac:dyDescent="0.3">
      <c r="I1178" s="11" t="s">
        <v>31</v>
      </c>
      <c r="J1178" s="11" t="s">
        <v>37</v>
      </c>
    </row>
    <row r="1179" spans="9:10" x14ac:dyDescent="0.3">
      <c r="I1179" s="12" t="s">
        <v>40</v>
      </c>
      <c r="J1179" s="12" t="s">
        <v>55</v>
      </c>
    </row>
    <row r="1180" spans="9:10" x14ac:dyDescent="0.3">
      <c r="I1180" s="11" t="s">
        <v>40</v>
      </c>
      <c r="J1180" s="11" t="s">
        <v>55</v>
      </c>
    </row>
    <row r="1181" spans="9:10" x14ac:dyDescent="0.3">
      <c r="I1181" s="12" t="s">
        <v>31</v>
      </c>
      <c r="J1181" s="12" t="s">
        <v>37</v>
      </c>
    </row>
    <row r="1182" spans="9:10" x14ac:dyDescent="0.3">
      <c r="I1182" s="11" t="s">
        <v>40</v>
      </c>
      <c r="J1182" s="11" t="s">
        <v>55</v>
      </c>
    </row>
    <row r="1183" spans="9:10" x14ac:dyDescent="0.3">
      <c r="I1183" s="12" t="s">
        <v>31</v>
      </c>
      <c r="J1183" s="12" t="s">
        <v>64</v>
      </c>
    </row>
    <row r="1184" spans="9:10" x14ac:dyDescent="0.3">
      <c r="I1184" s="11" t="s">
        <v>40</v>
      </c>
      <c r="J1184" s="11" t="s">
        <v>55</v>
      </c>
    </row>
    <row r="1185" spans="9:10" x14ac:dyDescent="0.3">
      <c r="I1185" s="12" t="s">
        <v>40</v>
      </c>
      <c r="J1185" s="12" t="s">
        <v>64</v>
      </c>
    </row>
    <row r="1186" spans="9:10" x14ac:dyDescent="0.3">
      <c r="I1186" s="11" t="s">
        <v>31</v>
      </c>
      <c r="J1186" s="11" t="s">
        <v>50</v>
      </c>
    </row>
    <row r="1187" spans="9:10" x14ac:dyDescent="0.3">
      <c r="I1187" s="12" t="s">
        <v>40</v>
      </c>
      <c r="J1187" s="12" t="s">
        <v>64</v>
      </c>
    </row>
    <row r="1188" spans="9:10" x14ac:dyDescent="0.3">
      <c r="I1188" s="11" t="s">
        <v>40</v>
      </c>
      <c r="J1188" s="11" t="s">
        <v>37</v>
      </c>
    </row>
    <row r="1189" spans="9:10" x14ac:dyDescent="0.3">
      <c r="I1189" s="12" t="s">
        <v>40</v>
      </c>
      <c r="J1189" s="12" t="s">
        <v>55</v>
      </c>
    </row>
    <row r="1190" spans="9:10" x14ac:dyDescent="0.3">
      <c r="I1190" s="11" t="s">
        <v>40</v>
      </c>
      <c r="J1190" s="11" t="s">
        <v>55</v>
      </c>
    </row>
    <row r="1191" spans="9:10" x14ac:dyDescent="0.3">
      <c r="I1191" s="12" t="s">
        <v>31</v>
      </c>
      <c r="J1191" s="12" t="s">
        <v>50</v>
      </c>
    </row>
    <row r="1192" spans="9:10" x14ac:dyDescent="0.3">
      <c r="I1192" s="11" t="s">
        <v>40</v>
      </c>
      <c r="J1192" s="11" t="s">
        <v>55</v>
      </c>
    </row>
    <row r="1193" spans="9:10" x14ac:dyDescent="0.3">
      <c r="I1193" s="12" t="s">
        <v>40</v>
      </c>
      <c r="J1193" s="12" t="s">
        <v>55</v>
      </c>
    </row>
    <row r="1194" spans="9:10" x14ac:dyDescent="0.3">
      <c r="I1194" s="11" t="s">
        <v>40</v>
      </c>
      <c r="J1194" s="11" t="s">
        <v>55</v>
      </c>
    </row>
    <row r="1195" spans="9:10" x14ac:dyDescent="0.3">
      <c r="I1195" s="12" t="s">
        <v>40</v>
      </c>
      <c r="J1195" s="12" t="s">
        <v>37</v>
      </c>
    </row>
    <row r="1196" spans="9:10" x14ac:dyDescent="0.3">
      <c r="I1196" s="11" t="s">
        <v>40</v>
      </c>
      <c r="J1196" s="11" t="s">
        <v>37</v>
      </c>
    </row>
    <row r="1197" spans="9:10" x14ac:dyDescent="0.3">
      <c r="I1197" s="12" t="s">
        <v>40</v>
      </c>
      <c r="J1197" s="12" t="s">
        <v>64</v>
      </c>
    </row>
    <row r="1198" spans="9:10" x14ac:dyDescent="0.3">
      <c r="I1198" s="11" t="s">
        <v>40</v>
      </c>
      <c r="J1198" s="11" t="s">
        <v>50</v>
      </c>
    </row>
    <row r="1199" spans="9:10" x14ac:dyDescent="0.3">
      <c r="I1199" s="12" t="s">
        <v>40</v>
      </c>
      <c r="J1199" s="12" t="s">
        <v>64</v>
      </c>
    </row>
    <row r="1200" spans="9:10" x14ac:dyDescent="0.3">
      <c r="I1200" s="11" t="s">
        <v>40</v>
      </c>
      <c r="J1200" s="11" t="s">
        <v>50</v>
      </c>
    </row>
    <row r="1201" spans="9:10" x14ac:dyDescent="0.3">
      <c r="I1201" s="12" t="s">
        <v>40</v>
      </c>
      <c r="J1201" s="12" t="s">
        <v>50</v>
      </c>
    </row>
    <row r="1202" spans="9:10" x14ac:dyDescent="0.3">
      <c r="I1202" s="11" t="s">
        <v>40</v>
      </c>
      <c r="J1202" s="11" t="s">
        <v>64</v>
      </c>
    </row>
    <row r="1203" spans="9:10" x14ac:dyDescent="0.3">
      <c r="I1203" s="12" t="s">
        <v>40</v>
      </c>
      <c r="J1203" s="12" t="s">
        <v>37</v>
      </c>
    </row>
    <row r="1204" spans="9:10" x14ac:dyDescent="0.3">
      <c r="I1204" s="11" t="s">
        <v>40</v>
      </c>
      <c r="J1204" s="11" t="s">
        <v>50</v>
      </c>
    </row>
    <row r="1205" spans="9:10" x14ac:dyDescent="0.3">
      <c r="I1205" s="12" t="s">
        <v>40</v>
      </c>
      <c r="J1205" s="12" t="s">
        <v>64</v>
      </c>
    </row>
    <row r="1206" spans="9:10" x14ac:dyDescent="0.3">
      <c r="I1206" s="11" t="s">
        <v>40</v>
      </c>
      <c r="J1206" s="11" t="s">
        <v>37</v>
      </c>
    </row>
    <row r="1207" spans="9:10" x14ac:dyDescent="0.3">
      <c r="I1207" s="12" t="s">
        <v>40</v>
      </c>
      <c r="J1207" s="12" t="s">
        <v>55</v>
      </c>
    </row>
    <row r="1208" spans="9:10" x14ac:dyDescent="0.3">
      <c r="I1208" s="11" t="s">
        <v>40</v>
      </c>
      <c r="J1208" s="11" t="s">
        <v>50</v>
      </c>
    </row>
    <row r="1209" spans="9:10" x14ac:dyDescent="0.3">
      <c r="I1209" s="12" t="s">
        <v>31</v>
      </c>
      <c r="J1209" s="12" t="s">
        <v>37</v>
      </c>
    </row>
    <row r="1210" spans="9:10" x14ac:dyDescent="0.3">
      <c r="I1210" s="11" t="s">
        <v>40</v>
      </c>
      <c r="J1210" s="11" t="s">
        <v>55</v>
      </c>
    </row>
    <row r="1211" spans="9:10" x14ac:dyDescent="0.3">
      <c r="I1211" s="12" t="s">
        <v>31</v>
      </c>
      <c r="J1211" s="12" t="s">
        <v>55</v>
      </c>
    </row>
    <row r="1212" spans="9:10" x14ac:dyDescent="0.3">
      <c r="I1212" s="11" t="s">
        <v>40</v>
      </c>
      <c r="J1212" s="11" t="s">
        <v>37</v>
      </c>
    </row>
    <row r="1213" spans="9:10" x14ac:dyDescent="0.3">
      <c r="I1213" s="12" t="s">
        <v>40</v>
      </c>
      <c r="J1213" s="12" t="s">
        <v>50</v>
      </c>
    </row>
    <row r="1214" spans="9:10" x14ac:dyDescent="0.3">
      <c r="I1214" s="11" t="s">
        <v>40</v>
      </c>
      <c r="J1214" s="11" t="s">
        <v>55</v>
      </c>
    </row>
    <row r="1215" spans="9:10" x14ac:dyDescent="0.3">
      <c r="I1215" s="12" t="s">
        <v>40</v>
      </c>
      <c r="J1215" s="12" t="s">
        <v>55</v>
      </c>
    </row>
    <row r="1216" spans="9:10" x14ac:dyDescent="0.3">
      <c r="I1216" s="11" t="s">
        <v>40</v>
      </c>
      <c r="J1216" s="11" t="s">
        <v>55</v>
      </c>
    </row>
    <row r="1217" spans="9:10" x14ac:dyDescent="0.3">
      <c r="I1217" s="12" t="s">
        <v>40</v>
      </c>
      <c r="J1217" s="12" t="s">
        <v>50</v>
      </c>
    </row>
    <row r="1218" spans="9:10" x14ac:dyDescent="0.3">
      <c r="I1218" s="11" t="s">
        <v>40</v>
      </c>
      <c r="J1218" s="11" t="s">
        <v>37</v>
      </c>
    </row>
    <row r="1219" spans="9:10" x14ac:dyDescent="0.3">
      <c r="I1219" s="12" t="s">
        <v>40</v>
      </c>
      <c r="J1219" s="12" t="s">
        <v>64</v>
      </c>
    </row>
    <row r="1220" spans="9:10" x14ac:dyDescent="0.3">
      <c r="I1220" s="11" t="s">
        <v>31</v>
      </c>
      <c r="J1220" s="11" t="s">
        <v>64</v>
      </c>
    </row>
    <row r="1221" spans="9:10" x14ac:dyDescent="0.3">
      <c r="I1221" s="12" t="s">
        <v>40</v>
      </c>
      <c r="J1221" s="12" t="s">
        <v>64</v>
      </c>
    </row>
    <row r="1222" spans="9:10" x14ac:dyDescent="0.3">
      <c r="I1222" s="11" t="s">
        <v>40</v>
      </c>
      <c r="J1222" s="11" t="s">
        <v>64</v>
      </c>
    </row>
    <row r="1223" spans="9:10" x14ac:dyDescent="0.3">
      <c r="I1223" s="12" t="s">
        <v>40</v>
      </c>
      <c r="J1223" s="12" t="s">
        <v>37</v>
      </c>
    </row>
    <row r="1224" spans="9:10" x14ac:dyDescent="0.3">
      <c r="I1224" s="11" t="s">
        <v>40</v>
      </c>
      <c r="J1224" s="11" t="s">
        <v>37</v>
      </c>
    </row>
    <row r="1225" spans="9:10" x14ac:dyDescent="0.3">
      <c r="I1225" s="12" t="s">
        <v>31</v>
      </c>
      <c r="J1225" s="12" t="s">
        <v>50</v>
      </c>
    </row>
    <row r="1226" spans="9:10" x14ac:dyDescent="0.3">
      <c r="I1226" s="11" t="s">
        <v>40</v>
      </c>
      <c r="J1226" s="11" t="s">
        <v>37</v>
      </c>
    </row>
    <row r="1227" spans="9:10" x14ac:dyDescent="0.3">
      <c r="I1227" s="12" t="s">
        <v>40</v>
      </c>
      <c r="J1227" s="12" t="s">
        <v>50</v>
      </c>
    </row>
    <row r="1228" spans="9:10" x14ac:dyDescent="0.3">
      <c r="I1228" s="11" t="s">
        <v>40</v>
      </c>
      <c r="J1228" s="11" t="s">
        <v>64</v>
      </c>
    </row>
    <row r="1229" spans="9:10" x14ac:dyDescent="0.3">
      <c r="I1229" s="12" t="s">
        <v>40</v>
      </c>
      <c r="J1229" s="12" t="s">
        <v>55</v>
      </c>
    </row>
    <row r="1230" spans="9:10" x14ac:dyDescent="0.3">
      <c r="I1230" s="11" t="s">
        <v>40</v>
      </c>
      <c r="J1230" s="11" t="s">
        <v>37</v>
      </c>
    </row>
    <row r="1231" spans="9:10" x14ac:dyDescent="0.3">
      <c r="I1231" s="12" t="s">
        <v>40</v>
      </c>
      <c r="J1231" s="12" t="s">
        <v>64</v>
      </c>
    </row>
    <row r="1232" spans="9:10" x14ac:dyDescent="0.3">
      <c r="I1232" s="11" t="s">
        <v>40</v>
      </c>
      <c r="J1232" s="11" t="s">
        <v>64</v>
      </c>
    </row>
    <row r="1233" spans="9:10" x14ac:dyDescent="0.3">
      <c r="I1233" s="12" t="s">
        <v>40</v>
      </c>
      <c r="J1233" s="12" t="s">
        <v>50</v>
      </c>
    </row>
    <row r="1234" spans="9:10" x14ac:dyDescent="0.3">
      <c r="I1234" s="11" t="s">
        <v>40</v>
      </c>
      <c r="J1234" s="11" t="s">
        <v>37</v>
      </c>
    </row>
    <row r="1235" spans="9:10" x14ac:dyDescent="0.3">
      <c r="I1235" s="12" t="s">
        <v>40</v>
      </c>
      <c r="J1235" s="12" t="s">
        <v>50</v>
      </c>
    </row>
    <row r="1236" spans="9:10" x14ac:dyDescent="0.3">
      <c r="I1236" s="11" t="s">
        <v>40</v>
      </c>
      <c r="J1236" s="11" t="s">
        <v>64</v>
      </c>
    </row>
    <row r="1237" spans="9:10" x14ac:dyDescent="0.3">
      <c r="I1237" s="12" t="s">
        <v>40</v>
      </c>
      <c r="J1237" s="12" t="s">
        <v>50</v>
      </c>
    </row>
    <row r="1238" spans="9:10" x14ac:dyDescent="0.3">
      <c r="I1238" s="11" t="s">
        <v>40</v>
      </c>
      <c r="J1238" s="11" t="s">
        <v>37</v>
      </c>
    </row>
    <row r="1239" spans="9:10" x14ac:dyDescent="0.3">
      <c r="I1239" s="12" t="s">
        <v>40</v>
      </c>
      <c r="J1239" s="12" t="s">
        <v>64</v>
      </c>
    </row>
    <row r="1240" spans="9:10" x14ac:dyDescent="0.3">
      <c r="I1240" s="11" t="s">
        <v>40</v>
      </c>
      <c r="J1240" s="11" t="s">
        <v>37</v>
      </c>
    </row>
    <row r="1241" spans="9:10" x14ac:dyDescent="0.3">
      <c r="I1241" s="12" t="s">
        <v>40</v>
      </c>
      <c r="J1241" s="12" t="s">
        <v>64</v>
      </c>
    </row>
    <row r="1242" spans="9:10" x14ac:dyDescent="0.3">
      <c r="I1242" s="11" t="s">
        <v>40</v>
      </c>
      <c r="J1242" s="11" t="s">
        <v>37</v>
      </c>
    </row>
    <row r="1243" spans="9:10" x14ac:dyDescent="0.3">
      <c r="I1243" s="12" t="s">
        <v>40</v>
      </c>
      <c r="J1243" s="12" t="s">
        <v>64</v>
      </c>
    </row>
    <row r="1244" spans="9:10" x14ac:dyDescent="0.3">
      <c r="I1244" s="11" t="s">
        <v>40</v>
      </c>
      <c r="J1244" s="11" t="s">
        <v>50</v>
      </c>
    </row>
    <row r="1245" spans="9:10" x14ac:dyDescent="0.3">
      <c r="I1245" s="12" t="s">
        <v>31</v>
      </c>
      <c r="J1245" s="12" t="s">
        <v>64</v>
      </c>
    </row>
    <row r="1246" spans="9:10" x14ac:dyDescent="0.3">
      <c r="I1246" s="11" t="s">
        <v>40</v>
      </c>
      <c r="J1246" s="11" t="s">
        <v>50</v>
      </c>
    </row>
    <row r="1247" spans="9:10" x14ac:dyDescent="0.3">
      <c r="I1247" s="12" t="s">
        <v>40</v>
      </c>
      <c r="J1247" s="12" t="s">
        <v>64</v>
      </c>
    </row>
    <row r="1248" spans="9:10" x14ac:dyDescent="0.3">
      <c r="I1248" s="11" t="s">
        <v>40</v>
      </c>
      <c r="J1248" s="11" t="s">
        <v>50</v>
      </c>
    </row>
    <row r="1249" spans="9:10" x14ac:dyDescent="0.3">
      <c r="I1249" s="12" t="s">
        <v>40</v>
      </c>
      <c r="J1249" s="12" t="s">
        <v>50</v>
      </c>
    </row>
    <row r="1250" spans="9:10" x14ac:dyDescent="0.3">
      <c r="I1250" s="11" t="s">
        <v>40</v>
      </c>
      <c r="J1250" s="11" t="s">
        <v>50</v>
      </c>
    </row>
    <row r="1251" spans="9:10" x14ac:dyDescent="0.3">
      <c r="I1251" s="12" t="s">
        <v>40</v>
      </c>
      <c r="J1251" s="12" t="s">
        <v>37</v>
      </c>
    </row>
    <row r="1252" spans="9:10" x14ac:dyDescent="0.3">
      <c r="I1252" s="11" t="s">
        <v>40</v>
      </c>
      <c r="J1252" s="11" t="s">
        <v>50</v>
      </c>
    </row>
    <row r="1253" spans="9:10" x14ac:dyDescent="0.3">
      <c r="I1253" s="12" t="s">
        <v>40</v>
      </c>
      <c r="J1253" s="12" t="s">
        <v>64</v>
      </c>
    </row>
    <row r="1254" spans="9:10" x14ac:dyDescent="0.3">
      <c r="I1254" s="11" t="s">
        <v>31</v>
      </c>
      <c r="J1254" s="11" t="s">
        <v>50</v>
      </c>
    </row>
    <row r="1255" spans="9:10" x14ac:dyDescent="0.3">
      <c r="I1255" s="12" t="s">
        <v>40</v>
      </c>
      <c r="J1255" s="12" t="s">
        <v>55</v>
      </c>
    </row>
    <row r="1256" spans="9:10" x14ac:dyDescent="0.3">
      <c r="I1256" s="11" t="s">
        <v>40</v>
      </c>
      <c r="J1256" s="11" t="s">
        <v>64</v>
      </c>
    </row>
    <row r="1257" spans="9:10" x14ac:dyDescent="0.3">
      <c r="I1257" s="12" t="s">
        <v>40</v>
      </c>
      <c r="J1257" s="12" t="s">
        <v>64</v>
      </c>
    </row>
    <row r="1258" spans="9:10" x14ac:dyDescent="0.3">
      <c r="I1258" s="11" t="s">
        <v>40</v>
      </c>
      <c r="J1258" s="11" t="s">
        <v>64</v>
      </c>
    </row>
    <row r="1259" spans="9:10" x14ac:dyDescent="0.3">
      <c r="I1259" s="12" t="s">
        <v>40</v>
      </c>
      <c r="J1259" s="12" t="s">
        <v>55</v>
      </c>
    </row>
    <row r="1260" spans="9:10" x14ac:dyDescent="0.3">
      <c r="I1260" s="11" t="s">
        <v>40</v>
      </c>
      <c r="J1260" s="11" t="s">
        <v>55</v>
      </c>
    </row>
    <row r="1261" spans="9:10" x14ac:dyDescent="0.3">
      <c r="I1261" s="12" t="s">
        <v>40</v>
      </c>
      <c r="J1261" s="12" t="s">
        <v>37</v>
      </c>
    </row>
    <row r="1262" spans="9:10" x14ac:dyDescent="0.3">
      <c r="I1262" s="11" t="s">
        <v>40</v>
      </c>
      <c r="J1262" s="11" t="s">
        <v>37</v>
      </c>
    </row>
    <row r="1263" spans="9:10" x14ac:dyDescent="0.3">
      <c r="I1263" s="12" t="s">
        <v>40</v>
      </c>
      <c r="J1263" s="12" t="s">
        <v>37</v>
      </c>
    </row>
    <row r="1264" spans="9:10" x14ac:dyDescent="0.3">
      <c r="I1264" s="11" t="s">
        <v>40</v>
      </c>
      <c r="J1264" s="11" t="s">
        <v>64</v>
      </c>
    </row>
    <row r="1265" spans="9:10" x14ac:dyDescent="0.3">
      <c r="I1265" s="12" t="s">
        <v>40</v>
      </c>
      <c r="J1265" s="12" t="s">
        <v>64</v>
      </c>
    </row>
    <row r="1266" spans="9:10" x14ac:dyDescent="0.3">
      <c r="I1266" s="11" t="s">
        <v>40</v>
      </c>
      <c r="J1266" s="11" t="s">
        <v>37</v>
      </c>
    </row>
    <row r="1267" spans="9:10" x14ac:dyDescent="0.3">
      <c r="I1267" s="12" t="s">
        <v>40</v>
      </c>
      <c r="J1267" s="12" t="s">
        <v>37</v>
      </c>
    </row>
    <row r="1268" spans="9:10" x14ac:dyDescent="0.3">
      <c r="I1268" s="11" t="s">
        <v>40</v>
      </c>
      <c r="J1268" s="11" t="s">
        <v>64</v>
      </c>
    </row>
    <row r="1269" spans="9:10" x14ac:dyDescent="0.3">
      <c r="I1269" s="12" t="s">
        <v>40</v>
      </c>
      <c r="J1269" s="12" t="s">
        <v>55</v>
      </c>
    </row>
    <row r="1270" spans="9:10" x14ac:dyDescent="0.3">
      <c r="I1270" s="11" t="s">
        <v>40</v>
      </c>
      <c r="J1270" s="11" t="s">
        <v>37</v>
      </c>
    </row>
    <row r="1271" spans="9:10" x14ac:dyDescent="0.3">
      <c r="I1271" s="12" t="s">
        <v>40</v>
      </c>
      <c r="J1271" s="12" t="s">
        <v>64</v>
      </c>
    </row>
    <row r="1272" spans="9:10" x14ac:dyDescent="0.3">
      <c r="I1272" s="11" t="s">
        <v>40</v>
      </c>
      <c r="J1272" s="11" t="s">
        <v>50</v>
      </c>
    </row>
    <row r="1273" spans="9:10" x14ac:dyDescent="0.3">
      <c r="I1273" s="12" t="s">
        <v>40</v>
      </c>
      <c r="J1273" s="12" t="s">
        <v>37</v>
      </c>
    </row>
    <row r="1274" spans="9:10" x14ac:dyDescent="0.3">
      <c r="I1274" s="11" t="s">
        <v>40</v>
      </c>
      <c r="J1274" s="11" t="s">
        <v>55</v>
      </c>
    </row>
    <row r="1275" spans="9:10" x14ac:dyDescent="0.3">
      <c r="I1275" s="12" t="s">
        <v>40</v>
      </c>
      <c r="J1275" s="12" t="s">
        <v>64</v>
      </c>
    </row>
    <row r="1276" spans="9:10" x14ac:dyDescent="0.3">
      <c r="I1276" s="11" t="s">
        <v>40</v>
      </c>
      <c r="J1276" s="11" t="s">
        <v>37</v>
      </c>
    </row>
    <row r="1277" spans="9:10" x14ac:dyDescent="0.3">
      <c r="I1277" s="12" t="s">
        <v>40</v>
      </c>
      <c r="J1277" s="12" t="s">
        <v>50</v>
      </c>
    </row>
    <row r="1278" spans="9:10" x14ac:dyDescent="0.3">
      <c r="I1278" s="11" t="s">
        <v>40</v>
      </c>
      <c r="J1278" s="11" t="s">
        <v>55</v>
      </c>
    </row>
    <row r="1279" spans="9:10" x14ac:dyDescent="0.3">
      <c r="I1279" s="12" t="s">
        <v>40</v>
      </c>
      <c r="J1279" s="12" t="s">
        <v>64</v>
      </c>
    </row>
    <row r="1280" spans="9:10" x14ac:dyDescent="0.3">
      <c r="I1280" s="11" t="s">
        <v>40</v>
      </c>
      <c r="J1280" s="11" t="s">
        <v>55</v>
      </c>
    </row>
    <row r="1281" spans="9:10" x14ac:dyDescent="0.3">
      <c r="I1281" s="12" t="s">
        <v>40</v>
      </c>
      <c r="J1281" s="12" t="s">
        <v>37</v>
      </c>
    </row>
    <row r="1282" spans="9:10" x14ac:dyDescent="0.3">
      <c r="I1282" s="11" t="s">
        <v>40</v>
      </c>
      <c r="J1282" s="11" t="s">
        <v>55</v>
      </c>
    </row>
    <row r="1283" spans="9:10" x14ac:dyDescent="0.3">
      <c r="I1283" s="12" t="s">
        <v>40</v>
      </c>
      <c r="J1283" s="12" t="s">
        <v>37</v>
      </c>
    </row>
    <row r="1284" spans="9:10" x14ac:dyDescent="0.3">
      <c r="I1284" s="11" t="s">
        <v>40</v>
      </c>
      <c r="J1284" s="11" t="s">
        <v>37</v>
      </c>
    </row>
    <row r="1285" spans="9:10" x14ac:dyDescent="0.3">
      <c r="I1285" s="12" t="s">
        <v>40</v>
      </c>
      <c r="J1285" s="12" t="s">
        <v>50</v>
      </c>
    </row>
    <row r="1286" spans="9:10" x14ac:dyDescent="0.3">
      <c r="I1286" s="11" t="s">
        <v>31</v>
      </c>
      <c r="J1286" s="11" t="s">
        <v>37</v>
      </c>
    </row>
    <row r="1287" spans="9:10" x14ac:dyDescent="0.3">
      <c r="I1287" s="12" t="s">
        <v>40</v>
      </c>
      <c r="J1287" s="12" t="s">
        <v>55</v>
      </c>
    </row>
    <row r="1288" spans="9:10" x14ac:dyDescent="0.3">
      <c r="I1288" s="11" t="s">
        <v>40</v>
      </c>
      <c r="J1288" s="11" t="s">
        <v>55</v>
      </c>
    </row>
    <row r="1289" spans="9:10" x14ac:dyDescent="0.3">
      <c r="I1289" s="12" t="s">
        <v>40</v>
      </c>
      <c r="J1289" s="12" t="s">
        <v>55</v>
      </c>
    </row>
    <row r="1290" spans="9:10" x14ac:dyDescent="0.3">
      <c r="I1290" s="11" t="s">
        <v>40</v>
      </c>
      <c r="J1290" s="11" t="s">
        <v>64</v>
      </c>
    </row>
    <row r="1291" spans="9:10" x14ac:dyDescent="0.3">
      <c r="I1291" s="12" t="s">
        <v>40</v>
      </c>
      <c r="J1291" s="12" t="s">
        <v>55</v>
      </c>
    </row>
    <row r="1292" spans="9:10" x14ac:dyDescent="0.3">
      <c r="I1292" s="11" t="s">
        <v>31</v>
      </c>
      <c r="J1292" s="11" t="s">
        <v>37</v>
      </c>
    </row>
    <row r="1293" spans="9:10" x14ac:dyDescent="0.3">
      <c r="I1293" s="12" t="s">
        <v>40</v>
      </c>
      <c r="J1293" s="12" t="s">
        <v>50</v>
      </c>
    </row>
    <row r="1294" spans="9:10" x14ac:dyDescent="0.3">
      <c r="I1294" s="11" t="s">
        <v>40</v>
      </c>
      <c r="J1294" s="11" t="s">
        <v>55</v>
      </c>
    </row>
    <row r="1295" spans="9:10" x14ac:dyDescent="0.3">
      <c r="I1295" s="12" t="s">
        <v>40</v>
      </c>
      <c r="J1295" s="12" t="s">
        <v>37</v>
      </c>
    </row>
    <row r="1296" spans="9:10" x14ac:dyDescent="0.3">
      <c r="I1296" s="11" t="s">
        <v>40</v>
      </c>
      <c r="J1296" s="11" t="s">
        <v>55</v>
      </c>
    </row>
    <row r="1297" spans="9:10" x14ac:dyDescent="0.3">
      <c r="I1297" s="12" t="s">
        <v>40</v>
      </c>
      <c r="J1297" s="12" t="s">
        <v>55</v>
      </c>
    </row>
    <row r="1298" spans="9:10" x14ac:dyDescent="0.3">
      <c r="I1298" s="11" t="s">
        <v>40</v>
      </c>
      <c r="J1298" s="11" t="s">
        <v>50</v>
      </c>
    </row>
    <row r="1299" spans="9:10" x14ac:dyDescent="0.3">
      <c r="I1299" s="12" t="s">
        <v>31</v>
      </c>
      <c r="J1299" s="12" t="s">
        <v>55</v>
      </c>
    </row>
    <row r="1300" spans="9:10" x14ac:dyDescent="0.3">
      <c r="I1300" s="11" t="s">
        <v>40</v>
      </c>
      <c r="J1300" s="11" t="s">
        <v>50</v>
      </c>
    </row>
    <row r="1301" spans="9:10" x14ac:dyDescent="0.3">
      <c r="I1301" s="12" t="s">
        <v>40</v>
      </c>
      <c r="J1301" s="12" t="s">
        <v>55</v>
      </c>
    </row>
    <row r="1302" spans="9:10" x14ac:dyDescent="0.3">
      <c r="I1302" s="11" t="s">
        <v>40</v>
      </c>
      <c r="J1302" s="11" t="s">
        <v>55</v>
      </c>
    </row>
    <row r="1303" spans="9:10" x14ac:dyDescent="0.3">
      <c r="I1303" s="12" t="s">
        <v>31</v>
      </c>
      <c r="J1303" s="12" t="s">
        <v>50</v>
      </c>
    </row>
    <row r="1304" spans="9:10" x14ac:dyDescent="0.3">
      <c r="I1304" s="11" t="s">
        <v>40</v>
      </c>
      <c r="J1304" s="11" t="s">
        <v>55</v>
      </c>
    </row>
    <row r="1305" spans="9:10" x14ac:dyDescent="0.3">
      <c r="I1305" s="12" t="s">
        <v>40</v>
      </c>
      <c r="J1305" s="12" t="s">
        <v>55</v>
      </c>
    </row>
    <row r="1306" spans="9:10" x14ac:dyDescent="0.3">
      <c r="I1306" s="11" t="s">
        <v>40</v>
      </c>
      <c r="J1306" s="11" t="s">
        <v>55</v>
      </c>
    </row>
    <row r="1307" spans="9:10" x14ac:dyDescent="0.3">
      <c r="I1307" s="12" t="s">
        <v>40</v>
      </c>
      <c r="J1307" s="12" t="s">
        <v>64</v>
      </c>
    </row>
    <row r="1308" spans="9:10" x14ac:dyDescent="0.3">
      <c r="I1308" s="11" t="s">
        <v>40</v>
      </c>
      <c r="J1308" s="11" t="s">
        <v>50</v>
      </c>
    </row>
    <row r="1309" spans="9:10" x14ac:dyDescent="0.3">
      <c r="I1309" s="12" t="s">
        <v>40</v>
      </c>
      <c r="J1309" s="12" t="s">
        <v>64</v>
      </c>
    </row>
    <row r="1310" spans="9:10" x14ac:dyDescent="0.3">
      <c r="I1310" s="11" t="s">
        <v>40</v>
      </c>
      <c r="J1310" s="11" t="s">
        <v>64</v>
      </c>
    </row>
    <row r="1311" spans="9:10" x14ac:dyDescent="0.3">
      <c r="I1311" s="12" t="s">
        <v>40</v>
      </c>
      <c r="J1311" s="12" t="s">
        <v>37</v>
      </c>
    </row>
    <row r="1312" spans="9:10" x14ac:dyDescent="0.3">
      <c r="I1312" s="11" t="s">
        <v>40</v>
      </c>
      <c r="J1312" s="11" t="s">
        <v>64</v>
      </c>
    </row>
    <row r="1313" spans="9:10" x14ac:dyDescent="0.3">
      <c r="I1313" s="12" t="s">
        <v>40</v>
      </c>
      <c r="J1313" s="12" t="s">
        <v>55</v>
      </c>
    </row>
    <row r="1314" spans="9:10" x14ac:dyDescent="0.3">
      <c r="I1314" s="11" t="s">
        <v>40</v>
      </c>
      <c r="J1314" s="11" t="s">
        <v>64</v>
      </c>
    </row>
    <row r="1315" spans="9:10" x14ac:dyDescent="0.3">
      <c r="I1315" s="12" t="s">
        <v>40</v>
      </c>
      <c r="J1315" s="12" t="s">
        <v>50</v>
      </c>
    </row>
    <row r="1316" spans="9:10" x14ac:dyDescent="0.3">
      <c r="I1316" s="11" t="s">
        <v>40</v>
      </c>
      <c r="J1316" s="11" t="s">
        <v>37</v>
      </c>
    </row>
    <row r="1317" spans="9:10" x14ac:dyDescent="0.3">
      <c r="I1317" s="12" t="s">
        <v>40</v>
      </c>
      <c r="J1317" s="12" t="s">
        <v>64</v>
      </c>
    </row>
    <row r="1318" spans="9:10" x14ac:dyDescent="0.3">
      <c r="I1318" s="11" t="s">
        <v>40</v>
      </c>
      <c r="J1318" s="11" t="s">
        <v>64</v>
      </c>
    </row>
    <row r="1319" spans="9:10" x14ac:dyDescent="0.3">
      <c r="I1319" s="12" t="s">
        <v>40</v>
      </c>
      <c r="J1319" s="12" t="s">
        <v>50</v>
      </c>
    </row>
    <row r="1320" spans="9:10" x14ac:dyDescent="0.3">
      <c r="I1320" s="11" t="s">
        <v>40</v>
      </c>
      <c r="J1320" s="11" t="s">
        <v>37</v>
      </c>
    </row>
    <row r="1321" spans="9:10" x14ac:dyDescent="0.3">
      <c r="I1321" s="12" t="s">
        <v>40</v>
      </c>
      <c r="J1321" s="12" t="s">
        <v>64</v>
      </c>
    </row>
    <row r="1322" spans="9:10" x14ac:dyDescent="0.3">
      <c r="I1322" s="11" t="s">
        <v>40</v>
      </c>
      <c r="J1322" s="11" t="s">
        <v>37</v>
      </c>
    </row>
    <row r="1323" spans="9:10" x14ac:dyDescent="0.3">
      <c r="I1323" s="12" t="s">
        <v>40</v>
      </c>
      <c r="J1323" s="12" t="s">
        <v>55</v>
      </c>
    </row>
    <row r="1324" spans="9:10" x14ac:dyDescent="0.3">
      <c r="I1324" s="11" t="s">
        <v>40</v>
      </c>
      <c r="J1324" s="11" t="s">
        <v>50</v>
      </c>
    </row>
    <row r="1325" spans="9:10" x14ac:dyDescent="0.3">
      <c r="I1325" s="12" t="s">
        <v>40</v>
      </c>
      <c r="J1325" s="12" t="s">
        <v>55</v>
      </c>
    </row>
    <row r="1326" spans="9:10" x14ac:dyDescent="0.3">
      <c r="I1326" s="11" t="s">
        <v>40</v>
      </c>
      <c r="J1326" s="11" t="s">
        <v>55</v>
      </c>
    </row>
    <row r="1327" spans="9:10" x14ac:dyDescent="0.3">
      <c r="I1327" s="12" t="s">
        <v>40</v>
      </c>
      <c r="J1327" s="12" t="s">
        <v>55</v>
      </c>
    </row>
    <row r="1328" spans="9:10" x14ac:dyDescent="0.3">
      <c r="I1328" s="11" t="s">
        <v>31</v>
      </c>
      <c r="J1328" s="11" t="s">
        <v>50</v>
      </c>
    </row>
    <row r="1329" spans="9:10" x14ac:dyDescent="0.3">
      <c r="I1329" s="12" t="s">
        <v>40</v>
      </c>
      <c r="J1329" s="12" t="s">
        <v>50</v>
      </c>
    </row>
    <row r="1330" spans="9:10" x14ac:dyDescent="0.3">
      <c r="I1330" s="11" t="s">
        <v>40</v>
      </c>
      <c r="J1330" s="11" t="s">
        <v>55</v>
      </c>
    </row>
    <row r="1331" spans="9:10" x14ac:dyDescent="0.3">
      <c r="I1331" s="12" t="s">
        <v>40</v>
      </c>
      <c r="J1331" s="12" t="s">
        <v>64</v>
      </c>
    </row>
    <row r="1332" spans="9:10" x14ac:dyDescent="0.3">
      <c r="I1332" s="11" t="s">
        <v>40</v>
      </c>
      <c r="J1332" s="11" t="s">
        <v>55</v>
      </c>
    </row>
    <row r="1333" spans="9:10" x14ac:dyDescent="0.3">
      <c r="I1333" s="12" t="s">
        <v>40</v>
      </c>
      <c r="J1333" s="12" t="s">
        <v>37</v>
      </c>
    </row>
    <row r="1334" spans="9:10" x14ac:dyDescent="0.3">
      <c r="I1334" s="11" t="s">
        <v>40</v>
      </c>
      <c r="J1334" s="11" t="s">
        <v>55</v>
      </c>
    </row>
    <row r="1335" spans="9:10" x14ac:dyDescent="0.3">
      <c r="I1335" s="12" t="s">
        <v>40</v>
      </c>
      <c r="J1335" s="12" t="s">
        <v>37</v>
      </c>
    </row>
    <row r="1336" spans="9:10" x14ac:dyDescent="0.3">
      <c r="I1336" s="11" t="s">
        <v>40</v>
      </c>
      <c r="J1336" s="11" t="s">
        <v>64</v>
      </c>
    </row>
    <row r="1337" spans="9:10" x14ac:dyDescent="0.3">
      <c r="I1337" s="12" t="s">
        <v>40</v>
      </c>
      <c r="J1337" s="12" t="s">
        <v>50</v>
      </c>
    </row>
    <row r="1338" spans="9:10" x14ac:dyDescent="0.3">
      <c r="I1338" s="11" t="s">
        <v>40</v>
      </c>
      <c r="J1338" s="11" t="s">
        <v>55</v>
      </c>
    </row>
    <row r="1339" spans="9:10" x14ac:dyDescent="0.3">
      <c r="I1339" s="12" t="s">
        <v>40</v>
      </c>
      <c r="J1339" s="12" t="s">
        <v>50</v>
      </c>
    </row>
    <row r="1340" spans="9:10" x14ac:dyDescent="0.3">
      <c r="I1340" s="11" t="s">
        <v>31</v>
      </c>
      <c r="J1340" s="11" t="s">
        <v>50</v>
      </c>
    </row>
    <row r="1341" spans="9:10" x14ac:dyDescent="0.3">
      <c r="I1341" s="12" t="s">
        <v>40</v>
      </c>
      <c r="J1341" s="12" t="s">
        <v>50</v>
      </c>
    </row>
    <row r="1342" spans="9:10" x14ac:dyDescent="0.3">
      <c r="I1342" s="11" t="s">
        <v>40</v>
      </c>
      <c r="J1342" s="11" t="s">
        <v>64</v>
      </c>
    </row>
    <row r="1343" spans="9:10" x14ac:dyDescent="0.3">
      <c r="I1343" s="12" t="s">
        <v>40</v>
      </c>
      <c r="J1343" s="12" t="s">
        <v>64</v>
      </c>
    </row>
    <row r="1344" spans="9:10" x14ac:dyDescent="0.3">
      <c r="I1344" s="11" t="s">
        <v>40</v>
      </c>
      <c r="J1344" s="11" t="s">
        <v>50</v>
      </c>
    </row>
    <row r="1345" spans="9:10" x14ac:dyDescent="0.3">
      <c r="I1345" s="12" t="s">
        <v>40</v>
      </c>
      <c r="J1345" s="12" t="s">
        <v>64</v>
      </c>
    </row>
    <row r="1346" spans="9:10" x14ac:dyDescent="0.3">
      <c r="I1346" s="11" t="s">
        <v>40</v>
      </c>
      <c r="J1346" s="11" t="s">
        <v>37</v>
      </c>
    </row>
    <row r="1347" spans="9:10" x14ac:dyDescent="0.3">
      <c r="I1347" s="12" t="s">
        <v>40</v>
      </c>
      <c r="J1347" s="12" t="s">
        <v>50</v>
      </c>
    </row>
    <row r="1348" spans="9:10" x14ac:dyDescent="0.3">
      <c r="I1348" s="11" t="s">
        <v>40</v>
      </c>
      <c r="J1348" s="11" t="s">
        <v>55</v>
      </c>
    </row>
    <row r="1349" spans="9:10" x14ac:dyDescent="0.3">
      <c r="I1349" s="12" t="s">
        <v>40</v>
      </c>
      <c r="J1349" s="12" t="s">
        <v>50</v>
      </c>
    </row>
    <row r="1350" spans="9:10" x14ac:dyDescent="0.3">
      <c r="I1350" s="11" t="s">
        <v>40</v>
      </c>
      <c r="J1350" s="11" t="s">
        <v>50</v>
      </c>
    </row>
    <row r="1351" spans="9:10" x14ac:dyDescent="0.3">
      <c r="I1351" s="12" t="s">
        <v>40</v>
      </c>
      <c r="J1351" s="12" t="s">
        <v>50</v>
      </c>
    </row>
    <row r="1352" spans="9:10" x14ac:dyDescent="0.3">
      <c r="I1352" s="11" t="s">
        <v>40</v>
      </c>
      <c r="J1352" s="11" t="s">
        <v>50</v>
      </c>
    </row>
    <row r="1353" spans="9:10" x14ac:dyDescent="0.3">
      <c r="I1353" s="12" t="s">
        <v>40</v>
      </c>
      <c r="J1353" s="12" t="s">
        <v>55</v>
      </c>
    </row>
    <row r="1354" spans="9:10" x14ac:dyDescent="0.3">
      <c r="I1354" s="11" t="s">
        <v>40</v>
      </c>
      <c r="J1354" s="11" t="s">
        <v>64</v>
      </c>
    </row>
    <row r="1355" spans="9:10" x14ac:dyDescent="0.3">
      <c r="I1355" s="12" t="s">
        <v>31</v>
      </c>
      <c r="J1355" s="12" t="s">
        <v>50</v>
      </c>
    </row>
    <row r="1356" spans="9:10" x14ac:dyDescent="0.3">
      <c r="I1356" s="11" t="s">
        <v>40</v>
      </c>
      <c r="J1356" s="11" t="s">
        <v>64</v>
      </c>
    </row>
    <row r="1357" spans="9:10" x14ac:dyDescent="0.3">
      <c r="I1357" s="12" t="s">
        <v>40</v>
      </c>
      <c r="J1357" s="12" t="s">
        <v>64</v>
      </c>
    </row>
    <row r="1358" spans="9:10" x14ac:dyDescent="0.3">
      <c r="I1358" s="11" t="s">
        <v>40</v>
      </c>
      <c r="J1358" s="11" t="s">
        <v>37</v>
      </c>
    </row>
    <row r="1359" spans="9:10" x14ac:dyDescent="0.3">
      <c r="I1359" s="12" t="s">
        <v>40</v>
      </c>
      <c r="J1359" s="12" t="s">
        <v>64</v>
      </c>
    </row>
    <row r="1360" spans="9:10" x14ac:dyDescent="0.3">
      <c r="I1360" s="11" t="s">
        <v>40</v>
      </c>
      <c r="J1360" s="11" t="s">
        <v>50</v>
      </c>
    </row>
    <row r="1361" spans="9:10" x14ac:dyDescent="0.3">
      <c r="I1361" s="12" t="s">
        <v>40</v>
      </c>
      <c r="J1361" s="12" t="s">
        <v>37</v>
      </c>
    </row>
    <row r="1362" spans="9:10" x14ac:dyDescent="0.3">
      <c r="I1362" s="11" t="s">
        <v>40</v>
      </c>
      <c r="J1362" s="11" t="s">
        <v>64</v>
      </c>
    </row>
    <row r="1363" spans="9:10" x14ac:dyDescent="0.3">
      <c r="I1363" s="12" t="s">
        <v>40</v>
      </c>
      <c r="J1363" s="12" t="s">
        <v>64</v>
      </c>
    </row>
    <row r="1364" spans="9:10" x14ac:dyDescent="0.3">
      <c r="I1364" s="11" t="s">
        <v>40</v>
      </c>
      <c r="J1364" s="11" t="s">
        <v>55</v>
      </c>
    </row>
    <row r="1365" spans="9:10" x14ac:dyDescent="0.3">
      <c r="I1365" s="12" t="s">
        <v>40</v>
      </c>
      <c r="J1365" s="12" t="s">
        <v>64</v>
      </c>
    </row>
    <row r="1366" spans="9:10" x14ac:dyDescent="0.3">
      <c r="I1366" s="11" t="s">
        <v>31</v>
      </c>
      <c r="J1366" s="11" t="s">
        <v>50</v>
      </c>
    </row>
    <row r="1367" spans="9:10" x14ac:dyDescent="0.3">
      <c r="I1367" s="12" t="s">
        <v>40</v>
      </c>
      <c r="J1367" s="12" t="s">
        <v>37</v>
      </c>
    </row>
    <row r="1368" spans="9:10" x14ac:dyDescent="0.3">
      <c r="I1368" s="11" t="s">
        <v>40</v>
      </c>
      <c r="J1368" s="11" t="s">
        <v>50</v>
      </c>
    </row>
    <row r="1369" spans="9:10" x14ac:dyDescent="0.3">
      <c r="I1369" s="12" t="s">
        <v>40</v>
      </c>
      <c r="J1369" s="12" t="s">
        <v>37</v>
      </c>
    </row>
    <row r="1370" spans="9:10" x14ac:dyDescent="0.3">
      <c r="I1370" s="11" t="s">
        <v>40</v>
      </c>
      <c r="J1370" s="11" t="s">
        <v>37</v>
      </c>
    </row>
    <row r="1371" spans="9:10" x14ac:dyDescent="0.3">
      <c r="I1371" s="12" t="s">
        <v>40</v>
      </c>
      <c r="J1371" s="12" t="s">
        <v>64</v>
      </c>
    </row>
    <row r="1372" spans="9:10" x14ac:dyDescent="0.3">
      <c r="I1372" s="11" t="s">
        <v>40</v>
      </c>
      <c r="J1372" s="11" t="s">
        <v>50</v>
      </c>
    </row>
    <row r="1373" spans="9:10" x14ac:dyDescent="0.3">
      <c r="I1373" s="12" t="s">
        <v>40</v>
      </c>
      <c r="J1373" s="12" t="s">
        <v>55</v>
      </c>
    </row>
    <row r="1374" spans="9:10" x14ac:dyDescent="0.3">
      <c r="I1374" s="11" t="s">
        <v>40</v>
      </c>
      <c r="J1374" s="11" t="s">
        <v>64</v>
      </c>
    </row>
    <row r="1375" spans="9:10" x14ac:dyDescent="0.3">
      <c r="I1375" s="12" t="s">
        <v>40</v>
      </c>
      <c r="J1375" s="12" t="s">
        <v>64</v>
      </c>
    </row>
    <row r="1376" spans="9:10" x14ac:dyDescent="0.3">
      <c r="I1376" s="11" t="s">
        <v>40</v>
      </c>
      <c r="J1376" s="11" t="s">
        <v>55</v>
      </c>
    </row>
    <row r="1377" spans="9:10" x14ac:dyDescent="0.3">
      <c r="I1377" s="12" t="s">
        <v>31</v>
      </c>
      <c r="J1377" s="12" t="s">
        <v>64</v>
      </c>
    </row>
    <row r="1378" spans="9:10" x14ac:dyDescent="0.3">
      <c r="I1378" s="11" t="s">
        <v>40</v>
      </c>
      <c r="J1378" s="11" t="s">
        <v>37</v>
      </c>
    </row>
    <row r="1379" spans="9:10" x14ac:dyDescent="0.3">
      <c r="I1379" s="12" t="s">
        <v>40</v>
      </c>
      <c r="J1379" s="12" t="s">
        <v>50</v>
      </c>
    </row>
    <row r="1380" spans="9:10" x14ac:dyDescent="0.3">
      <c r="I1380" s="11" t="s">
        <v>40</v>
      </c>
      <c r="J1380" s="11" t="s">
        <v>37</v>
      </c>
    </row>
    <row r="1381" spans="9:10" x14ac:dyDescent="0.3">
      <c r="I1381" s="12" t="s">
        <v>40</v>
      </c>
      <c r="J1381" s="12" t="s">
        <v>55</v>
      </c>
    </row>
    <row r="1382" spans="9:10" x14ac:dyDescent="0.3">
      <c r="I1382" s="11" t="s">
        <v>40</v>
      </c>
      <c r="J1382" s="11" t="s">
        <v>50</v>
      </c>
    </row>
    <row r="1383" spans="9:10" x14ac:dyDescent="0.3">
      <c r="I1383" s="12" t="s">
        <v>40</v>
      </c>
      <c r="J1383" s="12" t="s">
        <v>55</v>
      </c>
    </row>
    <row r="1384" spans="9:10" x14ac:dyDescent="0.3">
      <c r="I1384" s="11" t="s">
        <v>40</v>
      </c>
      <c r="J1384" s="11" t="s">
        <v>55</v>
      </c>
    </row>
    <row r="1385" spans="9:10" x14ac:dyDescent="0.3">
      <c r="I1385" s="12" t="s">
        <v>40</v>
      </c>
      <c r="J1385" s="12" t="s">
        <v>55</v>
      </c>
    </row>
    <row r="1386" spans="9:10" x14ac:dyDescent="0.3">
      <c r="I1386" s="11" t="s">
        <v>40</v>
      </c>
      <c r="J1386" s="11" t="s">
        <v>64</v>
      </c>
    </row>
    <row r="1387" spans="9:10" x14ac:dyDescent="0.3">
      <c r="I1387" s="12" t="s">
        <v>40</v>
      </c>
      <c r="J1387" s="12" t="s">
        <v>37</v>
      </c>
    </row>
    <row r="1388" spans="9:10" x14ac:dyDescent="0.3">
      <c r="I1388" s="11" t="s">
        <v>40</v>
      </c>
      <c r="J1388" s="11" t="s">
        <v>50</v>
      </c>
    </row>
    <row r="1389" spans="9:10" x14ac:dyDescent="0.3">
      <c r="I1389" s="12" t="s">
        <v>40</v>
      </c>
      <c r="J1389" s="12" t="s">
        <v>37</v>
      </c>
    </row>
    <row r="1390" spans="9:10" x14ac:dyDescent="0.3">
      <c r="I1390" s="11" t="s">
        <v>40</v>
      </c>
      <c r="J1390" s="11" t="s">
        <v>55</v>
      </c>
    </row>
    <row r="1391" spans="9:10" x14ac:dyDescent="0.3">
      <c r="I1391" s="12" t="s">
        <v>40</v>
      </c>
      <c r="J1391" s="12" t="s">
        <v>64</v>
      </c>
    </row>
    <row r="1392" spans="9:10" x14ac:dyDescent="0.3">
      <c r="I1392" s="11" t="s">
        <v>40</v>
      </c>
      <c r="J1392" s="11" t="s">
        <v>50</v>
      </c>
    </row>
    <row r="1393" spans="9:10" x14ac:dyDescent="0.3">
      <c r="I1393" s="12" t="s">
        <v>31</v>
      </c>
      <c r="J1393" s="12" t="s">
        <v>37</v>
      </c>
    </row>
    <row r="1394" spans="9:10" x14ac:dyDescent="0.3">
      <c r="I1394" s="11" t="s">
        <v>40</v>
      </c>
      <c r="J1394" s="11" t="s">
        <v>64</v>
      </c>
    </row>
    <row r="1395" spans="9:10" x14ac:dyDescent="0.3">
      <c r="I1395" s="12" t="s">
        <v>40</v>
      </c>
      <c r="J1395" s="12" t="s">
        <v>37</v>
      </c>
    </row>
    <row r="1396" spans="9:10" x14ac:dyDescent="0.3">
      <c r="I1396" s="11" t="s">
        <v>40</v>
      </c>
      <c r="J1396" s="11" t="s">
        <v>37</v>
      </c>
    </row>
    <row r="1397" spans="9:10" x14ac:dyDescent="0.3">
      <c r="I1397" s="12" t="s">
        <v>40</v>
      </c>
      <c r="J1397" s="12" t="s">
        <v>37</v>
      </c>
    </row>
    <row r="1398" spans="9:10" x14ac:dyDescent="0.3">
      <c r="I1398" s="11" t="s">
        <v>40</v>
      </c>
      <c r="J1398" s="11" t="s">
        <v>37</v>
      </c>
    </row>
    <row r="1399" spans="9:10" x14ac:dyDescent="0.3">
      <c r="I1399" s="12" t="s">
        <v>40</v>
      </c>
      <c r="J1399" s="12" t="s">
        <v>55</v>
      </c>
    </row>
    <row r="1400" spans="9:10" x14ac:dyDescent="0.3">
      <c r="I1400" s="11" t="s">
        <v>40</v>
      </c>
      <c r="J1400" s="11" t="s">
        <v>55</v>
      </c>
    </row>
    <row r="1401" spans="9:10" x14ac:dyDescent="0.3">
      <c r="I1401" s="12" t="s">
        <v>40</v>
      </c>
      <c r="J1401" s="12" t="s">
        <v>37</v>
      </c>
    </row>
    <row r="1402" spans="9:10" x14ac:dyDescent="0.3">
      <c r="I1402" s="11" t="s">
        <v>40</v>
      </c>
      <c r="J1402" s="11" t="s">
        <v>37</v>
      </c>
    </row>
    <row r="1403" spans="9:10" x14ac:dyDescent="0.3">
      <c r="I1403" s="12" t="s">
        <v>40</v>
      </c>
      <c r="J1403" s="12" t="s">
        <v>50</v>
      </c>
    </row>
    <row r="1404" spans="9:10" x14ac:dyDescent="0.3">
      <c r="I1404" s="11" t="s">
        <v>40</v>
      </c>
      <c r="J1404" s="11" t="s">
        <v>37</v>
      </c>
    </row>
    <row r="1405" spans="9:10" x14ac:dyDescent="0.3">
      <c r="I1405" s="12" t="s">
        <v>40</v>
      </c>
      <c r="J1405" s="12" t="s">
        <v>55</v>
      </c>
    </row>
    <row r="1406" spans="9:10" x14ac:dyDescent="0.3">
      <c r="I1406" s="11" t="s">
        <v>40</v>
      </c>
      <c r="J1406" s="11" t="s">
        <v>50</v>
      </c>
    </row>
    <row r="1407" spans="9:10" x14ac:dyDescent="0.3">
      <c r="I1407" s="12" t="s">
        <v>40</v>
      </c>
      <c r="J1407" s="12" t="s">
        <v>37</v>
      </c>
    </row>
    <row r="1408" spans="9:10" x14ac:dyDescent="0.3">
      <c r="I1408" s="11" t="s">
        <v>40</v>
      </c>
      <c r="J1408" s="11" t="s">
        <v>64</v>
      </c>
    </row>
    <row r="1409" spans="9:10" x14ac:dyDescent="0.3">
      <c r="I1409" s="12" t="s">
        <v>40</v>
      </c>
      <c r="J1409" s="12" t="s">
        <v>55</v>
      </c>
    </row>
    <row r="1410" spans="9:10" x14ac:dyDescent="0.3">
      <c r="I1410" s="11" t="s">
        <v>40</v>
      </c>
      <c r="J1410" s="11" t="s">
        <v>55</v>
      </c>
    </row>
    <row r="1411" spans="9:10" x14ac:dyDescent="0.3">
      <c r="I1411" s="12" t="s">
        <v>40</v>
      </c>
      <c r="J1411" s="12" t="s">
        <v>55</v>
      </c>
    </row>
    <row r="1412" spans="9:10" x14ac:dyDescent="0.3">
      <c r="I1412" s="11" t="s">
        <v>40</v>
      </c>
      <c r="J1412" s="11" t="s">
        <v>37</v>
      </c>
    </row>
    <row r="1413" spans="9:10" x14ac:dyDescent="0.3">
      <c r="I1413" s="12" t="s">
        <v>40</v>
      </c>
      <c r="J1413" s="12" t="s">
        <v>37</v>
      </c>
    </row>
    <row r="1414" spans="9:10" x14ac:dyDescent="0.3">
      <c r="I1414" s="11" t="s">
        <v>40</v>
      </c>
      <c r="J1414" s="11" t="s">
        <v>55</v>
      </c>
    </row>
    <row r="1415" spans="9:10" x14ac:dyDescent="0.3">
      <c r="I1415" s="12" t="s">
        <v>40</v>
      </c>
      <c r="J1415" s="12" t="s">
        <v>50</v>
      </c>
    </row>
    <row r="1416" spans="9:10" x14ac:dyDescent="0.3">
      <c r="I1416" s="11" t="s">
        <v>40</v>
      </c>
      <c r="J1416" s="11" t="s">
        <v>50</v>
      </c>
    </row>
    <row r="1417" spans="9:10" x14ac:dyDescent="0.3">
      <c r="I1417" s="12" t="s">
        <v>31</v>
      </c>
      <c r="J1417" s="12" t="s">
        <v>37</v>
      </c>
    </row>
    <row r="1418" spans="9:10" x14ac:dyDescent="0.3">
      <c r="I1418" s="11" t="s">
        <v>40</v>
      </c>
      <c r="J1418" s="11" t="s">
        <v>37</v>
      </c>
    </row>
    <row r="1419" spans="9:10" x14ac:dyDescent="0.3">
      <c r="I1419" s="12" t="s">
        <v>40</v>
      </c>
      <c r="J1419" s="12" t="s">
        <v>50</v>
      </c>
    </row>
    <row r="1420" spans="9:10" x14ac:dyDescent="0.3">
      <c r="I1420" s="11" t="s">
        <v>40</v>
      </c>
      <c r="J1420" s="11" t="s">
        <v>64</v>
      </c>
    </row>
    <row r="1421" spans="9:10" x14ac:dyDescent="0.3">
      <c r="I1421" s="12" t="s">
        <v>40</v>
      </c>
      <c r="J1421" s="12" t="s">
        <v>37</v>
      </c>
    </row>
    <row r="1422" spans="9:10" x14ac:dyDescent="0.3">
      <c r="I1422" s="11" t="s">
        <v>40</v>
      </c>
      <c r="J1422" s="11" t="s">
        <v>64</v>
      </c>
    </row>
    <row r="1423" spans="9:10" x14ac:dyDescent="0.3">
      <c r="I1423" s="12" t="s">
        <v>31</v>
      </c>
      <c r="J1423" s="12" t="s">
        <v>64</v>
      </c>
    </row>
    <row r="1424" spans="9:10" x14ac:dyDescent="0.3">
      <c r="I1424" s="11" t="s">
        <v>40</v>
      </c>
      <c r="J1424" s="11" t="s">
        <v>50</v>
      </c>
    </row>
    <row r="1425" spans="9:10" x14ac:dyDescent="0.3">
      <c r="I1425" s="12" t="s">
        <v>40</v>
      </c>
      <c r="J1425" s="12" t="s">
        <v>64</v>
      </c>
    </row>
    <row r="1426" spans="9:10" x14ac:dyDescent="0.3">
      <c r="I1426" s="11" t="s">
        <v>40</v>
      </c>
      <c r="J1426" s="11" t="s">
        <v>64</v>
      </c>
    </row>
    <row r="1427" spans="9:10" x14ac:dyDescent="0.3">
      <c r="I1427" s="12" t="s">
        <v>40</v>
      </c>
      <c r="J1427" s="12" t="s">
        <v>37</v>
      </c>
    </row>
    <row r="1428" spans="9:10" x14ac:dyDescent="0.3">
      <c r="I1428" s="11" t="s">
        <v>40</v>
      </c>
      <c r="J1428" s="11" t="s">
        <v>64</v>
      </c>
    </row>
    <row r="1429" spans="9:10" x14ac:dyDescent="0.3">
      <c r="I1429" s="12" t="s">
        <v>40</v>
      </c>
      <c r="J1429" s="12" t="s">
        <v>37</v>
      </c>
    </row>
    <row r="1430" spans="9:10" x14ac:dyDescent="0.3">
      <c r="I1430" s="11" t="s">
        <v>40</v>
      </c>
      <c r="J1430" s="11" t="s">
        <v>64</v>
      </c>
    </row>
    <row r="1431" spans="9:10" x14ac:dyDescent="0.3">
      <c r="I1431" s="12" t="s">
        <v>40</v>
      </c>
      <c r="J1431" s="12" t="s">
        <v>64</v>
      </c>
    </row>
    <row r="1432" spans="9:10" x14ac:dyDescent="0.3">
      <c r="I1432" s="11" t="s">
        <v>40</v>
      </c>
      <c r="J1432" s="11" t="s">
        <v>64</v>
      </c>
    </row>
    <row r="1433" spans="9:10" x14ac:dyDescent="0.3">
      <c r="I1433" s="12" t="s">
        <v>40</v>
      </c>
      <c r="J1433" s="12" t="s">
        <v>37</v>
      </c>
    </row>
    <row r="1434" spans="9:10" x14ac:dyDescent="0.3">
      <c r="I1434" s="11" t="s">
        <v>40</v>
      </c>
      <c r="J1434" s="11" t="s">
        <v>55</v>
      </c>
    </row>
    <row r="1435" spans="9:10" x14ac:dyDescent="0.3">
      <c r="I1435" s="12" t="s">
        <v>40</v>
      </c>
      <c r="J1435" s="12" t="s">
        <v>50</v>
      </c>
    </row>
    <row r="1436" spans="9:10" x14ac:dyDescent="0.3">
      <c r="I1436" s="11" t="s">
        <v>40</v>
      </c>
      <c r="J1436" s="11" t="s">
        <v>55</v>
      </c>
    </row>
    <row r="1437" spans="9:10" x14ac:dyDescent="0.3">
      <c r="I1437" s="12" t="s">
        <v>40</v>
      </c>
      <c r="J1437" s="12" t="s">
        <v>64</v>
      </c>
    </row>
    <row r="1438" spans="9:10" x14ac:dyDescent="0.3">
      <c r="I1438" s="11" t="s">
        <v>31</v>
      </c>
      <c r="J1438" s="11" t="s">
        <v>55</v>
      </c>
    </row>
    <row r="1439" spans="9:10" x14ac:dyDescent="0.3">
      <c r="I1439" s="12" t="s">
        <v>40</v>
      </c>
      <c r="J1439" s="12" t="s">
        <v>50</v>
      </c>
    </row>
    <row r="1440" spans="9:10" x14ac:dyDescent="0.3">
      <c r="I1440" s="11" t="s">
        <v>40</v>
      </c>
      <c r="J1440" s="11" t="s">
        <v>55</v>
      </c>
    </row>
    <row r="1441" spans="9:10" x14ac:dyDescent="0.3">
      <c r="I1441" s="12" t="s">
        <v>40</v>
      </c>
      <c r="J1441" s="12" t="s">
        <v>50</v>
      </c>
    </row>
    <row r="1442" spans="9:10" x14ac:dyDescent="0.3">
      <c r="I1442" s="11" t="s">
        <v>40</v>
      </c>
      <c r="J1442" s="11" t="s">
        <v>64</v>
      </c>
    </row>
    <row r="1443" spans="9:10" x14ac:dyDescent="0.3">
      <c r="I1443" s="12" t="s">
        <v>40</v>
      </c>
      <c r="J1443" s="12" t="s">
        <v>37</v>
      </c>
    </row>
    <row r="1444" spans="9:10" x14ac:dyDescent="0.3">
      <c r="I1444" s="11" t="s">
        <v>31</v>
      </c>
      <c r="J1444" s="11" t="s">
        <v>64</v>
      </c>
    </row>
    <row r="1445" spans="9:10" x14ac:dyDescent="0.3">
      <c r="I1445" s="12" t="s">
        <v>40</v>
      </c>
      <c r="J1445" s="12" t="s">
        <v>37</v>
      </c>
    </row>
    <row r="1446" spans="9:10" x14ac:dyDescent="0.3">
      <c r="I1446" s="11" t="s">
        <v>40</v>
      </c>
      <c r="J1446" s="11" t="s">
        <v>37</v>
      </c>
    </row>
    <row r="1447" spans="9:10" x14ac:dyDescent="0.3">
      <c r="I1447" s="12" t="s">
        <v>40</v>
      </c>
      <c r="J1447" s="12" t="s">
        <v>50</v>
      </c>
    </row>
    <row r="1448" spans="9:10" x14ac:dyDescent="0.3">
      <c r="I1448" s="11" t="s">
        <v>40</v>
      </c>
      <c r="J1448" s="11" t="s">
        <v>50</v>
      </c>
    </row>
    <row r="1449" spans="9:10" x14ac:dyDescent="0.3">
      <c r="I1449" s="12" t="s">
        <v>40</v>
      </c>
      <c r="J1449" s="12" t="s">
        <v>37</v>
      </c>
    </row>
    <row r="1450" spans="9:10" x14ac:dyDescent="0.3">
      <c r="I1450" s="11" t="s">
        <v>40</v>
      </c>
      <c r="J1450" s="11" t="s">
        <v>55</v>
      </c>
    </row>
    <row r="1451" spans="9:10" x14ac:dyDescent="0.3">
      <c r="I1451" s="12" t="s">
        <v>40</v>
      </c>
      <c r="J1451" s="12" t="s">
        <v>55</v>
      </c>
    </row>
    <row r="1452" spans="9:10" x14ac:dyDescent="0.3">
      <c r="I1452" s="11" t="s">
        <v>40</v>
      </c>
      <c r="J1452" s="11" t="s">
        <v>50</v>
      </c>
    </row>
    <row r="1453" spans="9:10" x14ac:dyDescent="0.3">
      <c r="I1453" s="12" t="s">
        <v>40</v>
      </c>
      <c r="J1453" s="12" t="s">
        <v>64</v>
      </c>
    </row>
    <row r="1454" spans="9:10" x14ac:dyDescent="0.3">
      <c r="I1454" s="11" t="s">
        <v>40</v>
      </c>
      <c r="J1454" s="11" t="s">
        <v>50</v>
      </c>
    </row>
    <row r="1455" spans="9:10" x14ac:dyDescent="0.3">
      <c r="I1455" s="12" t="s">
        <v>40</v>
      </c>
      <c r="J1455" s="12" t="s">
        <v>37</v>
      </c>
    </row>
    <row r="1456" spans="9:10" x14ac:dyDescent="0.3">
      <c r="I1456" s="11" t="s">
        <v>40</v>
      </c>
      <c r="J1456" s="11" t="s">
        <v>50</v>
      </c>
    </row>
    <row r="1457" spans="9:10" x14ac:dyDescent="0.3">
      <c r="I1457" s="12" t="s">
        <v>40</v>
      </c>
      <c r="J1457" s="12" t="s">
        <v>50</v>
      </c>
    </row>
    <row r="1458" spans="9:10" x14ac:dyDescent="0.3">
      <c r="I1458" s="11" t="s">
        <v>40</v>
      </c>
      <c r="J1458" s="11" t="s">
        <v>55</v>
      </c>
    </row>
    <row r="1459" spans="9:10" x14ac:dyDescent="0.3">
      <c r="I1459" s="12" t="s">
        <v>31</v>
      </c>
      <c r="J1459" s="12" t="s">
        <v>50</v>
      </c>
    </row>
    <row r="1460" spans="9:10" x14ac:dyDescent="0.3">
      <c r="I1460" s="11" t="s">
        <v>40</v>
      </c>
      <c r="J1460" s="11" t="s">
        <v>37</v>
      </c>
    </row>
    <row r="1461" spans="9:10" x14ac:dyDescent="0.3">
      <c r="I1461" s="12" t="s">
        <v>40</v>
      </c>
      <c r="J1461" s="12" t="s">
        <v>50</v>
      </c>
    </row>
    <row r="1462" spans="9:10" x14ac:dyDescent="0.3">
      <c r="I1462" s="11" t="s">
        <v>31</v>
      </c>
      <c r="J1462" s="11" t="s">
        <v>64</v>
      </c>
    </row>
    <row r="1463" spans="9:10" x14ac:dyDescent="0.3">
      <c r="I1463" s="12" t="s">
        <v>40</v>
      </c>
      <c r="J1463" s="12" t="s">
        <v>55</v>
      </c>
    </row>
    <row r="1464" spans="9:10" x14ac:dyDescent="0.3">
      <c r="I1464" s="11" t="s">
        <v>40</v>
      </c>
      <c r="J1464" s="11" t="s">
        <v>55</v>
      </c>
    </row>
    <row r="1465" spans="9:10" x14ac:dyDescent="0.3">
      <c r="I1465" s="12" t="s">
        <v>40</v>
      </c>
      <c r="J1465" s="12" t="s">
        <v>37</v>
      </c>
    </row>
    <row r="1466" spans="9:10" x14ac:dyDescent="0.3">
      <c r="I1466" s="11" t="s">
        <v>40</v>
      </c>
      <c r="J1466" s="11" t="s">
        <v>64</v>
      </c>
    </row>
    <row r="1467" spans="9:10" x14ac:dyDescent="0.3">
      <c r="I1467" s="12" t="s">
        <v>40</v>
      </c>
      <c r="J1467" s="12" t="s">
        <v>50</v>
      </c>
    </row>
    <row r="1468" spans="9:10" x14ac:dyDescent="0.3">
      <c r="I1468" s="11" t="s">
        <v>31</v>
      </c>
      <c r="J1468" s="11" t="s">
        <v>50</v>
      </c>
    </row>
    <row r="1469" spans="9:10" x14ac:dyDescent="0.3">
      <c r="I1469" s="12" t="s">
        <v>40</v>
      </c>
      <c r="J1469" s="12" t="s">
        <v>50</v>
      </c>
    </row>
    <row r="1470" spans="9:10" x14ac:dyDescent="0.3">
      <c r="I1470" s="11" t="s">
        <v>40</v>
      </c>
      <c r="J1470" s="11" t="s">
        <v>50</v>
      </c>
    </row>
    <row r="1471" spans="9:10" x14ac:dyDescent="0.3">
      <c r="I1471" s="12" t="s">
        <v>40</v>
      </c>
      <c r="J1471" s="12" t="s">
        <v>50</v>
      </c>
    </row>
    <row r="1472" spans="9:10" x14ac:dyDescent="0.3">
      <c r="I1472" s="11" t="s">
        <v>40</v>
      </c>
      <c r="J1472" s="11" t="s">
        <v>55</v>
      </c>
    </row>
    <row r="1473" spans="9:10" x14ac:dyDescent="0.3">
      <c r="I1473" s="12" t="s">
        <v>31</v>
      </c>
      <c r="J1473" s="12" t="s">
        <v>64</v>
      </c>
    </row>
  </sheetData>
  <mergeCells count="1">
    <mergeCell ref="B18:F28"/>
  </mergeCells>
  <hyperlinks>
    <hyperlink ref="B18:F28" location="Home!A1" display="Home Page" xr:uid="{C972682E-59F9-4E1D-8B5D-E2E4A58D3EEA}"/>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7B28E-80A1-4B6C-815B-E1BF639BD17F}">
  <dimension ref="B3:P1473"/>
  <sheetViews>
    <sheetView workbookViewId="0">
      <selection activeCell="J15" sqref="J15"/>
    </sheetView>
  </sheetViews>
  <sheetFormatPr defaultRowHeight="14.4" x14ac:dyDescent="0.3"/>
  <cols>
    <col min="2" max="2" width="10.77734375" bestFit="1" customWidth="1"/>
    <col min="3" max="3" width="15.88671875" bestFit="1" customWidth="1"/>
  </cols>
  <sheetData>
    <row r="3" spans="2:16" x14ac:dyDescent="0.3">
      <c r="B3" s="3" t="s">
        <v>5</v>
      </c>
      <c r="C3" t="s">
        <v>79</v>
      </c>
      <c r="O3" s="10" t="s">
        <v>1</v>
      </c>
      <c r="P3" s="10" t="s">
        <v>5</v>
      </c>
    </row>
    <row r="4" spans="2:16" x14ac:dyDescent="0.3">
      <c r="B4" s="4" t="s">
        <v>57</v>
      </c>
      <c r="C4" s="5">
        <v>1</v>
      </c>
      <c r="O4" s="11" t="s">
        <v>31</v>
      </c>
      <c r="P4" s="11" t="s">
        <v>34</v>
      </c>
    </row>
    <row r="5" spans="2:16" x14ac:dyDescent="0.3">
      <c r="B5" s="4" t="s">
        <v>71</v>
      </c>
      <c r="C5" s="5">
        <v>1</v>
      </c>
      <c r="O5" s="12" t="s">
        <v>40</v>
      </c>
      <c r="P5" s="12" t="s">
        <v>34</v>
      </c>
    </row>
    <row r="6" spans="2:16" x14ac:dyDescent="0.3">
      <c r="O6" s="11" t="s">
        <v>40</v>
      </c>
      <c r="P6" s="11" t="s">
        <v>34</v>
      </c>
    </row>
    <row r="7" spans="2:16" x14ac:dyDescent="0.3">
      <c r="O7" s="12" t="s">
        <v>40</v>
      </c>
      <c r="P7" s="12" t="s">
        <v>34</v>
      </c>
    </row>
    <row r="8" spans="2:16" x14ac:dyDescent="0.3">
      <c r="O8" s="11" t="s">
        <v>40</v>
      </c>
      <c r="P8" s="11" t="s">
        <v>57</v>
      </c>
    </row>
    <row r="9" spans="2:16" x14ac:dyDescent="0.3">
      <c r="O9" s="12" t="s">
        <v>31</v>
      </c>
      <c r="P9" s="12" t="s">
        <v>34</v>
      </c>
    </row>
    <row r="10" spans="2:16" x14ac:dyDescent="0.3">
      <c r="O10" s="11" t="s">
        <v>31</v>
      </c>
      <c r="P10" s="11" t="s">
        <v>57</v>
      </c>
    </row>
    <row r="11" spans="2:16" x14ac:dyDescent="0.3">
      <c r="O11" s="12" t="s">
        <v>31</v>
      </c>
      <c r="P11" s="12" t="s">
        <v>34</v>
      </c>
    </row>
    <row r="12" spans="2:16" x14ac:dyDescent="0.3">
      <c r="O12" s="11" t="s">
        <v>40</v>
      </c>
      <c r="P12" s="11" t="s">
        <v>34</v>
      </c>
    </row>
    <row r="13" spans="2:16" x14ac:dyDescent="0.3">
      <c r="O13" s="12" t="s">
        <v>31</v>
      </c>
      <c r="P13" s="12" t="s">
        <v>34</v>
      </c>
    </row>
    <row r="14" spans="2:16" x14ac:dyDescent="0.3">
      <c r="O14" s="11" t="s">
        <v>40</v>
      </c>
      <c r="P14" s="11" t="s">
        <v>57</v>
      </c>
    </row>
    <row r="15" spans="2:16" ht="15" thickBot="1" x14ac:dyDescent="0.35">
      <c r="O15" s="12" t="s">
        <v>40</v>
      </c>
      <c r="P15" s="12" t="s">
        <v>34</v>
      </c>
    </row>
    <row r="16" spans="2:16" x14ac:dyDescent="0.3">
      <c r="B16" s="40" t="s">
        <v>143</v>
      </c>
      <c r="C16" s="41"/>
      <c r="D16" s="41"/>
      <c r="E16" s="41"/>
      <c r="F16" s="42"/>
      <c r="O16" s="11" t="s">
        <v>40</v>
      </c>
      <c r="P16" s="11" t="s">
        <v>57</v>
      </c>
    </row>
    <row r="17" spans="2:16" x14ac:dyDescent="0.3">
      <c r="B17" s="43"/>
      <c r="C17" s="44"/>
      <c r="D17" s="44"/>
      <c r="E17" s="44"/>
      <c r="F17" s="45"/>
      <c r="O17" s="12" t="s">
        <v>31</v>
      </c>
      <c r="P17" s="12" t="s">
        <v>34</v>
      </c>
    </row>
    <row r="18" spans="2:16" x14ac:dyDescent="0.3">
      <c r="B18" s="43"/>
      <c r="C18" s="44"/>
      <c r="D18" s="44"/>
      <c r="E18" s="44"/>
      <c r="F18" s="45"/>
      <c r="O18" s="11" t="s">
        <v>40</v>
      </c>
      <c r="P18" s="11" t="s">
        <v>34</v>
      </c>
    </row>
    <row r="19" spans="2:16" x14ac:dyDescent="0.3">
      <c r="B19" s="43"/>
      <c r="C19" s="44"/>
      <c r="D19" s="44"/>
      <c r="E19" s="44"/>
      <c r="F19" s="45"/>
      <c r="O19" s="12" t="s">
        <v>40</v>
      </c>
      <c r="P19" s="12" t="s">
        <v>57</v>
      </c>
    </row>
    <row r="20" spans="2:16" x14ac:dyDescent="0.3">
      <c r="B20" s="43"/>
      <c r="C20" s="44"/>
      <c r="D20" s="44"/>
      <c r="E20" s="44"/>
      <c r="F20" s="45"/>
      <c r="O20" s="11" t="s">
        <v>40</v>
      </c>
      <c r="P20" s="11" t="s">
        <v>57</v>
      </c>
    </row>
    <row r="21" spans="2:16" x14ac:dyDescent="0.3">
      <c r="B21" s="43"/>
      <c r="C21" s="44"/>
      <c r="D21" s="44"/>
      <c r="E21" s="44"/>
      <c r="F21" s="45"/>
      <c r="O21" s="12" t="s">
        <v>31</v>
      </c>
      <c r="P21" s="12" t="s">
        <v>34</v>
      </c>
    </row>
    <row r="22" spans="2:16" x14ac:dyDescent="0.3">
      <c r="B22" s="43"/>
      <c r="C22" s="44"/>
      <c r="D22" s="44"/>
      <c r="E22" s="44"/>
      <c r="F22" s="45"/>
      <c r="O22" s="11" t="s">
        <v>40</v>
      </c>
      <c r="P22" s="11" t="s">
        <v>57</v>
      </c>
    </row>
    <row r="23" spans="2:16" x14ac:dyDescent="0.3">
      <c r="B23" s="43"/>
      <c r="C23" s="44"/>
      <c r="D23" s="44"/>
      <c r="E23" s="44"/>
      <c r="F23" s="45"/>
      <c r="O23" s="12" t="s">
        <v>40</v>
      </c>
      <c r="P23" s="12" t="s">
        <v>34</v>
      </c>
    </row>
    <row r="24" spans="2:16" x14ac:dyDescent="0.3">
      <c r="B24" s="43"/>
      <c r="C24" s="44"/>
      <c r="D24" s="44"/>
      <c r="E24" s="44"/>
      <c r="F24" s="45"/>
      <c r="O24" s="11" t="s">
        <v>40</v>
      </c>
      <c r="P24" s="11" t="s">
        <v>34</v>
      </c>
    </row>
    <row r="25" spans="2:16" x14ac:dyDescent="0.3">
      <c r="B25" s="43"/>
      <c r="C25" s="44"/>
      <c r="D25" s="44"/>
      <c r="E25" s="44"/>
      <c r="F25" s="45"/>
      <c r="O25" s="12" t="s">
        <v>31</v>
      </c>
      <c r="P25" s="12" t="s">
        <v>57</v>
      </c>
    </row>
    <row r="26" spans="2:16" ht="15" thickBot="1" x14ac:dyDescent="0.35">
      <c r="B26" s="46"/>
      <c r="C26" s="47"/>
      <c r="D26" s="47"/>
      <c r="E26" s="47"/>
      <c r="F26" s="48"/>
      <c r="O26" s="11" t="s">
        <v>40</v>
      </c>
      <c r="P26" s="11" t="s">
        <v>34</v>
      </c>
    </row>
    <row r="27" spans="2:16" x14ac:dyDescent="0.3">
      <c r="O27" s="12" t="s">
        <v>31</v>
      </c>
      <c r="P27" s="12" t="s">
        <v>34</v>
      </c>
    </row>
    <row r="28" spans="2:16" x14ac:dyDescent="0.3">
      <c r="O28" s="11" t="s">
        <v>40</v>
      </c>
      <c r="P28" s="11" t="s">
        <v>34</v>
      </c>
    </row>
    <row r="29" spans="2:16" x14ac:dyDescent="0.3">
      <c r="O29" s="12" t="s">
        <v>31</v>
      </c>
      <c r="P29" s="12" t="s">
        <v>34</v>
      </c>
    </row>
    <row r="30" spans="2:16" x14ac:dyDescent="0.3">
      <c r="O30" s="11" t="s">
        <v>31</v>
      </c>
      <c r="P30" s="11" t="s">
        <v>34</v>
      </c>
    </row>
    <row r="31" spans="2:16" x14ac:dyDescent="0.3">
      <c r="O31" s="12" t="s">
        <v>40</v>
      </c>
      <c r="P31" s="12" t="s">
        <v>34</v>
      </c>
    </row>
    <row r="32" spans="2:16" x14ac:dyDescent="0.3">
      <c r="O32" s="11" t="s">
        <v>40</v>
      </c>
      <c r="P32" s="11" t="s">
        <v>34</v>
      </c>
    </row>
    <row r="33" spans="15:16" x14ac:dyDescent="0.3">
      <c r="O33" s="12" t="s">
        <v>40</v>
      </c>
      <c r="P33" s="12" t="s">
        <v>57</v>
      </c>
    </row>
    <row r="34" spans="15:16" x14ac:dyDescent="0.3">
      <c r="O34" s="11" t="s">
        <v>40</v>
      </c>
      <c r="P34" s="11" t="s">
        <v>57</v>
      </c>
    </row>
    <row r="35" spans="15:16" x14ac:dyDescent="0.3">
      <c r="O35" s="12" t="s">
        <v>31</v>
      </c>
      <c r="P35" s="12" t="s">
        <v>34</v>
      </c>
    </row>
    <row r="36" spans="15:16" x14ac:dyDescent="0.3">
      <c r="O36" s="11" t="s">
        <v>31</v>
      </c>
      <c r="P36" s="11" t="s">
        <v>34</v>
      </c>
    </row>
    <row r="37" spans="15:16" x14ac:dyDescent="0.3">
      <c r="O37" s="12" t="s">
        <v>40</v>
      </c>
      <c r="P37" s="12" t="s">
        <v>34</v>
      </c>
    </row>
    <row r="38" spans="15:16" x14ac:dyDescent="0.3">
      <c r="O38" s="11" t="s">
        <v>31</v>
      </c>
      <c r="P38" s="11" t="s">
        <v>57</v>
      </c>
    </row>
    <row r="39" spans="15:16" x14ac:dyDescent="0.3">
      <c r="O39" s="12" t="s">
        <v>40</v>
      </c>
      <c r="P39" s="12" t="s">
        <v>57</v>
      </c>
    </row>
    <row r="40" spans="15:16" x14ac:dyDescent="0.3">
      <c r="O40" s="11" t="s">
        <v>31</v>
      </c>
      <c r="P40" s="11" t="s">
        <v>34</v>
      </c>
    </row>
    <row r="41" spans="15:16" x14ac:dyDescent="0.3">
      <c r="O41" s="12" t="s">
        <v>31</v>
      </c>
      <c r="P41" s="12" t="s">
        <v>57</v>
      </c>
    </row>
    <row r="42" spans="15:16" x14ac:dyDescent="0.3">
      <c r="O42" s="11" t="s">
        <v>40</v>
      </c>
      <c r="P42" s="11" t="s">
        <v>34</v>
      </c>
    </row>
    <row r="43" spans="15:16" x14ac:dyDescent="0.3">
      <c r="O43" s="12" t="s">
        <v>40</v>
      </c>
      <c r="P43" s="12" t="s">
        <v>57</v>
      </c>
    </row>
    <row r="44" spans="15:16" x14ac:dyDescent="0.3">
      <c r="O44" s="11" t="s">
        <v>40</v>
      </c>
      <c r="P44" s="11" t="s">
        <v>34</v>
      </c>
    </row>
    <row r="45" spans="15:16" x14ac:dyDescent="0.3">
      <c r="O45" s="12" t="s">
        <v>40</v>
      </c>
      <c r="P45" s="12" t="s">
        <v>34</v>
      </c>
    </row>
    <row r="46" spans="15:16" x14ac:dyDescent="0.3">
      <c r="O46" s="11" t="s">
        <v>40</v>
      </c>
      <c r="P46" s="11" t="s">
        <v>57</v>
      </c>
    </row>
    <row r="47" spans="15:16" x14ac:dyDescent="0.3">
      <c r="O47" s="12" t="s">
        <v>40</v>
      </c>
      <c r="P47" s="12" t="s">
        <v>34</v>
      </c>
    </row>
    <row r="48" spans="15:16" x14ac:dyDescent="0.3">
      <c r="O48" s="11" t="s">
        <v>40</v>
      </c>
      <c r="P48" s="11" t="s">
        <v>57</v>
      </c>
    </row>
    <row r="49" spans="15:16" x14ac:dyDescent="0.3">
      <c r="O49" s="12" t="s">
        <v>40</v>
      </c>
      <c r="P49" s="12" t="s">
        <v>34</v>
      </c>
    </row>
    <row r="50" spans="15:16" x14ac:dyDescent="0.3">
      <c r="O50" s="11" t="s">
        <v>40</v>
      </c>
      <c r="P50" s="11" t="s">
        <v>34</v>
      </c>
    </row>
    <row r="51" spans="15:16" x14ac:dyDescent="0.3">
      <c r="O51" s="12" t="s">
        <v>40</v>
      </c>
      <c r="P51" s="12" t="s">
        <v>34</v>
      </c>
    </row>
    <row r="52" spans="15:16" x14ac:dyDescent="0.3">
      <c r="O52" s="11" t="s">
        <v>31</v>
      </c>
      <c r="P52" s="11" t="s">
        <v>34</v>
      </c>
    </row>
    <row r="53" spans="15:16" x14ac:dyDescent="0.3">
      <c r="O53" s="12" t="s">
        <v>40</v>
      </c>
      <c r="P53" s="12" t="s">
        <v>57</v>
      </c>
    </row>
    <row r="54" spans="15:16" x14ac:dyDescent="0.3">
      <c r="O54" s="11" t="s">
        <v>40</v>
      </c>
      <c r="P54" s="11" t="s">
        <v>34</v>
      </c>
    </row>
    <row r="55" spans="15:16" x14ac:dyDescent="0.3">
      <c r="O55" s="12" t="s">
        <v>40</v>
      </c>
      <c r="P55" s="12" t="s">
        <v>57</v>
      </c>
    </row>
    <row r="56" spans="15:16" x14ac:dyDescent="0.3">
      <c r="O56" s="11" t="s">
        <v>31</v>
      </c>
      <c r="P56" s="11" t="s">
        <v>34</v>
      </c>
    </row>
    <row r="57" spans="15:16" x14ac:dyDescent="0.3">
      <c r="O57" s="12" t="s">
        <v>40</v>
      </c>
      <c r="P57" s="12" t="s">
        <v>34</v>
      </c>
    </row>
    <row r="58" spans="15:16" x14ac:dyDescent="0.3">
      <c r="O58" s="11" t="s">
        <v>40</v>
      </c>
      <c r="P58" s="11" t="s">
        <v>34</v>
      </c>
    </row>
    <row r="59" spans="15:16" x14ac:dyDescent="0.3">
      <c r="O59" s="12" t="s">
        <v>31</v>
      </c>
      <c r="P59" s="12" t="s">
        <v>34</v>
      </c>
    </row>
    <row r="60" spans="15:16" x14ac:dyDescent="0.3">
      <c r="O60" s="11" t="s">
        <v>40</v>
      </c>
      <c r="P60" s="11" t="s">
        <v>34</v>
      </c>
    </row>
    <row r="61" spans="15:16" x14ac:dyDescent="0.3">
      <c r="O61" s="12" t="s">
        <v>31</v>
      </c>
      <c r="P61" s="12" t="s">
        <v>34</v>
      </c>
    </row>
    <row r="62" spans="15:16" x14ac:dyDescent="0.3">
      <c r="O62" s="11" t="s">
        <v>40</v>
      </c>
      <c r="P62" s="11" t="s">
        <v>34</v>
      </c>
    </row>
    <row r="63" spans="15:16" x14ac:dyDescent="0.3">
      <c r="O63" s="12" t="s">
        <v>40</v>
      </c>
      <c r="P63" s="12" t="s">
        <v>57</v>
      </c>
    </row>
    <row r="64" spans="15:16" x14ac:dyDescent="0.3">
      <c r="O64" s="11" t="s">
        <v>40</v>
      </c>
      <c r="P64" s="11" t="s">
        <v>34</v>
      </c>
    </row>
    <row r="65" spans="15:16" x14ac:dyDescent="0.3">
      <c r="O65" s="12" t="s">
        <v>40</v>
      </c>
      <c r="P65" s="12" t="s">
        <v>34</v>
      </c>
    </row>
    <row r="66" spans="15:16" x14ac:dyDescent="0.3">
      <c r="O66" s="11" t="s">
        <v>31</v>
      </c>
      <c r="P66" s="11" t="s">
        <v>57</v>
      </c>
    </row>
    <row r="67" spans="15:16" x14ac:dyDescent="0.3">
      <c r="O67" s="12" t="s">
        <v>40</v>
      </c>
      <c r="P67" s="12" t="s">
        <v>34</v>
      </c>
    </row>
    <row r="68" spans="15:16" x14ac:dyDescent="0.3">
      <c r="O68" s="11" t="s">
        <v>40</v>
      </c>
      <c r="P68" s="11" t="s">
        <v>57</v>
      </c>
    </row>
    <row r="69" spans="15:16" x14ac:dyDescent="0.3">
      <c r="O69" s="12" t="s">
        <v>40</v>
      </c>
      <c r="P69" s="12" t="s">
        <v>57</v>
      </c>
    </row>
    <row r="70" spans="15:16" x14ac:dyDescent="0.3">
      <c r="O70" s="11" t="s">
        <v>40</v>
      </c>
      <c r="P70" s="11" t="s">
        <v>57</v>
      </c>
    </row>
    <row r="71" spans="15:16" x14ac:dyDescent="0.3">
      <c r="O71" s="12" t="s">
        <v>40</v>
      </c>
      <c r="P71" s="12" t="s">
        <v>34</v>
      </c>
    </row>
    <row r="72" spans="15:16" x14ac:dyDescent="0.3">
      <c r="O72" s="11" t="s">
        <v>40</v>
      </c>
      <c r="P72" s="11" t="s">
        <v>57</v>
      </c>
    </row>
    <row r="73" spans="15:16" x14ac:dyDescent="0.3">
      <c r="O73" s="12" t="s">
        <v>40</v>
      </c>
      <c r="P73" s="12" t="s">
        <v>34</v>
      </c>
    </row>
    <row r="74" spans="15:16" x14ac:dyDescent="0.3">
      <c r="O74" s="11" t="s">
        <v>31</v>
      </c>
      <c r="P74" s="11" t="s">
        <v>34</v>
      </c>
    </row>
    <row r="75" spans="15:16" x14ac:dyDescent="0.3">
      <c r="O75" s="12" t="s">
        <v>31</v>
      </c>
      <c r="P75" s="12" t="s">
        <v>34</v>
      </c>
    </row>
    <row r="76" spans="15:16" x14ac:dyDescent="0.3">
      <c r="O76" s="11" t="s">
        <v>40</v>
      </c>
      <c r="P76" s="11" t="s">
        <v>34</v>
      </c>
    </row>
    <row r="77" spans="15:16" x14ac:dyDescent="0.3">
      <c r="O77" s="12" t="s">
        <v>31</v>
      </c>
      <c r="P77" s="12" t="s">
        <v>34</v>
      </c>
    </row>
    <row r="78" spans="15:16" x14ac:dyDescent="0.3">
      <c r="O78" s="11" t="s">
        <v>40</v>
      </c>
      <c r="P78" s="11" t="s">
        <v>57</v>
      </c>
    </row>
    <row r="79" spans="15:16" x14ac:dyDescent="0.3">
      <c r="O79" s="12" t="s">
        <v>40</v>
      </c>
      <c r="P79" s="12" t="s">
        <v>34</v>
      </c>
    </row>
    <row r="80" spans="15:16" x14ac:dyDescent="0.3">
      <c r="O80" s="11" t="s">
        <v>40</v>
      </c>
      <c r="P80" s="11" t="s">
        <v>34</v>
      </c>
    </row>
    <row r="81" spans="15:16" x14ac:dyDescent="0.3">
      <c r="O81" s="12" t="s">
        <v>31</v>
      </c>
      <c r="P81" s="12" t="s">
        <v>34</v>
      </c>
    </row>
    <row r="82" spans="15:16" x14ac:dyDescent="0.3">
      <c r="O82" s="11" t="s">
        <v>40</v>
      </c>
      <c r="P82" s="11" t="s">
        <v>34</v>
      </c>
    </row>
    <row r="83" spans="15:16" x14ac:dyDescent="0.3">
      <c r="O83" s="12" t="s">
        <v>31</v>
      </c>
      <c r="P83" s="12" t="s">
        <v>34</v>
      </c>
    </row>
    <row r="84" spans="15:16" x14ac:dyDescent="0.3">
      <c r="O84" s="11" t="s">
        <v>40</v>
      </c>
      <c r="P84" s="11" t="s">
        <v>34</v>
      </c>
    </row>
    <row r="85" spans="15:16" x14ac:dyDescent="0.3">
      <c r="O85" s="12" t="s">
        <v>31</v>
      </c>
      <c r="P85" s="12" t="s">
        <v>57</v>
      </c>
    </row>
    <row r="86" spans="15:16" x14ac:dyDescent="0.3">
      <c r="O86" s="11" t="s">
        <v>40</v>
      </c>
      <c r="P86" s="11" t="s">
        <v>57</v>
      </c>
    </row>
    <row r="87" spans="15:16" x14ac:dyDescent="0.3">
      <c r="O87" s="12" t="s">
        <v>40</v>
      </c>
      <c r="P87" s="12" t="s">
        <v>57</v>
      </c>
    </row>
    <row r="88" spans="15:16" x14ac:dyDescent="0.3">
      <c r="O88" s="11" t="s">
        <v>40</v>
      </c>
      <c r="P88" s="11" t="s">
        <v>34</v>
      </c>
    </row>
    <row r="89" spans="15:16" x14ac:dyDescent="0.3">
      <c r="O89" s="12" t="s">
        <v>40</v>
      </c>
      <c r="P89" s="12" t="s">
        <v>57</v>
      </c>
    </row>
    <row r="90" spans="15:16" x14ac:dyDescent="0.3">
      <c r="O90" s="11" t="s">
        <v>31</v>
      </c>
      <c r="P90" s="11" t="s">
        <v>57</v>
      </c>
    </row>
    <row r="91" spans="15:16" x14ac:dyDescent="0.3">
      <c r="O91" s="12" t="s">
        <v>40</v>
      </c>
      <c r="P91" s="12" t="s">
        <v>57</v>
      </c>
    </row>
    <row r="92" spans="15:16" x14ac:dyDescent="0.3">
      <c r="O92" s="11" t="s">
        <v>31</v>
      </c>
      <c r="P92" s="11" t="s">
        <v>57</v>
      </c>
    </row>
    <row r="93" spans="15:16" x14ac:dyDescent="0.3">
      <c r="O93" s="12" t="s">
        <v>40</v>
      </c>
      <c r="P93" s="12" t="s">
        <v>34</v>
      </c>
    </row>
    <row r="94" spans="15:16" x14ac:dyDescent="0.3">
      <c r="O94" s="11" t="s">
        <v>40</v>
      </c>
      <c r="P94" s="11" t="s">
        <v>34</v>
      </c>
    </row>
    <row r="95" spans="15:16" x14ac:dyDescent="0.3">
      <c r="O95" s="12" t="s">
        <v>31</v>
      </c>
      <c r="P95" s="12" t="s">
        <v>34</v>
      </c>
    </row>
    <row r="96" spans="15:16" x14ac:dyDescent="0.3">
      <c r="O96" s="11" t="s">
        <v>40</v>
      </c>
      <c r="P96" s="11" t="s">
        <v>34</v>
      </c>
    </row>
    <row r="97" spans="15:16" x14ac:dyDescent="0.3">
      <c r="O97" s="12" t="s">
        <v>40</v>
      </c>
      <c r="P97" s="12" t="s">
        <v>57</v>
      </c>
    </row>
    <row r="98" spans="15:16" x14ac:dyDescent="0.3">
      <c r="O98" s="11" t="s">
        <v>40</v>
      </c>
      <c r="P98" s="11" t="s">
        <v>34</v>
      </c>
    </row>
    <row r="99" spans="15:16" x14ac:dyDescent="0.3">
      <c r="O99" s="12" t="s">
        <v>31</v>
      </c>
      <c r="P99" s="12" t="s">
        <v>34</v>
      </c>
    </row>
    <row r="100" spans="15:16" x14ac:dyDescent="0.3">
      <c r="O100" s="11" t="s">
        <v>40</v>
      </c>
      <c r="P100" s="11" t="s">
        <v>34</v>
      </c>
    </row>
    <row r="101" spans="15:16" x14ac:dyDescent="0.3">
      <c r="O101" s="12" t="s">
        <v>40</v>
      </c>
      <c r="P101" s="12" t="s">
        <v>57</v>
      </c>
    </row>
    <row r="102" spans="15:16" x14ac:dyDescent="0.3">
      <c r="O102" s="11" t="s">
        <v>31</v>
      </c>
      <c r="P102" s="11" t="s">
        <v>34</v>
      </c>
    </row>
    <row r="103" spans="15:16" x14ac:dyDescent="0.3">
      <c r="O103" s="12" t="s">
        <v>40</v>
      </c>
      <c r="P103" s="12" t="s">
        <v>34</v>
      </c>
    </row>
    <row r="104" spans="15:16" x14ac:dyDescent="0.3">
      <c r="O104" s="11" t="s">
        <v>31</v>
      </c>
      <c r="P104" s="11" t="s">
        <v>34</v>
      </c>
    </row>
    <row r="105" spans="15:16" x14ac:dyDescent="0.3">
      <c r="O105" s="12" t="s">
        <v>40</v>
      </c>
      <c r="P105" s="12" t="s">
        <v>57</v>
      </c>
    </row>
    <row r="106" spans="15:16" x14ac:dyDescent="0.3">
      <c r="O106" s="11" t="s">
        <v>40</v>
      </c>
      <c r="P106" s="11" t="s">
        <v>34</v>
      </c>
    </row>
    <row r="107" spans="15:16" x14ac:dyDescent="0.3">
      <c r="O107" s="12" t="s">
        <v>31</v>
      </c>
      <c r="P107" s="12" t="s">
        <v>34</v>
      </c>
    </row>
    <row r="108" spans="15:16" x14ac:dyDescent="0.3">
      <c r="O108" s="11" t="s">
        <v>40</v>
      </c>
      <c r="P108" s="11" t="s">
        <v>57</v>
      </c>
    </row>
    <row r="109" spans="15:16" x14ac:dyDescent="0.3">
      <c r="O109" s="12" t="s">
        <v>40</v>
      </c>
      <c r="P109" s="12" t="s">
        <v>34</v>
      </c>
    </row>
    <row r="110" spans="15:16" x14ac:dyDescent="0.3">
      <c r="O110" s="11" t="s">
        <v>40</v>
      </c>
      <c r="P110" s="11" t="s">
        <v>57</v>
      </c>
    </row>
    <row r="111" spans="15:16" x14ac:dyDescent="0.3">
      <c r="O111" s="12" t="s">
        <v>31</v>
      </c>
      <c r="P111" s="12" t="s">
        <v>57</v>
      </c>
    </row>
    <row r="112" spans="15:16" x14ac:dyDescent="0.3">
      <c r="O112" s="11" t="s">
        <v>31</v>
      </c>
      <c r="P112" s="11" t="s">
        <v>34</v>
      </c>
    </row>
    <row r="113" spans="15:16" x14ac:dyDescent="0.3">
      <c r="O113" s="12" t="s">
        <v>40</v>
      </c>
      <c r="P113" s="12" t="s">
        <v>34</v>
      </c>
    </row>
    <row r="114" spans="15:16" x14ac:dyDescent="0.3">
      <c r="O114" s="11" t="s">
        <v>40</v>
      </c>
      <c r="P114" s="11" t="s">
        <v>34</v>
      </c>
    </row>
    <row r="115" spans="15:16" x14ac:dyDescent="0.3">
      <c r="O115" s="12" t="s">
        <v>40</v>
      </c>
      <c r="P115" s="12" t="s">
        <v>57</v>
      </c>
    </row>
    <row r="116" spans="15:16" x14ac:dyDescent="0.3">
      <c r="O116" s="11" t="s">
        <v>40</v>
      </c>
      <c r="P116" s="11" t="s">
        <v>34</v>
      </c>
    </row>
    <row r="117" spans="15:16" x14ac:dyDescent="0.3">
      <c r="O117" s="12" t="s">
        <v>40</v>
      </c>
      <c r="P117" s="12" t="s">
        <v>57</v>
      </c>
    </row>
    <row r="118" spans="15:16" x14ac:dyDescent="0.3">
      <c r="O118" s="11" t="s">
        <v>40</v>
      </c>
      <c r="P118" s="11" t="s">
        <v>34</v>
      </c>
    </row>
    <row r="119" spans="15:16" x14ac:dyDescent="0.3">
      <c r="O119" s="12" t="s">
        <v>40</v>
      </c>
      <c r="P119" s="12" t="s">
        <v>34</v>
      </c>
    </row>
    <row r="120" spans="15:16" x14ac:dyDescent="0.3">
      <c r="O120" s="11" t="s">
        <v>31</v>
      </c>
      <c r="P120" s="11" t="s">
        <v>57</v>
      </c>
    </row>
    <row r="121" spans="15:16" x14ac:dyDescent="0.3">
      <c r="O121" s="12" t="s">
        <v>40</v>
      </c>
      <c r="P121" s="12" t="s">
        <v>34</v>
      </c>
    </row>
    <row r="122" spans="15:16" x14ac:dyDescent="0.3">
      <c r="O122" s="11" t="s">
        <v>40</v>
      </c>
      <c r="P122" s="11" t="s">
        <v>57</v>
      </c>
    </row>
    <row r="123" spans="15:16" x14ac:dyDescent="0.3">
      <c r="O123" s="12" t="s">
        <v>40</v>
      </c>
      <c r="P123" s="12" t="s">
        <v>34</v>
      </c>
    </row>
    <row r="124" spans="15:16" x14ac:dyDescent="0.3">
      <c r="O124" s="11" t="s">
        <v>31</v>
      </c>
      <c r="P124" s="11" t="s">
        <v>34</v>
      </c>
    </row>
    <row r="125" spans="15:16" x14ac:dyDescent="0.3">
      <c r="O125" s="12" t="s">
        <v>31</v>
      </c>
      <c r="P125" s="12" t="s">
        <v>34</v>
      </c>
    </row>
    <row r="126" spans="15:16" x14ac:dyDescent="0.3">
      <c r="O126" s="11" t="s">
        <v>40</v>
      </c>
      <c r="P126" s="11" t="s">
        <v>57</v>
      </c>
    </row>
    <row r="127" spans="15:16" x14ac:dyDescent="0.3">
      <c r="O127" s="12" t="s">
        <v>31</v>
      </c>
      <c r="P127" s="12" t="s">
        <v>57</v>
      </c>
    </row>
    <row r="128" spans="15:16" x14ac:dyDescent="0.3">
      <c r="O128" s="11" t="s">
        <v>40</v>
      </c>
      <c r="P128" s="11" t="s">
        <v>57</v>
      </c>
    </row>
    <row r="129" spans="15:16" x14ac:dyDescent="0.3">
      <c r="O129" s="12" t="s">
        <v>40</v>
      </c>
      <c r="P129" s="12" t="s">
        <v>34</v>
      </c>
    </row>
    <row r="130" spans="15:16" x14ac:dyDescent="0.3">
      <c r="O130" s="11" t="s">
        <v>31</v>
      </c>
      <c r="P130" s="11" t="s">
        <v>34</v>
      </c>
    </row>
    <row r="131" spans="15:16" x14ac:dyDescent="0.3">
      <c r="O131" s="12" t="s">
        <v>40</v>
      </c>
      <c r="P131" s="12" t="s">
        <v>34</v>
      </c>
    </row>
    <row r="132" spans="15:16" x14ac:dyDescent="0.3">
      <c r="O132" s="11" t="s">
        <v>31</v>
      </c>
      <c r="P132" s="11" t="s">
        <v>34</v>
      </c>
    </row>
    <row r="133" spans="15:16" x14ac:dyDescent="0.3">
      <c r="O133" s="12" t="s">
        <v>31</v>
      </c>
      <c r="P133" s="12" t="s">
        <v>34</v>
      </c>
    </row>
    <row r="134" spans="15:16" x14ac:dyDescent="0.3">
      <c r="O134" s="11" t="s">
        <v>40</v>
      </c>
      <c r="P134" s="11" t="s">
        <v>34</v>
      </c>
    </row>
    <row r="135" spans="15:16" x14ac:dyDescent="0.3">
      <c r="O135" s="12" t="s">
        <v>31</v>
      </c>
      <c r="P135" s="12" t="s">
        <v>34</v>
      </c>
    </row>
    <row r="136" spans="15:16" x14ac:dyDescent="0.3">
      <c r="O136" s="11" t="s">
        <v>31</v>
      </c>
      <c r="P136" s="11" t="s">
        <v>57</v>
      </c>
    </row>
    <row r="137" spans="15:16" x14ac:dyDescent="0.3">
      <c r="O137" s="12" t="s">
        <v>31</v>
      </c>
      <c r="P137" s="12" t="s">
        <v>57</v>
      </c>
    </row>
    <row r="138" spans="15:16" x14ac:dyDescent="0.3">
      <c r="O138" s="11" t="s">
        <v>40</v>
      </c>
      <c r="P138" s="11" t="s">
        <v>34</v>
      </c>
    </row>
    <row r="139" spans="15:16" x14ac:dyDescent="0.3">
      <c r="O139" s="12" t="s">
        <v>40</v>
      </c>
      <c r="P139" s="12" t="s">
        <v>34</v>
      </c>
    </row>
    <row r="140" spans="15:16" x14ac:dyDescent="0.3">
      <c r="O140" s="11" t="s">
        <v>31</v>
      </c>
      <c r="P140" s="11" t="s">
        <v>57</v>
      </c>
    </row>
    <row r="141" spans="15:16" x14ac:dyDescent="0.3">
      <c r="O141" s="12" t="s">
        <v>40</v>
      </c>
      <c r="P141" s="12" t="s">
        <v>34</v>
      </c>
    </row>
    <row r="142" spans="15:16" x14ac:dyDescent="0.3">
      <c r="O142" s="11" t="s">
        <v>31</v>
      </c>
      <c r="P142" s="11" t="s">
        <v>34</v>
      </c>
    </row>
    <row r="143" spans="15:16" x14ac:dyDescent="0.3">
      <c r="O143" s="12" t="s">
        <v>40</v>
      </c>
      <c r="P143" s="12" t="s">
        <v>57</v>
      </c>
    </row>
    <row r="144" spans="15:16" x14ac:dyDescent="0.3">
      <c r="O144" s="11" t="s">
        <v>40</v>
      </c>
      <c r="P144" s="11" t="s">
        <v>34</v>
      </c>
    </row>
    <row r="145" spans="15:16" x14ac:dyDescent="0.3">
      <c r="O145" s="12" t="s">
        <v>40</v>
      </c>
      <c r="P145" s="12" t="s">
        <v>34</v>
      </c>
    </row>
    <row r="146" spans="15:16" x14ac:dyDescent="0.3">
      <c r="O146" s="11" t="s">
        <v>31</v>
      </c>
      <c r="P146" s="11" t="s">
        <v>57</v>
      </c>
    </row>
    <row r="147" spans="15:16" x14ac:dyDescent="0.3">
      <c r="O147" s="12" t="s">
        <v>40</v>
      </c>
      <c r="P147" s="12" t="s">
        <v>57</v>
      </c>
    </row>
    <row r="148" spans="15:16" x14ac:dyDescent="0.3">
      <c r="O148" s="11" t="s">
        <v>31</v>
      </c>
      <c r="P148" s="11" t="s">
        <v>34</v>
      </c>
    </row>
    <row r="149" spans="15:16" x14ac:dyDescent="0.3">
      <c r="O149" s="12" t="s">
        <v>31</v>
      </c>
      <c r="P149" s="12" t="s">
        <v>34</v>
      </c>
    </row>
    <row r="150" spans="15:16" x14ac:dyDescent="0.3">
      <c r="O150" s="11" t="s">
        <v>40</v>
      </c>
      <c r="P150" s="11" t="s">
        <v>34</v>
      </c>
    </row>
    <row r="151" spans="15:16" x14ac:dyDescent="0.3">
      <c r="O151" s="12" t="s">
        <v>40</v>
      </c>
      <c r="P151" s="12" t="s">
        <v>34</v>
      </c>
    </row>
    <row r="152" spans="15:16" x14ac:dyDescent="0.3">
      <c r="O152" s="11" t="s">
        <v>40</v>
      </c>
      <c r="P152" s="11" t="s">
        <v>34</v>
      </c>
    </row>
    <row r="153" spans="15:16" x14ac:dyDescent="0.3">
      <c r="O153" s="12" t="s">
        <v>31</v>
      </c>
      <c r="P153" s="12" t="s">
        <v>57</v>
      </c>
    </row>
    <row r="154" spans="15:16" x14ac:dyDescent="0.3">
      <c r="O154" s="11" t="s">
        <v>40</v>
      </c>
      <c r="P154" s="11" t="s">
        <v>57</v>
      </c>
    </row>
    <row r="155" spans="15:16" x14ac:dyDescent="0.3">
      <c r="O155" s="12" t="s">
        <v>40</v>
      </c>
      <c r="P155" s="12" t="s">
        <v>57</v>
      </c>
    </row>
    <row r="156" spans="15:16" x14ac:dyDescent="0.3">
      <c r="O156" s="11" t="s">
        <v>40</v>
      </c>
      <c r="P156" s="11" t="s">
        <v>34</v>
      </c>
    </row>
    <row r="157" spans="15:16" x14ac:dyDescent="0.3">
      <c r="O157" s="12" t="s">
        <v>31</v>
      </c>
      <c r="P157" s="12" t="s">
        <v>34</v>
      </c>
    </row>
    <row r="158" spans="15:16" x14ac:dyDescent="0.3">
      <c r="O158" s="11" t="s">
        <v>31</v>
      </c>
      <c r="P158" s="11" t="s">
        <v>57</v>
      </c>
    </row>
    <row r="159" spans="15:16" x14ac:dyDescent="0.3">
      <c r="O159" s="12" t="s">
        <v>40</v>
      </c>
      <c r="P159" s="12" t="s">
        <v>57</v>
      </c>
    </row>
    <row r="160" spans="15:16" x14ac:dyDescent="0.3">
      <c r="O160" s="11" t="s">
        <v>31</v>
      </c>
      <c r="P160" s="11" t="s">
        <v>57</v>
      </c>
    </row>
    <row r="161" spans="15:16" x14ac:dyDescent="0.3">
      <c r="O161" s="12" t="s">
        <v>40</v>
      </c>
      <c r="P161" s="12" t="s">
        <v>34</v>
      </c>
    </row>
    <row r="162" spans="15:16" x14ac:dyDescent="0.3">
      <c r="O162" s="11" t="s">
        <v>40</v>
      </c>
      <c r="P162" s="11" t="s">
        <v>34</v>
      </c>
    </row>
    <row r="163" spans="15:16" x14ac:dyDescent="0.3">
      <c r="O163" s="12" t="s">
        <v>40</v>
      </c>
      <c r="P163" s="12" t="s">
        <v>34</v>
      </c>
    </row>
    <row r="164" spans="15:16" x14ac:dyDescent="0.3">
      <c r="O164" s="11" t="s">
        <v>40</v>
      </c>
      <c r="P164" s="11" t="s">
        <v>57</v>
      </c>
    </row>
    <row r="165" spans="15:16" x14ac:dyDescent="0.3">
      <c r="O165" s="12" t="s">
        <v>40</v>
      </c>
      <c r="P165" s="12" t="s">
        <v>57</v>
      </c>
    </row>
    <row r="166" spans="15:16" x14ac:dyDescent="0.3">
      <c r="O166" s="11" t="s">
        <v>40</v>
      </c>
      <c r="P166" s="11" t="s">
        <v>34</v>
      </c>
    </row>
    <row r="167" spans="15:16" x14ac:dyDescent="0.3">
      <c r="O167" s="12" t="s">
        <v>31</v>
      </c>
      <c r="P167" s="12" t="s">
        <v>34</v>
      </c>
    </row>
    <row r="168" spans="15:16" x14ac:dyDescent="0.3">
      <c r="O168" s="11" t="s">
        <v>40</v>
      </c>
      <c r="P168" s="11" t="s">
        <v>57</v>
      </c>
    </row>
    <row r="169" spans="15:16" x14ac:dyDescent="0.3">
      <c r="O169" s="12" t="s">
        <v>40</v>
      </c>
      <c r="P169" s="12" t="s">
        <v>57</v>
      </c>
    </row>
    <row r="170" spans="15:16" x14ac:dyDescent="0.3">
      <c r="O170" s="11" t="s">
        <v>31</v>
      </c>
      <c r="P170" s="11" t="s">
        <v>57</v>
      </c>
    </row>
    <row r="171" spans="15:16" x14ac:dyDescent="0.3">
      <c r="O171" s="12" t="s">
        <v>31</v>
      </c>
      <c r="P171" s="12" t="s">
        <v>57</v>
      </c>
    </row>
    <row r="172" spans="15:16" x14ac:dyDescent="0.3">
      <c r="O172" s="11" t="s">
        <v>31</v>
      </c>
      <c r="P172" s="11" t="s">
        <v>57</v>
      </c>
    </row>
    <row r="173" spans="15:16" x14ac:dyDescent="0.3">
      <c r="O173" s="12" t="s">
        <v>31</v>
      </c>
      <c r="P173" s="12" t="s">
        <v>57</v>
      </c>
    </row>
    <row r="174" spans="15:16" x14ac:dyDescent="0.3">
      <c r="O174" s="11" t="s">
        <v>40</v>
      </c>
      <c r="P174" s="11" t="s">
        <v>57</v>
      </c>
    </row>
    <row r="175" spans="15:16" x14ac:dyDescent="0.3">
      <c r="O175" s="12" t="s">
        <v>40</v>
      </c>
      <c r="P175" s="12" t="s">
        <v>34</v>
      </c>
    </row>
    <row r="176" spans="15:16" x14ac:dyDescent="0.3">
      <c r="O176" s="11" t="s">
        <v>40</v>
      </c>
      <c r="P176" s="11" t="s">
        <v>34</v>
      </c>
    </row>
    <row r="177" spans="15:16" x14ac:dyDescent="0.3">
      <c r="O177" s="12" t="s">
        <v>40</v>
      </c>
      <c r="P177" s="12" t="s">
        <v>57</v>
      </c>
    </row>
    <row r="178" spans="15:16" x14ac:dyDescent="0.3">
      <c r="O178" s="11" t="s">
        <v>40</v>
      </c>
      <c r="P178" s="11" t="s">
        <v>34</v>
      </c>
    </row>
    <row r="179" spans="15:16" x14ac:dyDescent="0.3">
      <c r="O179" s="12" t="s">
        <v>40</v>
      </c>
      <c r="P179" s="12" t="s">
        <v>34</v>
      </c>
    </row>
    <row r="180" spans="15:16" x14ac:dyDescent="0.3">
      <c r="O180" s="11" t="s">
        <v>40</v>
      </c>
      <c r="P180" s="11" t="s">
        <v>34</v>
      </c>
    </row>
    <row r="181" spans="15:16" x14ac:dyDescent="0.3">
      <c r="O181" s="12" t="s">
        <v>40</v>
      </c>
      <c r="P181" s="12" t="s">
        <v>34</v>
      </c>
    </row>
    <row r="182" spans="15:16" x14ac:dyDescent="0.3">
      <c r="O182" s="11" t="s">
        <v>31</v>
      </c>
      <c r="P182" s="11" t="s">
        <v>57</v>
      </c>
    </row>
    <row r="183" spans="15:16" x14ac:dyDescent="0.3">
      <c r="O183" s="12" t="s">
        <v>40</v>
      </c>
      <c r="P183" s="12" t="s">
        <v>34</v>
      </c>
    </row>
    <row r="184" spans="15:16" x14ac:dyDescent="0.3">
      <c r="O184" s="11" t="s">
        <v>40</v>
      </c>
      <c r="P184" s="11" t="s">
        <v>57</v>
      </c>
    </row>
    <row r="185" spans="15:16" x14ac:dyDescent="0.3">
      <c r="O185" s="12" t="s">
        <v>40</v>
      </c>
      <c r="P185" s="12" t="s">
        <v>57</v>
      </c>
    </row>
    <row r="186" spans="15:16" x14ac:dyDescent="0.3">
      <c r="O186" s="11" t="s">
        <v>40</v>
      </c>
      <c r="P186" s="11" t="s">
        <v>34</v>
      </c>
    </row>
    <row r="187" spans="15:16" x14ac:dyDescent="0.3">
      <c r="O187" s="12" t="s">
        <v>40</v>
      </c>
      <c r="P187" s="12" t="s">
        <v>34</v>
      </c>
    </row>
    <row r="188" spans="15:16" x14ac:dyDescent="0.3">
      <c r="O188" s="11" t="s">
        <v>40</v>
      </c>
      <c r="P188" s="11" t="s">
        <v>34</v>
      </c>
    </row>
    <row r="189" spans="15:16" x14ac:dyDescent="0.3">
      <c r="O189" s="12" t="s">
        <v>31</v>
      </c>
      <c r="P189" s="12" t="s">
        <v>34</v>
      </c>
    </row>
    <row r="190" spans="15:16" x14ac:dyDescent="0.3">
      <c r="O190" s="11" t="s">
        <v>31</v>
      </c>
      <c r="P190" s="11" t="s">
        <v>34</v>
      </c>
    </row>
    <row r="191" spans="15:16" x14ac:dyDescent="0.3">
      <c r="O191" s="12" t="s">
        <v>40</v>
      </c>
      <c r="P191" s="12" t="s">
        <v>34</v>
      </c>
    </row>
    <row r="192" spans="15:16" x14ac:dyDescent="0.3">
      <c r="O192" s="11" t="s">
        <v>31</v>
      </c>
      <c r="P192" s="11" t="s">
        <v>34</v>
      </c>
    </row>
    <row r="193" spans="15:16" x14ac:dyDescent="0.3">
      <c r="O193" s="12" t="s">
        <v>40</v>
      </c>
      <c r="P193" s="12" t="s">
        <v>57</v>
      </c>
    </row>
    <row r="194" spans="15:16" x14ac:dyDescent="0.3">
      <c r="O194" s="11" t="s">
        <v>40</v>
      </c>
      <c r="P194" s="11" t="s">
        <v>34</v>
      </c>
    </row>
    <row r="195" spans="15:16" x14ac:dyDescent="0.3">
      <c r="O195" s="12" t="s">
        <v>31</v>
      </c>
      <c r="P195" s="12" t="s">
        <v>34</v>
      </c>
    </row>
    <row r="196" spans="15:16" x14ac:dyDescent="0.3">
      <c r="O196" s="11" t="s">
        <v>40</v>
      </c>
      <c r="P196" s="11" t="s">
        <v>57</v>
      </c>
    </row>
    <row r="197" spans="15:16" x14ac:dyDescent="0.3">
      <c r="O197" s="12" t="s">
        <v>40</v>
      </c>
      <c r="P197" s="12" t="s">
        <v>34</v>
      </c>
    </row>
    <row r="198" spans="15:16" x14ac:dyDescent="0.3">
      <c r="O198" s="11" t="s">
        <v>31</v>
      </c>
      <c r="P198" s="11" t="s">
        <v>34</v>
      </c>
    </row>
    <row r="199" spans="15:16" x14ac:dyDescent="0.3">
      <c r="O199" s="12" t="s">
        <v>40</v>
      </c>
      <c r="P199" s="12" t="s">
        <v>34</v>
      </c>
    </row>
    <row r="200" spans="15:16" x14ac:dyDescent="0.3">
      <c r="O200" s="11" t="s">
        <v>31</v>
      </c>
      <c r="P200" s="11" t="s">
        <v>34</v>
      </c>
    </row>
    <row r="201" spans="15:16" x14ac:dyDescent="0.3">
      <c r="O201" s="12" t="s">
        <v>31</v>
      </c>
      <c r="P201" s="12" t="s">
        <v>57</v>
      </c>
    </row>
    <row r="202" spans="15:16" x14ac:dyDescent="0.3">
      <c r="O202" s="11" t="s">
        <v>31</v>
      </c>
      <c r="P202" s="11" t="s">
        <v>34</v>
      </c>
    </row>
    <row r="203" spans="15:16" x14ac:dyDescent="0.3">
      <c r="O203" s="12" t="s">
        <v>40</v>
      </c>
      <c r="P203" s="12" t="s">
        <v>57</v>
      </c>
    </row>
    <row r="204" spans="15:16" x14ac:dyDescent="0.3">
      <c r="O204" s="11" t="s">
        <v>40</v>
      </c>
      <c r="P204" s="11" t="s">
        <v>34</v>
      </c>
    </row>
    <row r="205" spans="15:16" x14ac:dyDescent="0.3">
      <c r="O205" s="12" t="s">
        <v>31</v>
      </c>
      <c r="P205" s="12" t="s">
        <v>34</v>
      </c>
    </row>
    <row r="206" spans="15:16" x14ac:dyDescent="0.3">
      <c r="O206" s="11" t="s">
        <v>40</v>
      </c>
      <c r="P206" s="11" t="s">
        <v>57</v>
      </c>
    </row>
    <row r="207" spans="15:16" x14ac:dyDescent="0.3">
      <c r="O207" s="12" t="s">
        <v>31</v>
      </c>
      <c r="P207" s="12" t="s">
        <v>34</v>
      </c>
    </row>
    <row r="208" spans="15:16" x14ac:dyDescent="0.3">
      <c r="O208" s="11" t="s">
        <v>31</v>
      </c>
      <c r="P208" s="11" t="s">
        <v>34</v>
      </c>
    </row>
    <row r="209" spans="15:16" x14ac:dyDescent="0.3">
      <c r="O209" s="12" t="s">
        <v>40</v>
      </c>
      <c r="P209" s="12" t="s">
        <v>57</v>
      </c>
    </row>
    <row r="210" spans="15:16" x14ac:dyDescent="0.3">
      <c r="O210" s="11" t="s">
        <v>31</v>
      </c>
      <c r="P210" s="11" t="s">
        <v>34</v>
      </c>
    </row>
    <row r="211" spans="15:16" x14ac:dyDescent="0.3">
      <c r="O211" s="12" t="s">
        <v>40</v>
      </c>
      <c r="P211" s="12" t="s">
        <v>57</v>
      </c>
    </row>
    <row r="212" spans="15:16" x14ac:dyDescent="0.3">
      <c r="O212" s="11" t="s">
        <v>31</v>
      </c>
      <c r="P212" s="11" t="s">
        <v>57</v>
      </c>
    </row>
    <row r="213" spans="15:16" x14ac:dyDescent="0.3">
      <c r="O213" s="12" t="s">
        <v>40</v>
      </c>
      <c r="P213" s="12" t="s">
        <v>34</v>
      </c>
    </row>
    <row r="214" spans="15:16" x14ac:dyDescent="0.3">
      <c r="O214" s="11" t="s">
        <v>40</v>
      </c>
      <c r="P214" s="11" t="s">
        <v>34</v>
      </c>
    </row>
    <row r="215" spans="15:16" x14ac:dyDescent="0.3">
      <c r="O215" s="12" t="s">
        <v>40</v>
      </c>
      <c r="P215" s="12" t="s">
        <v>57</v>
      </c>
    </row>
    <row r="216" spans="15:16" x14ac:dyDescent="0.3">
      <c r="O216" s="11" t="s">
        <v>40</v>
      </c>
      <c r="P216" s="11" t="s">
        <v>34</v>
      </c>
    </row>
    <row r="217" spans="15:16" x14ac:dyDescent="0.3">
      <c r="O217" s="12" t="s">
        <v>40</v>
      </c>
      <c r="P217" s="12" t="s">
        <v>34</v>
      </c>
    </row>
    <row r="218" spans="15:16" x14ac:dyDescent="0.3">
      <c r="O218" s="11" t="s">
        <v>31</v>
      </c>
      <c r="P218" s="11" t="s">
        <v>34</v>
      </c>
    </row>
    <row r="219" spans="15:16" x14ac:dyDescent="0.3">
      <c r="O219" s="12" t="s">
        <v>40</v>
      </c>
      <c r="P219" s="12" t="s">
        <v>34</v>
      </c>
    </row>
    <row r="220" spans="15:16" x14ac:dyDescent="0.3">
      <c r="O220" s="11" t="s">
        <v>40</v>
      </c>
      <c r="P220" s="11" t="s">
        <v>34</v>
      </c>
    </row>
    <row r="221" spans="15:16" x14ac:dyDescent="0.3">
      <c r="O221" s="12" t="s">
        <v>40</v>
      </c>
      <c r="P221" s="12" t="s">
        <v>57</v>
      </c>
    </row>
    <row r="222" spans="15:16" x14ac:dyDescent="0.3">
      <c r="O222" s="11" t="s">
        <v>31</v>
      </c>
      <c r="P222" s="11" t="s">
        <v>34</v>
      </c>
    </row>
    <row r="223" spans="15:16" x14ac:dyDescent="0.3">
      <c r="O223" s="12" t="s">
        <v>40</v>
      </c>
      <c r="P223" s="12" t="s">
        <v>57</v>
      </c>
    </row>
    <row r="224" spans="15:16" x14ac:dyDescent="0.3">
      <c r="O224" s="11" t="s">
        <v>31</v>
      </c>
      <c r="P224" s="11" t="s">
        <v>34</v>
      </c>
    </row>
    <row r="225" spans="15:16" x14ac:dyDescent="0.3">
      <c r="O225" s="12" t="s">
        <v>40</v>
      </c>
      <c r="P225" s="12" t="s">
        <v>57</v>
      </c>
    </row>
    <row r="226" spans="15:16" x14ac:dyDescent="0.3">
      <c r="O226" s="11" t="s">
        <v>40</v>
      </c>
      <c r="P226" s="11" t="s">
        <v>57</v>
      </c>
    </row>
    <row r="227" spans="15:16" x14ac:dyDescent="0.3">
      <c r="O227" s="12" t="s">
        <v>40</v>
      </c>
      <c r="P227" s="12" t="s">
        <v>34</v>
      </c>
    </row>
    <row r="228" spans="15:16" x14ac:dyDescent="0.3">
      <c r="O228" s="11" t="s">
        <v>40</v>
      </c>
      <c r="P228" s="11" t="s">
        <v>34</v>
      </c>
    </row>
    <row r="229" spans="15:16" x14ac:dyDescent="0.3">
      <c r="O229" s="12" t="s">
        <v>40</v>
      </c>
      <c r="P229" s="12" t="s">
        <v>57</v>
      </c>
    </row>
    <row r="230" spans="15:16" x14ac:dyDescent="0.3">
      <c r="O230" s="11" t="s">
        <v>31</v>
      </c>
      <c r="P230" s="11" t="s">
        <v>57</v>
      </c>
    </row>
    <row r="231" spans="15:16" x14ac:dyDescent="0.3">
      <c r="O231" s="12" t="s">
        <v>40</v>
      </c>
      <c r="P231" s="12" t="s">
        <v>34</v>
      </c>
    </row>
    <row r="232" spans="15:16" x14ac:dyDescent="0.3">
      <c r="O232" s="11" t="s">
        <v>40</v>
      </c>
      <c r="P232" s="11" t="s">
        <v>34</v>
      </c>
    </row>
    <row r="233" spans="15:16" x14ac:dyDescent="0.3">
      <c r="O233" s="12" t="s">
        <v>40</v>
      </c>
      <c r="P233" s="12" t="s">
        <v>34</v>
      </c>
    </row>
    <row r="234" spans="15:16" x14ac:dyDescent="0.3">
      <c r="O234" s="11" t="s">
        <v>40</v>
      </c>
      <c r="P234" s="11" t="s">
        <v>57</v>
      </c>
    </row>
    <row r="235" spans="15:16" x14ac:dyDescent="0.3">
      <c r="O235" s="12" t="s">
        <v>40</v>
      </c>
      <c r="P235" s="12" t="s">
        <v>57</v>
      </c>
    </row>
    <row r="236" spans="15:16" x14ac:dyDescent="0.3">
      <c r="O236" s="11" t="s">
        <v>40</v>
      </c>
      <c r="P236" s="11" t="s">
        <v>34</v>
      </c>
    </row>
    <row r="237" spans="15:16" x14ac:dyDescent="0.3">
      <c r="O237" s="12" t="s">
        <v>40</v>
      </c>
      <c r="P237" s="12" t="s">
        <v>57</v>
      </c>
    </row>
    <row r="238" spans="15:16" x14ac:dyDescent="0.3">
      <c r="O238" s="11" t="s">
        <v>40</v>
      </c>
      <c r="P238" s="11" t="s">
        <v>34</v>
      </c>
    </row>
    <row r="239" spans="15:16" x14ac:dyDescent="0.3">
      <c r="O239" s="12" t="s">
        <v>40</v>
      </c>
      <c r="P239" s="12" t="s">
        <v>34</v>
      </c>
    </row>
    <row r="240" spans="15:16" x14ac:dyDescent="0.3">
      <c r="O240" s="11" t="s">
        <v>40</v>
      </c>
      <c r="P240" s="11" t="s">
        <v>57</v>
      </c>
    </row>
    <row r="241" spans="15:16" x14ac:dyDescent="0.3">
      <c r="O241" s="12" t="s">
        <v>40</v>
      </c>
      <c r="P241" s="12" t="s">
        <v>34</v>
      </c>
    </row>
    <row r="242" spans="15:16" x14ac:dyDescent="0.3">
      <c r="O242" s="11" t="s">
        <v>40</v>
      </c>
      <c r="P242" s="11" t="s">
        <v>57</v>
      </c>
    </row>
    <row r="243" spans="15:16" x14ac:dyDescent="0.3">
      <c r="O243" s="12" t="s">
        <v>40</v>
      </c>
      <c r="P243" s="12" t="s">
        <v>34</v>
      </c>
    </row>
    <row r="244" spans="15:16" x14ac:dyDescent="0.3">
      <c r="O244" s="11" t="s">
        <v>40</v>
      </c>
      <c r="P244" s="11" t="s">
        <v>34</v>
      </c>
    </row>
    <row r="245" spans="15:16" x14ac:dyDescent="0.3">
      <c r="O245" s="12" t="s">
        <v>40</v>
      </c>
      <c r="P245" s="12" t="s">
        <v>57</v>
      </c>
    </row>
    <row r="246" spans="15:16" x14ac:dyDescent="0.3">
      <c r="O246" s="11" t="s">
        <v>40</v>
      </c>
      <c r="P246" s="11" t="s">
        <v>34</v>
      </c>
    </row>
    <row r="247" spans="15:16" x14ac:dyDescent="0.3">
      <c r="O247" s="12" t="s">
        <v>40</v>
      </c>
      <c r="P247" s="12" t="s">
        <v>57</v>
      </c>
    </row>
    <row r="248" spans="15:16" x14ac:dyDescent="0.3">
      <c r="O248" s="11" t="s">
        <v>40</v>
      </c>
      <c r="P248" s="11" t="s">
        <v>57</v>
      </c>
    </row>
    <row r="249" spans="15:16" x14ac:dyDescent="0.3">
      <c r="O249" s="12" t="s">
        <v>31</v>
      </c>
      <c r="P249" s="12" t="s">
        <v>34</v>
      </c>
    </row>
    <row r="250" spans="15:16" x14ac:dyDescent="0.3">
      <c r="O250" s="11" t="s">
        <v>40</v>
      </c>
      <c r="P250" s="11" t="s">
        <v>34</v>
      </c>
    </row>
    <row r="251" spans="15:16" x14ac:dyDescent="0.3">
      <c r="O251" s="12" t="s">
        <v>31</v>
      </c>
      <c r="P251" s="12" t="s">
        <v>57</v>
      </c>
    </row>
    <row r="252" spans="15:16" x14ac:dyDescent="0.3">
      <c r="O252" s="11" t="s">
        <v>31</v>
      </c>
      <c r="P252" s="11" t="s">
        <v>57</v>
      </c>
    </row>
    <row r="253" spans="15:16" x14ac:dyDescent="0.3">
      <c r="O253" s="12" t="s">
        <v>40</v>
      </c>
      <c r="P253" s="12" t="s">
        <v>34</v>
      </c>
    </row>
    <row r="254" spans="15:16" x14ac:dyDescent="0.3">
      <c r="O254" s="11" t="s">
        <v>31</v>
      </c>
      <c r="P254" s="11" t="s">
        <v>34</v>
      </c>
    </row>
    <row r="255" spans="15:16" x14ac:dyDescent="0.3">
      <c r="O255" s="12" t="s">
        <v>40</v>
      </c>
      <c r="P255" s="12" t="s">
        <v>57</v>
      </c>
    </row>
    <row r="256" spans="15:16" x14ac:dyDescent="0.3">
      <c r="O256" s="11" t="s">
        <v>40</v>
      </c>
      <c r="P256" s="11" t="s">
        <v>34</v>
      </c>
    </row>
    <row r="257" spans="15:16" x14ac:dyDescent="0.3">
      <c r="O257" s="12" t="s">
        <v>40</v>
      </c>
      <c r="P257" s="12" t="s">
        <v>57</v>
      </c>
    </row>
    <row r="258" spans="15:16" x14ac:dyDescent="0.3">
      <c r="O258" s="11" t="s">
        <v>40</v>
      </c>
      <c r="P258" s="11" t="s">
        <v>34</v>
      </c>
    </row>
    <row r="259" spans="15:16" x14ac:dyDescent="0.3">
      <c r="O259" s="12" t="s">
        <v>40</v>
      </c>
      <c r="P259" s="12" t="s">
        <v>34</v>
      </c>
    </row>
    <row r="260" spans="15:16" x14ac:dyDescent="0.3">
      <c r="O260" s="11" t="s">
        <v>40</v>
      </c>
      <c r="P260" s="11" t="s">
        <v>34</v>
      </c>
    </row>
    <row r="261" spans="15:16" x14ac:dyDescent="0.3">
      <c r="O261" s="12" t="s">
        <v>31</v>
      </c>
      <c r="P261" s="12" t="s">
        <v>57</v>
      </c>
    </row>
    <row r="262" spans="15:16" x14ac:dyDescent="0.3">
      <c r="O262" s="11" t="s">
        <v>40</v>
      </c>
      <c r="P262" s="11" t="s">
        <v>34</v>
      </c>
    </row>
    <row r="263" spans="15:16" x14ac:dyDescent="0.3">
      <c r="O263" s="12" t="s">
        <v>40</v>
      </c>
      <c r="P263" s="12" t="s">
        <v>34</v>
      </c>
    </row>
    <row r="264" spans="15:16" x14ac:dyDescent="0.3">
      <c r="O264" s="11" t="s">
        <v>31</v>
      </c>
      <c r="P264" s="11" t="s">
        <v>34</v>
      </c>
    </row>
    <row r="265" spans="15:16" x14ac:dyDescent="0.3">
      <c r="O265" s="12" t="s">
        <v>40</v>
      </c>
      <c r="P265" s="12" t="s">
        <v>34</v>
      </c>
    </row>
    <row r="266" spans="15:16" x14ac:dyDescent="0.3">
      <c r="O266" s="11" t="s">
        <v>40</v>
      </c>
      <c r="P266" s="11" t="s">
        <v>34</v>
      </c>
    </row>
    <row r="267" spans="15:16" x14ac:dyDescent="0.3">
      <c r="O267" s="12" t="s">
        <v>40</v>
      </c>
      <c r="P267" s="12" t="s">
        <v>34</v>
      </c>
    </row>
    <row r="268" spans="15:16" x14ac:dyDescent="0.3">
      <c r="O268" s="11" t="s">
        <v>40</v>
      </c>
      <c r="P268" s="11" t="s">
        <v>34</v>
      </c>
    </row>
    <row r="269" spans="15:16" x14ac:dyDescent="0.3">
      <c r="O269" s="12" t="s">
        <v>40</v>
      </c>
      <c r="P269" s="12" t="s">
        <v>57</v>
      </c>
    </row>
    <row r="270" spans="15:16" x14ac:dyDescent="0.3">
      <c r="O270" s="11" t="s">
        <v>40</v>
      </c>
      <c r="P270" s="11" t="s">
        <v>34</v>
      </c>
    </row>
    <row r="271" spans="15:16" x14ac:dyDescent="0.3">
      <c r="O271" s="12" t="s">
        <v>40</v>
      </c>
      <c r="P271" s="12" t="s">
        <v>57</v>
      </c>
    </row>
    <row r="272" spans="15:16" x14ac:dyDescent="0.3">
      <c r="O272" s="11" t="s">
        <v>31</v>
      </c>
      <c r="P272" s="11" t="s">
        <v>34</v>
      </c>
    </row>
    <row r="273" spans="15:16" x14ac:dyDescent="0.3">
      <c r="O273" s="12" t="s">
        <v>40</v>
      </c>
      <c r="P273" s="12" t="s">
        <v>34</v>
      </c>
    </row>
    <row r="274" spans="15:16" x14ac:dyDescent="0.3">
      <c r="O274" s="11" t="s">
        <v>40</v>
      </c>
      <c r="P274" s="11" t="s">
        <v>34</v>
      </c>
    </row>
    <row r="275" spans="15:16" x14ac:dyDescent="0.3">
      <c r="O275" s="12" t="s">
        <v>40</v>
      </c>
      <c r="P275" s="12" t="s">
        <v>34</v>
      </c>
    </row>
    <row r="276" spans="15:16" x14ac:dyDescent="0.3">
      <c r="O276" s="11" t="s">
        <v>40</v>
      </c>
      <c r="P276" s="11" t="s">
        <v>34</v>
      </c>
    </row>
    <row r="277" spans="15:16" x14ac:dyDescent="0.3">
      <c r="O277" s="12" t="s">
        <v>31</v>
      </c>
      <c r="P277" s="12" t="s">
        <v>57</v>
      </c>
    </row>
    <row r="278" spans="15:16" x14ac:dyDescent="0.3">
      <c r="O278" s="11" t="s">
        <v>40</v>
      </c>
      <c r="P278" s="11" t="s">
        <v>57</v>
      </c>
    </row>
    <row r="279" spans="15:16" x14ac:dyDescent="0.3">
      <c r="O279" s="12" t="s">
        <v>31</v>
      </c>
      <c r="P279" s="12" t="s">
        <v>34</v>
      </c>
    </row>
    <row r="280" spans="15:16" x14ac:dyDescent="0.3">
      <c r="O280" s="11" t="s">
        <v>40</v>
      </c>
      <c r="P280" s="11" t="s">
        <v>57</v>
      </c>
    </row>
    <row r="281" spans="15:16" x14ac:dyDescent="0.3">
      <c r="O281" s="12" t="s">
        <v>40</v>
      </c>
      <c r="P281" s="12" t="s">
        <v>34</v>
      </c>
    </row>
    <row r="282" spans="15:16" x14ac:dyDescent="0.3">
      <c r="O282" s="11" t="s">
        <v>40</v>
      </c>
      <c r="P282" s="11" t="s">
        <v>34</v>
      </c>
    </row>
    <row r="283" spans="15:16" x14ac:dyDescent="0.3">
      <c r="O283" s="12" t="s">
        <v>40</v>
      </c>
      <c r="P283" s="12" t="s">
        <v>57</v>
      </c>
    </row>
    <row r="284" spans="15:16" x14ac:dyDescent="0.3">
      <c r="O284" s="11" t="s">
        <v>31</v>
      </c>
      <c r="P284" s="11" t="s">
        <v>34</v>
      </c>
    </row>
    <row r="285" spans="15:16" x14ac:dyDescent="0.3">
      <c r="O285" s="12" t="s">
        <v>40</v>
      </c>
      <c r="P285" s="12" t="s">
        <v>57</v>
      </c>
    </row>
    <row r="286" spans="15:16" x14ac:dyDescent="0.3">
      <c r="O286" s="11" t="s">
        <v>40</v>
      </c>
      <c r="P286" s="11" t="s">
        <v>34</v>
      </c>
    </row>
    <row r="287" spans="15:16" x14ac:dyDescent="0.3">
      <c r="O287" s="12" t="s">
        <v>40</v>
      </c>
      <c r="P287" s="12" t="s">
        <v>34</v>
      </c>
    </row>
    <row r="288" spans="15:16" x14ac:dyDescent="0.3">
      <c r="O288" s="11" t="s">
        <v>31</v>
      </c>
      <c r="P288" s="11" t="s">
        <v>57</v>
      </c>
    </row>
    <row r="289" spans="15:16" x14ac:dyDescent="0.3">
      <c r="O289" s="12" t="s">
        <v>31</v>
      </c>
      <c r="P289" s="12" t="s">
        <v>34</v>
      </c>
    </row>
    <row r="290" spans="15:16" x14ac:dyDescent="0.3">
      <c r="O290" s="11" t="s">
        <v>40</v>
      </c>
      <c r="P290" s="11" t="s">
        <v>57</v>
      </c>
    </row>
    <row r="291" spans="15:16" x14ac:dyDescent="0.3">
      <c r="O291" s="12" t="s">
        <v>40</v>
      </c>
      <c r="P291" s="12" t="s">
        <v>34</v>
      </c>
    </row>
    <row r="292" spans="15:16" x14ac:dyDescent="0.3">
      <c r="O292" s="11" t="s">
        <v>31</v>
      </c>
      <c r="P292" s="11" t="s">
        <v>34</v>
      </c>
    </row>
    <row r="293" spans="15:16" x14ac:dyDescent="0.3">
      <c r="O293" s="12" t="s">
        <v>40</v>
      </c>
      <c r="P293" s="12" t="s">
        <v>34</v>
      </c>
    </row>
    <row r="294" spans="15:16" x14ac:dyDescent="0.3">
      <c r="O294" s="11" t="s">
        <v>40</v>
      </c>
      <c r="P294" s="11" t="s">
        <v>34</v>
      </c>
    </row>
    <row r="295" spans="15:16" x14ac:dyDescent="0.3">
      <c r="O295" s="12" t="s">
        <v>40</v>
      </c>
      <c r="P295" s="12" t="s">
        <v>57</v>
      </c>
    </row>
    <row r="296" spans="15:16" x14ac:dyDescent="0.3">
      <c r="O296" s="11" t="s">
        <v>40</v>
      </c>
      <c r="P296" s="11" t="s">
        <v>34</v>
      </c>
    </row>
    <row r="297" spans="15:16" x14ac:dyDescent="0.3">
      <c r="O297" s="12" t="s">
        <v>40</v>
      </c>
      <c r="P297" s="12" t="s">
        <v>57</v>
      </c>
    </row>
    <row r="298" spans="15:16" x14ac:dyDescent="0.3">
      <c r="O298" s="11" t="s">
        <v>31</v>
      </c>
      <c r="P298" s="11" t="s">
        <v>57</v>
      </c>
    </row>
    <row r="299" spans="15:16" x14ac:dyDescent="0.3">
      <c r="O299" s="12" t="s">
        <v>40</v>
      </c>
      <c r="P299" s="12" t="s">
        <v>34</v>
      </c>
    </row>
    <row r="300" spans="15:16" x14ac:dyDescent="0.3">
      <c r="O300" s="11" t="s">
        <v>40</v>
      </c>
      <c r="P300" s="11" t="s">
        <v>57</v>
      </c>
    </row>
    <row r="301" spans="15:16" x14ac:dyDescent="0.3">
      <c r="O301" s="12" t="s">
        <v>40</v>
      </c>
      <c r="P301" s="12" t="s">
        <v>34</v>
      </c>
    </row>
    <row r="302" spans="15:16" x14ac:dyDescent="0.3">
      <c r="O302" s="11" t="s">
        <v>40</v>
      </c>
      <c r="P302" s="11" t="s">
        <v>34</v>
      </c>
    </row>
    <row r="303" spans="15:16" x14ac:dyDescent="0.3">
      <c r="O303" s="12" t="s">
        <v>31</v>
      </c>
      <c r="P303" s="12" t="s">
        <v>34</v>
      </c>
    </row>
    <row r="304" spans="15:16" x14ac:dyDescent="0.3">
      <c r="O304" s="11" t="s">
        <v>40</v>
      </c>
      <c r="P304" s="11" t="s">
        <v>34</v>
      </c>
    </row>
    <row r="305" spans="15:16" x14ac:dyDescent="0.3">
      <c r="O305" s="12" t="s">
        <v>31</v>
      </c>
      <c r="P305" s="12" t="s">
        <v>57</v>
      </c>
    </row>
    <row r="306" spans="15:16" x14ac:dyDescent="0.3">
      <c r="O306" s="11" t="s">
        <v>40</v>
      </c>
      <c r="P306" s="11" t="s">
        <v>34</v>
      </c>
    </row>
    <row r="307" spans="15:16" x14ac:dyDescent="0.3">
      <c r="O307" s="12" t="s">
        <v>40</v>
      </c>
      <c r="P307" s="12" t="s">
        <v>34</v>
      </c>
    </row>
    <row r="308" spans="15:16" x14ac:dyDescent="0.3">
      <c r="O308" s="11" t="s">
        <v>40</v>
      </c>
      <c r="P308" s="11" t="s">
        <v>57</v>
      </c>
    </row>
    <row r="309" spans="15:16" x14ac:dyDescent="0.3">
      <c r="O309" s="12" t="s">
        <v>40</v>
      </c>
      <c r="P309" s="12" t="s">
        <v>34</v>
      </c>
    </row>
    <row r="310" spans="15:16" x14ac:dyDescent="0.3">
      <c r="O310" s="11" t="s">
        <v>40</v>
      </c>
      <c r="P310" s="11" t="s">
        <v>34</v>
      </c>
    </row>
    <row r="311" spans="15:16" x14ac:dyDescent="0.3">
      <c r="O311" s="12" t="s">
        <v>40</v>
      </c>
      <c r="P311" s="12" t="s">
        <v>34</v>
      </c>
    </row>
    <row r="312" spans="15:16" x14ac:dyDescent="0.3">
      <c r="O312" s="11" t="s">
        <v>40</v>
      </c>
      <c r="P312" s="11" t="s">
        <v>34</v>
      </c>
    </row>
    <row r="313" spans="15:16" x14ac:dyDescent="0.3">
      <c r="O313" s="12" t="s">
        <v>40</v>
      </c>
      <c r="P313" s="12" t="s">
        <v>34</v>
      </c>
    </row>
    <row r="314" spans="15:16" x14ac:dyDescent="0.3">
      <c r="O314" s="11" t="s">
        <v>40</v>
      </c>
      <c r="P314" s="11" t="s">
        <v>34</v>
      </c>
    </row>
    <row r="315" spans="15:16" x14ac:dyDescent="0.3">
      <c r="O315" s="12" t="s">
        <v>31</v>
      </c>
      <c r="P315" s="12" t="s">
        <v>34</v>
      </c>
    </row>
    <row r="316" spans="15:16" x14ac:dyDescent="0.3">
      <c r="O316" s="11" t="s">
        <v>40</v>
      </c>
      <c r="P316" s="11" t="s">
        <v>57</v>
      </c>
    </row>
    <row r="317" spans="15:16" x14ac:dyDescent="0.3">
      <c r="O317" s="12" t="s">
        <v>40</v>
      </c>
      <c r="P317" s="12" t="s">
        <v>57</v>
      </c>
    </row>
    <row r="318" spans="15:16" x14ac:dyDescent="0.3">
      <c r="O318" s="11" t="s">
        <v>40</v>
      </c>
      <c r="P318" s="11" t="s">
        <v>34</v>
      </c>
    </row>
    <row r="319" spans="15:16" x14ac:dyDescent="0.3">
      <c r="O319" s="12" t="s">
        <v>40</v>
      </c>
      <c r="P319" s="12" t="s">
        <v>34</v>
      </c>
    </row>
    <row r="320" spans="15:16" x14ac:dyDescent="0.3">
      <c r="O320" s="11" t="s">
        <v>40</v>
      </c>
      <c r="P320" s="11" t="s">
        <v>57</v>
      </c>
    </row>
    <row r="321" spans="15:16" x14ac:dyDescent="0.3">
      <c r="O321" s="12" t="s">
        <v>31</v>
      </c>
      <c r="P321" s="12" t="s">
        <v>34</v>
      </c>
    </row>
    <row r="322" spans="15:16" x14ac:dyDescent="0.3">
      <c r="O322" s="11" t="s">
        <v>40</v>
      </c>
      <c r="P322" s="11" t="s">
        <v>34</v>
      </c>
    </row>
    <row r="323" spans="15:16" x14ac:dyDescent="0.3">
      <c r="O323" s="12" t="s">
        <v>31</v>
      </c>
      <c r="P323" s="12" t="s">
        <v>57</v>
      </c>
    </row>
    <row r="324" spans="15:16" x14ac:dyDescent="0.3">
      <c r="O324" s="11" t="s">
        <v>40</v>
      </c>
      <c r="P324" s="11" t="s">
        <v>57</v>
      </c>
    </row>
    <row r="325" spans="15:16" x14ac:dyDescent="0.3">
      <c r="O325" s="12" t="s">
        <v>40</v>
      </c>
      <c r="P325" s="12" t="s">
        <v>57</v>
      </c>
    </row>
    <row r="326" spans="15:16" x14ac:dyDescent="0.3">
      <c r="O326" s="11" t="s">
        <v>40</v>
      </c>
      <c r="P326" s="11" t="s">
        <v>34</v>
      </c>
    </row>
    <row r="327" spans="15:16" x14ac:dyDescent="0.3">
      <c r="O327" s="12" t="s">
        <v>40</v>
      </c>
      <c r="P327" s="12" t="s">
        <v>34</v>
      </c>
    </row>
    <row r="328" spans="15:16" x14ac:dyDescent="0.3">
      <c r="O328" s="11" t="s">
        <v>40</v>
      </c>
      <c r="P328" s="11" t="s">
        <v>34</v>
      </c>
    </row>
    <row r="329" spans="15:16" x14ac:dyDescent="0.3">
      <c r="O329" s="12" t="s">
        <v>40</v>
      </c>
      <c r="P329" s="12" t="s">
        <v>34</v>
      </c>
    </row>
    <row r="330" spans="15:16" x14ac:dyDescent="0.3">
      <c r="O330" s="11" t="s">
        <v>31</v>
      </c>
      <c r="P330" s="11" t="s">
        <v>34</v>
      </c>
    </row>
    <row r="331" spans="15:16" x14ac:dyDescent="0.3">
      <c r="O331" s="12" t="s">
        <v>40</v>
      </c>
      <c r="P331" s="12" t="s">
        <v>57</v>
      </c>
    </row>
    <row r="332" spans="15:16" x14ac:dyDescent="0.3">
      <c r="O332" s="11" t="s">
        <v>31</v>
      </c>
      <c r="P332" s="11" t="s">
        <v>34</v>
      </c>
    </row>
    <row r="333" spans="15:16" x14ac:dyDescent="0.3">
      <c r="O333" s="12" t="s">
        <v>40</v>
      </c>
      <c r="P333" s="12" t="s">
        <v>34</v>
      </c>
    </row>
    <row r="334" spans="15:16" x14ac:dyDescent="0.3">
      <c r="O334" s="11" t="s">
        <v>40</v>
      </c>
      <c r="P334" s="11" t="s">
        <v>34</v>
      </c>
    </row>
    <row r="335" spans="15:16" x14ac:dyDescent="0.3">
      <c r="O335" s="12" t="s">
        <v>40</v>
      </c>
      <c r="P335" s="12" t="s">
        <v>57</v>
      </c>
    </row>
    <row r="336" spans="15:16" x14ac:dyDescent="0.3">
      <c r="O336" s="11" t="s">
        <v>31</v>
      </c>
      <c r="P336" s="11" t="s">
        <v>57</v>
      </c>
    </row>
    <row r="337" spans="15:16" x14ac:dyDescent="0.3">
      <c r="O337" s="12" t="s">
        <v>31</v>
      </c>
      <c r="P337" s="12" t="s">
        <v>34</v>
      </c>
    </row>
    <row r="338" spans="15:16" x14ac:dyDescent="0.3">
      <c r="O338" s="11" t="s">
        <v>40</v>
      </c>
      <c r="P338" s="11" t="s">
        <v>57</v>
      </c>
    </row>
    <row r="339" spans="15:16" x14ac:dyDescent="0.3">
      <c r="O339" s="12" t="s">
        <v>40</v>
      </c>
      <c r="P339" s="12" t="s">
        <v>34</v>
      </c>
    </row>
    <row r="340" spans="15:16" x14ac:dyDescent="0.3">
      <c r="O340" s="11" t="s">
        <v>40</v>
      </c>
      <c r="P340" s="11" t="s">
        <v>34</v>
      </c>
    </row>
    <row r="341" spans="15:16" x14ac:dyDescent="0.3">
      <c r="O341" s="12" t="s">
        <v>40</v>
      </c>
      <c r="P341" s="12" t="s">
        <v>34</v>
      </c>
    </row>
    <row r="342" spans="15:16" x14ac:dyDescent="0.3">
      <c r="O342" s="11" t="s">
        <v>40</v>
      </c>
      <c r="P342" s="11" t="s">
        <v>34</v>
      </c>
    </row>
    <row r="343" spans="15:16" x14ac:dyDescent="0.3">
      <c r="O343" s="12" t="s">
        <v>40</v>
      </c>
      <c r="P343" s="12" t="s">
        <v>34</v>
      </c>
    </row>
    <row r="344" spans="15:16" x14ac:dyDescent="0.3">
      <c r="O344" s="11" t="s">
        <v>31</v>
      </c>
      <c r="P344" s="11" t="s">
        <v>34</v>
      </c>
    </row>
    <row r="345" spans="15:16" x14ac:dyDescent="0.3">
      <c r="O345" s="12" t="s">
        <v>40</v>
      </c>
      <c r="P345" s="12" t="s">
        <v>34</v>
      </c>
    </row>
    <row r="346" spans="15:16" x14ac:dyDescent="0.3">
      <c r="O346" s="11" t="s">
        <v>40</v>
      </c>
      <c r="P346" s="11" t="s">
        <v>34</v>
      </c>
    </row>
    <row r="347" spans="15:16" x14ac:dyDescent="0.3">
      <c r="O347" s="12" t="s">
        <v>31</v>
      </c>
      <c r="P347" s="12" t="s">
        <v>34</v>
      </c>
    </row>
    <row r="348" spans="15:16" x14ac:dyDescent="0.3">
      <c r="O348" s="11" t="s">
        <v>40</v>
      </c>
      <c r="P348" s="11" t="s">
        <v>34</v>
      </c>
    </row>
    <row r="349" spans="15:16" x14ac:dyDescent="0.3">
      <c r="O349" s="12" t="s">
        <v>40</v>
      </c>
      <c r="P349" s="12" t="s">
        <v>57</v>
      </c>
    </row>
    <row r="350" spans="15:16" x14ac:dyDescent="0.3">
      <c r="O350" s="11" t="s">
        <v>40</v>
      </c>
      <c r="P350" s="11" t="s">
        <v>34</v>
      </c>
    </row>
    <row r="351" spans="15:16" x14ac:dyDescent="0.3">
      <c r="O351" s="12" t="s">
        <v>31</v>
      </c>
      <c r="P351" s="12" t="s">
        <v>34</v>
      </c>
    </row>
    <row r="352" spans="15:16" x14ac:dyDescent="0.3">
      <c r="O352" s="11" t="s">
        <v>40</v>
      </c>
      <c r="P352" s="11" t="s">
        <v>57</v>
      </c>
    </row>
    <row r="353" spans="15:16" x14ac:dyDescent="0.3">
      <c r="O353" s="12" t="s">
        <v>40</v>
      </c>
      <c r="P353" s="12" t="s">
        <v>57</v>
      </c>
    </row>
    <row r="354" spans="15:16" x14ac:dyDescent="0.3">
      <c r="O354" s="11" t="s">
        <v>40</v>
      </c>
      <c r="P354" s="11" t="s">
        <v>34</v>
      </c>
    </row>
    <row r="355" spans="15:16" x14ac:dyDescent="0.3">
      <c r="O355" s="12" t="s">
        <v>40</v>
      </c>
      <c r="P355" s="12" t="s">
        <v>57</v>
      </c>
    </row>
    <row r="356" spans="15:16" x14ac:dyDescent="0.3">
      <c r="O356" s="11" t="s">
        <v>40</v>
      </c>
      <c r="P356" s="11" t="s">
        <v>57</v>
      </c>
    </row>
    <row r="357" spans="15:16" x14ac:dyDescent="0.3">
      <c r="O357" s="12" t="s">
        <v>40</v>
      </c>
      <c r="P357" s="12" t="s">
        <v>34</v>
      </c>
    </row>
    <row r="358" spans="15:16" x14ac:dyDescent="0.3">
      <c r="O358" s="11" t="s">
        <v>40</v>
      </c>
      <c r="P358" s="11" t="s">
        <v>57</v>
      </c>
    </row>
    <row r="359" spans="15:16" x14ac:dyDescent="0.3">
      <c r="O359" s="12" t="s">
        <v>40</v>
      </c>
      <c r="P359" s="12" t="s">
        <v>34</v>
      </c>
    </row>
    <row r="360" spans="15:16" x14ac:dyDescent="0.3">
      <c r="O360" s="11" t="s">
        <v>40</v>
      </c>
      <c r="P360" s="11" t="s">
        <v>34</v>
      </c>
    </row>
    <row r="361" spans="15:16" x14ac:dyDescent="0.3">
      <c r="O361" s="12" t="s">
        <v>40</v>
      </c>
      <c r="P361" s="12" t="s">
        <v>57</v>
      </c>
    </row>
    <row r="362" spans="15:16" x14ac:dyDescent="0.3">
      <c r="O362" s="11" t="s">
        <v>31</v>
      </c>
      <c r="P362" s="11" t="s">
        <v>34</v>
      </c>
    </row>
    <row r="363" spans="15:16" x14ac:dyDescent="0.3">
      <c r="O363" s="12" t="s">
        <v>40</v>
      </c>
      <c r="P363" s="12" t="s">
        <v>57</v>
      </c>
    </row>
    <row r="364" spans="15:16" x14ac:dyDescent="0.3">
      <c r="O364" s="11" t="s">
        <v>40</v>
      </c>
      <c r="P364" s="11" t="s">
        <v>34</v>
      </c>
    </row>
    <row r="365" spans="15:16" x14ac:dyDescent="0.3">
      <c r="O365" s="12" t="s">
        <v>40</v>
      </c>
      <c r="P365" s="12" t="s">
        <v>57</v>
      </c>
    </row>
    <row r="366" spans="15:16" x14ac:dyDescent="0.3">
      <c r="O366" s="11" t="s">
        <v>40</v>
      </c>
      <c r="P366" s="11" t="s">
        <v>34</v>
      </c>
    </row>
    <row r="367" spans="15:16" x14ac:dyDescent="0.3">
      <c r="O367" s="12" t="s">
        <v>40</v>
      </c>
      <c r="P367" s="12" t="s">
        <v>57</v>
      </c>
    </row>
    <row r="368" spans="15:16" x14ac:dyDescent="0.3">
      <c r="O368" s="11" t="s">
        <v>40</v>
      </c>
      <c r="P368" s="11" t="s">
        <v>34</v>
      </c>
    </row>
    <row r="369" spans="15:16" x14ac:dyDescent="0.3">
      <c r="O369" s="12" t="s">
        <v>40</v>
      </c>
      <c r="P369" s="12" t="s">
        <v>34</v>
      </c>
    </row>
    <row r="370" spans="15:16" x14ac:dyDescent="0.3">
      <c r="O370" s="11" t="s">
        <v>31</v>
      </c>
      <c r="P370" s="11" t="s">
        <v>34</v>
      </c>
    </row>
    <row r="371" spans="15:16" x14ac:dyDescent="0.3">
      <c r="O371" s="12" t="s">
        <v>40</v>
      </c>
      <c r="P371" s="12" t="s">
        <v>57</v>
      </c>
    </row>
    <row r="372" spans="15:16" x14ac:dyDescent="0.3">
      <c r="O372" s="11" t="s">
        <v>31</v>
      </c>
      <c r="P372" s="11" t="s">
        <v>34</v>
      </c>
    </row>
    <row r="373" spans="15:16" x14ac:dyDescent="0.3">
      <c r="O373" s="12" t="s">
        <v>40</v>
      </c>
      <c r="P373" s="12" t="s">
        <v>34</v>
      </c>
    </row>
    <row r="374" spans="15:16" x14ac:dyDescent="0.3">
      <c r="O374" s="11" t="s">
        <v>40</v>
      </c>
      <c r="P374" s="11" t="s">
        <v>34</v>
      </c>
    </row>
    <row r="375" spans="15:16" x14ac:dyDescent="0.3">
      <c r="O375" s="12" t="s">
        <v>40</v>
      </c>
      <c r="P375" s="12" t="s">
        <v>34</v>
      </c>
    </row>
    <row r="376" spans="15:16" x14ac:dyDescent="0.3">
      <c r="O376" s="11" t="s">
        <v>31</v>
      </c>
      <c r="P376" s="11" t="s">
        <v>57</v>
      </c>
    </row>
    <row r="377" spans="15:16" x14ac:dyDescent="0.3">
      <c r="O377" s="12" t="s">
        <v>40</v>
      </c>
      <c r="P377" s="12" t="s">
        <v>34</v>
      </c>
    </row>
    <row r="378" spans="15:16" x14ac:dyDescent="0.3">
      <c r="O378" s="11" t="s">
        <v>40</v>
      </c>
      <c r="P378" s="11" t="s">
        <v>34</v>
      </c>
    </row>
    <row r="379" spans="15:16" x14ac:dyDescent="0.3">
      <c r="O379" s="12" t="s">
        <v>40</v>
      </c>
      <c r="P379" s="12" t="s">
        <v>34</v>
      </c>
    </row>
    <row r="380" spans="15:16" x14ac:dyDescent="0.3">
      <c r="O380" s="11" t="s">
        <v>40</v>
      </c>
      <c r="P380" s="11" t="s">
        <v>57</v>
      </c>
    </row>
    <row r="381" spans="15:16" x14ac:dyDescent="0.3">
      <c r="O381" s="12" t="s">
        <v>40</v>
      </c>
      <c r="P381" s="12" t="s">
        <v>34</v>
      </c>
    </row>
    <row r="382" spans="15:16" x14ac:dyDescent="0.3">
      <c r="O382" s="11" t="s">
        <v>40</v>
      </c>
      <c r="P382" s="11" t="s">
        <v>57</v>
      </c>
    </row>
    <row r="383" spans="15:16" x14ac:dyDescent="0.3">
      <c r="O383" s="12" t="s">
        <v>40</v>
      </c>
      <c r="P383" s="12" t="s">
        <v>34</v>
      </c>
    </row>
    <row r="384" spans="15:16" x14ac:dyDescent="0.3">
      <c r="O384" s="11" t="s">
        <v>40</v>
      </c>
      <c r="P384" s="11" t="s">
        <v>57</v>
      </c>
    </row>
    <row r="385" spans="15:16" x14ac:dyDescent="0.3">
      <c r="O385" s="12" t="s">
        <v>40</v>
      </c>
      <c r="P385" s="12" t="s">
        <v>34</v>
      </c>
    </row>
    <row r="386" spans="15:16" x14ac:dyDescent="0.3">
      <c r="O386" s="11" t="s">
        <v>31</v>
      </c>
      <c r="P386" s="11" t="s">
        <v>57</v>
      </c>
    </row>
    <row r="387" spans="15:16" x14ac:dyDescent="0.3">
      <c r="O387" s="12" t="s">
        <v>40</v>
      </c>
      <c r="P387" s="12" t="s">
        <v>34</v>
      </c>
    </row>
    <row r="388" spans="15:16" x14ac:dyDescent="0.3">
      <c r="O388" s="11" t="s">
        <v>31</v>
      </c>
      <c r="P388" s="11" t="s">
        <v>34</v>
      </c>
    </row>
    <row r="389" spans="15:16" x14ac:dyDescent="0.3">
      <c r="O389" s="12" t="s">
        <v>40</v>
      </c>
      <c r="P389" s="12" t="s">
        <v>34</v>
      </c>
    </row>
    <row r="390" spans="15:16" x14ac:dyDescent="0.3">
      <c r="O390" s="11" t="s">
        <v>40</v>
      </c>
      <c r="P390" s="11" t="s">
        <v>34</v>
      </c>
    </row>
    <row r="391" spans="15:16" x14ac:dyDescent="0.3">
      <c r="O391" s="12" t="s">
        <v>40</v>
      </c>
      <c r="P391" s="12" t="s">
        <v>57</v>
      </c>
    </row>
    <row r="392" spans="15:16" x14ac:dyDescent="0.3">
      <c r="O392" s="11" t="s">
        <v>40</v>
      </c>
      <c r="P392" s="11" t="s">
        <v>34</v>
      </c>
    </row>
    <row r="393" spans="15:16" x14ac:dyDescent="0.3">
      <c r="O393" s="12" t="s">
        <v>40</v>
      </c>
      <c r="P393" s="12" t="s">
        <v>57</v>
      </c>
    </row>
    <row r="394" spans="15:16" x14ac:dyDescent="0.3">
      <c r="O394" s="11" t="s">
        <v>40</v>
      </c>
      <c r="P394" s="11" t="s">
        <v>34</v>
      </c>
    </row>
    <row r="395" spans="15:16" x14ac:dyDescent="0.3">
      <c r="O395" s="12" t="s">
        <v>40</v>
      </c>
      <c r="P395" s="12" t="s">
        <v>34</v>
      </c>
    </row>
    <row r="396" spans="15:16" x14ac:dyDescent="0.3">
      <c r="O396" s="11" t="s">
        <v>40</v>
      </c>
      <c r="P396" s="11" t="s">
        <v>34</v>
      </c>
    </row>
    <row r="397" spans="15:16" x14ac:dyDescent="0.3">
      <c r="O397" s="12" t="s">
        <v>40</v>
      </c>
      <c r="P397" s="12" t="s">
        <v>57</v>
      </c>
    </row>
    <row r="398" spans="15:16" x14ac:dyDescent="0.3">
      <c r="O398" s="11" t="s">
        <v>40</v>
      </c>
      <c r="P398" s="11" t="s">
        <v>57</v>
      </c>
    </row>
    <row r="399" spans="15:16" x14ac:dyDescent="0.3">
      <c r="O399" s="12" t="s">
        <v>31</v>
      </c>
      <c r="P399" s="12" t="s">
        <v>57</v>
      </c>
    </row>
    <row r="400" spans="15:16" x14ac:dyDescent="0.3">
      <c r="O400" s="11" t="s">
        <v>40</v>
      </c>
      <c r="P400" s="11" t="s">
        <v>34</v>
      </c>
    </row>
    <row r="401" spans="15:16" x14ac:dyDescent="0.3">
      <c r="O401" s="12" t="s">
        <v>40</v>
      </c>
      <c r="P401" s="12" t="s">
        <v>34</v>
      </c>
    </row>
    <row r="402" spans="15:16" x14ac:dyDescent="0.3">
      <c r="O402" s="11" t="s">
        <v>40</v>
      </c>
      <c r="P402" s="11" t="s">
        <v>34</v>
      </c>
    </row>
    <row r="403" spans="15:16" x14ac:dyDescent="0.3">
      <c r="O403" s="12" t="s">
        <v>31</v>
      </c>
      <c r="P403" s="12" t="s">
        <v>57</v>
      </c>
    </row>
    <row r="404" spans="15:16" x14ac:dyDescent="0.3">
      <c r="O404" s="11" t="s">
        <v>40</v>
      </c>
      <c r="P404" s="11" t="s">
        <v>57</v>
      </c>
    </row>
    <row r="405" spans="15:16" x14ac:dyDescent="0.3">
      <c r="O405" s="12" t="s">
        <v>31</v>
      </c>
      <c r="P405" s="12" t="s">
        <v>57</v>
      </c>
    </row>
    <row r="406" spans="15:16" x14ac:dyDescent="0.3">
      <c r="O406" s="11" t="s">
        <v>40</v>
      </c>
      <c r="P406" s="11" t="s">
        <v>34</v>
      </c>
    </row>
    <row r="407" spans="15:16" x14ac:dyDescent="0.3">
      <c r="O407" s="12" t="s">
        <v>40</v>
      </c>
      <c r="P407" s="12" t="s">
        <v>57</v>
      </c>
    </row>
    <row r="408" spans="15:16" x14ac:dyDescent="0.3">
      <c r="O408" s="11" t="s">
        <v>40</v>
      </c>
      <c r="P408" s="11" t="s">
        <v>57</v>
      </c>
    </row>
    <row r="409" spans="15:16" x14ac:dyDescent="0.3">
      <c r="O409" s="12" t="s">
        <v>31</v>
      </c>
      <c r="P409" s="12" t="s">
        <v>34</v>
      </c>
    </row>
    <row r="410" spans="15:16" x14ac:dyDescent="0.3">
      <c r="O410" s="11" t="s">
        <v>40</v>
      </c>
      <c r="P410" s="11" t="s">
        <v>57</v>
      </c>
    </row>
    <row r="411" spans="15:16" x14ac:dyDescent="0.3">
      <c r="O411" s="12" t="s">
        <v>31</v>
      </c>
      <c r="P411" s="12" t="s">
        <v>57</v>
      </c>
    </row>
    <row r="412" spans="15:16" x14ac:dyDescent="0.3">
      <c r="O412" s="11" t="s">
        <v>40</v>
      </c>
      <c r="P412" s="11" t="s">
        <v>57</v>
      </c>
    </row>
    <row r="413" spans="15:16" x14ac:dyDescent="0.3">
      <c r="O413" s="12" t="s">
        <v>40</v>
      </c>
      <c r="P413" s="12" t="s">
        <v>34</v>
      </c>
    </row>
    <row r="414" spans="15:16" x14ac:dyDescent="0.3">
      <c r="O414" s="11" t="s">
        <v>31</v>
      </c>
      <c r="P414" s="11" t="s">
        <v>34</v>
      </c>
    </row>
    <row r="415" spans="15:16" x14ac:dyDescent="0.3">
      <c r="O415" s="12" t="s">
        <v>40</v>
      </c>
      <c r="P415" s="12" t="s">
        <v>34</v>
      </c>
    </row>
    <row r="416" spans="15:16" x14ac:dyDescent="0.3">
      <c r="O416" s="11" t="s">
        <v>40</v>
      </c>
      <c r="P416" s="11" t="s">
        <v>34</v>
      </c>
    </row>
    <row r="417" spans="15:16" x14ac:dyDescent="0.3">
      <c r="O417" s="12" t="s">
        <v>40</v>
      </c>
      <c r="P417" s="12" t="s">
        <v>34</v>
      </c>
    </row>
    <row r="418" spans="15:16" x14ac:dyDescent="0.3">
      <c r="O418" s="11" t="s">
        <v>40</v>
      </c>
      <c r="P418" s="11" t="s">
        <v>57</v>
      </c>
    </row>
    <row r="419" spans="15:16" x14ac:dyDescent="0.3">
      <c r="O419" s="12" t="s">
        <v>40</v>
      </c>
      <c r="P419" s="12" t="s">
        <v>34</v>
      </c>
    </row>
    <row r="420" spans="15:16" x14ac:dyDescent="0.3">
      <c r="O420" s="11" t="s">
        <v>40</v>
      </c>
      <c r="P420" s="11" t="s">
        <v>34</v>
      </c>
    </row>
    <row r="421" spans="15:16" x14ac:dyDescent="0.3">
      <c r="O421" s="12" t="s">
        <v>40</v>
      </c>
      <c r="P421" s="12" t="s">
        <v>57</v>
      </c>
    </row>
    <row r="422" spans="15:16" x14ac:dyDescent="0.3">
      <c r="O422" s="11" t="s">
        <v>40</v>
      </c>
      <c r="P422" s="11" t="s">
        <v>57</v>
      </c>
    </row>
    <row r="423" spans="15:16" x14ac:dyDescent="0.3">
      <c r="O423" s="12" t="s">
        <v>40</v>
      </c>
      <c r="P423" s="12" t="s">
        <v>57</v>
      </c>
    </row>
    <row r="424" spans="15:16" x14ac:dyDescent="0.3">
      <c r="O424" s="11" t="s">
        <v>40</v>
      </c>
      <c r="P424" s="11" t="s">
        <v>34</v>
      </c>
    </row>
    <row r="425" spans="15:16" x14ac:dyDescent="0.3">
      <c r="O425" s="12" t="s">
        <v>40</v>
      </c>
      <c r="P425" s="12" t="s">
        <v>34</v>
      </c>
    </row>
    <row r="426" spans="15:16" x14ac:dyDescent="0.3">
      <c r="O426" s="11" t="s">
        <v>40</v>
      </c>
      <c r="P426" s="11" t="s">
        <v>57</v>
      </c>
    </row>
    <row r="427" spans="15:16" x14ac:dyDescent="0.3">
      <c r="O427" s="12" t="s">
        <v>31</v>
      </c>
      <c r="P427" s="12" t="s">
        <v>57</v>
      </c>
    </row>
    <row r="428" spans="15:16" x14ac:dyDescent="0.3">
      <c r="O428" s="11" t="s">
        <v>31</v>
      </c>
      <c r="P428" s="11" t="s">
        <v>34</v>
      </c>
    </row>
    <row r="429" spans="15:16" x14ac:dyDescent="0.3">
      <c r="O429" s="12" t="s">
        <v>40</v>
      </c>
      <c r="P429" s="12" t="s">
        <v>34</v>
      </c>
    </row>
    <row r="430" spans="15:16" x14ac:dyDescent="0.3">
      <c r="O430" s="11" t="s">
        <v>40</v>
      </c>
      <c r="P430" s="11" t="s">
        <v>34</v>
      </c>
    </row>
    <row r="431" spans="15:16" x14ac:dyDescent="0.3">
      <c r="O431" s="12" t="s">
        <v>40</v>
      </c>
      <c r="P431" s="12" t="s">
        <v>34</v>
      </c>
    </row>
    <row r="432" spans="15:16" x14ac:dyDescent="0.3">
      <c r="O432" s="11" t="s">
        <v>40</v>
      </c>
      <c r="P432" s="11" t="s">
        <v>57</v>
      </c>
    </row>
    <row r="433" spans="15:16" x14ac:dyDescent="0.3">
      <c r="O433" s="12" t="s">
        <v>40</v>
      </c>
      <c r="P433" s="12" t="s">
        <v>34</v>
      </c>
    </row>
    <row r="434" spans="15:16" x14ac:dyDescent="0.3">
      <c r="O434" s="11" t="s">
        <v>40</v>
      </c>
      <c r="P434" s="11" t="s">
        <v>57</v>
      </c>
    </row>
    <row r="435" spans="15:16" x14ac:dyDescent="0.3">
      <c r="O435" s="12" t="s">
        <v>40</v>
      </c>
      <c r="P435" s="12" t="s">
        <v>57</v>
      </c>
    </row>
    <row r="436" spans="15:16" x14ac:dyDescent="0.3">
      <c r="O436" s="11" t="s">
        <v>40</v>
      </c>
      <c r="P436" s="11" t="s">
        <v>57</v>
      </c>
    </row>
    <row r="437" spans="15:16" x14ac:dyDescent="0.3">
      <c r="O437" s="12" t="s">
        <v>31</v>
      </c>
      <c r="P437" s="12" t="s">
        <v>34</v>
      </c>
    </row>
    <row r="438" spans="15:16" x14ac:dyDescent="0.3">
      <c r="O438" s="11" t="s">
        <v>40</v>
      </c>
      <c r="P438" s="11" t="s">
        <v>57</v>
      </c>
    </row>
    <row r="439" spans="15:16" x14ac:dyDescent="0.3">
      <c r="O439" s="12" t="s">
        <v>40</v>
      </c>
      <c r="P439" s="12" t="s">
        <v>57</v>
      </c>
    </row>
    <row r="440" spans="15:16" x14ac:dyDescent="0.3">
      <c r="O440" s="11" t="s">
        <v>40</v>
      </c>
      <c r="P440" s="11" t="s">
        <v>34</v>
      </c>
    </row>
    <row r="441" spans="15:16" x14ac:dyDescent="0.3">
      <c r="O441" s="12" t="s">
        <v>40</v>
      </c>
      <c r="P441" s="12" t="s">
        <v>34</v>
      </c>
    </row>
    <row r="442" spans="15:16" x14ac:dyDescent="0.3">
      <c r="O442" s="11" t="s">
        <v>40</v>
      </c>
      <c r="P442" s="11" t="s">
        <v>34</v>
      </c>
    </row>
    <row r="443" spans="15:16" x14ac:dyDescent="0.3">
      <c r="O443" s="12" t="s">
        <v>31</v>
      </c>
      <c r="P443" s="12" t="s">
        <v>34</v>
      </c>
    </row>
    <row r="444" spans="15:16" x14ac:dyDescent="0.3">
      <c r="O444" s="11" t="s">
        <v>40</v>
      </c>
      <c r="P444" s="11" t="s">
        <v>34</v>
      </c>
    </row>
    <row r="445" spans="15:16" x14ac:dyDescent="0.3">
      <c r="O445" s="12" t="s">
        <v>40</v>
      </c>
      <c r="P445" s="12" t="s">
        <v>57</v>
      </c>
    </row>
    <row r="446" spans="15:16" x14ac:dyDescent="0.3">
      <c r="O446" s="11" t="s">
        <v>40</v>
      </c>
      <c r="P446" s="11" t="s">
        <v>57</v>
      </c>
    </row>
    <row r="447" spans="15:16" x14ac:dyDescent="0.3">
      <c r="O447" s="12" t="s">
        <v>40</v>
      </c>
      <c r="P447" s="12" t="s">
        <v>34</v>
      </c>
    </row>
    <row r="448" spans="15:16" x14ac:dyDescent="0.3">
      <c r="O448" s="11" t="s">
        <v>40</v>
      </c>
      <c r="P448" s="11" t="s">
        <v>34</v>
      </c>
    </row>
    <row r="449" spans="15:16" x14ac:dyDescent="0.3">
      <c r="O449" s="12" t="s">
        <v>40</v>
      </c>
      <c r="P449" s="12" t="s">
        <v>57</v>
      </c>
    </row>
    <row r="450" spans="15:16" x14ac:dyDescent="0.3">
      <c r="O450" s="11" t="s">
        <v>40</v>
      </c>
      <c r="P450" s="11" t="s">
        <v>34</v>
      </c>
    </row>
    <row r="451" spans="15:16" x14ac:dyDescent="0.3">
      <c r="O451" s="12" t="s">
        <v>40</v>
      </c>
      <c r="P451" s="12" t="s">
        <v>57</v>
      </c>
    </row>
    <row r="452" spans="15:16" x14ac:dyDescent="0.3">
      <c r="O452" s="11" t="s">
        <v>40</v>
      </c>
      <c r="P452" s="11" t="s">
        <v>57</v>
      </c>
    </row>
    <row r="453" spans="15:16" x14ac:dyDescent="0.3">
      <c r="O453" s="12" t="s">
        <v>40</v>
      </c>
      <c r="P453" s="12" t="s">
        <v>57</v>
      </c>
    </row>
    <row r="454" spans="15:16" x14ac:dyDescent="0.3">
      <c r="O454" s="11" t="s">
        <v>40</v>
      </c>
      <c r="P454" s="11" t="s">
        <v>57</v>
      </c>
    </row>
    <row r="455" spans="15:16" x14ac:dyDescent="0.3">
      <c r="O455" s="12" t="s">
        <v>40</v>
      </c>
      <c r="P455" s="12" t="s">
        <v>57</v>
      </c>
    </row>
    <row r="456" spans="15:16" x14ac:dyDescent="0.3">
      <c r="O456" s="11" t="s">
        <v>40</v>
      </c>
      <c r="P456" s="11" t="s">
        <v>57</v>
      </c>
    </row>
    <row r="457" spans="15:16" x14ac:dyDescent="0.3">
      <c r="O457" s="12" t="s">
        <v>40</v>
      </c>
      <c r="P457" s="12" t="s">
        <v>34</v>
      </c>
    </row>
    <row r="458" spans="15:16" x14ac:dyDescent="0.3">
      <c r="O458" s="11" t="s">
        <v>31</v>
      </c>
      <c r="P458" s="11" t="s">
        <v>34</v>
      </c>
    </row>
    <row r="459" spans="15:16" x14ac:dyDescent="0.3">
      <c r="O459" s="12" t="s">
        <v>40</v>
      </c>
      <c r="P459" s="12" t="s">
        <v>34</v>
      </c>
    </row>
    <row r="460" spans="15:16" x14ac:dyDescent="0.3">
      <c r="O460" s="11" t="s">
        <v>40</v>
      </c>
      <c r="P460" s="11" t="s">
        <v>34</v>
      </c>
    </row>
    <row r="461" spans="15:16" x14ac:dyDescent="0.3">
      <c r="O461" s="12" t="s">
        <v>40</v>
      </c>
      <c r="P461" s="12" t="s">
        <v>57</v>
      </c>
    </row>
    <row r="462" spans="15:16" x14ac:dyDescent="0.3">
      <c r="O462" s="11" t="s">
        <v>40</v>
      </c>
      <c r="P462" s="11" t="s">
        <v>34</v>
      </c>
    </row>
    <row r="463" spans="15:16" x14ac:dyDescent="0.3">
      <c r="O463" s="12" t="s">
        <v>40</v>
      </c>
      <c r="P463" s="12" t="s">
        <v>57</v>
      </c>
    </row>
    <row r="464" spans="15:16" x14ac:dyDescent="0.3">
      <c r="O464" s="11" t="s">
        <v>40</v>
      </c>
      <c r="P464" s="11" t="s">
        <v>34</v>
      </c>
    </row>
    <row r="465" spans="15:16" x14ac:dyDescent="0.3">
      <c r="O465" s="12" t="s">
        <v>40</v>
      </c>
      <c r="P465" s="12" t="s">
        <v>34</v>
      </c>
    </row>
    <row r="466" spans="15:16" x14ac:dyDescent="0.3">
      <c r="O466" s="11" t="s">
        <v>40</v>
      </c>
      <c r="P466" s="11" t="s">
        <v>57</v>
      </c>
    </row>
    <row r="467" spans="15:16" x14ac:dyDescent="0.3">
      <c r="O467" s="12" t="s">
        <v>40</v>
      </c>
      <c r="P467" s="12" t="s">
        <v>57</v>
      </c>
    </row>
    <row r="468" spans="15:16" x14ac:dyDescent="0.3">
      <c r="O468" s="11" t="s">
        <v>40</v>
      </c>
      <c r="P468" s="11" t="s">
        <v>34</v>
      </c>
    </row>
    <row r="469" spans="15:16" x14ac:dyDescent="0.3">
      <c r="O469" s="12" t="s">
        <v>40</v>
      </c>
      <c r="P469" s="12" t="s">
        <v>34</v>
      </c>
    </row>
    <row r="470" spans="15:16" x14ac:dyDescent="0.3">
      <c r="O470" s="11" t="s">
        <v>40</v>
      </c>
      <c r="P470" s="11" t="s">
        <v>57</v>
      </c>
    </row>
    <row r="471" spans="15:16" x14ac:dyDescent="0.3">
      <c r="O471" s="12" t="s">
        <v>40</v>
      </c>
      <c r="P471" s="12" t="s">
        <v>57</v>
      </c>
    </row>
    <row r="472" spans="15:16" x14ac:dyDescent="0.3">
      <c r="O472" s="11" t="s">
        <v>40</v>
      </c>
      <c r="P472" s="11" t="s">
        <v>34</v>
      </c>
    </row>
    <row r="473" spans="15:16" x14ac:dyDescent="0.3">
      <c r="O473" s="12" t="s">
        <v>31</v>
      </c>
      <c r="P473" s="12" t="s">
        <v>34</v>
      </c>
    </row>
    <row r="474" spans="15:16" x14ac:dyDescent="0.3">
      <c r="O474" s="11" t="s">
        <v>31</v>
      </c>
      <c r="P474" s="11" t="s">
        <v>34</v>
      </c>
    </row>
    <row r="475" spans="15:16" x14ac:dyDescent="0.3">
      <c r="O475" s="12" t="s">
        <v>40</v>
      </c>
      <c r="P475" s="12" t="s">
        <v>57</v>
      </c>
    </row>
    <row r="476" spans="15:16" x14ac:dyDescent="0.3">
      <c r="O476" s="11" t="s">
        <v>31</v>
      </c>
      <c r="P476" s="11" t="s">
        <v>34</v>
      </c>
    </row>
    <row r="477" spans="15:16" x14ac:dyDescent="0.3">
      <c r="O477" s="12" t="s">
        <v>40</v>
      </c>
      <c r="P477" s="12" t="s">
        <v>34</v>
      </c>
    </row>
    <row r="478" spans="15:16" x14ac:dyDescent="0.3">
      <c r="O478" s="11" t="s">
        <v>40</v>
      </c>
      <c r="P478" s="11" t="s">
        <v>57</v>
      </c>
    </row>
    <row r="479" spans="15:16" x14ac:dyDescent="0.3">
      <c r="O479" s="12" t="s">
        <v>40</v>
      </c>
      <c r="P479" s="12" t="s">
        <v>34</v>
      </c>
    </row>
    <row r="480" spans="15:16" x14ac:dyDescent="0.3">
      <c r="O480" s="11" t="s">
        <v>40</v>
      </c>
      <c r="P480" s="11" t="s">
        <v>57</v>
      </c>
    </row>
    <row r="481" spans="15:16" x14ac:dyDescent="0.3">
      <c r="O481" s="12" t="s">
        <v>40</v>
      </c>
      <c r="P481" s="12" t="s">
        <v>34</v>
      </c>
    </row>
    <row r="482" spans="15:16" x14ac:dyDescent="0.3">
      <c r="O482" s="11" t="s">
        <v>40</v>
      </c>
      <c r="P482" s="11" t="s">
        <v>34</v>
      </c>
    </row>
    <row r="483" spans="15:16" x14ac:dyDescent="0.3">
      <c r="O483" s="12" t="s">
        <v>40</v>
      </c>
      <c r="P483" s="12" t="s">
        <v>57</v>
      </c>
    </row>
    <row r="484" spans="15:16" x14ac:dyDescent="0.3">
      <c r="O484" s="11" t="s">
        <v>31</v>
      </c>
      <c r="P484" s="11" t="s">
        <v>34</v>
      </c>
    </row>
    <row r="485" spans="15:16" x14ac:dyDescent="0.3">
      <c r="O485" s="12" t="s">
        <v>40</v>
      </c>
      <c r="P485" s="12" t="s">
        <v>57</v>
      </c>
    </row>
    <row r="486" spans="15:16" x14ac:dyDescent="0.3">
      <c r="O486" s="11" t="s">
        <v>40</v>
      </c>
      <c r="P486" s="11" t="s">
        <v>57</v>
      </c>
    </row>
    <row r="487" spans="15:16" x14ac:dyDescent="0.3">
      <c r="O487" s="12" t="s">
        <v>31</v>
      </c>
      <c r="P487" s="12" t="s">
        <v>57</v>
      </c>
    </row>
    <row r="488" spans="15:16" x14ac:dyDescent="0.3">
      <c r="O488" s="11" t="s">
        <v>40</v>
      </c>
      <c r="P488" s="11" t="s">
        <v>57</v>
      </c>
    </row>
    <row r="489" spans="15:16" x14ac:dyDescent="0.3">
      <c r="O489" s="12" t="s">
        <v>40</v>
      </c>
      <c r="P489" s="12" t="s">
        <v>34</v>
      </c>
    </row>
    <row r="490" spans="15:16" x14ac:dyDescent="0.3">
      <c r="O490" s="11" t="s">
        <v>40</v>
      </c>
      <c r="P490" s="11" t="s">
        <v>34</v>
      </c>
    </row>
    <row r="491" spans="15:16" x14ac:dyDescent="0.3">
      <c r="O491" s="12" t="s">
        <v>31</v>
      </c>
      <c r="P491" s="12" t="s">
        <v>34</v>
      </c>
    </row>
    <row r="492" spans="15:16" x14ac:dyDescent="0.3">
      <c r="O492" s="11" t="s">
        <v>40</v>
      </c>
      <c r="P492" s="11" t="s">
        <v>57</v>
      </c>
    </row>
    <row r="493" spans="15:16" x14ac:dyDescent="0.3">
      <c r="O493" s="12" t="s">
        <v>40</v>
      </c>
      <c r="P493" s="12" t="s">
        <v>57</v>
      </c>
    </row>
    <row r="494" spans="15:16" x14ac:dyDescent="0.3">
      <c r="O494" s="11" t="s">
        <v>40</v>
      </c>
      <c r="P494" s="11" t="s">
        <v>34</v>
      </c>
    </row>
    <row r="495" spans="15:16" x14ac:dyDescent="0.3">
      <c r="O495" s="12" t="s">
        <v>40</v>
      </c>
      <c r="P495" s="12" t="s">
        <v>34</v>
      </c>
    </row>
    <row r="496" spans="15:16" x14ac:dyDescent="0.3">
      <c r="O496" s="11" t="s">
        <v>40</v>
      </c>
      <c r="P496" s="11" t="s">
        <v>57</v>
      </c>
    </row>
    <row r="497" spans="15:16" x14ac:dyDescent="0.3">
      <c r="O497" s="12" t="s">
        <v>40</v>
      </c>
      <c r="P497" s="12" t="s">
        <v>57</v>
      </c>
    </row>
    <row r="498" spans="15:16" x14ac:dyDescent="0.3">
      <c r="O498" s="11" t="s">
        <v>40</v>
      </c>
      <c r="P498" s="11" t="s">
        <v>34</v>
      </c>
    </row>
    <row r="499" spans="15:16" x14ac:dyDescent="0.3">
      <c r="O499" s="12" t="s">
        <v>40</v>
      </c>
      <c r="P499" s="12" t="s">
        <v>34</v>
      </c>
    </row>
    <row r="500" spans="15:16" x14ac:dyDescent="0.3">
      <c r="O500" s="11" t="s">
        <v>40</v>
      </c>
      <c r="P500" s="11" t="s">
        <v>34</v>
      </c>
    </row>
    <row r="501" spans="15:16" x14ac:dyDescent="0.3">
      <c r="O501" s="12" t="s">
        <v>40</v>
      </c>
      <c r="P501" s="12" t="s">
        <v>34</v>
      </c>
    </row>
    <row r="502" spans="15:16" x14ac:dyDescent="0.3">
      <c r="O502" s="11" t="s">
        <v>40</v>
      </c>
      <c r="P502" s="11" t="s">
        <v>34</v>
      </c>
    </row>
    <row r="503" spans="15:16" x14ac:dyDescent="0.3">
      <c r="O503" s="12" t="s">
        <v>40</v>
      </c>
      <c r="P503" s="12" t="s">
        <v>34</v>
      </c>
    </row>
    <row r="504" spans="15:16" x14ac:dyDescent="0.3">
      <c r="O504" s="11" t="s">
        <v>31</v>
      </c>
      <c r="P504" s="11" t="s">
        <v>34</v>
      </c>
    </row>
    <row r="505" spans="15:16" x14ac:dyDescent="0.3">
      <c r="O505" s="12" t="s">
        <v>31</v>
      </c>
      <c r="P505" s="12" t="s">
        <v>34</v>
      </c>
    </row>
    <row r="506" spans="15:16" x14ac:dyDescent="0.3">
      <c r="O506" s="11" t="s">
        <v>31</v>
      </c>
      <c r="P506" s="11" t="s">
        <v>34</v>
      </c>
    </row>
    <row r="507" spans="15:16" x14ac:dyDescent="0.3">
      <c r="O507" s="12" t="s">
        <v>40</v>
      </c>
      <c r="P507" s="12" t="s">
        <v>34</v>
      </c>
    </row>
    <row r="508" spans="15:16" x14ac:dyDescent="0.3">
      <c r="O508" s="11" t="s">
        <v>31</v>
      </c>
      <c r="P508" s="11" t="s">
        <v>34</v>
      </c>
    </row>
    <row r="509" spans="15:16" x14ac:dyDescent="0.3">
      <c r="O509" s="12" t="s">
        <v>40</v>
      </c>
      <c r="P509" s="12" t="s">
        <v>34</v>
      </c>
    </row>
    <row r="510" spans="15:16" x14ac:dyDescent="0.3">
      <c r="O510" s="11" t="s">
        <v>40</v>
      </c>
      <c r="P510" s="11" t="s">
        <v>57</v>
      </c>
    </row>
    <row r="511" spans="15:16" x14ac:dyDescent="0.3">
      <c r="O511" s="12" t="s">
        <v>40</v>
      </c>
      <c r="P511" s="12" t="s">
        <v>34</v>
      </c>
    </row>
    <row r="512" spans="15:16" x14ac:dyDescent="0.3">
      <c r="O512" s="11" t="s">
        <v>31</v>
      </c>
      <c r="P512" s="11" t="s">
        <v>34</v>
      </c>
    </row>
    <row r="513" spans="15:16" x14ac:dyDescent="0.3">
      <c r="O513" s="12" t="s">
        <v>40</v>
      </c>
      <c r="P513" s="12" t="s">
        <v>57</v>
      </c>
    </row>
    <row r="514" spans="15:16" x14ac:dyDescent="0.3">
      <c r="O514" s="11" t="s">
        <v>40</v>
      </c>
      <c r="P514" s="11" t="s">
        <v>34</v>
      </c>
    </row>
    <row r="515" spans="15:16" x14ac:dyDescent="0.3">
      <c r="O515" s="12" t="s">
        <v>40</v>
      </c>
      <c r="P515" s="12" t="s">
        <v>34</v>
      </c>
    </row>
    <row r="516" spans="15:16" x14ac:dyDescent="0.3">
      <c r="O516" s="11" t="s">
        <v>40</v>
      </c>
      <c r="P516" s="11" t="s">
        <v>57</v>
      </c>
    </row>
    <row r="517" spans="15:16" x14ac:dyDescent="0.3">
      <c r="O517" s="12" t="s">
        <v>40</v>
      </c>
      <c r="P517" s="12" t="s">
        <v>34</v>
      </c>
    </row>
    <row r="518" spans="15:16" x14ac:dyDescent="0.3">
      <c r="O518" s="11" t="s">
        <v>40</v>
      </c>
      <c r="P518" s="11" t="s">
        <v>34</v>
      </c>
    </row>
    <row r="519" spans="15:16" x14ac:dyDescent="0.3">
      <c r="O519" s="12" t="s">
        <v>40</v>
      </c>
      <c r="P519" s="12" t="s">
        <v>34</v>
      </c>
    </row>
    <row r="520" spans="15:16" x14ac:dyDescent="0.3">
      <c r="O520" s="11" t="s">
        <v>40</v>
      </c>
      <c r="P520" s="11" t="s">
        <v>57</v>
      </c>
    </row>
    <row r="521" spans="15:16" x14ac:dyDescent="0.3">
      <c r="O521" s="12" t="s">
        <v>40</v>
      </c>
      <c r="P521" s="12" t="s">
        <v>34</v>
      </c>
    </row>
    <row r="522" spans="15:16" x14ac:dyDescent="0.3">
      <c r="O522" s="11" t="s">
        <v>40</v>
      </c>
      <c r="P522" s="11" t="s">
        <v>57</v>
      </c>
    </row>
    <row r="523" spans="15:16" x14ac:dyDescent="0.3">
      <c r="O523" s="12" t="s">
        <v>40</v>
      </c>
      <c r="P523" s="12" t="s">
        <v>34</v>
      </c>
    </row>
    <row r="524" spans="15:16" x14ac:dyDescent="0.3">
      <c r="O524" s="11" t="s">
        <v>40</v>
      </c>
      <c r="P524" s="11" t="s">
        <v>57</v>
      </c>
    </row>
    <row r="525" spans="15:16" x14ac:dyDescent="0.3">
      <c r="O525" s="12" t="s">
        <v>31</v>
      </c>
      <c r="P525" s="12" t="s">
        <v>34</v>
      </c>
    </row>
    <row r="526" spans="15:16" x14ac:dyDescent="0.3">
      <c r="O526" s="11" t="s">
        <v>40</v>
      </c>
      <c r="P526" s="11" t="s">
        <v>57</v>
      </c>
    </row>
    <row r="527" spans="15:16" x14ac:dyDescent="0.3">
      <c r="O527" s="12" t="s">
        <v>40</v>
      </c>
      <c r="P527" s="12" t="s">
        <v>34</v>
      </c>
    </row>
    <row r="528" spans="15:16" x14ac:dyDescent="0.3">
      <c r="O528" s="11" t="s">
        <v>40</v>
      </c>
      <c r="P528" s="11" t="s">
        <v>57</v>
      </c>
    </row>
    <row r="529" spans="15:16" x14ac:dyDescent="0.3">
      <c r="O529" s="12" t="s">
        <v>40</v>
      </c>
      <c r="P529" s="12" t="s">
        <v>34</v>
      </c>
    </row>
    <row r="530" spans="15:16" x14ac:dyDescent="0.3">
      <c r="O530" s="11" t="s">
        <v>40</v>
      </c>
      <c r="P530" s="11" t="s">
        <v>34</v>
      </c>
    </row>
    <row r="531" spans="15:16" x14ac:dyDescent="0.3">
      <c r="O531" s="12" t="s">
        <v>40</v>
      </c>
      <c r="P531" s="12" t="s">
        <v>34</v>
      </c>
    </row>
    <row r="532" spans="15:16" x14ac:dyDescent="0.3">
      <c r="O532" s="11" t="s">
        <v>31</v>
      </c>
      <c r="P532" s="11" t="s">
        <v>57</v>
      </c>
    </row>
    <row r="533" spans="15:16" x14ac:dyDescent="0.3">
      <c r="O533" s="12" t="s">
        <v>40</v>
      </c>
      <c r="P533" s="12" t="s">
        <v>34</v>
      </c>
    </row>
    <row r="534" spans="15:16" x14ac:dyDescent="0.3">
      <c r="O534" s="11" t="s">
        <v>40</v>
      </c>
      <c r="P534" s="11" t="s">
        <v>34</v>
      </c>
    </row>
    <row r="535" spans="15:16" x14ac:dyDescent="0.3">
      <c r="O535" s="12" t="s">
        <v>40</v>
      </c>
      <c r="P535" s="12" t="s">
        <v>34</v>
      </c>
    </row>
    <row r="536" spans="15:16" x14ac:dyDescent="0.3">
      <c r="O536" s="11" t="s">
        <v>40</v>
      </c>
      <c r="P536" s="11" t="s">
        <v>34</v>
      </c>
    </row>
    <row r="537" spans="15:16" x14ac:dyDescent="0.3">
      <c r="O537" s="12" t="s">
        <v>40</v>
      </c>
      <c r="P537" s="12" t="s">
        <v>34</v>
      </c>
    </row>
    <row r="538" spans="15:16" x14ac:dyDescent="0.3">
      <c r="O538" s="11" t="s">
        <v>40</v>
      </c>
      <c r="P538" s="11" t="s">
        <v>34</v>
      </c>
    </row>
    <row r="539" spans="15:16" x14ac:dyDescent="0.3">
      <c r="O539" s="12" t="s">
        <v>40</v>
      </c>
      <c r="P539" s="12" t="s">
        <v>34</v>
      </c>
    </row>
    <row r="540" spans="15:16" x14ac:dyDescent="0.3">
      <c r="O540" s="11" t="s">
        <v>31</v>
      </c>
      <c r="P540" s="11" t="s">
        <v>57</v>
      </c>
    </row>
    <row r="541" spans="15:16" x14ac:dyDescent="0.3">
      <c r="O541" s="12" t="s">
        <v>40</v>
      </c>
      <c r="P541" s="12" t="s">
        <v>34</v>
      </c>
    </row>
    <row r="542" spans="15:16" x14ac:dyDescent="0.3">
      <c r="O542" s="11" t="s">
        <v>40</v>
      </c>
      <c r="P542" s="11" t="s">
        <v>34</v>
      </c>
    </row>
    <row r="543" spans="15:16" x14ac:dyDescent="0.3">
      <c r="O543" s="12" t="s">
        <v>40</v>
      </c>
      <c r="P543" s="12" t="s">
        <v>34</v>
      </c>
    </row>
    <row r="544" spans="15:16" x14ac:dyDescent="0.3">
      <c r="O544" s="11" t="s">
        <v>31</v>
      </c>
      <c r="P544" s="11" t="s">
        <v>34</v>
      </c>
    </row>
    <row r="545" spans="15:16" x14ac:dyDescent="0.3">
      <c r="O545" s="12" t="s">
        <v>40</v>
      </c>
      <c r="P545" s="12" t="s">
        <v>34</v>
      </c>
    </row>
    <row r="546" spans="15:16" x14ac:dyDescent="0.3">
      <c r="O546" s="11" t="s">
        <v>40</v>
      </c>
      <c r="P546" s="11" t="s">
        <v>34</v>
      </c>
    </row>
    <row r="547" spans="15:16" x14ac:dyDescent="0.3">
      <c r="O547" s="12" t="s">
        <v>40</v>
      </c>
      <c r="P547" s="12" t="s">
        <v>34</v>
      </c>
    </row>
    <row r="548" spans="15:16" x14ac:dyDescent="0.3">
      <c r="O548" s="11" t="s">
        <v>40</v>
      </c>
      <c r="P548" s="11" t="s">
        <v>34</v>
      </c>
    </row>
    <row r="549" spans="15:16" x14ac:dyDescent="0.3">
      <c r="O549" s="12" t="s">
        <v>40</v>
      </c>
      <c r="P549" s="12" t="s">
        <v>34</v>
      </c>
    </row>
    <row r="550" spans="15:16" x14ac:dyDescent="0.3">
      <c r="O550" s="11" t="s">
        <v>40</v>
      </c>
      <c r="P550" s="11" t="s">
        <v>34</v>
      </c>
    </row>
    <row r="551" spans="15:16" x14ac:dyDescent="0.3">
      <c r="O551" s="12" t="s">
        <v>40</v>
      </c>
      <c r="P551" s="12" t="s">
        <v>34</v>
      </c>
    </row>
    <row r="552" spans="15:16" x14ac:dyDescent="0.3">
      <c r="O552" s="11" t="s">
        <v>40</v>
      </c>
      <c r="P552" s="11" t="s">
        <v>57</v>
      </c>
    </row>
    <row r="553" spans="15:16" x14ac:dyDescent="0.3">
      <c r="O553" s="12" t="s">
        <v>40</v>
      </c>
      <c r="P553" s="12" t="s">
        <v>34</v>
      </c>
    </row>
    <row r="554" spans="15:16" x14ac:dyDescent="0.3">
      <c r="O554" s="11" t="s">
        <v>40</v>
      </c>
      <c r="P554" s="11" t="s">
        <v>57</v>
      </c>
    </row>
    <row r="555" spans="15:16" x14ac:dyDescent="0.3">
      <c r="O555" s="12" t="s">
        <v>40</v>
      </c>
      <c r="P555" s="12" t="s">
        <v>34</v>
      </c>
    </row>
    <row r="556" spans="15:16" x14ac:dyDescent="0.3">
      <c r="O556" s="11" t="s">
        <v>31</v>
      </c>
      <c r="P556" s="11" t="s">
        <v>34</v>
      </c>
    </row>
    <row r="557" spans="15:16" x14ac:dyDescent="0.3">
      <c r="O557" s="12" t="s">
        <v>40</v>
      </c>
      <c r="P557" s="12" t="s">
        <v>57</v>
      </c>
    </row>
    <row r="558" spans="15:16" x14ac:dyDescent="0.3">
      <c r="O558" s="11" t="s">
        <v>40</v>
      </c>
      <c r="P558" s="11" t="s">
        <v>34</v>
      </c>
    </row>
    <row r="559" spans="15:16" x14ac:dyDescent="0.3">
      <c r="O559" s="12" t="s">
        <v>40</v>
      </c>
      <c r="P559" s="12" t="s">
        <v>57</v>
      </c>
    </row>
    <row r="560" spans="15:16" x14ac:dyDescent="0.3">
      <c r="O560" s="11" t="s">
        <v>40</v>
      </c>
      <c r="P560" s="11" t="s">
        <v>34</v>
      </c>
    </row>
    <row r="561" spans="15:16" x14ac:dyDescent="0.3">
      <c r="O561" s="12" t="s">
        <v>40</v>
      </c>
      <c r="P561" s="12" t="s">
        <v>34</v>
      </c>
    </row>
    <row r="562" spans="15:16" x14ac:dyDescent="0.3">
      <c r="O562" s="11" t="s">
        <v>40</v>
      </c>
      <c r="P562" s="11" t="s">
        <v>34</v>
      </c>
    </row>
    <row r="563" spans="15:16" x14ac:dyDescent="0.3">
      <c r="O563" s="12" t="s">
        <v>31</v>
      </c>
      <c r="P563" s="12" t="s">
        <v>57</v>
      </c>
    </row>
    <row r="564" spans="15:16" x14ac:dyDescent="0.3">
      <c r="O564" s="11" t="s">
        <v>40</v>
      </c>
      <c r="P564" s="11" t="s">
        <v>34</v>
      </c>
    </row>
    <row r="565" spans="15:16" x14ac:dyDescent="0.3">
      <c r="O565" s="12" t="s">
        <v>40</v>
      </c>
      <c r="P565" s="12" t="s">
        <v>57</v>
      </c>
    </row>
    <row r="566" spans="15:16" x14ac:dyDescent="0.3">
      <c r="O566" s="11" t="s">
        <v>40</v>
      </c>
      <c r="P566" s="11" t="s">
        <v>57</v>
      </c>
    </row>
    <row r="567" spans="15:16" x14ac:dyDescent="0.3">
      <c r="O567" s="12" t="s">
        <v>31</v>
      </c>
      <c r="P567" s="12" t="s">
        <v>34</v>
      </c>
    </row>
    <row r="568" spans="15:16" x14ac:dyDescent="0.3">
      <c r="O568" s="11" t="s">
        <v>40</v>
      </c>
      <c r="P568" s="11" t="s">
        <v>34</v>
      </c>
    </row>
    <row r="569" spans="15:16" x14ac:dyDescent="0.3">
      <c r="O569" s="12" t="s">
        <v>40</v>
      </c>
      <c r="P569" s="12" t="s">
        <v>57</v>
      </c>
    </row>
    <row r="570" spans="15:16" x14ac:dyDescent="0.3">
      <c r="O570" s="11" t="s">
        <v>40</v>
      </c>
      <c r="P570" s="11" t="s">
        <v>34</v>
      </c>
    </row>
    <row r="571" spans="15:16" x14ac:dyDescent="0.3">
      <c r="O571" s="12" t="s">
        <v>31</v>
      </c>
      <c r="P571" s="12" t="s">
        <v>57</v>
      </c>
    </row>
    <row r="572" spans="15:16" x14ac:dyDescent="0.3">
      <c r="O572" s="11" t="s">
        <v>40</v>
      </c>
      <c r="P572" s="11" t="s">
        <v>34</v>
      </c>
    </row>
    <row r="573" spans="15:16" x14ac:dyDescent="0.3">
      <c r="O573" s="12" t="s">
        <v>31</v>
      </c>
      <c r="P573" s="12" t="s">
        <v>34</v>
      </c>
    </row>
    <row r="574" spans="15:16" x14ac:dyDescent="0.3">
      <c r="O574" s="11" t="s">
        <v>40</v>
      </c>
      <c r="P574" s="11" t="s">
        <v>57</v>
      </c>
    </row>
    <row r="575" spans="15:16" x14ac:dyDescent="0.3">
      <c r="O575" s="12" t="s">
        <v>40</v>
      </c>
      <c r="P575" s="12" t="s">
        <v>34</v>
      </c>
    </row>
    <row r="576" spans="15:16" x14ac:dyDescent="0.3">
      <c r="O576" s="11" t="s">
        <v>40</v>
      </c>
      <c r="P576" s="11" t="s">
        <v>34</v>
      </c>
    </row>
    <row r="577" spans="15:16" x14ac:dyDescent="0.3">
      <c r="O577" s="12" t="s">
        <v>40</v>
      </c>
      <c r="P577" s="12" t="s">
        <v>34</v>
      </c>
    </row>
    <row r="578" spans="15:16" x14ac:dyDescent="0.3">
      <c r="O578" s="11" t="s">
        <v>40</v>
      </c>
      <c r="P578" s="11" t="s">
        <v>57</v>
      </c>
    </row>
    <row r="579" spans="15:16" x14ac:dyDescent="0.3">
      <c r="O579" s="12" t="s">
        <v>40</v>
      </c>
      <c r="P579" s="12" t="s">
        <v>34</v>
      </c>
    </row>
    <row r="580" spans="15:16" x14ac:dyDescent="0.3">
      <c r="O580" s="11" t="s">
        <v>40</v>
      </c>
      <c r="P580" s="11" t="s">
        <v>57</v>
      </c>
    </row>
    <row r="581" spans="15:16" x14ac:dyDescent="0.3">
      <c r="O581" s="12" t="s">
        <v>40</v>
      </c>
      <c r="P581" s="12" t="s">
        <v>34</v>
      </c>
    </row>
    <row r="582" spans="15:16" x14ac:dyDescent="0.3">
      <c r="O582" s="11" t="s">
        <v>40</v>
      </c>
      <c r="P582" s="11" t="s">
        <v>57</v>
      </c>
    </row>
    <row r="583" spans="15:16" x14ac:dyDescent="0.3">
      <c r="O583" s="12" t="s">
        <v>40</v>
      </c>
      <c r="P583" s="12" t="s">
        <v>34</v>
      </c>
    </row>
    <row r="584" spans="15:16" x14ac:dyDescent="0.3">
      <c r="O584" s="11" t="s">
        <v>40</v>
      </c>
      <c r="P584" s="11" t="s">
        <v>34</v>
      </c>
    </row>
    <row r="585" spans="15:16" x14ac:dyDescent="0.3">
      <c r="O585" s="12" t="s">
        <v>40</v>
      </c>
      <c r="P585" s="12" t="s">
        <v>34</v>
      </c>
    </row>
    <row r="586" spans="15:16" x14ac:dyDescent="0.3">
      <c r="O586" s="11" t="s">
        <v>31</v>
      </c>
      <c r="P586" s="11" t="s">
        <v>34</v>
      </c>
    </row>
    <row r="587" spans="15:16" x14ac:dyDescent="0.3">
      <c r="O587" s="12" t="s">
        <v>40</v>
      </c>
      <c r="P587" s="12" t="s">
        <v>57</v>
      </c>
    </row>
    <row r="588" spans="15:16" x14ac:dyDescent="0.3">
      <c r="O588" s="11" t="s">
        <v>40</v>
      </c>
      <c r="P588" s="11" t="s">
        <v>57</v>
      </c>
    </row>
    <row r="589" spans="15:16" x14ac:dyDescent="0.3">
      <c r="O589" s="12" t="s">
        <v>40</v>
      </c>
      <c r="P589" s="12" t="s">
        <v>57</v>
      </c>
    </row>
    <row r="590" spans="15:16" x14ac:dyDescent="0.3">
      <c r="O590" s="11" t="s">
        <v>40</v>
      </c>
      <c r="P590" s="11" t="s">
        <v>34</v>
      </c>
    </row>
    <row r="591" spans="15:16" x14ac:dyDescent="0.3">
      <c r="O591" s="12" t="s">
        <v>40</v>
      </c>
      <c r="P591" s="12" t="s">
        <v>34</v>
      </c>
    </row>
    <row r="592" spans="15:16" x14ac:dyDescent="0.3">
      <c r="O592" s="11" t="s">
        <v>40</v>
      </c>
      <c r="P592" s="11" t="s">
        <v>34</v>
      </c>
    </row>
    <row r="593" spans="15:16" x14ac:dyDescent="0.3">
      <c r="O593" s="12" t="s">
        <v>40</v>
      </c>
      <c r="P593" s="12" t="s">
        <v>34</v>
      </c>
    </row>
    <row r="594" spans="15:16" x14ac:dyDescent="0.3">
      <c r="O594" s="11" t="s">
        <v>40</v>
      </c>
      <c r="P594" s="11" t="s">
        <v>57</v>
      </c>
    </row>
    <row r="595" spans="15:16" x14ac:dyDescent="0.3">
      <c r="O595" s="12" t="s">
        <v>40</v>
      </c>
      <c r="P595" s="12" t="s">
        <v>34</v>
      </c>
    </row>
    <row r="596" spans="15:16" x14ac:dyDescent="0.3">
      <c r="O596" s="11" t="s">
        <v>40</v>
      </c>
      <c r="P596" s="11" t="s">
        <v>34</v>
      </c>
    </row>
    <row r="597" spans="15:16" x14ac:dyDescent="0.3">
      <c r="O597" s="12" t="s">
        <v>31</v>
      </c>
      <c r="P597" s="12" t="s">
        <v>57</v>
      </c>
    </row>
    <row r="598" spans="15:16" x14ac:dyDescent="0.3">
      <c r="O598" s="11" t="s">
        <v>40</v>
      </c>
      <c r="P598" s="11" t="s">
        <v>57</v>
      </c>
    </row>
    <row r="599" spans="15:16" x14ac:dyDescent="0.3">
      <c r="O599" s="12" t="s">
        <v>31</v>
      </c>
      <c r="P599" s="12" t="s">
        <v>57</v>
      </c>
    </row>
    <row r="600" spans="15:16" x14ac:dyDescent="0.3">
      <c r="O600" s="11" t="s">
        <v>40</v>
      </c>
      <c r="P600" s="11" t="s">
        <v>57</v>
      </c>
    </row>
    <row r="601" spans="15:16" x14ac:dyDescent="0.3">
      <c r="O601" s="12" t="s">
        <v>40</v>
      </c>
      <c r="P601" s="12" t="s">
        <v>34</v>
      </c>
    </row>
    <row r="602" spans="15:16" x14ac:dyDescent="0.3">
      <c r="O602" s="11" t="s">
        <v>40</v>
      </c>
      <c r="P602" s="11" t="s">
        <v>34</v>
      </c>
    </row>
    <row r="603" spans="15:16" x14ac:dyDescent="0.3">
      <c r="O603" s="12" t="s">
        <v>40</v>
      </c>
      <c r="P603" s="12" t="s">
        <v>34</v>
      </c>
    </row>
    <row r="604" spans="15:16" x14ac:dyDescent="0.3">
      <c r="O604" s="11" t="s">
        <v>40</v>
      </c>
      <c r="P604" s="11" t="s">
        <v>34</v>
      </c>
    </row>
    <row r="605" spans="15:16" x14ac:dyDescent="0.3">
      <c r="O605" s="12" t="s">
        <v>40</v>
      </c>
      <c r="P605" s="12" t="s">
        <v>57</v>
      </c>
    </row>
    <row r="606" spans="15:16" x14ac:dyDescent="0.3">
      <c r="O606" s="11" t="s">
        <v>40</v>
      </c>
      <c r="P606" s="11" t="s">
        <v>34</v>
      </c>
    </row>
    <row r="607" spans="15:16" x14ac:dyDescent="0.3">
      <c r="O607" s="12" t="s">
        <v>40</v>
      </c>
      <c r="P607" s="12" t="s">
        <v>34</v>
      </c>
    </row>
    <row r="608" spans="15:16" x14ac:dyDescent="0.3">
      <c r="O608" s="11" t="s">
        <v>40</v>
      </c>
      <c r="P608" s="11" t="s">
        <v>57</v>
      </c>
    </row>
    <row r="609" spans="15:16" x14ac:dyDescent="0.3">
      <c r="O609" s="12" t="s">
        <v>40</v>
      </c>
      <c r="P609" s="12" t="s">
        <v>34</v>
      </c>
    </row>
    <row r="610" spans="15:16" x14ac:dyDescent="0.3">
      <c r="O610" s="11" t="s">
        <v>40</v>
      </c>
      <c r="P610" s="11" t="s">
        <v>57</v>
      </c>
    </row>
    <row r="611" spans="15:16" x14ac:dyDescent="0.3">
      <c r="O611" s="12" t="s">
        <v>40</v>
      </c>
      <c r="P611" s="12" t="s">
        <v>34</v>
      </c>
    </row>
    <row r="612" spans="15:16" x14ac:dyDescent="0.3">
      <c r="O612" s="11" t="s">
        <v>31</v>
      </c>
      <c r="P612" s="11" t="s">
        <v>57</v>
      </c>
    </row>
    <row r="613" spans="15:16" x14ac:dyDescent="0.3">
      <c r="O613" s="12" t="s">
        <v>40</v>
      </c>
      <c r="P613" s="12" t="s">
        <v>34</v>
      </c>
    </row>
    <row r="614" spans="15:16" x14ac:dyDescent="0.3">
      <c r="O614" s="11" t="s">
        <v>31</v>
      </c>
      <c r="P614" s="11" t="s">
        <v>34</v>
      </c>
    </row>
    <row r="615" spans="15:16" x14ac:dyDescent="0.3">
      <c r="O615" s="12" t="s">
        <v>31</v>
      </c>
      <c r="P615" s="12" t="s">
        <v>34</v>
      </c>
    </row>
    <row r="616" spans="15:16" x14ac:dyDescent="0.3">
      <c r="O616" s="11" t="s">
        <v>40</v>
      </c>
      <c r="P616" s="11" t="s">
        <v>34</v>
      </c>
    </row>
    <row r="617" spans="15:16" x14ac:dyDescent="0.3">
      <c r="O617" s="12" t="s">
        <v>40</v>
      </c>
      <c r="P617" s="12" t="s">
        <v>34</v>
      </c>
    </row>
    <row r="618" spans="15:16" x14ac:dyDescent="0.3">
      <c r="O618" s="11" t="s">
        <v>40</v>
      </c>
      <c r="P618" s="11" t="s">
        <v>34</v>
      </c>
    </row>
    <row r="619" spans="15:16" x14ac:dyDescent="0.3">
      <c r="O619" s="12" t="s">
        <v>40</v>
      </c>
      <c r="P619" s="12" t="s">
        <v>57</v>
      </c>
    </row>
    <row r="620" spans="15:16" x14ac:dyDescent="0.3">
      <c r="O620" s="11" t="s">
        <v>40</v>
      </c>
      <c r="P620" s="11" t="s">
        <v>34</v>
      </c>
    </row>
    <row r="621" spans="15:16" x14ac:dyDescent="0.3">
      <c r="O621" s="12" t="s">
        <v>40</v>
      </c>
      <c r="P621" s="12" t="s">
        <v>34</v>
      </c>
    </row>
    <row r="622" spans="15:16" x14ac:dyDescent="0.3">
      <c r="O622" s="11" t="s">
        <v>40</v>
      </c>
      <c r="P622" s="11" t="s">
        <v>57</v>
      </c>
    </row>
    <row r="623" spans="15:16" x14ac:dyDescent="0.3">
      <c r="O623" s="12" t="s">
        <v>40</v>
      </c>
      <c r="P623" s="12" t="s">
        <v>34</v>
      </c>
    </row>
    <row r="624" spans="15:16" x14ac:dyDescent="0.3">
      <c r="O624" s="11" t="s">
        <v>40</v>
      </c>
      <c r="P624" s="11" t="s">
        <v>34</v>
      </c>
    </row>
    <row r="625" spans="15:16" x14ac:dyDescent="0.3">
      <c r="O625" s="12" t="s">
        <v>40</v>
      </c>
      <c r="P625" s="12" t="s">
        <v>34</v>
      </c>
    </row>
    <row r="626" spans="15:16" x14ac:dyDescent="0.3">
      <c r="O626" s="11" t="s">
        <v>40</v>
      </c>
      <c r="P626" s="11" t="s">
        <v>34</v>
      </c>
    </row>
    <row r="627" spans="15:16" x14ac:dyDescent="0.3">
      <c r="O627" s="12" t="s">
        <v>40</v>
      </c>
      <c r="P627" s="12" t="s">
        <v>34</v>
      </c>
    </row>
    <row r="628" spans="15:16" x14ac:dyDescent="0.3">
      <c r="O628" s="11" t="s">
        <v>40</v>
      </c>
      <c r="P628" s="11" t="s">
        <v>57</v>
      </c>
    </row>
    <row r="629" spans="15:16" x14ac:dyDescent="0.3">
      <c r="O629" s="12" t="s">
        <v>40</v>
      </c>
      <c r="P629" s="12" t="s">
        <v>34</v>
      </c>
    </row>
    <row r="630" spans="15:16" x14ac:dyDescent="0.3">
      <c r="O630" s="11" t="s">
        <v>40</v>
      </c>
      <c r="P630" s="11" t="s">
        <v>34</v>
      </c>
    </row>
    <row r="631" spans="15:16" x14ac:dyDescent="0.3">
      <c r="O631" s="12" t="s">
        <v>31</v>
      </c>
      <c r="P631" s="12" t="s">
        <v>34</v>
      </c>
    </row>
    <row r="632" spans="15:16" x14ac:dyDescent="0.3">
      <c r="O632" s="11" t="s">
        <v>40</v>
      </c>
      <c r="P632" s="11" t="s">
        <v>57</v>
      </c>
    </row>
    <row r="633" spans="15:16" x14ac:dyDescent="0.3">
      <c r="O633" s="12" t="s">
        <v>40</v>
      </c>
      <c r="P633" s="12" t="s">
        <v>57</v>
      </c>
    </row>
    <row r="634" spans="15:16" x14ac:dyDescent="0.3">
      <c r="O634" s="11" t="s">
        <v>40</v>
      </c>
      <c r="P634" s="11" t="s">
        <v>57</v>
      </c>
    </row>
    <row r="635" spans="15:16" x14ac:dyDescent="0.3">
      <c r="O635" s="12" t="s">
        <v>40</v>
      </c>
      <c r="P635" s="12" t="s">
        <v>57</v>
      </c>
    </row>
    <row r="636" spans="15:16" x14ac:dyDescent="0.3">
      <c r="O636" s="11" t="s">
        <v>40</v>
      </c>
      <c r="P636" s="11" t="s">
        <v>57</v>
      </c>
    </row>
    <row r="637" spans="15:16" x14ac:dyDescent="0.3">
      <c r="O637" s="12" t="s">
        <v>40</v>
      </c>
      <c r="P637" s="12" t="s">
        <v>57</v>
      </c>
    </row>
    <row r="638" spans="15:16" x14ac:dyDescent="0.3">
      <c r="O638" s="11" t="s">
        <v>40</v>
      </c>
      <c r="P638" s="11" t="s">
        <v>57</v>
      </c>
    </row>
    <row r="639" spans="15:16" x14ac:dyDescent="0.3">
      <c r="O639" s="12" t="s">
        <v>40</v>
      </c>
      <c r="P639" s="12" t="s">
        <v>34</v>
      </c>
    </row>
    <row r="640" spans="15:16" x14ac:dyDescent="0.3">
      <c r="O640" s="11" t="s">
        <v>40</v>
      </c>
      <c r="P640" s="11" t="s">
        <v>57</v>
      </c>
    </row>
    <row r="641" spans="15:16" x14ac:dyDescent="0.3">
      <c r="O641" s="12" t="s">
        <v>40</v>
      </c>
      <c r="P641" s="12" t="s">
        <v>57</v>
      </c>
    </row>
    <row r="642" spans="15:16" x14ac:dyDescent="0.3">
      <c r="O642" s="11" t="s">
        <v>40</v>
      </c>
      <c r="P642" s="11" t="s">
        <v>57</v>
      </c>
    </row>
    <row r="643" spans="15:16" x14ac:dyDescent="0.3">
      <c r="O643" s="12" t="s">
        <v>31</v>
      </c>
      <c r="P643" s="12" t="s">
        <v>57</v>
      </c>
    </row>
    <row r="644" spans="15:16" x14ac:dyDescent="0.3">
      <c r="O644" s="11" t="s">
        <v>40</v>
      </c>
      <c r="P644" s="11" t="s">
        <v>34</v>
      </c>
    </row>
    <row r="645" spans="15:16" x14ac:dyDescent="0.3">
      <c r="O645" s="12" t="s">
        <v>40</v>
      </c>
      <c r="P645" s="12" t="s">
        <v>57</v>
      </c>
    </row>
    <row r="646" spans="15:16" x14ac:dyDescent="0.3">
      <c r="O646" s="11" t="s">
        <v>40</v>
      </c>
      <c r="P646" s="11" t="s">
        <v>34</v>
      </c>
    </row>
    <row r="647" spans="15:16" x14ac:dyDescent="0.3">
      <c r="O647" s="12" t="s">
        <v>40</v>
      </c>
      <c r="P647" s="12" t="s">
        <v>34</v>
      </c>
    </row>
    <row r="648" spans="15:16" x14ac:dyDescent="0.3">
      <c r="O648" s="11" t="s">
        <v>40</v>
      </c>
      <c r="P648" s="11" t="s">
        <v>57</v>
      </c>
    </row>
    <row r="649" spans="15:16" x14ac:dyDescent="0.3">
      <c r="O649" s="12" t="s">
        <v>40</v>
      </c>
      <c r="P649" s="12" t="s">
        <v>34</v>
      </c>
    </row>
    <row r="650" spans="15:16" x14ac:dyDescent="0.3">
      <c r="O650" s="11" t="s">
        <v>40</v>
      </c>
      <c r="P650" s="11" t="s">
        <v>57</v>
      </c>
    </row>
    <row r="651" spans="15:16" x14ac:dyDescent="0.3">
      <c r="O651" s="12" t="s">
        <v>40</v>
      </c>
      <c r="P651" s="12" t="s">
        <v>34</v>
      </c>
    </row>
    <row r="652" spans="15:16" x14ac:dyDescent="0.3">
      <c r="O652" s="11" t="s">
        <v>40</v>
      </c>
      <c r="P652" s="11" t="s">
        <v>34</v>
      </c>
    </row>
    <row r="653" spans="15:16" x14ac:dyDescent="0.3">
      <c r="O653" s="12" t="s">
        <v>40</v>
      </c>
      <c r="P653" s="12" t="s">
        <v>34</v>
      </c>
    </row>
    <row r="654" spans="15:16" x14ac:dyDescent="0.3">
      <c r="O654" s="11" t="s">
        <v>40</v>
      </c>
      <c r="P654" s="11" t="s">
        <v>57</v>
      </c>
    </row>
    <row r="655" spans="15:16" x14ac:dyDescent="0.3">
      <c r="O655" s="12" t="s">
        <v>31</v>
      </c>
      <c r="P655" s="12" t="s">
        <v>57</v>
      </c>
    </row>
    <row r="656" spans="15:16" x14ac:dyDescent="0.3">
      <c r="O656" s="11" t="s">
        <v>31</v>
      </c>
      <c r="P656" s="11" t="s">
        <v>34</v>
      </c>
    </row>
    <row r="657" spans="15:16" x14ac:dyDescent="0.3">
      <c r="O657" s="12" t="s">
        <v>40</v>
      </c>
      <c r="P657" s="12" t="s">
        <v>57</v>
      </c>
    </row>
    <row r="658" spans="15:16" x14ac:dyDescent="0.3">
      <c r="O658" s="11" t="s">
        <v>40</v>
      </c>
      <c r="P658" s="11" t="s">
        <v>57</v>
      </c>
    </row>
    <row r="659" spans="15:16" x14ac:dyDescent="0.3">
      <c r="O659" s="12" t="s">
        <v>40</v>
      </c>
      <c r="P659" s="12" t="s">
        <v>57</v>
      </c>
    </row>
    <row r="660" spans="15:16" x14ac:dyDescent="0.3">
      <c r="O660" s="11" t="s">
        <v>40</v>
      </c>
      <c r="P660" s="11" t="s">
        <v>34</v>
      </c>
    </row>
    <row r="661" spans="15:16" x14ac:dyDescent="0.3">
      <c r="O661" s="12" t="s">
        <v>40</v>
      </c>
      <c r="P661" s="12" t="s">
        <v>57</v>
      </c>
    </row>
    <row r="662" spans="15:16" x14ac:dyDescent="0.3">
      <c r="O662" s="11" t="s">
        <v>40</v>
      </c>
      <c r="P662" s="11" t="s">
        <v>34</v>
      </c>
    </row>
    <row r="663" spans="15:16" x14ac:dyDescent="0.3">
      <c r="O663" s="12" t="s">
        <v>40</v>
      </c>
      <c r="P663" s="12" t="s">
        <v>34</v>
      </c>
    </row>
    <row r="664" spans="15:16" x14ac:dyDescent="0.3">
      <c r="O664" s="11" t="s">
        <v>40</v>
      </c>
      <c r="P664" s="11" t="s">
        <v>34</v>
      </c>
    </row>
    <row r="665" spans="15:16" x14ac:dyDescent="0.3">
      <c r="O665" s="12" t="s">
        <v>40</v>
      </c>
      <c r="P665" s="12" t="s">
        <v>57</v>
      </c>
    </row>
    <row r="666" spans="15:16" x14ac:dyDescent="0.3">
      <c r="O666" s="11" t="s">
        <v>40</v>
      </c>
      <c r="P666" s="11" t="s">
        <v>34</v>
      </c>
    </row>
    <row r="667" spans="15:16" x14ac:dyDescent="0.3">
      <c r="O667" s="12" t="s">
        <v>40</v>
      </c>
      <c r="P667" s="12" t="s">
        <v>57</v>
      </c>
    </row>
    <row r="668" spans="15:16" x14ac:dyDescent="0.3">
      <c r="O668" s="11" t="s">
        <v>40</v>
      </c>
      <c r="P668" s="11" t="s">
        <v>34</v>
      </c>
    </row>
    <row r="669" spans="15:16" x14ac:dyDescent="0.3">
      <c r="O669" s="12" t="s">
        <v>40</v>
      </c>
      <c r="P669" s="12" t="s">
        <v>34</v>
      </c>
    </row>
    <row r="670" spans="15:16" x14ac:dyDescent="0.3">
      <c r="O670" s="11" t="s">
        <v>40</v>
      </c>
      <c r="P670" s="11" t="s">
        <v>34</v>
      </c>
    </row>
    <row r="671" spans="15:16" x14ac:dyDescent="0.3">
      <c r="O671" s="12" t="s">
        <v>40</v>
      </c>
      <c r="P671" s="12" t="s">
        <v>34</v>
      </c>
    </row>
    <row r="672" spans="15:16" x14ac:dyDescent="0.3">
      <c r="O672" s="11" t="s">
        <v>40</v>
      </c>
      <c r="P672" s="11" t="s">
        <v>34</v>
      </c>
    </row>
    <row r="673" spans="15:16" x14ac:dyDescent="0.3">
      <c r="O673" s="12" t="s">
        <v>40</v>
      </c>
      <c r="P673" s="12" t="s">
        <v>57</v>
      </c>
    </row>
    <row r="674" spans="15:16" x14ac:dyDescent="0.3">
      <c r="O674" s="11" t="s">
        <v>40</v>
      </c>
      <c r="P674" s="11" t="s">
        <v>57</v>
      </c>
    </row>
    <row r="675" spans="15:16" x14ac:dyDescent="0.3">
      <c r="O675" s="12" t="s">
        <v>40</v>
      </c>
      <c r="P675" s="12" t="s">
        <v>57</v>
      </c>
    </row>
    <row r="676" spans="15:16" x14ac:dyDescent="0.3">
      <c r="O676" s="11" t="s">
        <v>40</v>
      </c>
      <c r="P676" s="11" t="s">
        <v>57</v>
      </c>
    </row>
    <row r="677" spans="15:16" x14ac:dyDescent="0.3">
      <c r="O677" s="12" t="s">
        <v>40</v>
      </c>
      <c r="P677" s="12" t="s">
        <v>57</v>
      </c>
    </row>
    <row r="678" spans="15:16" x14ac:dyDescent="0.3">
      <c r="O678" s="11" t="s">
        <v>40</v>
      </c>
      <c r="P678" s="11" t="s">
        <v>57</v>
      </c>
    </row>
    <row r="679" spans="15:16" x14ac:dyDescent="0.3">
      <c r="O679" s="12" t="s">
        <v>40</v>
      </c>
      <c r="P679" s="12" t="s">
        <v>57</v>
      </c>
    </row>
    <row r="680" spans="15:16" x14ac:dyDescent="0.3">
      <c r="O680" s="11" t="s">
        <v>40</v>
      </c>
      <c r="P680" s="11" t="s">
        <v>57</v>
      </c>
    </row>
    <row r="681" spans="15:16" x14ac:dyDescent="0.3">
      <c r="O681" s="12" t="s">
        <v>40</v>
      </c>
      <c r="P681" s="12" t="s">
        <v>57</v>
      </c>
    </row>
    <row r="682" spans="15:16" x14ac:dyDescent="0.3">
      <c r="O682" s="11" t="s">
        <v>40</v>
      </c>
      <c r="P682" s="11" t="s">
        <v>34</v>
      </c>
    </row>
    <row r="683" spans="15:16" x14ac:dyDescent="0.3">
      <c r="O683" s="12" t="s">
        <v>31</v>
      </c>
      <c r="P683" s="12" t="s">
        <v>57</v>
      </c>
    </row>
    <row r="684" spans="15:16" x14ac:dyDescent="0.3">
      <c r="O684" s="11" t="s">
        <v>40</v>
      </c>
      <c r="P684" s="11" t="s">
        <v>57</v>
      </c>
    </row>
    <row r="685" spans="15:16" x14ac:dyDescent="0.3">
      <c r="O685" s="12" t="s">
        <v>40</v>
      </c>
      <c r="P685" s="12" t="s">
        <v>57</v>
      </c>
    </row>
    <row r="686" spans="15:16" x14ac:dyDescent="0.3">
      <c r="O686" s="11" t="s">
        <v>40</v>
      </c>
      <c r="P686" s="11" t="s">
        <v>57</v>
      </c>
    </row>
    <row r="687" spans="15:16" x14ac:dyDescent="0.3">
      <c r="O687" s="12" t="s">
        <v>40</v>
      </c>
      <c r="P687" s="12" t="s">
        <v>34</v>
      </c>
    </row>
    <row r="688" spans="15:16" x14ac:dyDescent="0.3">
      <c r="O688" s="11" t="s">
        <v>40</v>
      </c>
      <c r="P688" s="11" t="s">
        <v>34</v>
      </c>
    </row>
    <row r="689" spans="15:16" x14ac:dyDescent="0.3">
      <c r="O689" s="12" t="s">
        <v>40</v>
      </c>
      <c r="P689" s="12" t="s">
        <v>34</v>
      </c>
    </row>
    <row r="690" spans="15:16" x14ac:dyDescent="0.3">
      <c r="O690" s="11" t="s">
        <v>40</v>
      </c>
      <c r="P690" s="11" t="s">
        <v>34</v>
      </c>
    </row>
    <row r="691" spans="15:16" x14ac:dyDescent="0.3">
      <c r="O691" s="12" t="s">
        <v>40</v>
      </c>
      <c r="P691" s="12" t="s">
        <v>34</v>
      </c>
    </row>
    <row r="692" spans="15:16" x14ac:dyDescent="0.3">
      <c r="O692" s="11" t="s">
        <v>31</v>
      </c>
      <c r="P692" s="11" t="s">
        <v>57</v>
      </c>
    </row>
    <row r="693" spans="15:16" x14ac:dyDescent="0.3">
      <c r="O693" s="12" t="s">
        <v>40</v>
      </c>
      <c r="P693" s="12" t="s">
        <v>34</v>
      </c>
    </row>
    <row r="694" spans="15:16" x14ac:dyDescent="0.3">
      <c r="O694" s="11" t="s">
        <v>40</v>
      </c>
      <c r="P694" s="11" t="s">
        <v>57</v>
      </c>
    </row>
    <row r="695" spans="15:16" x14ac:dyDescent="0.3">
      <c r="O695" s="12" t="s">
        <v>40</v>
      </c>
      <c r="P695" s="12" t="s">
        <v>57</v>
      </c>
    </row>
    <row r="696" spans="15:16" x14ac:dyDescent="0.3">
      <c r="O696" s="11" t="s">
        <v>40</v>
      </c>
      <c r="P696" s="11" t="s">
        <v>34</v>
      </c>
    </row>
    <row r="697" spans="15:16" x14ac:dyDescent="0.3">
      <c r="O697" s="12" t="s">
        <v>40</v>
      </c>
      <c r="P697" s="12" t="s">
        <v>57</v>
      </c>
    </row>
    <row r="698" spans="15:16" x14ac:dyDescent="0.3">
      <c r="O698" s="11" t="s">
        <v>40</v>
      </c>
      <c r="P698" s="11" t="s">
        <v>57</v>
      </c>
    </row>
    <row r="699" spans="15:16" x14ac:dyDescent="0.3">
      <c r="O699" s="12" t="s">
        <v>40</v>
      </c>
      <c r="P699" s="12" t="s">
        <v>34</v>
      </c>
    </row>
    <row r="700" spans="15:16" x14ac:dyDescent="0.3">
      <c r="O700" s="11" t="s">
        <v>31</v>
      </c>
      <c r="P700" s="11" t="s">
        <v>34</v>
      </c>
    </row>
    <row r="701" spans="15:16" x14ac:dyDescent="0.3">
      <c r="O701" s="12" t="s">
        <v>31</v>
      </c>
      <c r="P701" s="12" t="s">
        <v>34</v>
      </c>
    </row>
    <row r="702" spans="15:16" x14ac:dyDescent="0.3">
      <c r="O702" s="11" t="s">
        <v>40</v>
      </c>
      <c r="P702" s="11" t="s">
        <v>57</v>
      </c>
    </row>
    <row r="703" spans="15:16" x14ac:dyDescent="0.3">
      <c r="O703" s="12" t="s">
        <v>40</v>
      </c>
      <c r="P703" s="12" t="s">
        <v>57</v>
      </c>
    </row>
    <row r="704" spans="15:16" x14ac:dyDescent="0.3">
      <c r="O704" s="11" t="s">
        <v>40</v>
      </c>
      <c r="P704" s="11" t="s">
        <v>34</v>
      </c>
    </row>
    <row r="705" spans="15:16" x14ac:dyDescent="0.3">
      <c r="O705" s="12" t="s">
        <v>40</v>
      </c>
      <c r="P705" s="12" t="s">
        <v>34</v>
      </c>
    </row>
    <row r="706" spans="15:16" x14ac:dyDescent="0.3">
      <c r="O706" s="11" t="s">
        <v>40</v>
      </c>
      <c r="P706" s="11" t="s">
        <v>34</v>
      </c>
    </row>
    <row r="707" spans="15:16" x14ac:dyDescent="0.3">
      <c r="O707" s="12" t="s">
        <v>40</v>
      </c>
      <c r="P707" s="12" t="s">
        <v>57</v>
      </c>
    </row>
    <row r="708" spans="15:16" x14ac:dyDescent="0.3">
      <c r="O708" s="11" t="s">
        <v>40</v>
      </c>
      <c r="P708" s="11" t="s">
        <v>57</v>
      </c>
    </row>
    <row r="709" spans="15:16" x14ac:dyDescent="0.3">
      <c r="O709" s="12" t="s">
        <v>40</v>
      </c>
      <c r="P709" s="12" t="s">
        <v>57</v>
      </c>
    </row>
    <row r="710" spans="15:16" x14ac:dyDescent="0.3">
      <c r="O710" s="11" t="s">
        <v>40</v>
      </c>
      <c r="P710" s="11" t="s">
        <v>34</v>
      </c>
    </row>
    <row r="711" spans="15:16" x14ac:dyDescent="0.3">
      <c r="O711" s="12" t="s">
        <v>40</v>
      </c>
      <c r="P711" s="12" t="s">
        <v>57</v>
      </c>
    </row>
    <row r="712" spans="15:16" x14ac:dyDescent="0.3">
      <c r="O712" s="11" t="s">
        <v>40</v>
      </c>
      <c r="P712" s="11" t="s">
        <v>57</v>
      </c>
    </row>
    <row r="713" spans="15:16" x14ac:dyDescent="0.3">
      <c r="O713" s="12" t="s">
        <v>40</v>
      </c>
      <c r="P713" s="12" t="s">
        <v>34</v>
      </c>
    </row>
    <row r="714" spans="15:16" x14ac:dyDescent="0.3">
      <c r="O714" s="11" t="s">
        <v>40</v>
      </c>
      <c r="P714" s="11" t="s">
        <v>34</v>
      </c>
    </row>
    <row r="715" spans="15:16" x14ac:dyDescent="0.3">
      <c r="O715" s="12" t="s">
        <v>40</v>
      </c>
      <c r="P715" s="12" t="s">
        <v>34</v>
      </c>
    </row>
    <row r="716" spans="15:16" x14ac:dyDescent="0.3">
      <c r="O716" s="11" t="s">
        <v>31</v>
      </c>
      <c r="P716" s="11" t="s">
        <v>57</v>
      </c>
    </row>
    <row r="717" spans="15:16" x14ac:dyDescent="0.3">
      <c r="O717" s="12" t="s">
        <v>40</v>
      </c>
      <c r="P717" s="12" t="s">
        <v>34</v>
      </c>
    </row>
    <row r="718" spans="15:16" x14ac:dyDescent="0.3">
      <c r="O718" s="11" t="s">
        <v>40</v>
      </c>
      <c r="P718" s="11" t="s">
        <v>57</v>
      </c>
    </row>
    <row r="719" spans="15:16" x14ac:dyDescent="0.3">
      <c r="O719" s="12" t="s">
        <v>40</v>
      </c>
      <c r="P719" s="12" t="s">
        <v>57</v>
      </c>
    </row>
    <row r="720" spans="15:16" x14ac:dyDescent="0.3">
      <c r="O720" s="11" t="s">
        <v>40</v>
      </c>
      <c r="P720" s="11" t="s">
        <v>34</v>
      </c>
    </row>
    <row r="721" spans="15:16" x14ac:dyDescent="0.3">
      <c r="O721" s="12" t="s">
        <v>31</v>
      </c>
      <c r="P721" s="12" t="s">
        <v>34</v>
      </c>
    </row>
    <row r="722" spans="15:16" x14ac:dyDescent="0.3">
      <c r="O722" s="11" t="s">
        <v>40</v>
      </c>
      <c r="P722" s="11" t="s">
        <v>34</v>
      </c>
    </row>
    <row r="723" spans="15:16" x14ac:dyDescent="0.3">
      <c r="O723" s="12" t="s">
        <v>40</v>
      </c>
      <c r="P723" s="12" t="s">
        <v>34</v>
      </c>
    </row>
    <row r="724" spans="15:16" x14ac:dyDescent="0.3">
      <c r="O724" s="11" t="s">
        <v>40</v>
      </c>
      <c r="P724" s="11" t="s">
        <v>57</v>
      </c>
    </row>
    <row r="725" spans="15:16" x14ac:dyDescent="0.3">
      <c r="O725" s="12" t="s">
        <v>31</v>
      </c>
      <c r="P725" s="12" t="s">
        <v>34</v>
      </c>
    </row>
    <row r="726" spans="15:16" x14ac:dyDescent="0.3">
      <c r="O726" s="11" t="s">
        <v>40</v>
      </c>
      <c r="P726" s="11" t="s">
        <v>57</v>
      </c>
    </row>
    <row r="727" spans="15:16" x14ac:dyDescent="0.3">
      <c r="O727" s="12" t="s">
        <v>40</v>
      </c>
      <c r="P727" s="12" t="s">
        <v>57</v>
      </c>
    </row>
    <row r="728" spans="15:16" x14ac:dyDescent="0.3">
      <c r="O728" s="11" t="s">
        <v>40</v>
      </c>
      <c r="P728" s="11" t="s">
        <v>34</v>
      </c>
    </row>
    <row r="729" spans="15:16" x14ac:dyDescent="0.3">
      <c r="O729" s="12" t="s">
        <v>40</v>
      </c>
      <c r="P729" s="12" t="s">
        <v>57</v>
      </c>
    </row>
    <row r="730" spans="15:16" x14ac:dyDescent="0.3">
      <c r="O730" s="11" t="s">
        <v>40</v>
      </c>
      <c r="P730" s="11" t="s">
        <v>57</v>
      </c>
    </row>
    <row r="731" spans="15:16" x14ac:dyDescent="0.3">
      <c r="O731" s="12" t="s">
        <v>40</v>
      </c>
      <c r="P731" s="12" t="s">
        <v>57</v>
      </c>
    </row>
    <row r="732" spans="15:16" x14ac:dyDescent="0.3">
      <c r="O732" s="11" t="s">
        <v>40</v>
      </c>
      <c r="P732" s="11" t="s">
        <v>34</v>
      </c>
    </row>
    <row r="733" spans="15:16" x14ac:dyDescent="0.3">
      <c r="O733" s="12" t="s">
        <v>40</v>
      </c>
      <c r="P733" s="12" t="s">
        <v>34</v>
      </c>
    </row>
    <row r="734" spans="15:16" x14ac:dyDescent="0.3">
      <c r="O734" s="11" t="s">
        <v>40</v>
      </c>
      <c r="P734" s="11" t="s">
        <v>34</v>
      </c>
    </row>
    <row r="735" spans="15:16" x14ac:dyDescent="0.3">
      <c r="O735" s="12" t="s">
        <v>31</v>
      </c>
      <c r="P735" s="12" t="s">
        <v>34</v>
      </c>
    </row>
    <row r="736" spans="15:16" x14ac:dyDescent="0.3">
      <c r="O736" s="11" t="s">
        <v>40</v>
      </c>
      <c r="P736" s="11" t="s">
        <v>34</v>
      </c>
    </row>
    <row r="737" spans="15:16" x14ac:dyDescent="0.3">
      <c r="O737" s="12" t="s">
        <v>40</v>
      </c>
      <c r="P737" s="12" t="s">
        <v>34</v>
      </c>
    </row>
    <row r="738" spans="15:16" x14ac:dyDescent="0.3">
      <c r="O738" s="11" t="s">
        <v>40</v>
      </c>
      <c r="P738" s="11" t="s">
        <v>57</v>
      </c>
    </row>
    <row r="739" spans="15:16" x14ac:dyDescent="0.3">
      <c r="O739" s="12" t="s">
        <v>40</v>
      </c>
      <c r="P739" s="12" t="s">
        <v>34</v>
      </c>
    </row>
    <row r="740" spans="15:16" x14ac:dyDescent="0.3">
      <c r="O740" s="11" t="s">
        <v>40</v>
      </c>
      <c r="P740" s="11" t="s">
        <v>34</v>
      </c>
    </row>
    <row r="741" spans="15:16" x14ac:dyDescent="0.3">
      <c r="O741" s="12" t="s">
        <v>40</v>
      </c>
      <c r="P741" s="12" t="s">
        <v>57</v>
      </c>
    </row>
    <row r="742" spans="15:16" x14ac:dyDescent="0.3">
      <c r="O742" s="11" t="s">
        <v>40</v>
      </c>
      <c r="P742" s="11" t="s">
        <v>57</v>
      </c>
    </row>
    <row r="743" spans="15:16" x14ac:dyDescent="0.3">
      <c r="O743" s="12" t="s">
        <v>40</v>
      </c>
      <c r="P743" s="12" t="s">
        <v>34</v>
      </c>
    </row>
    <row r="744" spans="15:16" x14ac:dyDescent="0.3">
      <c r="O744" s="11" t="s">
        <v>40</v>
      </c>
      <c r="P744" s="11" t="s">
        <v>34</v>
      </c>
    </row>
    <row r="745" spans="15:16" x14ac:dyDescent="0.3">
      <c r="O745" s="12" t="s">
        <v>40</v>
      </c>
      <c r="P745" s="12" t="s">
        <v>57</v>
      </c>
    </row>
    <row r="746" spans="15:16" x14ac:dyDescent="0.3">
      <c r="O746" s="11" t="s">
        <v>40</v>
      </c>
      <c r="P746" s="11" t="s">
        <v>34</v>
      </c>
    </row>
    <row r="747" spans="15:16" x14ac:dyDescent="0.3">
      <c r="O747" s="12" t="s">
        <v>40</v>
      </c>
      <c r="P747" s="12" t="s">
        <v>34</v>
      </c>
    </row>
    <row r="748" spans="15:16" x14ac:dyDescent="0.3">
      <c r="O748" s="11" t="s">
        <v>40</v>
      </c>
      <c r="P748" s="11" t="s">
        <v>57</v>
      </c>
    </row>
    <row r="749" spans="15:16" x14ac:dyDescent="0.3">
      <c r="O749" s="12" t="s">
        <v>40</v>
      </c>
      <c r="P749" s="12" t="s">
        <v>34</v>
      </c>
    </row>
    <row r="750" spans="15:16" x14ac:dyDescent="0.3">
      <c r="O750" s="11" t="s">
        <v>31</v>
      </c>
      <c r="P750" s="11" t="s">
        <v>34</v>
      </c>
    </row>
    <row r="751" spans="15:16" x14ac:dyDescent="0.3">
      <c r="O751" s="12" t="s">
        <v>40</v>
      </c>
      <c r="P751" s="12" t="s">
        <v>34</v>
      </c>
    </row>
    <row r="752" spans="15:16" x14ac:dyDescent="0.3">
      <c r="O752" s="11" t="s">
        <v>31</v>
      </c>
      <c r="P752" s="11" t="s">
        <v>57</v>
      </c>
    </row>
    <row r="753" spans="15:16" x14ac:dyDescent="0.3">
      <c r="O753" s="12" t="s">
        <v>40</v>
      </c>
      <c r="P753" s="12" t="s">
        <v>57</v>
      </c>
    </row>
    <row r="754" spans="15:16" x14ac:dyDescent="0.3">
      <c r="O754" s="11" t="s">
        <v>40</v>
      </c>
      <c r="P754" s="11" t="s">
        <v>34</v>
      </c>
    </row>
    <row r="755" spans="15:16" x14ac:dyDescent="0.3">
      <c r="O755" s="12" t="s">
        <v>40</v>
      </c>
      <c r="P755" s="12" t="s">
        <v>34</v>
      </c>
    </row>
    <row r="756" spans="15:16" x14ac:dyDescent="0.3">
      <c r="O756" s="11" t="s">
        <v>40</v>
      </c>
      <c r="P756" s="11" t="s">
        <v>57</v>
      </c>
    </row>
    <row r="757" spans="15:16" x14ac:dyDescent="0.3">
      <c r="O757" s="12" t="s">
        <v>40</v>
      </c>
      <c r="P757" s="12" t="s">
        <v>34</v>
      </c>
    </row>
    <row r="758" spans="15:16" x14ac:dyDescent="0.3">
      <c r="O758" s="11" t="s">
        <v>40</v>
      </c>
      <c r="P758" s="11" t="s">
        <v>34</v>
      </c>
    </row>
    <row r="759" spans="15:16" x14ac:dyDescent="0.3">
      <c r="O759" s="12" t="s">
        <v>40</v>
      </c>
      <c r="P759" s="12" t="s">
        <v>34</v>
      </c>
    </row>
    <row r="760" spans="15:16" x14ac:dyDescent="0.3">
      <c r="O760" s="11" t="s">
        <v>31</v>
      </c>
      <c r="P760" s="11" t="s">
        <v>34</v>
      </c>
    </row>
    <row r="761" spans="15:16" x14ac:dyDescent="0.3">
      <c r="O761" s="12" t="s">
        <v>40</v>
      </c>
      <c r="P761" s="12" t="s">
        <v>57</v>
      </c>
    </row>
    <row r="762" spans="15:16" x14ac:dyDescent="0.3">
      <c r="O762" s="11" t="s">
        <v>40</v>
      </c>
      <c r="P762" s="11" t="s">
        <v>57</v>
      </c>
    </row>
    <row r="763" spans="15:16" x14ac:dyDescent="0.3">
      <c r="O763" s="12" t="s">
        <v>40</v>
      </c>
      <c r="P763" s="12" t="s">
        <v>34</v>
      </c>
    </row>
    <row r="764" spans="15:16" x14ac:dyDescent="0.3">
      <c r="O764" s="11" t="s">
        <v>40</v>
      </c>
      <c r="P764" s="11" t="s">
        <v>34</v>
      </c>
    </row>
    <row r="765" spans="15:16" x14ac:dyDescent="0.3">
      <c r="O765" s="12" t="s">
        <v>40</v>
      </c>
      <c r="P765" s="12" t="s">
        <v>34</v>
      </c>
    </row>
    <row r="766" spans="15:16" x14ac:dyDescent="0.3">
      <c r="O766" s="11" t="s">
        <v>40</v>
      </c>
      <c r="P766" s="11" t="s">
        <v>34</v>
      </c>
    </row>
    <row r="767" spans="15:16" x14ac:dyDescent="0.3">
      <c r="O767" s="12" t="s">
        <v>40</v>
      </c>
      <c r="P767" s="12" t="s">
        <v>34</v>
      </c>
    </row>
    <row r="768" spans="15:16" x14ac:dyDescent="0.3">
      <c r="O768" s="11" t="s">
        <v>40</v>
      </c>
      <c r="P768" s="11" t="s">
        <v>34</v>
      </c>
    </row>
    <row r="769" spans="15:16" x14ac:dyDescent="0.3">
      <c r="O769" s="12" t="s">
        <v>40</v>
      </c>
      <c r="P769" s="12" t="s">
        <v>34</v>
      </c>
    </row>
    <row r="770" spans="15:16" x14ac:dyDescent="0.3">
      <c r="O770" s="11" t="s">
        <v>40</v>
      </c>
      <c r="P770" s="11" t="s">
        <v>57</v>
      </c>
    </row>
    <row r="771" spans="15:16" x14ac:dyDescent="0.3">
      <c r="O771" s="12" t="s">
        <v>40</v>
      </c>
      <c r="P771" s="12" t="s">
        <v>57</v>
      </c>
    </row>
    <row r="772" spans="15:16" x14ac:dyDescent="0.3">
      <c r="O772" s="11" t="s">
        <v>40</v>
      </c>
      <c r="P772" s="11" t="s">
        <v>34</v>
      </c>
    </row>
    <row r="773" spans="15:16" x14ac:dyDescent="0.3">
      <c r="O773" s="12" t="s">
        <v>40</v>
      </c>
      <c r="P773" s="12" t="s">
        <v>34</v>
      </c>
    </row>
    <row r="774" spans="15:16" x14ac:dyDescent="0.3">
      <c r="O774" s="11" t="s">
        <v>40</v>
      </c>
      <c r="P774" s="11" t="s">
        <v>57</v>
      </c>
    </row>
    <row r="775" spans="15:16" x14ac:dyDescent="0.3">
      <c r="O775" s="12" t="s">
        <v>40</v>
      </c>
      <c r="P775" s="12" t="s">
        <v>34</v>
      </c>
    </row>
    <row r="776" spans="15:16" x14ac:dyDescent="0.3">
      <c r="O776" s="11" t="s">
        <v>40</v>
      </c>
      <c r="P776" s="11" t="s">
        <v>57</v>
      </c>
    </row>
    <row r="777" spans="15:16" x14ac:dyDescent="0.3">
      <c r="O777" s="12" t="s">
        <v>40</v>
      </c>
      <c r="P777" s="12" t="s">
        <v>57</v>
      </c>
    </row>
    <row r="778" spans="15:16" x14ac:dyDescent="0.3">
      <c r="O778" s="11" t="s">
        <v>40</v>
      </c>
      <c r="P778" s="11" t="s">
        <v>57</v>
      </c>
    </row>
    <row r="779" spans="15:16" x14ac:dyDescent="0.3">
      <c r="O779" s="12" t="s">
        <v>40</v>
      </c>
      <c r="P779" s="12" t="s">
        <v>34</v>
      </c>
    </row>
    <row r="780" spans="15:16" x14ac:dyDescent="0.3">
      <c r="O780" s="11" t="s">
        <v>31</v>
      </c>
      <c r="P780" s="11" t="s">
        <v>57</v>
      </c>
    </row>
    <row r="781" spans="15:16" x14ac:dyDescent="0.3">
      <c r="O781" s="12" t="s">
        <v>40</v>
      </c>
      <c r="P781" s="12" t="s">
        <v>34</v>
      </c>
    </row>
    <row r="782" spans="15:16" x14ac:dyDescent="0.3">
      <c r="O782" s="11" t="s">
        <v>40</v>
      </c>
      <c r="P782" s="11" t="s">
        <v>34</v>
      </c>
    </row>
    <row r="783" spans="15:16" x14ac:dyDescent="0.3">
      <c r="O783" s="12" t="s">
        <v>40</v>
      </c>
      <c r="P783" s="12" t="s">
        <v>34</v>
      </c>
    </row>
    <row r="784" spans="15:16" x14ac:dyDescent="0.3">
      <c r="O784" s="11" t="s">
        <v>40</v>
      </c>
      <c r="P784" s="11" t="s">
        <v>34</v>
      </c>
    </row>
    <row r="785" spans="15:16" x14ac:dyDescent="0.3">
      <c r="O785" s="12" t="s">
        <v>31</v>
      </c>
      <c r="P785" s="12" t="s">
        <v>34</v>
      </c>
    </row>
    <row r="786" spans="15:16" x14ac:dyDescent="0.3">
      <c r="O786" s="11" t="s">
        <v>40</v>
      </c>
      <c r="P786" s="11" t="s">
        <v>34</v>
      </c>
    </row>
    <row r="787" spans="15:16" x14ac:dyDescent="0.3">
      <c r="O787" s="12" t="s">
        <v>40</v>
      </c>
      <c r="P787" s="12" t="s">
        <v>57</v>
      </c>
    </row>
    <row r="788" spans="15:16" x14ac:dyDescent="0.3">
      <c r="O788" s="11" t="s">
        <v>31</v>
      </c>
      <c r="P788" s="11" t="s">
        <v>57</v>
      </c>
    </row>
    <row r="789" spans="15:16" x14ac:dyDescent="0.3">
      <c r="O789" s="12" t="s">
        <v>31</v>
      </c>
      <c r="P789" s="12" t="s">
        <v>34</v>
      </c>
    </row>
    <row r="790" spans="15:16" x14ac:dyDescent="0.3">
      <c r="O790" s="11" t="s">
        <v>40</v>
      </c>
      <c r="P790" s="11" t="s">
        <v>57</v>
      </c>
    </row>
    <row r="791" spans="15:16" x14ac:dyDescent="0.3">
      <c r="O791" s="12" t="s">
        <v>40</v>
      </c>
      <c r="P791" s="12" t="s">
        <v>34</v>
      </c>
    </row>
    <row r="792" spans="15:16" x14ac:dyDescent="0.3">
      <c r="O792" s="11" t="s">
        <v>40</v>
      </c>
      <c r="P792" s="11" t="s">
        <v>34</v>
      </c>
    </row>
    <row r="793" spans="15:16" x14ac:dyDescent="0.3">
      <c r="O793" s="12" t="s">
        <v>40</v>
      </c>
      <c r="P793" s="12" t="s">
        <v>34</v>
      </c>
    </row>
    <row r="794" spans="15:16" x14ac:dyDescent="0.3">
      <c r="O794" s="11" t="s">
        <v>40</v>
      </c>
      <c r="P794" s="11" t="s">
        <v>57</v>
      </c>
    </row>
    <row r="795" spans="15:16" x14ac:dyDescent="0.3">
      <c r="O795" s="12" t="s">
        <v>40</v>
      </c>
      <c r="P795" s="12" t="s">
        <v>34</v>
      </c>
    </row>
    <row r="796" spans="15:16" x14ac:dyDescent="0.3">
      <c r="O796" s="11" t="s">
        <v>31</v>
      </c>
      <c r="P796" s="11" t="s">
        <v>34</v>
      </c>
    </row>
    <row r="797" spans="15:16" x14ac:dyDescent="0.3">
      <c r="O797" s="12" t="s">
        <v>31</v>
      </c>
      <c r="P797" s="12" t="s">
        <v>34</v>
      </c>
    </row>
    <row r="798" spans="15:16" x14ac:dyDescent="0.3">
      <c r="O798" s="11" t="s">
        <v>40</v>
      </c>
      <c r="P798" s="11" t="s">
        <v>57</v>
      </c>
    </row>
    <row r="799" spans="15:16" x14ac:dyDescent="0.3">
      <c r="O799" s="12" t="s">
        <v>40</v>
      </c>
      <c r="P799" s="12" t="s">
        <v>34</v>
      </c>
    </row>
    <row r="800" spans="15:16" x14ac:dyDescent="0.3">
      <c r="O800" s="11" t="s">
        <v>40</v>
      </c>
      <c r="P800" s="11" t="s">
        <v>57</v>
      </c>
    </row>
    <row r="801" spans="15:16" x14ac:dyDescent="0.3">
      <c r="O801" s="12" t="s">
        <v>40</v>
      </c>
      <c r="P801" s="12" t="s">
        <v>57</v>
      </c>
    </row>
    <row r="802" spans="15:16" x14ac:dyDescent="0.3">
      <c r="O802" s="11" t="s">
        <v>40</v>
      </c>
      <c r="P802" s="11" t="s">
        <v>57</v>
      </c>
    </row>
    <row r="803" spans="15:16" x14ac:dyDescent="0.3">
      <c r="O803" s="12" t="s">
        <v>40</v>
      </c>
      <c r="P803" s="12" t="s">
        <v>34</v>
      </c>
    </row>
    <row r="804" spans="15:16" x14ac:dyDescent="0.3">
      <c r="O804" s="11" t="s">
        <v>31</v>
      </c>
      <c r="P804" s="11" t="s">
        <v>57</v>
      </c>
    </row>
    <row r="805" spans="15:16" x14ac:dyDescent="0.3">
      <c r="O805" s="12" t="s">
        <v>40</v>
      </c>
      <c r="P805" s="12" t="s">
        <v>34</v>
      </c>
    </row>
    <row r="806" spans="15:16" x14ac:dyDescent="0.3">
      <c r="O806" s="11" t="s">
        <v>40</v>
      </c>
      <c r="P806" s="11" t="s">
        <v>57</v>
      </c>
    </row>
    <row r="807" spans="15:16" x14ac:dyDescent="0.3">
      <c r="O807" s="12" t="s">
        <v>40</v>
      </c>
      <c r="P807" s="12" t="s">
        <v>57</v>
      </c>
    </row>
    <row r="808" spans="15:16" x14ac:dyDescent="0.3">
      <c r="O808" s="11" t="s">
        <v>40</v>
      </c>
      <c r="P808" s="11" t="s">
        <v>57</v>
      </c>
    </row>
    <row r="809" spans="15:16" x14ac:dyDescent="0.3">
      <c r="O809" s="12" t="s">
        <v>40</v>
      </c>
      <c r="P809" s="12" t="s">
        <v>57</v>
      </c>
    </row>
    <row r="810" spans="15:16" x14ac:dyDescent="0.3">
      <c r="O810" s="11" t="s">
        <v>40</v>
      </c>
      <c r="P810" s="11" t="s">
        <v>34</v>
      </c>
    </row>
    <row r="811" spans="15:16" x14ac:dyDescent="0.3">
      <c r="O811" s="12" t="s">
        <v>40</v>
      </c>
      <c r="P811" s="12" t="s">
        <v>57</v>
      </c>
    </row>
    <row r="812" spans="15:16" x14ac:dyDescent="0.3">
      <c r="O812" s="11" t="s">
        <v>40</v>
      </c>
      <c r="P812" s="11" t="s">
        <v>57</v>
      </c>
    </row>
    <row r="813" spans="15:16" x14ac:dyDescent="0.3">
      <c r="O813" s="12" t="s">
        <v>40</v>
      </c>
      <c r="P813" s="12" t="s">
        <v>34</v>
      </c>
    </row>
    <row r="814" spans="15:16" x14ac:dyDescent="0.3">
      <c r="O814" s="11" t="s">
        <v>40</v>
      </c>
      <c r="P814" s="11" t="s">
        <v>57</v>
      </c>
    </row>
    <row r="815" spans="15:16" x14ac:dyDescent="0.3">
      <c r="O815" s="12" t="s">
        <v>40</v>
      </c>
      <c r="P815" s="12" t="s">
        <v>34</v>
      </c>
    </row>
    <row r="816" spans="15:16" x14ac:dyDescent="0.3">
      <c r="O816" s="11" t="s">
        <v>40</v>
      </c>
      <c r="P816" s="11" t="s">
        <v>57</v>
      </c>
    </row>
    <row r="817" spans="15:16" x14ac:dyDescent="0.3">
      <c r="O817" s="12" t="s">
        <v>40</v>
      </c>
      <c r="P817" s="12" t="s">
        <v>34</v>
      </c>
    </row>
    <row r="818" spans="15:16" x14ac:dyDescent="0.3">
      <c r="O818" s="11" t="s">
        <v>40</v>
      </c>
      <c r="P818" s="11" t="s">
        <v>34</v>
      </c>
    </row>
    <row r="819" spans="15:16" x14ac:dyDescent="0.3">
      <c r="O819" s="12" t="s">
        <v>40</v>
      </c>
      <c r="P819" s="12" t="s">
        <v>34</v>
      </c>
    </row>
    <row r="820" spans="15:16" x14ac:dyDescent="0.3">
      <c r="O820" s="11" t="s">
        <v>40</v>
      </c>
      <c r="P820" s="11" t="s">
        <v>34</v>
      </c>
    </row>
    <row r="821" spans="15:16" x14ac:dyDescent="0.3">
      <c r="O821" s="12" t="s">
        <v>40</v>
      </c>
      <c r="P821" s="12" t="s">
        <v>57</v>
      </c>
    </row>
    <row r="822" spans="15:16" x14ac:dyDescent="0.3">
      <c r="O822" s="11" t="s">
        <v>40</v>
      </c>
      <c r="P822" s="11" t="s">
        <v>57</v>
      </c>
    </row>
    <row r="823" spans="15:16" x14ac:dyDescent="0.3">
      <c r="O823" s="12" t="s">
        <v>40</v>
      </c>
      <c r="P823" s="12" t="s">
        <v>34</v>
      </c>
    </row>
    <row r="824" spans="15:16" x14ac:dyDescent="0.3">
      <c r="O824" s="11" t="s">
        <v>31</v>
      </c>
      <c r="P824" s="11" t="s">
        <v>34</v>
      </c>
    </row>
    <row r="825" spans="15:16" x14ac:dyDescent="0.3">
      <c r="O825" s="12" t="s">
        <v>40</v>
      </c>
      <c r="P825" s="12" t="s">
        <v>34</v>
      </c>
    </row>
    <row r="826" spans="15:16" x14ac:dyDescent="0.3">
      <c r="O826" s="11" t="s">
        <v>40</v>
      </c>
      <c r="P826" s="11" t="s">
        <v>34</v>
      </c>
    </row>
    <row r="827" spans="15:16" x14ac:dyDescent="0.3">
      <c r="O827" s="12" t="s">
        <v>40</v>
      </c>
      <c r="P827" s="12" t="s">
        <v>34</v>
      </c>
    </row>
    <row r="828" spans="15:16" x14ac:dyDescent="0.3">
      <c r="O828" s="11" t="s">
        <v>40</v>
      </c>
      <c r="P828" s="11" t="s">
        <v>57</v>
      </c>
    </row>
    <row r="829" spans="15:16" x14ac:dyDescent="0.3">
      <c r="O829" s="12" t="s">
        <v>40</v>
      </c>
      <c r="P829" s="12" t="s">
        <v>34</v>
      </c>
    </row>
    <row r="830" spans="15:16" x14ac:dyDescent="0.3">
      <c r="O830" s="11" t="s">
        <v>40</v>
      </c>
      <c r="P830" s="11" t="s">
        <v>34</v>
      </c>
    </row>
    <row r="831" spans="15:16" x14ac:dyDescent="0.3">
      <c r="O831" s="12" t="s">
        <v>40</v>
      </c>
      <c r="P831" s="12" t="s">
        <v>57</v>
      </c>
    </row>
    <row r="832" spans="15:16" x14ac:dyDescent="0.3">
      <c r="O832" s="11" t="s">
        <v>40</v>
      </c>
      <c r="P832" s="11" t="s">
        <v>34</v>
      </c>
    </row>
    <row r="833" spans="15:16" x14ac:dyDescent="0.3">
      <c r="O833" s="12" t="s">
        <v>40</v>
      </c>
      <c r="P833" s="12" t="s">
        <v>34</v>
      </c>
    </row>
    <row r="834" spans="15:16" x14ac:dyDescent="0.3">
      <c r="O834" s="11" t="s">
        <v>40</v>
      </c>
      <c r="P834" s="11" t="s">
        <v>57</v>
      </c>
    </row>
    <row r="835" spans="15:16" x14ac:dyDescent="0.3">
      <c r="O835" s="12" t="s">
        <v>40</v>
      </c>
      <c r="P835" s="12" t="s">
        <v>34</v>
      </c>
    </row>
    <row r="836" spans="15:16" x14ac:dyDescent="0.3">
      <c r="O836" s="11" t="s">
        <v>40</v>
      </c>
      <c r="P836" s="11" t="s">
        <v>34</v>
      </c>
    </row>
    <row r="837" spans="15:16" x14ac:dyDescent="0.3">
      <c r="O837" s="12" t="s">
        <v>40</v>
      </c>
      <c r="P837" s="12" t="s">
        <v>34</v>
      </c>
    </row>
    <row r="838" spans="15:16" x14ac:dyDescent="0.3">
      <c r="O838" s="11" t="s">
        <v>40</v>
      </c>
      <c r="P838" s="11" t="s">
        <v>34</v>
      </c>
    </row>
    <row r="839" spans="15:16" x14ac:dyDescent="0.3">
      <c r="O839" s="12" t="s">
        <v>40</v>
      </c>
      <c r="P839" s="12" t="s">
        <v>34</v>
      </c>
    </row>
    <row r="840" spans="15:16" x14ac:dyDescent="0.3">
      <c r="O840" s="11" t="s">
        <v>40</v>
      </c>
      <c r="P840" s="11" t="s">
        <v>34</v>
      </c>
    </row>
    <row r="841" spans="15:16" x14ac:dyDescent="0.3">
      <c r="O841" s="12" t="s">
        <v>40</v>
      </c>
      <c r="P841" s="12" t="s">
        <v>34</v>
      </c>
    </row>
    <row r="842" spans="15:16" x14ac:dyDescent="0.3">
      <c r="O842" s="11" t="s">
        <v>40</v>
      </c>
      <c r="P842" s="11" t="s">
        <v>57</v>
      </c>
    </row>
    <row r="843" spans="15:16" x14ac:dyDescent="0.3">
      <c r="O843" s="12" t="s">
        <v>40</v>
      </c>
      <c r="P843" s="12" t="s">
        <v>34</v>
      </c>
    </row>
    <row r="844" spans="15:16" x14ac:dyDescent="0.3">
      <c r="O844" s="11" t="s">
        <v>40</v>
      </c>
      <c r="P844" s="11" t="s">
        <v>57</v>
      </c>
    </row>
    <row r="845" spans="15:16" x14ac:dyDescent="0.3">
      <c r="O845" s="12" t="s">
        <v>40</v>
      </c>
      <c r="P845" s="12" t="s">
        <v>34</v>
      </c>
    </row>
    <row r="846" spans="15:16" x14ac:dyDescent="0.3">
      <c r="O846" s="11" t="s">
        <v>40</v>
      </c>
      <c r="P846" s="11" t="s">
        <v>34</v>
      </c>
    </row>
    <row r="847" spans="15:16" x14ac:dyDescent="0.3">
      <c r="O847" s="12" t="s">
        <v>40</v>
      </c>
      <c r="P847" s="12" t="s">
        <v>57</v>
      </c>
    </row>
    <row r="848" spans="15:16" x14ac:dyDescent="0.3">
      <c r="O848" s="11" t="s">
        <v>40</v>
      </c>
      <c r="P848" s="11" t="s">
        <v>57</v>
      </c>
    </row>
    <row r="849" spans="15:16" x14ac:dyDescent="0.3">
      <c r="O849" s="12" t="s">
        <v>40</v>
      </c>
      <c r="P849" s="12" t="s">
        <v>34</v>
      </c>
    </row>
    <row r="850" spans="15:16" x14ac:dyDescent="0.3">
      <c r="O850" s="11" t="s">
        <v>40</v>
      </c>
      <c r="P850" s="11" t="s">
        <v>34</v>
      </c>
    </row>
    <row r="851" spans="15:16" x14ac:dyDescent="0.3">
      <c r="O851" s="12" t="s">
        <v>40</v>
      </c>
      <c r="P851" s="12" t="s">
        <v>57</v>
      </c>
    </row>
    <row r="852" spans="15:16" x14ac:dyDescent="0.3">
      <c r="O852" s="11" t="s">
        <v>40</v>
      </c>
      <c r="P852" s="11" t="s">
        <v>34</v>
      </c>
    </row>
    <row r="853" spans="15:16" x14ac:dyDescent="0.3">
      <c r="O853" s="12" t="s">
        <v>31</v>
      </c>
      <c r="P853" s="12" t="s">
        <v>34</v>
      </c>
    </row>
    <row r="854" spans="15:16" x14ac:dyDescent="0.3">
      <c r="O854" s="11" t="s">
        <v>40</v>
      </c>
      <c r="P854" s="11" t="s">
        <v>57</v>
      </c>
    </row>
    <row r="855" spans="15:16" x14ac:dyDescent="0.3">
      <c r="O855" s="12" t="s">
        <v>40</v>
      </c>
      <c r="P855" s="12" t="s">
        <v>34</v>
      </c>
    </row>
    <row r="856" spans="15:16" x14ac:dyDescent="0.3">
      <c r="O856" s="11" t="s">
        <v>40</v>
      </c>
      <c r="P856" s="11" t="s">
        <v>34</v>
      </c>
    </row>
    <row r="857" spans="15:16" x14ac:dyDescent="0.3">
      <c r="O857" s="12" t="s">
        <v>40</v>
      </c>
      <c r="P857" s="12" t="s">
        <v>34</v>
      </c>
    </row>
    <row r="858" spans="15:16" x14ac:dyDescent="0.3">
      <c r="O858" s="11" t="s">
        <v>40</v>
      </c>
      <c r="P858" s="11" t="s">
        <v>34</v>
      </c>
    </row>
    <row r="859" spans="15:16" x14ac:dyDescent="0.3">
      <c r="O859" s="12" t="s">
        <v>40</v>
      </c>
      <c r="P859" s="12" t="s">
        <v>34</v>
      </c>
    </row>
    <row r="860" spans="15:16" x14ac:dyDescent="0.3">
      <c r="O860" s="11" t="s">
        <v>40</v>
      </c>
      <c r="P860" s="11" t="s">
        <v>34</v>
      </c>
    </row>
    <row r="861" spans="15:16" x14ac:dyDescent="0.3">
      <c r="O861" s="12" t="s">
        <v>31</v>
      </c>
      <c r="P861" s="12" t="s">
        <v>34</v>
      </c>
    </row>
    <row r="862" spans="15:16" x14ac:dyDescent="0.3">
      <c r="O862" s="11" t="s">
        <v>40</v>
      </c>
      <c r="P862" s="11" t="s">
        <v>34</v>
      </c>
    </row>
    <row r="863" spans="15:16" x14ac:dyDescent="0.3">
      <c r="O863" s="12" t="s">
        <v>40</v>
      </c>
      <c r="P863" s="12" t="s">
        <v>34</v>
      </c>
    </row>
    <row r="864" spans="15:16" x14ac:dyDescent="0.3">
      <c r="O864" s="11" t="s">
        <v>40</v>
      </c>
      <c r="P864" s="11" t="s">
        <v>57</v>
      </c>
    </row>
    <row r="865" spans="15:16" x14ac:dyDescent="0.3">
      <c r="O865" s="12" t="s">
        <v>40</v>
      </c>
      <c r="P865" s="12" t="s">
        <v>57</v>
      </c>
    </row>
    <row r="866" spans="15:16" x14ac:dyDescent="0.3">
      <c r="O866" s="11" t="s">
        <v>40</v>
      </c>
      <c r="P866" s="11" t="s">
        <v>34</v>
      </c>
    </row>
    <row r="867" spans="15:16" x14ac:dyDescent="0.3">
      <c r="O867" s="12" t="s">
        <v>40</v>
      </c>
      <c r="P867" s="12" t="s">
        <v>34</v>
      </c>
    </row>
    <row r="868" spans="15:16" x14ac:dyDescent="0.3">
      <c r="O868" s="11" t="s">
        <v>40</v>
      </c>
      <c r="P868" s="11" t="s">
        <v>34</v>
      </c>
    </row>
    <row r="869" spans="15:16" x14ac:dyDescent="0.3">
      <c r="O869" s="12" t="s">
        <v>40</v>
      </c>
      <c r="P869" s="12" t="s">
        <v>57</v>
      </c>
    </row>
    <row r="870" spans="15:16" x14ac:dyDescent="0.3">
      <c r="O870" s="11" t="s">
        <v>40</v>
      </c>
      <c r="P870" s="11" t="s">
        <v>57</v>
      </c>
    </row>
    <row r="871" spans="15:16" x14ac:dyDescent="0.3">
      <c r="O871" s="12" t="s">
        <v>40</v>
      </c>
      <c r="P871" s="12" t="s">
        <v>57</v>
      </c>
    </row>
    <row r="872" spans="15:16" x14ac:dyDescent="0.3">
      <c r="O872" s="11" t="s">
        <v>40</v>
      </c>
      <c r="P872" s="11" t="s">
        <v>57</v>
      </c>
    </row>
    <row r="873" spans="15:16" x14ac:dyDescent="0.3">
      <c r="O873" s="12" t="s">
        <v>40</v>
      </c>
      <c r="P873" s="12" t="s">
        <v>57</v>
      </c>
    </row>
    <row r="874" spans="15:16" x14ac:dyDescent="0.3">
      <c r="O874" s="11" t="s">
        <v>40</v>
      </c>
      <c r="P874" s="11" t="s">
        <v>34</v>
      </c>
    </row>
    <row r="875" spans="15:16" x14ac:dyDescent="0.3">
      <c r="O875" s="12" t="s">
        <v>40</v>
      </c>
      <c r="P875" s="12" t="s">
        <v>57</v>
      </c>
    </row>
    <row r="876" spans="15:16" x14ac:dyDescent="0.3">
      <c r="O876" s="11" t="s">
        <v>40</v>
      </c>
      <c r="P876" s="11" t="s">
        <v>34</v>
      </c>
    </row>
    <row r="877" spans="15:16" x14ac:dyDescent="0.3">
      <c r="O877" s="12" t="s">
        <v>31</v>
      </c>
      <c r="P877" s="12" t="s">
        <v>34</v>
      </c>
    </row>
    <row r="878" spans="15:16" x14ac:dyDescent="0.3">
      <c r="O878" s="11" t="s">
        <v>40</v>
      </c>
      <c r="P878" s="11" t="s">
        <v>57</v>
      </c>
    </row>
    <row r="879" spans="15:16" x14ac:dyDescent="0.3">
      <c r="O879" s="12" t="s">
        <v>40</v>
      </c>
      <c r="P879" s="12" t="s">
        <v>34</v>
      </c>
    </row>
    <row r="880" spans="15:16" x14ac:dyDescent="0.3">
      <c r="O880" s="11" t="s">
        <v>40</v>
      </c>
      <c r="P880" s="11" t="s">
        <v>57</v>
      </c>
    </row>
    <row r="881" spans="15:16" x14ac:dyDescent="0.3">
      <c r="O881" s="12" t="s">
        <v>40</v>
      </c>
      <c r="P881" s="12" t="s">
        <v>34</v>
      </c>
    </row>
    <row r="882" spans="15:16" x14ac:dyDescent="0.3">
      <c r="O882" s="11" t="s">
        <v>40</v>
      </c>
      <c r="P882" s="11" t="s">
        <v>57</v>
      </c>
    </row>
    <row r="883" spans="15:16" x14ac:dyDescent="0.3">
      <c r="O883" s="12" t="s">
        <v>40</v>
      </c>
      <c r="P883" s="12" t="s">
        <v>57</v>
      </c>
    </row>
    <row r="884" spans="15:16" x14ac:dyDescent="0.3">
      <c r="O884" s="11" t="s">
        <v>40</v>
      </c>
      <c r="P884" s="11" t="s">
        <v>34</v>
      </c>
    </row>
    <row r="885" spans="15:16" x14ac:dyDescent="0.3">
      <c r="O885" s="12" t="s">
        <v>31</v>
      </c>
      <c r="P885" s="12" t="s">
        <v>34</v>
      </c>
    </row>
    <row r="886" spans="15:16" x14ac:dyDescent="0.3">
      <c r="O886" s="11" t="s">
        <v>31</v>
      </c>
      <c r="P886" s="11" t="s">
        <v>57</v>
      </c>
    </row>
    <row r="887" spans="15:16" x14ac:dyDescent="0.3">
      <c r="O887" s="12" t="s">
        <v>40</v>
      </c>
      <c r="P887" s="12" t="s">
        <v>34</v>
      </c>
    </row>
    <row r="888" spans="15:16" x14ac:dyDescent="0.3">
      <c r="O888" s="11" t="s">
        <v>40</v>
      </c>
      <c r="P888" s="11" t="s">
        <v>34</v>
      </c>
    </row>
    <row r="889" spans="15:16" x14ac:dyDescent="0.3">
      <c r="O889" s="12" t="s">
        <v>40</v>
      </c>
      <c r="P889" s="12" t="s">
        <v>57</v>
      </c>
    </row>
    <row r="890" spans="15:16" x14ac:dyDescent="0.3">
      <c r="O890" s="11" t="s">
        <v>40</v>
      </c>
      <c r="P890" s="11" t="s">
        <v>57</v>
      </c>
    </row>
    <row r="891" spans="15:16" x14ac:dyDescent="0.3">
      <c r="O891" s="12" t="s">
        <v>40</v>
      </c>
      <c r="P891" s="12" t="s">
        <v>34</v>
      </c>
    </row>
    <row r="892" spans="15:16" x14ac:dyDescent="0.3">
      <c r="O892" s="11" t="s">
        <v>31</v>
      </c>
      <c r="P892" s="11" t="s">
        <v>57</v>
      </c>
    </row>
    <row r="893" spans="15:16" x14ac:dyDescent="0.3">
      <c r="O893" s="12" t="s">
        <v>40</v>
      </c>
      <c r="P893" s="12" t="s">
        <v>57</v>
      </c>
    </row>
    <row r="894" spans="15:16" x14ac:dyDescent="0.3">
      <c r="O894" s="11" t="s">
        <v>40</v>
      </c>
      <c r="P894" s="11" t="s">
        <v>57</v>
      </c>
    </row>
    <row r="895" spans="15:16" x14ac:dyDescent="0.3">
      <c r="O895" s="12" t="s">
        <v>31</v>
      </c>
      <c r="P895" s="12" t="s">
        <v>57</v>
      </c>
    </row>
    <row r="896" spans="15:16" x14ac:dyDescent="0.3">
      <c r="O896" s="11" t="s">
        <v>40</v>
      </c>
      <c r="P896" s="11" t="s">
        <v>34</v>
      </c>
    </row>
    <row r="897" spans="15:16" x14ac:dyDescent="0.3">
      <c r="O897" s="12" t="s">
        <v>40</v>
      </c>
      <c r="P897" s="12" t="s">
        <v>34</v>
      </c>
    </row>
    <row r="898" spans="15:16" x14ac:dyDescent="0.3">
      <c r="O898" s="11" t="s">
        <v>40</v>
      </c>
      <c r="P898" s="11" t="s">
        <v>34</v>
      </c>
    </row>
    <row r="899" spans="15:16" x14ac:dyDescent="0.3">
      <c r="O899" s="12" t="s">
        <v>40</v>
      </c>
      <c r="P899" s="12" t="s">
        <v>34</v>
      </c>
    </row>
    <row r="900" spans="15:16" x14ac:dyDescent="0.3">
      <c r="O900" s="11" t="s">
        <v>31</v>
      </c>
      <c r="P900" s="11" t="s">
        <v>34</v>
      </c>
    </row>
    <row r="901" spans="15:16" x14ac:dyDescent="0.3">
      <c r="O901" s="12" t="s">
        <v>40</v>
      </c>
      <c r="P901" s="12" t="s">
        <v>57</v>
      </c>
    </row>
    <row r="902" spans="15:16" x14ac:dyDescent="0.3">
      <c r="O902" s="11" t="s">
        <v>40</v>
      </c>
      <c r="P902" s="11" t="s">
        <v>57</v>
      </c>
    </row>
    <row r="903" spans="15:16" x14ac:dyDescent="0.3">
      <c r="O903" s="12" t="s">
        <v>40</v>
      </c>
      <c r="P903" s="12" t="s">
        <v>34</v>
      </c>
    </row>
    <row r="904" spans="15:16" x14ac:dyDescent="0.3">
      <c r="O904" s="11" t="s">
        <v>40</v>
      </c>
      <c r="P904" s="11" t="s">
        <v>34</v>
      </c>
    </row>
    <row r="905" spans="15:16" x14ac:dyDescent="0.3">
      <c r="O905" s="12" t="s">
        <v>40</v>
      </c>
      <c r="P905" s="12" t="s">
        <v>57</v>
      </c>
    </row>
    <row r="906" spans="15:16" x14ac:dyDescent="0.3">
      <c r="O906" s="11" t="s">
        <v>40</v>
      </c>
      <c r="P906" s="11" t="s">
        <v>34</v>
      </c>
    </row>
    <row r="907" spans="15:16" x14ac:dyDescent="0.3">
      <c r="O907" s="12" t="s">
        <v>40</v>
      </c>
      <c r="P907" s="12" t="s">
        <v>34</v>
      </c>
    </row>
    <row r="908" spans="15:16" x14ac:dyDescent="0.3">
      <c r="O908" s="11" t="s">
        <v>40</v>
      </c>
      <c r="P908" s="11" t="s">
        <v>57</v>
      </c>
    </row>
    <row r="909" spans="15:16" x14ac:dyDescent="0.3">
      <c r="O909" s="12" t="s">
        <v>40</v>
      </c>
      <c r="P909" s="12" t="s">
        <v>57</v>
      </c>
    </row>
    <row r="910" spans="15:16" x14ac:dyDescent="0.3">
      <c r="O910" s="11" t="s">
        <v>40</v>
      </c>
      <c r="P910" s="11" t="s">
        <v>57</v>
      </c>
    </row>
    <row r="911" spans="15:16" x14ac:dyDescent="0.3">
      <c r="O911" s="12" t="s">
        <v>31</v>
      </c>
      <c r="P911" s="12" t="s">
        <v>57</v>
      </c>
    </row>
    <row r="912" spans="15:16" x14ac:dyDescent="0.3">
      <c r="O912" s="11" t="s">
        <v>40</v>
      </c>
      <c r="P912" s="11" t="s">
        <v>57</v>
      </c>
    </row>
    <row r="913" spans="15:16" x14ac:dyDescent="0.3">
      <c r="O913" s="12" t="s">
        <v>40</v>
      </c>
      <c r="P913" s="12" t="s">
        <v>57</v>
      </c>
    </row>
    <row r="914" spans="15:16" x14ac:dyDescent="0.3">
      <c r="O914" s="11" t="s">
        <v>40</v>
      </c>
      <c r="P914" s="11" t="s">
        <v>34</v>
      </c>
    </row>
    <row r="915" spans="15:16" x14ac:dyDescent="0.3">
      <c r="O915" s="12" t="s">
        <v>40</v>
      </c>
      <c r="P915" s="12" t="s">
        <v>57</v>
      </c>
    </row>
    <row r="916" spans="15:16" x14ac:dyDescent="0.3">
      <c r="O916" s="11" t="s">
        <v>40</v>
      </c>
      <c r="P916" s="11" t="s">
        <v>34</v>
      </c>
    </row>
    <row r="917" spans="15:16" x14ac:dyDescent="0.3">
      <c r="O917" s="12" t="s">
        <v>40</v>
      </c>
      <c r="P917" s="12" t="s">
        <v>34</v>
      </c>
    </row>
    <row r="918" spans="15:16" x14ac:dyDescent="0.3">
      <c r="O918" s="11" t="s">
        <v>31</v>
      </c>
      <c r="P918" s="11" t="s">
        <v>34</v>
      </c>
    </row>
    <row r="919" spans="15:16" x14ac:dyDescent="0.3">
      <c r="O919" s="12" t="s">
        <v>40</v>
      </c>
      <c r="P919" s="12" t="s">
        <v>34</v>
      </c>
    </row>
    <row r="920" spans="15:16" x14ac:dyDescent="0.3">
      <c r="O920" s="11" t="s">
        <v>31</v>
      </c>
      <c r="P920" s="11" t="s">
        <v>57</v>
      </c>
    </row>
    <row r="921" spans="15:16" x14ac:dyDescent="0.3">
      <c r="O921" s="12" t="s">
        <v>40</v>
      </c>
      <c r="P921" s="12" t="s">
        <v>57</v>
      </c>
    </row>
    <row r="922" spans="15:16" x14ac:dyDescent="0.3">
      <c r="O922" s="11" t="s">
        <v>40</v>
      </c>
      <c r="P922" s="11" t="s">
        <v>57</v>
      </c>
    </row>
    <row r="923" spans="15:16" x14ac:dyDescent="0.3">
      <c r="O923" s="12" t="s">
        <v>40</v>
      </c>
      <c r="P923" s="12" t="s">
        <v>34</v>
      </c>
    </row>
    <row r="924" spans="15:16" x14ac:dyDescent="0.3">
      <c r="O924" s="11" t="s">
        <v>40</v>
      </c>
      <c r="P924" s="11" t="s">
        <v>34</v>
      </c>
    </row>
    <row r="925" spans="15:16" x14ac:dyDescent="0.3">
      <c r="O925" s="12" t="s">
        <v>40</v>
      </c>
      <c r="P925" s="12" t="s">
        <v>34</v>
      </c>
    </row>
    <row r="926" spans="15:16" x14ac:dyDescent="0.3">
      <c r="O926" s="11" t="s">
        <v>40</v>
      </c>
      <c r="P926" s="11" t="s">
        <v>34</v>
      </c>
    </row>
    <row r="927" spans="15:16" x14ac:dyDescent="0.3">
      <c r="O927" s="12" t="s">
        <v>40</v>
      </c>
      <c r="P927" s="12" t="s">
        <v>34</v>
      </c>
    </row>
    <row r="928" spans="15:16" x14ac:dyDescent="0.3">
      <c r="O928" s="11" t="s">
        <v>40</v>
      </c>
      <c r="P928" s="11" t="s">
        <v>34</v>
      </c>
    </row>
    <row r="929" spans="15:16" x14ac:dyDescent="0.3">
      <c r="O929" s="12" t="s">
        <v>40</v>
      </c>
      <c r="P929" s="12" t="s">
        <v>34</v>
      </c>
    </row>
    <row r="930" spans="15:16" x14ac:dyDescent="0.3">
      <c r="O930" s="11" t="s">
        <v>40</v>
      </c>
      <c r="P930" s="11" t="s">
        <v>34</v>
      </c>
    </row>
    <row r="931" spans="15:16" x14ac:dyDescent="0.3">
      <c r="O931" s="12" t="s">
        <v>40</v>
      </c>
      <c r="P931" s="12" t="s">
        <v>34</v>
      </c>
    </row>
    <row r="932" spans="15:16" x14ac:dyDescent="0.3">
      <c r="O932" s="11" t="s">
        <v>40</v>
      </c>
      <c r="P932" s="11" t="s">
        <v>34</v>
      </c>
    </row>
    <row r="933" spans="15:16" x14ac:dyDescent="0.3">
      <c r="O933" s="12" t="s">
        <v>31</v>
      </c>
      <c r="P933" s="12" t="s">
        <v>34</v>
      </c>
    </row>
    <row r="934" spans="15:16" x14ac:dyDescent="0.3">
      <c r="O934" s="11" t="s">
        <v>40</v>
      </c>
      <c r="P934" s="11" t="s">
        <v>57</v>
      </c>
    </row>
    <row r="935" spans="15:16" x14ac:dyDescent="0.3">
      <c r="O935" s="12" t="s">
        <v>40</v>
      </c>
      <c r="P935" s="12" t="s">
        <v>57</v>
      </c>
    </row>
    <row r="936" spans="15:16" x14ac:dyDescent="0.3">
      <c r="O936" s="11" t="s">
        <v>40</v>
      </c>
      <c r="P936" s="11" t="s">
        <v>57</v>
      </c>
    </row>
    <row r="937" spans="15:16" x14ac:dyDescent="0.3">
      <c r="O937" s="12" t="s">
        <v>40</v>
      </c>
      <c r="P937" s="12" t="s">
        <v>34</v>
      </c>
    </row>
    <row r="938" spans="15:16" x14ac:dyDescent="0.3">
      <c r="O938" s="11" t="s">
        <v>40</v>
      </c>
      <c r="P938" s="11" t="s">
        <v>34</v>
      </c>
    </row>
    <row r="939" spans="15:16" x14ac:dyDescent="0.3">
      <c r="O939" s="12" t="s">
        <v>40</v>
      </c>
      <c r="P939" s="12" t="s">
        <v>57</v>
      </c>
    </row>
    <row r="940" spans="15:16" x14ac:dyDescent="0.3">
      <c r="O940" s="11" t="s">
        <v>40</v>
      </c>
      <c r="P940" s="11" t="s">
        <v>34</v>
      </c>
    </row>
    <row r="941" spans="15:16" x14ac:dyDescent="0.3">
      <c r="O941" s="12" t="s">
        <v>40</v>
      </c>
      <c r="P941" s="12" t="s">
        <v>34</v>
      </c>
    </row>
    <row r="942" spans="15:16" x14ac:dyDescent="0.3">
      <c r="O942" s="11" t="s">
        <v>40</v>
      </c>
      <c r="P942" s="11" t="s">
        <v>34</v>
      </c>
    </row>
    <row r="943" spans="15:16" x14ac:dyDescent="0.3">
      <c r="O943" s="12" t="s">
        <v>40</v>
      </c>
      <c r="P943" s="12" t="s">
        <v>34</v>
      </c>
    </row>
    <row r="944" spans="15:16" x14ac:dyDescent="0.3">
      <c r="O944" s="11" t="s">
        <v>40</v>
      </c>
      <c r="P944" s="11" t="s">
        <v>34</v>
      </c>
    </row>
    <row r="945" spans="15:16" x14ac:dyDescent="0.3">
      <c r="O945" s="12" t="s">
        <v>40</v>
      </c>
      <c r="P945" s="12" t="s">
        <v>34</v>
      </c>
    </row>
    <row r="946" spans="15:16" x14ac:dyDescent="0.3">
      <c r="O946" s="11" t="s">
        <v>40</v>
      </c>
      <c r="P946" s="11" t="s">
        <v>57</v>
      </c>
    </row>
    <row r="947" spans="15:16" x14ac:dyDescent="0.3">
      <c r="O947" s="12" t="s">
        <v>40</v>
      </c>
      <c r="P947" s="12" t="s">
        <v>57</v>
      </c>
    </row>
    <row r="948" spans="15:16" x14ac:dyDescent="0.3">
      <c r="O948" s="11" t="s">
        <v>40</v>
      </c>
      <c r="P948" s="11" t="s">
        <v>57</v>
      </c>
    </row>
    <row r="949" spans="15:16" x14ac:dyDescent="0.3">
      <c r="O949" s="12" t="s">
        <v>40</v>
      </c>
      <c r="P949" s="12" t="s">
        <v>34</v>
      </c>
    </row>
    <row r="950" spans="15:16" x14ac:dyDescent="0.3">
      <c r="O950" s="11" t="s">
        <v>40</v>
      </c>
      <c r="P950" s="11" t="s">
        <v>57</v>
      </c>
    </row>
    <row r="951" spans="15:16" x14ac:dyDescent="0.3">
      <c r="O951" s="12" t="s">
        <v>40</v>
      </c>
      <c r="P951" s="12" t="s">
        <v>34</v>
      </c>
    </row>
    <row r="952" spans="15:16" x14ac:dyDescent="0.3">
      <c r="O952" s="11" t="s">
        <v>40</v>
      </c>
      <c r="P952" s="11" t="s">
        <v>57</v>
      </c>
    </row>
    <row r="953" spans="15:16" x14ac:dyDescent="0.3">
      <c r="O953" s="12" t="s">
        <v>40</v>
      </c>
      <c r="P953" s="12" t="s">
        <v>34</v>
      </c>
    </row>
    <row r="954" spans="15:16" x14ac:dyDescent="0.3">
      <c r="O954" s="11" t="s">
        <v>40</v>
      </c>
      <c r="P954" s="11" t="s">
        <v>57</v>
      </c>
    </row>
    <row r="955" spans="15:16" x14ac:dyDescent="0.3">
      <c r="O955" s="12" t="s">
        <v>40</v>
      </c>
      <c r="P955" s="12" t="s">
        <v>34</v>
      </c>
    </row>
    <row r="956" spans="15:16" x14ac:dyDescent="0.3">
      <c r="O956" s="11" t="s">
        <v>40</v>
      </c>
      <c r="P956" s="11" t="s">
        <v>57</v>
      </c>
    </row>
    <row r="957" spans="15:16" x14ac:dyDescent="0.3">
      <c r="O957" s="12" t="s">
        <v>40</v>
      </c>
      <c r="P957" s="12" t="s">
        <v>34</v>
      </c>
    </row>
    <row r="958" spans="15:16" x14ac:dyDescent="0.3">
      <c r="O958" s="11" t="s">
        <v>31</v>
      </c>
      <c r="P958" s="11" t="s">
        <v>34</v>
      </c>
    </row>
    <row r="959" spans="15:16" x14ac:dyDescent="0.3">
      <c r="O959" s="12" t="s">
        <v>40</v>
      </c>
      <c r="P959" s="12" t="s">
        <v>34</v>
      </c>
    </row>
    <row r="960" spans="15:16" x14ac:dyDescent="0.3">
      <c r="O960" s="11" t="s">
        <v>40</v>
      </c>
      <c r="P960" s="11" t="s">
        <v>34</v>
      </c>
    </row>
    <row r="961" spans="15:16" x14ac:dyDescent="0.3">
      <c r="O961" s="12" t="s">
        <v>40</v>
      </c>
      <c r="P961" s="12" t="s">
        <v>57</v>
      </c>
    </row>
    <row r="962" spans="15:16" x14ac:dyDescent="0.3">
      <c r="O962" s="11" t="s">
        <v>31</v>
      </c>
      <c r="P962" s="11" t="s">
        <v>34</v>
      </c>
    </row>
    <row r="963" spans="15:16" x14ac:dyDescent="0.3">
      <c r="O963" s="12" t="s">
        <v>40</v>
      </c>
      <c r="P963" s="12" t="s">
        <v>57</v>
      </c>
    </row>
    <row r="964" spans="15:16" x14ac:dyDescent="0.3">
      <c r="O964" s="11" t="s">
        <v>40</v>
      </c>
      <c r="P964" s="11" t="s">
        <v>57</v>
      </c>
    </row>
    <row r="965" spans="15:16" x14ac:dyDescent="0.3">
      <c r="O965" s="12" t="s">
        <v>40</v>
      </c>
      <c r="P965" s="12" t="s">
        <v>34</v>
      </c>
    </row>
    <row r="966" spans="15:16" x14ac:dyDescent="0.3">
      <c r="O966" s="11" t="s">
        <v>31</v>
      </c>
      <c r="P966" s="11" t="s">
        <v>34</v>
      </c>
    </row>
    <row r="967" spans="15:16" x14ac:dyDescent="0.3">
      <c r="O967" s="12" t="s">
        <v>40</v>
      </c>
      <c r="P967" s="12" t="s">
        <v>34</v>
      </c>
    </row>
    <row r="968" spans="15:16" x14ac:dyDescent="0.3">
      <c r="O968" s="11" t="s">
        <v>40</v>
      </c>
      <c r="P968" s="11" t="s">
        <v>57</v>
      </c>
    </row>
    <row r="969" spans="15:16" x14ac:dyDescent="0.3">
      <c r="O969" s="12" t="s">
        <v>40</v>
      </c>
      <c r="P969" s="12" t="s">
        <v>34</v>
      </c>
    </row>
    <row r="970" spans="15:16" x14ac:dyDescent="0.3">
      <c r="O970" s="11" t="s">
        <v>40</v>
      </c>
      <c r="P970" s="11" t="s">
        <v>57</v>
      </c>
    </row>
    <row r="971" spans="15:16" x14ac:dyDescent="0.3">
      <c r="O971" s="12" t="s">
        <v>40</v>
      </c>
      <c r="P971" s="12" t="s">
        <v>34</v>
      </c>
    </row>
    <row r="972" spans="15:16" x14ac:dyDescent="0.3">
      <c r="O972" s="11" t="s">
        <v>40</v>
      </c>
      <c r="P972" s="11" t="s">
        <v>57</v>
      </c>
    </row>
    <row r="973" spans="15:16" x14ac:dyDescent="0.3">
      <c r="O973" s="12" t="s">
        <v>40</v>
      </c>
      <c r="P973" s="12" t="s">
        <v>57</v>
      </c>
    </row>
    <row r="974" spans="15:16" x14ac:dyDescent="0.3">
      <c r="O974" s="11" t="s">
        <v>40</v>
      </c>
      <c r="P974" s="11" t="s">
        <v>57</v>
      </c>
    </row>
    <row r="975" spans="15:16" x14ac:dyDescent="0.3">
      <c r="O975" s="12" t="s">
        <v>40</v>
      </c>
      <c r="P975" s="12" t="s">
        <v>34</v>
      </c>
    </row>
    <row r="976" spans="15:16" x14ac:dyDescent="0.3">
      <c r="O976" s="11" t="s">
        <v>40</v>
      </c>
      <c r="P976" s="11" t="s">
        <v>57</v>
      </c>
    </row>
    <row r="977" spans="15:16" x14ac:dyDescent="0.3">
      <c r="O977" s="12" t="s">
        <v>40</v>
      </c>
      <c r="P977" s="12" t="s">
        <v>34</v>
      </c>
    </row>
    <row r="978" spans="15:16" x14ac:dyDescent="0.3">
      <c r="O978" s="11" t="s">
        <v>40</v>
      </c>
      <c r="P978" s="11" t="s">
        <v>57</v>
      </c>
    </row>
    <row r="979" spans="15:16" x14ac:dyDescent="0.3">
      <c r="O979" s="12" t="s">
        <v>40</v>
      </c>
      <c r="P979" s="12" t="s">
        <v>57</v>
      </c>
    </row>
    <row r="980" spans="15:16" x14ac:dyDescent="0.3">
      <c r="O980" s="11" t="s">
        <v>40</v>
      </c>
      <c r="P980" s="11" t="s">
        <v>34</v>
      </c>
    </row>
    <row r="981" spans="15:16" x14ac:dyDescent="0.3">
      <c r="O981" s="12" t="s">
        <v>40</v>
      </c>
      <c r="P981" s="12" t="s">
        <v>57</v>
      </c>
    </row>
    <row r="982" spans="15:16" x14ac:dyDescent="0.3">
      <c r="O982" s="11" t="s">
        <v>31</v>
      </c>
      <c r="P982" s="11" t="s">
        <v>57</v>
      </c>
    </row>
    <row r="983" spans="15:16" x14ac:dyDescent="0.3">
      <c r="O983" s="12" t="s">
        <v>40</v>
      </c>
      <c r="P983" s="12" t="s">
        <v>34</v>
      </c>
    </row>
    <row r="984" spans="15:16" x14ac:dyDescent="0.3">
      <c r="O984" s="11" t="s">
        <v>40</v>
      </c>
      <c r="P984" s="11" t="s">
        <v>57</v>
      </c>
    </row>
    <row r="985" spans="15:16" x14ac:dyDescent="0.3">
      <c r="O985" s="12" t="s">
        <v>40</v>
      </c>
      <c r="P985" s="12" t="s">
        <v>34</v>
      </c>
    </row>
    <row r="986" spans="15:16" x14ac:dyDescent="0.3">
      <c r="O986" s="11" t="s">
        <v>40</v>
      </c>
      <c r="P986" s="11" t="s">
        <v>34</v>
      </c>
    </row>
    <row r="987" spans="15:16" x14ac:dyDescent="0.3">
      <c r="O987" s="12" t="s">
        <v>40</v>
      </c>
      <c r="P987" s="12" t="s">
        <v>34</v>
      </c>
    </row>
    <row r="988" spans="15:16" x14ac:dyDescent="0.3">
      <c r="O988" s="11" t="s">
        <v>40</v>
      </c>
      <c r="P988" s="11" t="s">
        <v>57</v>
      </c>
    </row>
    <row r="989" spans="15:16" x14ac:dyDescent="0.3">
      <c r="O989" s="12" t="s">
        <v>40</v>
      </c>
      <c r="P989" s="12" t="s">
        <v>34</v>
      </c>
    </row>
    <row r="990" spans="15:16" x14ac:dyDescent="0.3">
      <c r="O990" s="11" t="s">
        <v>40</v>
      </c>
      <c r="P990" s="11" t="s">
        <v>34</v>
      </c>
    </row>
    <row r="991" spans="15:16" x14ac:dyDescent="0.3">
      <c r="O991" s="12" t="s">
        <v>40</v>
      </c>
      <c r="P991" s="12" t="s">
        <v>57</v>
      </c>
    </row>
    <row r="992" spans="15:16" x14ac:dyDescent="0.3">
      <c r="O992" s="11" t="s">
        <v>40</v>
      </c>
      <c r="P992" s="11" t="s">
        <v>34</v>
      </c>
    </row>
    <row r="993" spans="15:16" x14ac:dyDescent="0.3">
      <c r="O993" s="12" t="s">
        <v>40</v>
      </c>
      <c r="P993" s="12" t="s">
        <v>57</v>
      </c>
    </row>
    <row r="994" spans="15:16" x14ac:dyDescent="0.3">
      <c r="O994" s="11" t="s">
        <v>31</v>
      </c>
      <c r="P994" s="11" t="s">
        <v>34</v>
      </c>
    </row>
    <row r="995" spans="15:16" x14ac:dyDescent="0.3">
      <c r="O995" s="12" t="s">
        <v>40</v>
      </c>
      <c r="P995" s="12" t="s">
        <v>34</v>
      </c>
    </row>
    <row r="996" spans="15:16" x14ac:dyDescent="0.3">
      <c r="O996" s="11" t="s">
        <v>40</v>
      </c>
      <c r="P996" s="11" t="s">
        <v>34</v>
      </c>
    </row>
    <row r="997" spans="15:16" x14ac:dyDescent="0.3">
      <c r="O997" s="12" t="s">
        <v>40</v>
      </c>
      <c r="P997" s="12" t="s">
        <v>57</v>
      </c>
    </row>
    <row r="998" spans="15:16" x14ac:dyDescent="0.3">
      <c r="O998" s="11" t="s">
        <v>40</v>
      </c>
      <c r="P998" s="11" t="s">
        <v>34</v>
      </c>
    </row>
    <row r="999" spans="15:16" x14ac:dyDescent="0.3">
      <c r="O999" s="12" t="s">
        <v>40</v>
      </c>
      <c r="P999" s="12" t="s">
        <v>34</v>
      </c>
    </row>
    <row r="1000" spans="15:16" x14ac:dyDescent="0.3">
      <c r="O1000" s="11" t="s">
        <v>40</v>
      </c>
      <c r="P1000" s="11" t="s">
        <v>57</v>
      </c>
    </row>
    <row r="1001" spans="15:16" x14ac:dyDescent="0.3">
      <c r="O1001" s="12" t="s">
        <v>40</v>
      </c>
      <c r="P1001" s="12" t="s">
        <v>34</v>
      </c>
    </row>
    <row r="1002" spans="15:16" x14ac:dyDescent="0.3">
      <c r="O1002" s="11" t="s">
        <v>40</v>
      </c>
      <c r="P1002" s="11" t="s">
        <v>34</v>
      </c>
    </row>
    <row r="1003" spans="15:16" x14ac:dyDescent="0.3">
      <c r="O1003" s="12" t="s">
        <v>40</v>
      </c>
      <c r="P1003" s="12" t="s">
        <v>57</v>
      </c>
    </row>
    <row r="1004" spans="15:16" x14ac:dyDescent="0.3">
      <c r="O1004" s="11" t="s">
        <v>31</v>
      </c>
      <c r="P1004" s="11" t="s">
        <v>34</v>
      </c>
    </row>
    <row r="1005" spans="15:16" x14ac:dyDescent="0.3">
      <c r="O1005" s="12" t="s">
        <v>40</v>
      </c>
      <c r="P1005" s="12" t="s">
        <v>34</v>
      </c>
    </row>
    <row r="1006" spans="15:16" x14ac:dyDescent="0.3">
      <c r="O1006" s="11" t="s">
        <v>40</v>
      </c>
      <c r="P1006" s="11" t="s">
        <v>34</v>
      </c>
    </row>
    <row r="1007" spans="15:16" x14ac:dyDescent="0.3">
      <c r="O1007" s="12" t="s">
        <v>31</v>
      </c>
      <c r="P1007" s="12" t="s">
        <v>57</v>
      </c>
    </row>
    <row r="1008" spans="15:16" x14ac:dyDescent="0.3">
      <c r="O1008" s="11" t="s">
        <v>31</v>
      </c>
      <c r="P1008" s="11" t="s">
        <v>57</v>
      </c>
    </row>
    <row r="1009" spans="15:16" x14ac:dyDescent="0.3">
      <c r="O1009" s="12" t="s">
        <v>40</v>
      </c>
      <c r="P1009" s="12" t="s">
        <v>34</v>
      </c>
    </row>
    <row r="1010" spans="15:16" x14ac:dyDescent="0.3">
      <c r="O1010" s="11" t="s">
        <v>40</v>
      </c>
      <c r="P1010" s="11" t="s">
        <v>34</v>
      </c>
    </row>
    <row r="1011" spans="15:16" x14ac:dyDescent="0.3">
      <c r="O1011" s="12" t="s">
        <v>40</v>
      </c>
      <c r="P1011" s="12" t="s">
        <v>34</v>
      </c>
    </row>
    <row r="1012" spans="15:16" x14ac:dyDescent="0.3">
      <c r="O1012" s="11" t="s">
        <v>40</v>
      </c>
      <c r="P1012" s="11" t="s">
        <v>34</v>
      </c>
    </row>
    <row r="1013" spans="15:16" x14ac:dyDescent="0.3">
      <c r="O1013" s="12" t="s">
        <v>40</v>
      </c>
      <c r="P1013" s="12" t="s">
        <v>57</v>
      </c>
    </row>
    <row r="1014" spans="15:16" x14ac:dyDescent="0.3">
      <c r="O1014" s="11" t="s">
        <v>40</v>
      </c>
      <c r="P1014" s="11" t="s">
        <v>57</v>
      </c>
    </row>
    <row r="1015" spans="15:16" x14ac:dyDescent="0.3">
      <c r="O1015" s="12" t="s">
        <v>40</v>
      </c>
      <c r="P1015" s="12" t="s">
        <v>34</v>
      </c>
    </row>
    <row r="1016" spans="15:16" x14ac:dyDescent="0.3">
      <c r="O1016" s="11" t="s">
        <v>40</v>
      </c>
      <c r="P1016" s="11" t="s">
        <v>57</v>
      </c>
    </row>
    <row r="1017" spans="15:16" x14ac:dyDescent="0.3">
      <c r="O1017" s="12" t="s">
        <v>40</v>
      </c>
      <c r="P1017" s="12" t="s">
        <v>34</v>
      </c>
    </row>
    <row r="1018" spans="15:16" x14ac:dyDescent="0.3">
      <c r="O1018" s="11" t="s">
        <v>40</v>
      </c>
      <c r="P1018" s="11" t="s">
        <v>57</v>
      </c>
    </row>
    <row r="1019" spans="15:16" x14ac:dyDescent="0.3">
      <c r="O1019" s="12" t="s">
        <v>40</v>
      </c>
      <c r="P1019" s="12" t="s">
        <v>57</v>
      </c>
    </row>
    <row r="1020" spans="15:16" x14ac:dyDescent="0.3">
      <c r="O1020" s="11" t="s">
        <v>31</v>
      </c>
      <c r="P1020" s="11" t="s">
        <v>57</v>
      </c>
    </row>
    <row r="1021" spans="15:16" x14ac:dyDescent="0.3">
      <c r="O1021" s="12" t="s">
        <v>40</v>
      </c>
      <c r="P1021" s="12" t="s">
        <v>57</v>
      </c>
    </row>
    <row r="1022" spans="15:16" x14ac:dyDescent="0.3">
      <c r="O1022" s="11" t="s">
        <v>40</v>
      </c>
      <c r="P1022" s="11" t="s">
        <v>34</v>
      </c>
    </row>
    <row r="1023" spans="15:16" x14ac:dyDescent="0.3">
      <c r="O1023" s="12" t="s">
        <v>40</v>
      </c>
      <c r="P1023" s="12" t="s">
        <v>34</v>
      </c>
    </row>
    <row r="1024" spans="15:16" x14ac:dyDescent="0.3">
      <c r="O1024" s="11" t="s">
        <v>40</v>
      </c>
      <c r="P1024" s="11" t="s">
        <v>34</v>
      </c>
    </row>
    <row r="1025" spans="15:16" x14ac:dyDescent="0.3">
      <c r="O1025" s="12" t="s">
        <v>40</v>
      </c>
      <c r="P1025" s="12" t="s">
        <v>57</v>
      </c>
    </row>
    <row r="1026" spans="15:16" x14ac:dyDescent="0.3">
      <c r="O1026" s="11" t="s">
        <v>40</v>
      </c>
      <c r="P1026" s="11" t="s">
        <v>34</v>
      </c>
    </row>
    <row r="1027" spans="15:16" x14ac:dyDescent="0.3">
      <c r="O1027" s="12" t="s">
        <v>40</v>
      </c>
      <c r="P1027" s="12" t="s">
        <v>57</v>
      </c>
    </row>
    <row r="1028" spans="15:16" x14ac:dyDescent="0.3">
      <c r="O1028" s="11" t="s">
        <v>40</v>
      </c>
      <c r="P1028" s="11" t="s">
        <v>34</v>
      </c>
    </row>
    <row r="1029" spans="15:16" x14ac:dyDescent="0.3">
      <c r="O1029" s="12" t="s">
        <v>40</v>
      </c>
      <c r="P1029" s="12" t="s">
        <v>34</v>
      </c>
    </row>
    <row r="1030" spans="15:16" x14ac:dyDescent="0.3">
      <c r="O1030" s="11" t="s">
        <v>40</v>
      </c>
      <c r="P1030" s="11" t="s">
        <v>34</v>
      </c>
    </row>
    <row r="1031" spans="15:16" x14ac:dyDescent="0.3">
      <c r="O1031" s="12" t="s">
        <v>40</v>
      </c>
      <c r="P1031" s="12" t="s">
        <v>34</v>
      </c>
    </row>
    <row r="1032" spans="15:16" x14ac:dyDescent="0.3">
      <c r="O1032" s="11" t="s">
        <v>40</v>
      </c>
      <c r="P1032" s="11" t="s">
        <v>34</v>
      </c>
    </row>
    <row r="1033" spans="15:16" x14ac:dyDescent="0.3">
      <c r="O1033" s="12" t="s">
        <v>40</v>
      </c>
      <c r="P1033" s="12" t="s">
        <v>34</v>
      </c>
    </row>
    <row r="1034" spans="15:16" x14ac:dyDescent="0.3">
      <c r="O1034" s="11" t="s">
        <v>31</v>
      </c>
      <c r="P1034" s="11" t="s">
        <v>34</v>
      </c>
    </row>
    <row r="1035" spans="15:16" x14ac:dyDescent="0.3">
      <c r="O1035" s="12" t="s">
        <v>31</v>
      </c>
      <c r="P1035" s="12" t="s">
        <v>34</v>
      </c>
    </row>
    <row r="1036" spans="15:16" x14ac:dyDescent="0.3">
      <c r="O1036" s="11" t="s">
        <v>40</v>
      </c>
      <c r="P1036" s="11" t="s">
        <v>57</v>
      </c>
    </row>
    <row r="1037" spans="15:16" x14ac:dyDescent="0.3">
      <c r="O1037" s="12" t="s">
        <v>40</v>
      </c>
      <c r="P1037" s="12" t="s">
        <v>34</v>
      </c>
    </row>
    <row r="1038" spans="15:16" x14ac:dyDescent="0.3">
      <c r="O1038" s="11" t="s">
        <v>40</v>
      </c>
      <c r="P1038" s="11" t="s">
        <v>57</v>
      </c>
    </row>
    <row r="1039" spans="15:16" x14ac:dyDescent="0.3">
      <c r="O1039" s="12" t="s">
        <v>40</v>
      </c>
      <c r="P1039" s="12" t="s">
        <v>34</v>
      </c>
    </row>
    <row r="1040" spans="15:16" x14ac:dyDescent="0.3">
      <c r="O1040" s="11" t="s">
        <v>40</v>
      </c>
      <c r="P1040" s="11" t="s">
        <v>34</v>
      </c>
    </row>
    <row r="1041" spans="15:16" x14ac:dyDescent="0.3">
      <c r="O1041" s="12" t="s">
        <v>31</v>
      </c>
      <c r="P1041" s="12" t="s">
        <v>57</v>
      </c>
    </row>
    <row r="1042" spans="15:16" x14ac:dyDescent="0.3">
      <c r="O1042" s="11" t="s">
        <v>40</v>
      </c>
      <c r="P1042" s="11" t="s">
        <v>34</v>
      </c>
    </row>
    <row r="1043" spans="15:16" x14ac:dyDescent="0.3">
      <c r="O1043" s="12" t="s">
        <v>40</v>
      </c>
      <c r="P1043" s="12" t="s">
        <v>57</v>
      </c>
    </row>
    <row r="1044" spans="15:16" x14ac:dyDescent="0.3">
      <c r="O1044" s="11" t="s">
        <v>40</v>
      </c>
      <c r="P1044" s="11" t="s">
        <v>34</v>
      </c>
    </row>
    <row r="1045" spans="15:16" x14ac:dyDescent="0.3">
      <c r="O1045" s="12" t="s">
        <v>40</v>
      </c>
      <c r="P1045" s="12" t="s">
        <v>57</v>
      </c>
    </row>
    <row r="1046" spans="15:16" x14ac:dyDescent="0.3">
      <c r="O1046" s="11" t="s">
        <v>40</v>
      </c>
      <c r="P1046" s="11" t="s">
        <v>57</v>
      </c>
    </row>
    <row r="1047" spans="15:16" x14ac:dyDescent="0.3">
      <c r="O1047" s="12" t="s">
        <v>40</v>
      </c>
      <c r="P1047" s="12" t="s">
        <v>57</v>
      </c>
    </row>
    <row r="1048" spans="15:16" x14ac:dyDescent="0.3">
      <c r="O1048" s="11" t="s">
        <v>40</v>
      </c>
      <c r="P1048" s="11" t="s">
        <v>57</v>
      </c>
    </row>
    <row r="1049" spans="15:16" x14ac:dyDescent="0.3">
      <c r="O1049" s="12" t="s">
        <v>40</v>
      </c>
      <c r="P1049" s="12" t="s">
        <v>34</v>
      </c>
    </row>
    <row r="1050" spans="15:16" x14ac:dyDescent="0.3">
      <c r="O1050" s="11" t="s">
        <v>40</v>
      </c>
      <c r="P1050" s="11" t="s">
        <v>34</v>
      </c>
    </row>
    <row r="1051" spans="15:16" x14ac:dyDescent="0.3">
      <c r="O1051" s="12" t="s">
        <v>40</v>
      </c>
      <c r="P1051" s="12" t="s">
        <v>57</v>
      </c>
    </row>
    <row r="1052" spans="15:16" x14ac:dyDescent="0.3">
      <c r="O1052" s="11" t="s">
        <v>40</v>
      </c>
      <c r="P1052" s="11" t="s">
        <v>57</v>
      </c>
    </row>
    <row r="1053" spans="15:16" x14ac:dyDescent="0.3">
      <c r="O1053" s="12" t="s">
        <v>40</v>
      </c>
      <c r="P1053" s="12" t="s">
        <v>34</v>
      </c>
    </row>
    <row r="1054" spans="15:16" x14ac:dyDescent="0.3">
      <c r="O1054" s="11" t="s">
        <v>40</v>
      </c>
      <c r="P1054" s="11" t="s">
        <v>57</v>
      </c>
    </row>
    <row r="1055" spans="15:16" x14ac:dyDescent="0.3">
      <c r="O1055" s="12" t="s">
        <v>40</v>
      </c>
      <c r="P1055" s="12" t="s">
        <v>34</v>
      </c>
    </row>
    <row r="1056" spans="15:16" x14ac:dyDescent="0.3">
      <c r="O1056" s="11" t="s">
        <v>31</v>
      </c>
      <c r="P1056" s="11" t="s">
        <v>57</v>
      </c>
    </row>
    <row r="1057" spans="15:16" x14ac:dyDescent="0.3">
      <c r="O1057" s="12" t="s">
        <v>31</v>
      </c>
      <c r="P1057" s="12" t="s">
        <v>34</v>
      </c>
    </row>
    <row r="1058" spans="15:16" x14ac:dyDescent="0.3">
      <c r="O1058" s="11" t="s">
        <v>40</v>
      </c>
      <c r="P1058" s="11" t="s">
        <v>34</v>
      </c>
    </row>
    <row r="1059" spans="15:16" x14ac:dyDescent="0.3">
      <c r="O1059" s="12" t="s">
        <v>40</v>
      </c>
      <c r="P1059" s="12" t="s">
        <v>34</v>
      </c>
    </row>
    <row r="1060" spans="15:16" x14ac:dyDescent="0.3">
      <c r="O1060" s="11" t="s">
        <v>40</v>
      </c>
      <c r="P1060" s="11" t="s">
        <v>57</v>
      </c>
    </row>
    <row r="1061" spans="15:16" x14ac:dyDescent="0.3">
      <c r="O1061" s="12" t="s">
        <v>40</v>
      </c>
      <c r="P1061" s="12" t="s">
        <v>57</v>
      </c>
    </row>
    <row r="1062" spans="15:16" x14ac:dyDescent="0.3">
      <c r="O1062" s="11" t="s">
        <v>40</v>
      </c>
      <c r="P1062" s="11" t="s">
        <v>57</v>
      </c>
    </row>
    <row r="1063" spans="15:16" x14ac:dyDescent="0.3">
      <c r="O1063" s="12" t="s">
        <v>40</v>
      </c>
      <c r="P1063" s="12" t="s">
        <v>34</v>
      </c>
    </row>
    <row r="1064" spans="15:16" x14ac:dyDescent="0.3">
      <c r="O1064" s="11" t="s">
        <v>40</v>
      </c>
      <c r="P1064" s="11" t="s">
        <v>34</v>
      </c>
    </row>
    <row r="1065" spans="15:16" x14ac:dyDescent="0.3">
      <c r="O1065" s="12" t="s">
        <v>40</v>
      </c>
      <c r="P1065" s="12" t="s">
        <v>34</v>
      </c>
    </row>
    <row r="1066" spans="15:16" x14ac:dyDescent="0.3">
      <c r="O1066" s="11" t="s">
        <v>40</v>
      </c>
      <c r="P1066" s="11" t="s">
        <v>57</v>
      </c>
    </row>
    <row r="1067" spans="15:16" x14ac:dyDescent="0.3">
      <c r="O1067" s="12" t="s">
        <v>40</v>
      </c>
      <c r="P1067" s="12" t="s">
        <v>57</v>
      </c>
    </row>
    <row r="1068" spans="15:16" x14ac:dyDescent="0.3">
      <c r="O1068" s="11" t="s">
        <v>40</v>
      </c>
      <c r="P1068" s="11" t="s">
        <v>57</v>
      </c>
    </row>
    <row r="1069" spans="15:16" x14ac:dyDescent="0.3">
      <c r="O1069" s="12" t="s">
        <v>40</v>
      </c>
      <c r="P1069" s="12" t="s">
        <v>34</v>
      </c>
    </row>
    <row r="1070" spans="15:16" x14ac:dyDescent="0.3">
      <c r="O1070" s="11" t="s">
        <v>40</v>
      </c>
      <c r="P1070" s="11" t="s">
        <v>57</v>
      </c>
    </row>
    <row r="1071" spans="15:16" x14ac:dyDescent="0.3">
      <c r="O1071" s="12" t="s">
        <v>40</v>
      </c>
      <c r="P1071" s="12" t="s">
        <v>34</v>
      </c>
    </row>
    <row r="1072" spans="15:16" x14ac:dyDescent="0.3">
      <c r="O1072" s="11" t="s">
        <v>40</v>
      </c>
      <c r="P1072" s="11" t="s">
        <v>34</v>
      </c>
    </row>
    <row r="1073" spans="15:16" x14ac:dyDescent="0.3">
      <c r="O1073" s="12" t="s">
        <v>40</v>
      </c>
      <c r="P1073" s="12" t="s">
        <v>34</v>
      </c>
    </row>
    <row r="1074" spans="15:16" x14ac:dyDescent="0.3">
      <c r="O1074" s="11" t="s">
        <v>40</v>
      </c>
      <c r="P1074" s="11" t="s">
        <v>34</v>
      </c>
    </row>
    <row r="1075" spans="15:16" x14ac:dyDescent="0.3">
      <c r="O1075" s="12" t="s">
        <v>40</v>
      </c>
      <c r="P1075" s="12" t="s">
        <v>57</v>
      </c>
    </row>
    <row r="1076" spans="15:16" x14ac:dyDescent="0.3">
      <c r="O1076" s="11" t="s">
        <v>40</v>
      </c>
      <c r="P1076" s="11" t="s">
        <v>57</v>
      </c>
    </row>
    <row r="1077" spans="15:16" x14ac:dyDescent="0.3">
      <c r="O1077" s="12" t="s">
        <v>40</v>
      </c>
      <c r="P1077" s="12" t="s">
        <v>57</v>
      </c>
    </row>
    <row r="1078" spans="15:16" x14ac:dyDescent="0.3">
      <c r="O1078" s="11" t="s">
        <v>40</v>
      </c>
      <c r="P1078" s="11" t="s">
        <v>34</v>
      </c>
    </row>
    <row r="1079" spans="15:16" x14ac:dyDescent="0.3">
      <c r="O1079" s="12" t="s">
        <v>40</v>
      </c>
      <c r="P1079" s="12" t="s">
        <v>34</v>
      </c>
    </row>
    <row r="1080" spans="15:16" x14ac:dyDescent="0.3">
      <c r="O1080" s="11" t="s">
        <v>40</v>
      </c>
      <c r="P1080" s="11" t="s">
        <v>57</v>
      </c>
    </row>
    <row r="1081" spans="15:16" x14ac:dyDescent="0.3">
      <c r="O1081" s="12" t="s">
        <v>40</v>
      </c>
      <c r="P1081" s="12" t="s">
        <v>34</v>
      </c>
    </row>
    <row r="1082" spans="15:16" x14ac:dyDescent="0.3">
      <c r="O1082" s="11" t="s">
        <v>40</v>
      </c>
      <c r="P1082" s="11" t="s">
        <v>57</v>
      </c>
    </row>
    <row r="1083" spans="15:16" x14ac:dyDescent="0.3">
      <c r="O1083" s="12" t="s">
        <v>40</v>
      </c>
      <c r="P1083" s="12" t="s">
        <v>57</v>
      </c>
    </row>
    <row r="1084" spans="15:16" x14ac:dyDescent="0.3">
      <c r="O1084" s="11" t="s">
        <v>40</v>
      </c>
      <c r="P1084" s="11" t="s">
        <v>34</v>
      </c>
    </row>
    <row r="1085" spans="15:16" x14ac:dyDescent="0.3">
      <c r="O1085" s="12" t="s">
        <v>40</v>
      </c>
      <c r="P1085" s="12" t="s">
        <v>34</v>
      </c>
    </row>
    <row r="1086" spans="15:16" x14ac:dyDescent="0.3">
      <c r="O1086" s="11" t="s">
        <v>31</v>
      </c>
      <c r="P1086" s="11" t="s">
        <v>34</v>
      </c>
    </row>
    <row r="1087" spans="15:16" x14ac:dyDescent="0.3">
      <c r="O1087" s="12" t="s">
        <v>40</v>
      </c>
      <c r="P1087" s="12" t="s">
        <v>34</v>
      </c>
    </row>
    <row r="1088" spans="15:16" x14ac:dyDescent="0.3">
      <c r="O1088" s="11" t="s">
        <v>40</v>
      </c>
      <c r="P1088" s="11" t="s">
        <v>34</v>
      </c>
    </row>
    <row r="1089" spans="15:16" x14ac:dyDescent="0.3">
      <c r="O1089" s="12" t="s">
        <v>40</v>
      </c>
      <c r="P1089" s="12" t="s">
        <v>57</v>
      </c>
    </row>
    <row r="1090" spans="15:16" x14ac:dyDescent="0.3">
      <c r="O1090" s="11" t="s">
        <v>40</v>
      </c>
      <c r="P1090" s="11" t="s">
        <v>57</v>
      </c>
    </row>
    <row r="1091" spans="15:16" x14ac:dyDescent="0.3">
      <c r="O1091" s="12" t="s">
        <v>40</v>
      </c>
      <c r="P1091" s="12" t="s">
        <v>34</v>
      </c>
    </row>
    <row r="1092" spans="15:16" x14ac:dyDescent="0.3">
      <c r="O1092" s="11" t="s">
        <v>31</v>
      </c>
      <c r="P1092" s="11" t="s">
        <v>57</v>
      </c>
    </row>
    <row r="1093" spans="15:16" x14ac:dyDescent="0.3">
      <c r="O1093" s="12" t="s">
        <v>40</v>
      </c>
      <c r="P1093" s="12" t="s">
        <v>34</v>
      </c>
    </row>
    <row r="1094" spans="15:16" x14ac:dyDescent="0.3">
      <c r="O1094" s="11" t="s">
        <v>40</v>
      </c>
      <c r="P1094" s="11" t="s">
        <v>57</v>
      </c>
    </row>
    <row r="1095" spans="15:16" x14ac:dyDescent="0.3">
      <c r="O1095" s="12" t="s">
        <v>40</v>
      </c>
      <c r="P1095" s="12" t="s">
        <v>34</v>
      </c>
    </row>
    <row r="1096" spans="15:16" x14ac:dyDescent="0.3">
      <c r="O1096" s="11" t="s">
        <v>40</v>
      </c>
      <c r="P1096" s="11" t="s">
        <v>34</v>
      </c>
    </row>
    <row r="1097" spans="15:16" x14ac:dyDescent="0.3">
      <c r="O1097" s="12" t="s">
        <v>31</v>
      </c>
      <c r="P1097" s="12" t="s">
        <v>57</v>
      </c>
    </row>
    <row r="1098" spans="15:16" x14ac:dyDescent="0.3">
      <c r="O1098" s="11" t="s">
        <v>40</v>
      </c>
      <c r="P1098" s="11" t="s">
        <v>34</v>
      </c>
    </row>
    <row r="1099" spans="15:16" x14ac:dyDescent="0.3">
      <c r="O1099" s="12" t="s">
        <v>40</v>
      </c>
      <c r="P1099" s="12" t="s">
        <v>57</v>
      </c>
    </row>
    <row r="1100" spans="15:16" x14ac:dyDescent="0.3">
      <c r="O1100" s="11" t="s">
        <v>40</v>
      </c>
      <c r="P1100" s="11" t="s">
        <v>57</v>
      </c>
    </row>
    <row r="1101" spans="15:16" x14ac:dyDescent="0.3">
      <c r="O1101" s="12" t="s">
        <v>40</v>
      </c>
      <c r="P1101" s="12" t="s">
        <v>34</v>
      </c>
    </row>
    <row r="1102" spans="15:16" x14ac:dyDescent="0.3">
      <c r="O1102" s="11" t="s">
        <v>40</v>
      </c>
      <c r="P1102" s="11" t="s">
        <v>57</v>
      </c>
    </row>
    <row r="1103" spans="15:16" x14ac:dyDescent="0.3">
      <c r="O1103" s="12" t="s">
        <v>40</v>
      </c>
      <c r="P1103" s="12" t="s">
        <v>34</v>
      </c>
    </row>
    <row r="1104" spans="15:16" x14ac:dyDescent="0.3">
      <c r="O1104" s="11" t="s">
        <v>40</v>
      </c>
      <c r="P1104" s="11" t="s">
        <v>57</v>
      </c>
    </row>
    <row r="1105" spans="15:16" x14ac:dyDescent="0.3">
      <c r="O1105" s="12" t="s">
        <v>40</v>
      </c>
      <c r="P1105" s="12" t="s">
        <v>57</v>
      </c>
    </row>
    <row r="1106" spans="15:16" x14ac:dyDescent="0.3">
      <c r="O1106" s="11" t="s">
        <v>40</v>
      </c>
      <c r="P1106" s="11" t="s">
        <v>34</v>
      </c>
    </row>
    <row r="1107" spans="15:16" x14ac:dyDescent="0.3">
      <c r="O1107" s="12" t="s">
        <v>40</v>
      </c>
      <c r="P1107" s="12" t="s">
        <v>34</v>
      </c>
    </row>
    <row r="1108" spans="15:16" x14ac:dyDescent="0.3">
      <c r="O1108" s="11" t="s">
        <v>40</v>
      </c>
      <c r="P1108" s="11" t="s">
        <v>34</v>
      </c>
    </row>
    <row r="1109" spans="15:16" x14ac:dyDescent="0.3">
      <c r="O1109" s="12" t="s">
        <v>40</v>
      </c>
      <c r="P1109" s="12" t="s">
        <v>57</v>
      </c>
    </row>
    <row r="1110" spans="15:16" x14ac:dyDescent="0.3">
      <c r="O1110" s="11" t="s">
        <v>31</v>
      </c>
      <c r="P1110" s="11" t="s">
        <v>57</v>
      </c>
    </row>
    <row r="1111" spans="15:16" x14ac:dyDescent="0.3">
      <c r="O1111" s="12" t="s">
        <v>40</v>
      </c>
      <c r="P1111" s="12" t="s">
        <v>34</v>
      </c>
    </row>
    <row r="1112" spans="15:16" x14ac:dyDescent="0.3">
      <c r="O1112" s="11" t="s">
        <v>40</v>
      </c>
      <c r="P1112" s="11" t="s">
        <v>57</v>
      </c>
    </row>
    <row r="1113" spans="15:16" x14ac:dyDescent="0.3">
      <c r="O1113" s="12" t="s">
        <v>40</v>
      </c>
      <c r="P1113" s="12" t="s">
        <v>34</v>
      </c>
    </row>
    <row r="1114" spans="15:16" x14ac:dyDescent="0.3">
      <c r="O1114" s="11" t="s">
        <v>40</v>
      </c>
      <c r="P1114" s="11" t="s">
        <v>34</v>
      </c>
    </row>
    <row r="1115" spans="15:16" x14ac:dyDescent="0.3">
      <c r="O1115" s="12" t="s">
        <v>40</v>
      </c>
      <c r="P1115" s="12" t="s">
        <v>34</v>
      </c>
    </row>
    <row r="1116" spans="15:16" x14ac:dyDescent="0.3">
      <c r="O1116" s="11" t="s">
        <v>40</v>
      </c>
      <c r="P1116" s="11" t="s">
        <v>34</v>
      </c>
    </row>
    <row r="1117" spans="15:16" x14ac:dyDescent="0.3">
      <c r="O1117" s="12" t="s">
        <v>40</v>
      </c>
      <c r="P1117" s="12" t="s">
        <v>34</v>
      </c>
    </row>
    <row r="1118" spans="15:16" x14ac:dyDescent="0.3">
      <c r="O1118" s="11" t="s">
        <v>40</v>
      </c>
      <c r="P1118" s="11" t="s">
        <v>34</v>
      </c>
    </row>
    <row r="1119" spans="15:16" x14ac:dyDescent="0.3">
      <c r="O1119" s="12" t="s">
        <v>40</v>
      </c>
      <c r="P1119" s="12" t="s">
        <v>34</v>
      </c>
    </row>
    <row r="1120" spans="15:16" x14ac:dyDescent="0.3">
      <c r="O1120" s="11" t="s">
        <v>40</v>
      </c>
      <c r="P1120" s="11" t="s">
        <v>57</v>
      </c>
    </row>
    <row r="1121" spans="15:16" x14ac:dyDescent="0.3">
      <c r="O1121" s="12" t="s">
        <v>40</v>
      </c>
      <c r="P1121" s="12" t="s">
        <v>34</v>
      </c>
    </row>
    <row r="1122" spans="15:16" x14ac:dyDescent="0.3">
      <c r="O1122" s="11" t="s">
        <v>31</v>
      </c>
      <c r="P1122" s="11" t="s">
        <v>57</v>
      </c>
    </row>
    <row r="1123" spans="15:16" x14ac:dyDescent="0.3">
      <c r="O1123" s="12" t="s">
        <v>40</v>
      </c>
      <c r="P1123" s="12" t="s">
        <v>34</v>
      </c>
    </row>
    <row r="1124" spans="15:16" x14ac:dyDescent="0.3">
      <c r="O1124" s="11" t="s">
        <v>40</v>
      </c>
      <c r="P1124" s="11" t="s">
        <v>34</v>
      </c>
    </row>
    <row r="1125" spans="15:16" x14ac:dyDescent="0.3">
      <c r="O1125" s="12" t="s">
        <v>40</v>
      </c>
      <c r="P1125" s="12" t="s">
        <v>57</v>
      </c>
    </row>
    <row r="1126" spans="15:16" x14ac:dyDescent="0.3">
      <c r="O1126" s="11" t="s">
        <v>31</v>
      </c>
      <c r="P1126" s="11" t="s">
        <v>34</v>
      </c>
    </row>
    <row r="1127" spans="15:16" x14ac:dyDescent="0.3">
      <c r="O1127" s="12" t="s">
        <v>40</v>
      </c>
      <c r="P1127" s="12" t="s">
        <v>34</v>
      </c>
    </row>
    <row r="1128" spans="15:16" x14ac:dyDescent="0.3">
      <c r="O1128" s="11" t="s">
        <v>40</v>
      </c>
      <c r="P1128" s="11" t="s">
        <v>34</v>
      </c>
    </row>
    <row r="1129" spans="15:16" x14ac:dyDescent="0.3">
      <c r="O1129" s="12" t="s">
        <v>40</v>
      </c>
      <c r="P1129" s="12" t="s">
        <v>34</v>
      </c>
    </row>
    <row r="1130" spans="15:16" x14ac:dyDescent="0.3">
      <c r="O1130" s="11" t="s">
        <v>40</v>
      </c>
      <c r="P1130" s="11" t="s">
        <v>57</v>
      </c>
    </row>
    <row r="1131" spans="15:16" x14ac:dyDescent="0.3">
      <c r="O1131" s="12" t="s">
        <v>40</v>
      </c>
      <c r="P1131" s="12" t="s">
        <v>57</v>
      </c>
    </row>
    <row r="1132" spans="15:16" x14ac:dyDescent="0.3">
      <c r="O1132" s="11" t="s">
        <v>40</v>
      </c>
      <c r="P1132" s="11" t="s">
        <v>57</v>
      </c>
    </row>
    <row r="1133" spans="15:16" x14ac:dyDescent="0.3">
      <c r="O1133" s="12" t="s">
        <v>40</v>
      </c>
      <c r="P1133" s="12" t="s">
        <v>57</v>
      </c>
    </row>
    <row r="1134" spans="15:16" x14ac:dyDescent="0.3">
      <c r="O1134" s="11" t="s">
        <v>40</v>
      </c>
      <c r="P1134" s="11" t="s">
        <v>34</v>
      </c>
    </row>
    <row r="1135" spans="15:16" x14ac:dyDescent="0.3">
      <c r="O1135" s="12" t="s">
        <v>40</v>
      </c>
      <c r="P1135" s="12" t="s">
        <v>57</v>
      </c>
    </row>
    <row r="1136" spans="15:16" x14ac:dyDescent="0.3">
      <c r="O1136" s="11" t="s">
        <v>40</v>
      </c>
      <c r="P1136" s="11" t="s">
        <v>34</v>
      </c>
    </row>
    <row r="1137" spans="15:16" x14ac:dyDescent="0.3">
      <c r="O1137" s="12" t="s">
        <v>40</v>
      </c>
      <c r="P1137" s="12" t="s">
        <v>34</v>
      </c>
    </row>
    <row r="1138" spans="15:16" x14ac:dyDescent="0.3">
      <c r="O1138" s="11" t="s">
        <v>40</v>
      </c>
      <c r="P1138" s="11" t="s">
        <v>34</v>
      </c>
    </row>
    <row r="1139" spans="15:16" x14ac:dyDescent="0.3">
      <c r="O1139" s="12" t="s">
        <v>40</v>
      </c>
      <c r="P1139" s="12" t="s">
        <v>57</v>
      </c>
    </row>
    <row r="1140" spans="15:16" x14ac:dyDescent="0.3">
      <c r="O1140" s="11" t="s">
        <v>40</v>
      </c>
      <c r="P1140" s="11" t="s">
        <v>34</v>
      </c>
    </row>
    <row r="1141" spans="15:16" x14ac:dyDescent="0.3">
      <c r="O1141" s="12" t="s">
        <v>40</v>
      </c>
      <c r="P1141" s="12" t="s">
        <v>34</v>
      </c>
    </row>
    <row r="1142" spans="15:16" x14ac:dyDescent="0.3">
      <c r="O1142" s="11" t="s">
        <v>40</v>
      </c>
      <c r="P1142" s="11" t="s">
        <v>57</v>
      </c>
    </row>
    <row r="1143" spans="15:16" x14ac:dyDescent="0.3">
      <c r="O1143" s="12" t="s">
        <v>40</v>
      </c>
      <c r="P1143" s="12" t="s">
        <v>34</v>
      </c>
    </row>
    <row r="1144" spans="15:16" x14ac:dyDescent="0.3">
      <c r="O1144" s="11" t="s">
        <v>40</v>
      </c>
      <c r="P1144" s="11" t="s">
        <v>34</v>
      </c>
    </row>
    <row r="1145" spans="15:16" x14ac:dyDescent="0.3">
      <c r="O1145" s="12" t="s">
        <v>40</v>
      </c>
      <c r="P1145" s="12" t="s">
        <v>34</v>
      </c>
    </row>
    <row r="1146" spans="15:16" x14ac:dyDescent="0.3">
      <c r="O1146" s="11" t="s">
        <v>40</v>
      </c>
      <c r="P1146" s="11" t="s">
        <v>57</v>
      </c>
    </row>
    <row r="1147" spans="15:16" x14ac:dyDescent="0.3">
      <c r="O1147" s="12" t="s">
        <v>40</v>
      </c>
      <c r="P1147" s="12" t="s">
        <v>34</v>
      </c>
    </row>
    <row r="1148" spans="15:16" x14ac:dyDescent="0.3">
      <c r="O1148" s="11" t="s">
        <v>40</v>
      </c>
      <c r="P1148" s="11" t="s">
        <v>34</v>
      </c>
    </row>
    <row r="1149" spans="15:16" x14ac:dyDescent="0.3">
      <c r="O1149" s="12" t="s">
        <v>31</v>
      </c>
      <c r="P1149" s="12" t="s">
        <v>34</v>
      </c>
    </row>
    <row r="1150" spans="15:16" x14ac:dyDescent="0.3">
      <c r="O1150" s="11" t="s">
        <v>40</v>
      </c>
      <c r="P1150" s="11" t="s">
        <v>34</v>
      </c>
    </row>
    <row r="1151" spans="15:16" x14ac:dyDescent="0.3">
      <c r="O1151" s="12" t="s">
        <v>40</v>
      </c>
      <c r="P1151" s="12" t="s">
        <v>34</v>
      </c>
    </row>
    <row r="1152" spans="15:16" x14ac:dyDescent="0.3">
      <c r="O1152" s="11" t="s">
        <v>40</v>
      </c>
      <c r="P1152" s="11" t="s">
        <v>34</v>
      </c>
    </row>
    <row r="1153" spans="15:16" x14ac:dyDescent="0.3">
      <c r="O1153" s="12" t="s">
        <v>40</v>
      </c>
      <c r="P1153" s="12" t="s">
        <v>34</v>
      </c>
    </row>
    <row r="1154" spans="15:16" x14ac:dyDescent="0.3">
      <c r="O1154" s="11" t="s">
        <v>31</v>
      </c>
      <c r="P1154" s="11" t="s">
        <v>34</v>
      </c>
    </row>
    <row r="1155" spans="15:16" x14ac:dyDescent="0.3">
      <c r="O1155" s="12" t="s">
        <v>40</v>
      </c>
      <c r="P1155" s="12" t="s">
        <v>34</v>
      </c>
    </row>
    <row r="1156" spans="15:16" x14ac:dyDescent="0.3">
      <c r="O1156" s="11" t="s">
        <v>40</v>
      </c>
      <c r="P1156" s="11" t="s">
        <v>34</v>
      </c>
    </row>
    <row r="1157" spans="15:16" x14ac:dyDescent="0.3">
      <c r="O1157" s="12" t="s">
        <v>31</v>
      </c>
      <c r="P1157" s="12" t="s">
        <v>57</v>
      </c>
    </row>
    <row r="1158" spans="15:16" x14ac:dyDescent="0.3">
      <c r="O1158" s="11" t="s">
        <v>40</v>
      </c>
      <c r="P1158" s="11" t="s">
        <v>34</v>
      </c>
    </row>
    <row r="1159" spans="15:16" x14ac:dyDescent="0.3">
      <c r="O1159" s="12" t="s">
        <v>40</v>
      </c>
      <c r="P1159" s="12" t="s">
        <v>34</v>
      </c>
    </row>
    <row r="1160" spans="15:16" x14ac:dyDescent="0.3">
      <c r="O1160" s="11" t="s">
        <v>40</v>
      </c>
      <c r="P1160" s="11" t="s">
        <v>57</v>
      </c>
    </row>
    <row r="1161" spans="15:16" x14ac:dyDescent="0.3">
      <c r="O1161" s="12" t="s">
        <v>40</v>
      </c>
      <c r="P1161" s="12" t="s">
        <v>34</v>
      </c>
    </row>
    <row r="1162" spans="15:16" x14ac:dyDescent="0.3">
      <c r="O1162" s="11" t="s">
        <v>40</v>
      </c>
      <c r="P1162" s="11" t="s">
        <v>34</v>
      </c>
    </row>
    <row r="1163" spans="15:16" x14ac:dyDescent="0.3">
      <c r="O1163" s="12" t="s">
        <v>40</v>
      </c>
      <c r="P1163" s="12" t="s">
        <v>57</v>
      </c>
    </row>
    <row r="1164" spans="15:16" x14ac:dyDescent="0.3">
      <c r="O1164" s="11" t="s">
        <v>31</v>
      </c>
      <c r="P1164" s="11" t="s">
        <v>34</v>
      </c>
    </row>
    <row r="1165" spans="15:16" x14ac:dyDescent="0.3">
      <c r="O1165" s="12" t="s">
        <v>31</v>
      </c>
      <c r="P1165" s="12" t="s">
        <v>34</v>
      </c>
    </row>
    <row r="1166" spans="15:16" x14ac:dyDescent="0.3">
      <c r="O1166" s="11" t="s">
        <v>40</v>
      </c>
      <c r="P1166" s="11" t="s">
        <v>57</v>
      </c>
    </row>
    <row r="1167" spans="15:16" x14ac:dyDescent="0.3">
      <c r="O1167" s="12" t="s">
        <v>40</v>
      </c>
      <c r="P1167" s="12" t="s">
        <v>34</v>
      </c>
    </row>
    <row r="1168" spans="15:16" x14ac:dyDescent="0.3">
      <c r="O1168" s="11" t="s">
        <v>40</v>
      </c>
      <c r="P1168" s="11" t="s">
        <v>34</v>
      </c>
    </row>
    <row r="1169" spans="15:16" x14ac:dyDescent="0.3">
      <c r="O1169" s="12" t="s">
        <v>40</v>
      </c>
      <c r="P1169" s="12" t="s">
        <v>57</v>
      </c>
    </row>
    <row r="1170" spans="15:16" x14ac:dyDescent="0.3">
      <c r="O1170" s="11" t="s">
        <v>40</v>
      </c>
      <c r="P1170" s="11" t="s">
        <v>57</v>
      </c>
    </row>
    <row r="1171" spans="15:16" x14ac:dyDescent="0.3">
      <c r="O1171" s="12" t="s">
        <v>40</v>
      </c>
      <c r="P1171" s="12" t="s">
        <v>34</v>
      </c>
    </row>
    <row r="1172" spans="15:16" x14ac:dyDescent="0.3">
      <c r="O1172" s="11" t="s">
        <v>40</v>
      </c>
      <c r="P1172" s="11" t="s">
        <v>57</v>
      </c>
    </row>
    <row r="1173" spans="15:16" x14ac:dyDescent="0.3">
      <c r="O1173" s="12" t="s">
        <v>40</v>
      </c>
      <c r="P1173" s="12" t="s">
        <v>34</v>
      </c>
    </row>
    <row r="1174" spans="15:16" x14ac:dyDescent="0.3">
      <c r="O1174" s="11" t="s">
        <v>40</v>
      </c>
      <c r="P1174" s="11" t="s">
        <v>57</v>
      </c>
    </row>
    <row r="1175" spans="15:16" x14ac:dyDescent="0.3">
      <c r="O1175" s="12" t="s">
        <v>40</v>
      </c>
      <c r="P1175" s="12" t="s">
        <v>34</v>
      </c>
    </row>
    <row r="1176" spans="15:16" x14ac:dyDescent="0.3">
      <c r="O1176" s="11" t="s">
        <v>31</v>
      </c>
      <c r="P1176" s="11" t="s">
        <v>57</v>
      </c>
    </row>
    <row r="1177" spans="15:16" x14ac:dyDescent="0.3">
      <c r="O1177" s="12" t="s">
        <v>40</v>
      </c>
      <c r="P1177" s="12" t="s">
        <v>34</v>
      </c>
    </row>
    <row r="1178" spans="15:16" x14ac:dyDescent="0.3">
      <c r="O1178" s="11" t="s">
        <v>31</v>
      </c>
      <c r="P1178" s="11" t="s">
        <v>34</v>
      </c>
    </row>
    <row r="1179" spans="15:16" x14ac:dyDescent="0.3">
      <c r="O1179" s="12" t="s">
        <v>40</v>
      </c>
      <c r="P1179" s="12" t="s">
        <v>57</v>
      </c>
    </row>
    <row r="1180" spans="15:16" x14ac:dyDescent="0.3">
      <c r="O1180" s="11" t="s">
        <v>40</v>
      </c>
      <c r="P1180" s="11" t="s">
        <v>57</v>
      </c>
    </row>
    <row r="1181" spans="15:16" x14ac:dyDescent="0.3">
      <c r="O1181" s="12" t="s">
        <v>31</v>
      </c>
      <c r="P1181" s="12" t="s">
        <v>57</v>
      </c>
    </row>
    <row r="1182" spans="15:16" x14ac:dyDescent="0.3">
      <c r="O1182" s="11" t="s">
        <v>40</v>
      </c>
      <c r="P1182" s="11" t="s">
        <v>34</v>
      </c>
    </row>
    <row r="1183" spans="15:16" x14ac:dyDescent="0.3">
      <c r="O1183" s="12" t="s">
        <v>31</v>
      </c>
      <c r="P1183" s="12" t="s">
        <v>34</v>
      </c>
    </row>
    <row r="1184" spans="15:16" x14ac:dyDescent="0.3">
      <c r="O1184" s="11" t="s">
        <v>40</v>
      </c>
      <c r="P1184" s="11" t="s">
        <v>34</v>
      </c>
    </row>
    <row r="1185" spans="15:16" x14ac:dyDescent="0.3">
      <c r="O1185" s="12" t="s">
        <v>40</v>
      </c>
      <c r="P1185" s="12" t="s">
        <v>34</v>
      </c>
    </row>
    <row r="1186" spans="15:16" x14ac:dyDescent="0.3">
      <c r="O1186" s="11" t="s">
        <v>31</v>
      </c>
      <c r="P1186" s="11" t="s">
        <v>57</v>
      </c>
    </row>
    <row r="1187" spans="15:16" x14ac:dyDescent="0.3">
      <c r="O1187" s="12" t="s">
        <v>40</v>
      </c>
      <c r="P1187" s="12" t="s">
        <v>34</v>
      </c>
    </row>
    <row r="1188" spans="15:16" x14ac:dyDescent="0.3">
      <c r="O1188" s="11" t="s">
        <v>40</v>
      </c>
      <c r="P1188" s="11" t="s">
        <v>34</v>
      </c>
    </row>
    <row r="1189" spans="15:16" x14ac:dyDescent="0.3">
      <c r="O1189" s="12" t="s">
        <v>40</v>
      </c>
      <c r="P1189" s="12" t="s">
        <v>34</v>
      </c>
    </row>
    <row r="1190" spans="15:16" x14ac:dyDescent="0.3">
      <c r="O1190" s="11" t="s">
        <v>40</v>
      </c>
      <c r="P1190" s="11" t="s">
        <v>34</v>
      </c>
    </row>
    <row r="1191" spans="15:16" x14ac:dyDescent="0.3">
      <c r="O1191" s="12" t="s">
        <v>31</v>
      </c>
      <c r="P1191" s="12" t="s">
        <v>34</v>
      </c>
    </row>
    <row r="1192" spans="15:16" x14ac:dyDescent="0.3">
      <c r="O1192" s="11" t="s">
        <v>40</v>
      </c>
      <c r="P1192" s="11" t="s">
        <v>34</v>
      </c>
    </row>
    <row r="1193" spans="15:16" x14ac:dyDescent="0.3">
      <c r="O1193" s="12" t="s">
        <v>40</v>
      </c>
      <c r="P1193" s="12" t="s">
        <v>34</v>
      </c>
    </row>
    <row r="1194" spans="15:16" x14ac:dyDescent="0.3">
      <c r="O1194" s="11" t="s">
        <v>40</v>
      </c>
      <c r="P1194" s="11" t="s">
        <v>57</v>
      </c>
    </row>
    <row r="1195" spans="15:16" x14ac:dyDescent="0.3">
      <c r="O1195" s="12" t="s">
        <v>40</v>
      </c>
      <c r="P1195" s="12" t="s">
        <v>34</v>
      </c>
    </row>
    <row r="1196" spans="15:16" x14ac:dyDescent="0.3">
      <c r="O1196" s="11" t="s">
        <v>40</v>
      </c>
      <c r="P1196" s="11" t="s">
        <v>34</v>
      </c>
    </row>
    <row r="1197" spans="15:16" x14ac:dyDescent="0.3">
      <c r="O1197" s="12" t="s">
        <v>40</v>
      </c>
      <c r="P1197" s="12" t="s">
        <v>57</v>
      </c>
    </row>
    <row r="1198" spans="15:16" x14ac:dyDescent="0.3">
      <c r="O1198" s="11" t="s">
        <v>40</v>
      </c>
      <c r="P1198" s="11" t="s">
        <v>34</v>
      </c>
    </row>
    <row r="1199" spans="15:16" x14ac:dyDescent="0.3">
      <c r="O1199" s="12" t="s">
        <v>40</v>
      </c>
      <c r="P1199" s="12" t="s">
        <v>57</v>
      </c>
    </row>
    <row r="1200" spans="15:16" x14ac:dyDescent="0.3">
      <c r="O1200" s="11" t="s">
        <v>40</v>
      </c>
      <c r="P1200" s="11" t="s">
        <v>34</v>
      </c>
    </row>
    <row r="1201" spans="15:16" x14ac:dyDescent="0.3">
      <c r="O1201" s="12" t="s">
        <v>40</v>
      </c>
      <c r="P1201" s="12" t="s">
        <v>57</v>
      </c>
    </row>
    <row r="1202" spans="15:16" x14ac:dyDescent="0.3">
      <c r="O1202" s="11" t="s">
        <v>40</v>
      </c>
      <c r="P1202" s="11" t="s">
        <v>57</v>
      </c>
    </row>
    <row r="1203" spans="15:16" x14ac:dyDescent="0.3">
      <c r="O1203" s="12" t="s">
        <v>40</v>
      </c>
      <c r="P1203" s="12" t="s">
        <v>34</v>
      </c>
    </row>
    <row r="1204" spans="15:16" x14ac:dyDescent="0.3">
      <c r="O1204" s="11" t="s">
        <v>40</v>
      </c>
      <c r="P1204" s="11" t="s">
        <v>34</v>
      </c>
    </row>
    <row r="1205" spans="15:16" x14ac:dyDescent="0.3">
      <c r="O1205" s="12" t="s">
        <v>40</v>
      </c>
      <c r="P1205" s="12" t="s">
        <v>34</v>
      </c>
    </row>
    <row r="1206" spans="15:16" x14ac:dyDescent="0.3">
      <c r="O1206" s="11" t="s">
        <v>40</v>
      </c>
      <c r="P1206" s="11" t="s">
        <v>34</v>
      </c>
    </row>
    <row r="1207" spans="15:16" x14ac:dyDescent="0.3">
      <c r="O1207" s="12" t="s">
        <v>40</v>
      </c>
      <c r="P1207" s="12" t="s">
        <v>34</v>
      </c>
    </row>
    <row r="1208" spans="15:16" x14ac:dyDescent="0.3">
      <c r="O1208" s="11" t="s">
        <v>40</v>
      </c>
      <c r="P1208" s="11" t="s">
        <v>34</v>
      </c>
    </row>
    <row r="1209" spans="15:16" x14ac:dyDescent="0.3">
      <c r="O1209" s="12" t="s">
        <v>31</v>
      </c>
      <c r="P1209" s="12" t="s">
        <v>34</v>
      </c>
    </row>
    <row r="1210" spans="15:16" x14ac:dyDescent="0.3">
      <c r="O1210" s="11" t="s">
        <v>40</v>
      </c>
      <c r="P1210" s="11" t="s">
        <v>34</v>
      </c>
    </row>
    <row r="1211" spans="15:16" x14ac:dyDescent="0.3">
      <c r="O1211" s="12" t="s">
        <v>31</v>
      </c>
      <c r="P1211" s="12" t="s">
        <v>34</v>
      </c>
    </row>
    <row r="1212" spans="15:16" x14ac:dyDescent="0.3">
      <c r="O1212" s="11" t="s">
        <v>40</v>
      </c>
      <c r="P1212" s="11" t="s">
        <v>34</v>
      </c>
    </row>
    <row r="1213" spans="15:16" x14ac:dyDescent="0.3">
      <c r="O1213" s="12" t="s">
        <v>40</v>
      </c>
      <c r="P1213" s="12" t="s">
        <v>57</v>
      </c>
    </row>
    <row r="1214" spans="15:16" x14ac:dyDescent="0.3">
      <c r="O1214" s="11" t="s">
        <v>40</v>
      </c>
      <c r="P1214" s="11" t="s">
        <v>34</v>
      </c>
    </row>
    <row r="1215" spans="15:16" x14ac:dyDescent="0.3">
      <c r="O1215" s="12" t="s">
        <v>40</v>
      </c>
      <c r="P1215" s="12" t="s">
        <v>34</v>
      </c>
    </row>
    <row r="1216" spans="15:16" x14ac:dyDescent="0.3">
      <c r="O1216" s="11" t="s">
        <v>40</v>
      </c>
      <c r="P1216" s="11" t="s">
        <v>34</v>
      </c>
    </row>
    <row r="1217" spans="15:16" x14ac:dyDescent="0.3">
      <c r="O1217" s="12" t="s">
        <v>40</v>
      </c>
      <c r="P1217" s="12" t="s">
        <v>34</v>
      </c>
    </row>
    <row r="1218" spans="15:16" x14ac:dyDescent="0.3">
      <c r="O1218" s="11" t="s">
        <v>40</v>
      </c>
      <c r="P1218" s="11" t="s">
        <v>34</v>
      </c>
    </row>
    <row r="1219" spans="15:16" x14ac:dyDescent="0.3">
      <c r="O1219" s="12" t="s">
        <v>40</v>
      </c>
      <c r="P1219" s="12" t="s">
        <v>57</v>
      </c>
    </row>
    <row r="1220" spans="15:16" x14ac:dyDescent="0.3">
      <c r="O1220" s="11" t="s">
        <v>31</v>
      </c>
      <c r="P1220" s="11" t="s">
        <v>34</v>
      </c>
    </row>
    <row r="1221" spans="15:16" x14ac:dyDescent="0.3">
      <c r="O1221" s="12" t="s">
        <v>40</v>
      </c>
      <c r="P1221" s="12" t="s">
        <v>34</v>
      </c>
    </row>
    <row r="1222" spans="15:16" x14ac:dyDescent="0.3">
      <c r="O1222" s="11" t="s">
        <v>40</v>
      </c>
      <c r="P1222" s="11" t="s">
        <v>34</v>
      </c>
    </row>
    <row r="1223" spans="15:16" x14ac:dyDescent="0.3">
      <c r="O1223" s="12" t="s">
        <v>40</v>
      </c>
      <c r="P1223" s="12" t="s">
        <v>57</v>
      </c>
    </row>
    <row r="1224" spans="15:16" x14ac:dyDescent="0.3">
      <c r="O1224" s="11" t="s">
        <v>40</v>
      </c>
      <c r="P1224" s="11" t="s">
        <v>34</v>
      </c>
    </row>
    <row r="1225" spans="15:16" x14ac:dyDescent="0.3">
      <c r="O1225" s="12" t="s">
        <v>31</v>
      </c>
      <c r="P1225" s="12" t="s">
        <v>34</v>
      </c>
    </row>
    <row r="1226" spans="15:16" x14ac:dyDescent="0.3">
      <c r="O1226" s="11" t="s">
        <v>40</v>
      </c>
      <c r="P1226" s="11" t="s">
        <v>57</v>
      </c>
    </row>
    <row r="1227" spans="15:16" x14ac:dyDescent="0.3">
      <c r="O1227" s="12" t="s">
        <v>40</v>
      </c>
      <c r="P1227" s="12" t="s">
        <v>34</v>
      </c>
    </row>
    <row r="1228" spans="15:16" x14ac:dyDescent="0.3">
      <c r="O1228" s="11" t="s">
        <v>40</v>
      </c>
      <c r="P1228" s="11" t="s">
        <v>57</v>
      </c>
    </row>
    <row r="1229" spans="15:16" x14ac:dyDescent="0.3">
      <c r="O1229" s="12" t="s">
        <v>40</v>
      </c>
      <c r="P1229" s="12" t="s">
        <v>34</v>
      </c>
    </row>
    <row r="1230" spans="15:16" x14ac:dyDescent="0.3">
      <c r="O1230" s="11" t="s">
        <v>40</v>
      </c>
      <c r="P1230" s="11" t="s">
        <v>57</v>
      </c>
    </row>
    <row r="1231" spans="15:16" x14ac:dyDescent="0.3">
      <c r="O1231" s="12" t="s">
        <v>40</v>
      </c>
      <c r="P1231" s="12" t="s">
        <v>34</v>
      </c>
    </row>
    <row r="1232" spans="15:16" x14ac:dyDescent="0.3">
      <c r="O1232" s="11" t="s">
        <v>40</v>
      </c>
      <c r="P1232" s="11" t="s">
        <v>57</v>
      </c>
    </row>
    <row r="1233" spans="15:16" x14ac:dyDescent="0.3">
      <c r="O1233" s="12" t="s">
        <v>40</v>
      </c>
      <c r="P1233" s="12" t="s">
        <v>34</v>
      </c>
    </row>
    <row r="1234" spans="15:16" x14ac:dyDescent="0.3">
      <c r="O1234" s="11" t="s">
        <v>40</v>
      </c>
      <c r="P1234" s="11" t="s">
        <v>34</v>
      </c>
    </row>
    <row r="1235" spans="15:16" x14ac:dyDescent="0.3">
      <c r="O1235" s="12" t="s">
        <v>40</v>
      </c>
      <c r="P1235" s="12" t="s">
        <v>57</v>
      </c>
    </row>
    <row r="1236" spans="15:16" x14ac:dyDescent="0.3">
      <c r="O1236" s="11" t="s">
        <v>40</v>
      </c>
      <c r="P1236" s="11" t="s">
        <v>34</v>
      </c>
    </row>
    <row r="1237" spans="15:16" x14ac:dyDescent="0.3">
      <c r="O1237" s="12" t="s">
        <v>40</v>
      </c>
      <c r="P1237" s="12" t="s">
        <v>34</v>
      </c>
    </row>
    <row r="1238" spans="15:16" x14ac:dyDescent="0.3">
      <c r="O1238" s="11" t="s">
        <v>40</v>
      </c>
      <c r="P1238" s="11" t="s">
        <v>34</v>
      </c>
    </row>
    <row r="1239" spans="15:16" x14ac:dyDescent="0.3">
      <c r="O1239" s="12" t="s">
        <v>40</v>
      </c>
      <c r="P1239" s="12" t="s">
        <v>57</v>
      </c>
    </row>
    <row r="1240" spans="15:16" x14ac:dyDescent="0.3">
      <c r="O1240" s="11" t="s">
        <v>40</v>
      </c>
      <c r="P1240" s="11" t="s">
        <v>57</v>
      </c>
    </row>
    <row r="1241" spans="15:16" x14ac:dyDescent="0.3">
      <c r="O1241" s="12" t="s">
        <v>40</v>
      </c>
      <c r="P1241" s="12" t="s">
        <v>34</v>
      </c>
    </row>
    <row r="1242" spans="15:16" x14ac:dyDescent="0.3">
      <c r="O1242" s="11" t="s">
        <v>40</v>
      </c>
      <c r="P1242" s="11" t="s">
        <v>34</v>
      </c>
    </row>
    <row r="1243" spans="15:16" x14ac:dyDescent="0.3">
      <c r="O1243" s="12" t="s">
        <v>40</v>
      </c>
      <c r="P1243" s="12" t="s">
        <v>34</v>
      </c>
    </row>
    <row r="1244" spans="15:16" x14ac:dyDescent="0.3">
      <c r="O1244" s="11" t="s">
        <v>40</v>
      </c>
      <c r="P1244" s="11" t="s">
        <v>34</v>
      </c>
    </row>
    <row r="1245" spans="15:16" x14ac:dyDescent="0.3">
      <c r="O1245" s="12" t="s">
        <v>31</v>
      </c>
      <c r="P1245" s="12" t="s">
        <v>57</v>
      </c>
    </row>
    <row r="1246" spans="15:16" x14ac:dyDescent="0.3">
      <c r="O1246" s="11" t="s">
        <v>40</v>
      </c>
      <c r="P1246" s="11" t="s">
        <v>34</v>
      </c>
    </row>
    <row r="1247" spans="15:16" x14ac:dyDescent="0.3">
      <c r="O1247" s="12" t="s">
        <v>40</v>
      </c>
      <c r="P1247" s="12" t="s">
        <v>34</v>
      </c>
    </row>
    <row r="1248" spans="15:16" x14ac:dyDescent="0.3">
      <c r="O1248" s="11" t="s">
        <v>40</v>
      </c>
      <c r="P1248" s="11" t="s">
        <v>34</v>
      </c>
    </row>
    <row r="1249" spans="15:16" x14ac:dyDescent="0.3">
      <c r="O1249" s="12" t="s">
        <v>40</v>
      </c>
      <c r="P1249" s="12" t="s">
        <v>57</v>
      </c>
    </row>
    <row r="1250" spans="15:16" x14ac:dyDescent="0.3">
      <c r="O1250" s="11" t="s">
        <v>40</v>
      </c>
      <c r="P1250" s="11" t="s">
        <v>57</v>
      </c>
    </row>
    <row r="1251" spans="15:16" x14ac:dyDescent="0.3">
      <c r="O1251" s="12" t="s">
        <v>40</v>
      </c>
      <c r="P1251" s="12" t="s">
        <v>57</v>
      </c>
    </row>
    <row r="1252" spans="15:16" x14ac:dyDescent="0.3">
      <c r="O1252" s="11" t="s">
        <v>40</v>
      </c>
      <c r="P1252" s="11" t="s">
        <v>34</v>
      </c>
    </row>
    <row r="1253" spans="15:16" x14ac:dyDescent="0.3">
      <c r="O1253" s="12" t="s">
        <v>40</v>
      </c>
      <c r="P1253" s="12" t="s">
        <v>57</v>
      </c>
    </row>
    <row r="1254" spans="15:16" x14ac:dyDescent="0.3">
      <c r="O1254" s="11" t="s">
        <v>31</v>
      </c>
      <c r="P1254" s="11" t="s">
        <v>34</v>
      </c>
    </row>
    <row r="1255" spans="15:16" x14ac:dyDescent="0.3">
      <c r="O1255" s="12" t="s">
        <v>40</v>
      </c>
      <c r="P1255" s="12" t="s">
        <v>57</v>
      </c>
    </row>
    <row r="1256" spans="15:16" x14ac:dyDescent="0.3">
      <c r="O1256" s="11" t="s">
        <v>40</v>
      </c>
      <c r="P1256" s="11" t="s">
        <v>34</v>
      </c>
    </row>
    <row r="1257" spans="15:16" x14ac:dyDescent="0.3">
      <c r="O1257" s="12" t="s">
        <v>40</v>
      </c>
      <c r="P1257" s="12" t="s">
        <v>34</v>
      </c>
    </row>
    <row r="1258" spans="15:16" x14ac:dyDescent="0.3">
      <c r="O1258" s="11" t="s">
        <v>40</v>
      </c>
      <c r="P1258" s="11" t="s">
        <v>57</v>
      </c>
    </row>
    <row r="1259" spans="15:16" x14ac:dyDescent="0.3">
      <c r="O1259" s="12" t="s">
        <v>40</v>
      </c>
      <c r="P1259" s="12" t="s">
        <v>57</v>
      </c>
    </row>
    <row r="1260" spans="15:16" x14ac:dyDescent="0.3">
      <c r="O1260" s="11" t="s">
        <v>40</v>
      </c>
      <c r="P1260" s="11" t="s">
        <v>57</v>
      </c>
    </row>
    <row r="1261" spans="15:16" x14ac:dyDescent="0.3">
      <c r="O1261" s="12" t="s">
        <v>40</v>
      </c>
      <c r="P1261" s="12" t="s">
        <v>57</v>
      </c>
    </row>
    <row r="1262" spans="15:16" x14ac:dyDescent="0.3">
      <c r="O1262" s="11" t="s">
        <v>40</v>
      </c>
      <c r="P1262" s="11" t="s">
        <v>34</v>
      </c>
    </row>
    <row r="1263" spans="15:16" x14ac:dyDescent="0.3">
      <c r="O1263" s="12" t="s">
        <v>40</v>
      </c>
      <c r="P1263" s="12" t="s">
        <v>34</v>
      </c>
    </row>
    <row r="1264" spans="15:16" x14ac:dyDescent="0.3">
      <c r="O1264" s="11" t="s">
        <v>40</v>
      </c>
      <c r="P1264" s="11" t="s">
        <v>57</v>
      </c>
    </row>
    <row r="1265" spans="15:16" x14ac:dyDescent="0.3">
      <c r="O1265" s="12" t="s">
        <v>40</v>
      </c>
      <c r="P1265" s="12" t="s">
        <v>34</v>
      </c>
    </row>
    <row r="1266" spans="15:16" x14ac:dyDescent="0.3">
      <c r="O1266" s="11" t="s">
        <v>40</v>
      </c>
      <c r="P1266" s="11" t="s">
        <v>57</v>
      </c>
    </row>
    <row r="1267" spans="15:16" x14ac:dyDescent="0.3">
      <c r="O1267" s="12" t="s">
        <v>40</v>
      </c>
      <c r="P1267" s="12" t="s">
        <v>34</v>
      </c>
    </row>
    <row r="1268" spans="15:16" x14ac:dyDescent="0.3">
      <c r="O1268" s="11" t="s">
        <v>40</v>
      </c>
      <c r="P1268" s="11" t="s">
        <v>57</v>
      </c>
    </row>
    <row r="1269" spans="15:16" x14ac:dyDescent="0.3">
      <c r="O1269" s="12" t="s">
        <v>40</v>
      </c>
      <c r="P1269" s="12" t="s">
        <v>57</v>
      </c>
    </row>
    <row r="1270" spans="15:16" x14ac:dyDescent="0.3">
      <c r="O1270" s="11" t="s">
        <v>40</v>
      </c>
      <c r="P1270" s="11" t="s">
        <v>34</v>
      </c>
    </row>
    <row r="1271" spans="15:16" x14ac:dyDescent="0.3">
      <c r="O1271" s="12" t="s">
        <v>40</v>
      </c>
      <c r="P1271" s="12" t="s">
        <v>57</v>
      </c>
    </row>
    <row r="1272" spans="15:16" x14ac:dyDescent="0.3">
      <c r="O1272" s="11" t="s">
        <v>40</v>
      </c>
      <c r="P1272" s="11" t="s">
        <v>34</v>
      </c>
    </row>
    <row r="1273" spans="15:16" x14ac:dyDescent="0.3">
      <c r="O1273" s="12" t="s">
        <v>40</v>
      </c>
      <c r="P1273" s="12" t="s">
        <v>34</v>
      </c>
    </row>
    <row r="1274" spans="15:16" x14ac:dyDescent="0.3">
      <c r="O1274" s="11" t="s">
        <v>40</v>
      </c>
      <c r="P1274" s="11" t="s">
        <v>57</v>
      </c>
    </row>
    <row r="1275" spans="15:16" x14ac:dyDescent="0.3">
      <c r="O1275" s="12" t="s">
        <v>40</v>
      </c>
      <c r="P1275" s="12" t="s">
        <v>57</v>
      </c>
    </row>
    <row r="1276" spans="15:16" x14ac:dyDescent="0.3">
      <c r="O1276" s="11" t="s">
        <v>40</v>
      </c>
      <c r="P1276" s="11" t="s">
        <v>34</v>
      </c>
    </row>
    <row r="1277" spans="15:16" x14ac:dyDescent="0.3">
      <c r="O1277" s="12" t="s">
        <v>40</v>
      </c>
      <c r="P1277" s="12" t="s">
        <v>34</v>
      </c>
    </row>
    <row r="1278" spans="15:16" x14ac:dyDescent="0.3">
      <c r="O1278" s="11" t="s">
        <v>40</v>
      </c>
      <c r="P1278" s="11" t="s">
        <v>57</v>
      </c>
    </row>
    <row r="1279" spans="15:16" x14ac:dyDescent="0.3">
      <c r="O1279" s="12" t="s">
        <v>40</v>
      </c>
      <c r="P1279" s="12" t="s">
        <v>34</v>
      </c>
    </row>
    <row r="1280" spans="15:16" x14ac:dyDescent="0.3">
      <c r="O1280" s="11" t="s">
        <v>40</v>
      </c>
      <c r="P1280" s="11" t="s">
        <v>57</v>
      </c>
    </row>
    <row r="1281" spans="15:16" x14ac:dyDescent="0.3">
      <c r="O1281" s="12" t="s">
        <v>40</v>
      </c>
      <c r="P1281" s="12" t="s">
        <v>57</v>
      </c>
    </row>
    <row r="1282" spans="15:16" x14ac:dyDescent="0.3">
      <c r="O1282" s="11" t="s">
        <v>40</v>
      </c>
      <c r="P1282" s="11" t="s">
        <v>34</v>
      </c>
    </row>
    <row r="1283" spans="15:16" x14ac:dyDescent="0.3">
      <c r="O1283" s="12" t="s">
        <v>40</v>
      </c>
      <c r="P1283" s="12" t="s">
        <v>34</v>
      </c>
    </row>
    <row r="1284" spans="15:16" x14ac:dyDescent="0.3">
      <c r="O1284" s="11" t="s">
        <v>40</v>
      </c>
      <c r="P1284" s="11" t="s">
        <v>34</v>
      </c>
    </row>
    <row r="1285" spans="15:16" x14ac:dyDescent="0.3">
      <c r="O1285" s="12" t="s">
        <v>40</v>
      </c>
      <c r="P1285" s="12" t="s">
        <v>34</v>
      </c>
    </row>
    <row r="1286" spans="15:16" x14ac:dyDescent="0.3">
      <c r="O1286" s="11" t="s">
        <v>31</v>
      </c>
      <c r="P1286" s="11" t="s">
        <v>57</v>
      </c>
    </row>
    <row r="1287" spans="15:16" x14ac:dyDescent="0.3">
      <c r="O1287" s="12" t="s">
        <v>40</v>
      </c>
      <c r="P1287" s="12" t="s">
        <v>34</v>
      </c>
    </row>
    <row r="1288" spans="15:16" x14ac:dyDescent="0.3">
      <c r="O1288" s="11" t="s">
        <v>40</v>
      </c>
      <c r="P1288" s="11" t="s">
        <v>57</v>
      </c>
    </row>
    <row r="1289" spans="15:16" x14ac:dyDescent="0.3">
      <c r="O1289" s="12" t="s">
        <v>40</v>
      </c>
      <c r="P1289" s="12" t="s">
        <v>34</v>
      </c>
    </row>
    <row r="1290" spans="15:16" x14ac:dyDescent="0.3">
      <c r="O1290" s="11" t="s">
        <v>40</v>
      </c>
      <c r="P1290" s="11" t="s">
        <v>34</v>
      </c>
    </row>
    <row r="1291" spans="15:16" x14ac:dyDescent="0.3">
      <c r="O1291" s="12" t="s">
        <v>40</v>
      </c>
      <c r="P1291" s="12" t="s">
        <v>57</v>
      </c>
    </row>
    <row r="1292" spans="15:16" x14ac:dyDescent="0.3">
      <c r="O1292" s="11" t="s">
        <v>31</v>
      </c>
      <c r="P1292" s="11" t="s">
        <v>34</v>
      </c>
    </row>
    <row r="1293" spans="15:16" x14ac:dyDescent="0.3">
      <c r="O1293" s="12" t="s">
        <v>40</v>
      </c>
      <c r="P1293" s="12" t="s">
        <v>34</v>
      </c>
    </row>
    <row r="1294" spans="15:16" x14ac:dyDescent="0.3">
      <c r="O1294" s="11" t="s">
        <v>40</v>
      </c>
      <c r="P1294" s="11" t="s">
        <v>57</v>
      </c>
    </row>
    <row r="1295" spans="15:16" x14ac:dyDescent="0.3">
      <c r="O1295" s="12" t="s">
        <v>40</v>
      </c>
      <c r="P1295" s="12" t="s">
        <v>34</v>
      </c>
    </row>
    <row r="1296" spans="15:16" x14ac:dyDescent="0.3">
      <c r="O1296" s="11" t="s">
        <v>40</v>
      </c>
      <c r="P1296" s="11" t="s">
        <v>57</v>
      </c>
    </row>
    <row r="1297" spans="15:16" x14ac:dyDescent="0.3">
      <c r="O1297" s="12" t="s">
        <v>40</v>
      </c>
      <c r="P1297" s="12" t="s">
        <v>34</v>
      </c>
    </row>
    <row r="1298" spans="15:16" x14ac:dyDescent="0.3">
      <c r="O1298" s="11" t="s">
        <v>40</v>
      </c>
      <c r="P1298" s="11" t="s">
        <v>57</v>
      </c>
    </row>
    <row r="1299" spans="15:16" x14ac:dyDescent="0.3">
      <c r="O1299" s="12" t="s">
        <v>31</v>
      </c>
      <c r="P1299" s="12" t="s">
        <v>34</v>
      </c>
    </row>
    <row r="1300" spans="15:16" x14ac:dyDescent="0.3">
      <c r="O1300" s="11" t="s">
        <v>40</v>
      </c>
      <c r="P1300" s="11" t="s">
        <v>34</v>
      </c>
    </row>
    <row r="1301" spans="15:16" x14ac:dyDescent="0.3">
      <c r="O1301" s="12" t="s">
        <v>40</v>
      </c>
      <c r="P1301" s="12" t="s">
        <v>57</v>
      </c>
    </row>
    <row r="1302" spans="15:16" x14ac:dyDescent="0.3">
      <c r="O1302" s="11" t="s">
        <v>40</v>
      </c>
      <c r="P1302" s="11" t="s">
        <v>57</v>
      </c>
    </row>
    <row r="1303" spans="15:16" x14ac:dyDescent="0.3">
      <c r="O1303" s="12" t="s">
        <v>31</v>
      </c>
      <c r="P1303" s="12" t="s">
        <v>34</v>
      </c>
    </row>
    <row r="1304" spans="15:16" x14ac:dyDescent="0.3">
      <c r="O1304" s="11" t="s">
        <v>40</v>
      </c>
      <c r="P1304" s="11" t="s">
        <v>57</v>
      </c>
    </row>
    <row r="1305" spans="15:16" x14ac:dyDescent="0.3">
      <c r="O1305" s="12" t="s">
        <v>40</v>
      </c>
      <c r="P1305" s="12" t="s">
        <v>57</v>
      </c>
    </row>
    <row r="1306" spans="15:16" x14ac:dyDescent="0.3">
      <c r="O1306" s="11" t="s">
        <v>40</v>
      </c>
      <c r="P1306" s="11" t="s">
        <v>34</v>
      </c>
    </row>
    <row r="1307" spans="15:16" x14ac:dyDescent="0.3">
      <c r="O1307" s="12" t="s">
        <v>40</v>
      </c>
      <c r="P1307" s="12" t="s">
        <v>57</v>
      </c>
    </row>
    <row r="1308" spans="15:16" x14ac:dyDescent="0.3">
      <c r="O1308" s="11" t="s">
        <v>40</v>
      </c>
      <c r="P1308" s="11" t="s">
        <v>34</v>
      </c>
    </row>
    <row r="1309" spans="15:16" x14ac:dyDescent="0.3">
      <c r="O1309" s="12" t="s">
        <v>40</v>
      </c>
      <c r="P1309" s="12" t="s">
        <v>57</v>
      </c>
    </row>
    <row r="1310" spans="15:16" x14ac:dyDescent="0.3">
      <c r="O1310" s="11" t="s">
        <v>40</v>
      </c>
      <c r="P1310" s="11" t="s">
        <v>57</v>
      </c>
    </row>
    <row r="1311" spans="15:16" x14ac:dyDescent="0.3">
      <c r="O1311" s="12" t="s">
        <v>40</v>
      </c>
      <c r="P1311" s="12" t="s">
        <v>57</v>
      </c>
    </row>
    <row r="1312" spans="15:16" x14ac:dyDescent="0.3">
      <c r="O1312" s="11" t="s">
        <v>40</v>
      </c>
      <c r="P1312" s="11" t="s">
        <v>34</v>
      </c>
    </row>
    <row r="1313" spans="15:16" x14ac:dyDescent="0.3">
      <c r="O1313" s="12" t="s">
        <v>40</v>
      </c>
      <c r="P1313" s="12" t="s">
        <v>34</v>
      </c>
    </row>
    <row r="1314" spans="15:16" x14ac:dyDescent="0.3">
      <c r="O1314" s="11" t="s">
        <v>40</v>
      </c>
      <c r="P1314" s="11" t="s">
        <v>34</v>
      </c>
    </row>
    <row r="1315" spans="15:16" x14ac:dyDescent="0.3">
      <c r="O1315" s="12" t="s">
        <v>40</v>
      </c>
      <c r="P1315" s="12" t="s">
        <v>57</v>
      </c>
    </row>
    <row r="1316" spans="15:16" x14ac:dyDescent="0.3">
      <c r="O1316" s="11" t="s">
        <v>40</v>
      </c>
      <c r="P1316" s="11" t="s">
        <v>57</v>
      </c>
    </row>
    <row r="1317" spans="15:16" x14ac:dyDescent="0.3">
      <c r="O1317" s="12" t="s">
        <v>40</v>
      </c>
      <c r="P1317" s="12" t="s">
        <v>34</v>
      </c>
    </row>
    <row r="1318" spans="15:16" x14ac:dyDescent="0.3">
      <c r="O1318" s="11" t="s">
        <v>40</v>
      </c>
      <c r="P1318" s="11" t="s">
        <v>57</v>
      </c>
    </row>
    <row r="1319" spans="15:16" x14ac:dyDescent="0.3">
      <c r="O1319" s="12" t="s">
        <v>40</v>
      </c>
      <c r="P1319" s="12" t="s">
        <v>57</v>
      </c>
    </row>
    <row r="1320" spans="15:16" x14ac:dyDescent="0.3">
      <c r="O1320" s="11" t="s">
        <v>40</v>
      </c>
      <c r="P1320" s="11" t="s">
        <v>34</v>
      </c>
    </row>
    <row r="1321" spans="15:16" x14ac:dyDescent="0.3">
      <c r="O1321" s="12" t="s">
        <v>40</v>
      </c>
      <c r="P1321" s="12" t="s">
        <v>57</v>
      </c>
    </row>
    <row r="1322" spans="15:16" x14ac:dyDescent="0.3">
      <c r="O1322" s="11" t="s">
        <v>40</v>
      </c>
      <c r="P1322" s="11" t="s">
        <v>57</v>
      </c>
    </row>
    <row r="1323" spans="15:16" x14ac:dyDescent="0.3">
      <c r="O1323" s="12" t="s">
        <v>40</v>
      </c>
      <c r="P1323" s="12" t="s">
        <v>34</v>
      </c>
    </row>
    <row r="1324" spans="15:16" x14ac:dyDescent="0.3">
      <c r="O1324" s="11" t="s">
        <v>40</v>
      </c>
      <c r="P1324" s="11" t="s">
        <v>34</v>
      </c>
    </row>
    <row r="1325" spans="15:16" x14ac:dyDescent="0.3">
      <c r="O1325" s="12" t="s">
        <v>40</v>
      </c>
      <c r="P1325" s="12" t="s">
        <v>57</v>
      </c>
    </row>
    <row r="1326" spans="15:16" x14ac:dyDescent="0.3">
      <c r="O1326" s="11" t="s">
        <v>40</v>
      </c>
      <c r="P1326" s="11" t="s">
        <v>57</v>
      </c>
    </row>
    <row r="1327" spans="15:16" x14ac:dyDescent="0.3">
      <c r="O1327" s="12" t="s">
        <v>40</v>
      </c>
      <c r="P1327" s="12" t="s">
        <v>57</v>
      </c>
    </row>
    <row r="1328" spans="15:16" x14ac:dyDescent="0.3">
      <c r="O1328" s="11" t="s">
        <v>31</v>
      </c>
      <c r="P1328" s="11" t="s">
        <v>57</v>
      </c>
    </row>
    <row r="1329" spans="15:16" x14ac:dyDescent="0.3">
      <c r="O1329" s="12" t="s">
        <v>40</v>
      </c>
      <c r="P1329" s="12" t="s">
        <v>34</v>
      </c>
    </row>
    <row r="1330" spans="15:16" x14ac:dyDescent="0.3">
      <c r="O1330" s="11" t="s">
        <v>40</v>
      </c>
      <c r="P1330" s="11" t="s">
        <v>57</v>
      </c>
    </row>
    <row r="1331" spans="15:16" x14ac:dyDescent="0.3">
      <c r="O1331" s="12" t="s">
        <v>40</v>
      </c>
      <c r="P1331" s="12" t="s">
        <v>34</v>
      </c>
    </row>
    <row r="1332" spans="15:16" x14ac:dyDescent="0.3">
      <c r="O1332" s="11" t="s">
        <v>40</v>
      </c>
      <c r="P1332" s="11" t="s">
        <v>34</v>
      </c>
    </row>
    <row r="1333" spans="15:16" x14ac:dyDescent="0.3">
      <c r="O1333" s="12" t="s">
        <v>40</v>
      </c>
      <c r="P1333" s="12" t="s">
        <v>34</v>
      </c>
    </row>
    <row r="1334" spans="15:16" x14ac:dyDescent="0.3">
      <c r="O1334" s="11" t="s">
        <v>40</v>
      </c>
      <c r="P1334" s="11" t="s">
        <v>34</v>
      </c>
    </row>
    <row r="1335" spans="15:16" x14ac:dyDescent="0.3">
      <c r="O1335" s="12" t="s">
        <v>40</v>
      </c>
      <c r="P1335" s="12" t="s">
        <v>34</v>
      </c>
    </row>
    <row r="1336" spans="15:16" x14ac:dyDescent="0.3">
      <c r="O1336" s="11" t="s">
        <v>40</v>
      </c>
      <c r="P1336" s="11" t="s">
        <v>57</v>
      </c>
    </row>
    <row r="1337" spans="15:16" x14ac:dyDescent="0.3">
      <c r="O1337" s="12" t="s">
        <v>40</v>
      </c>
      <c r="P1337" s="12" t="s">
        <v>34</v>
      </c>
    </row>
    <row r="1338" spans="15:16" x14ac:dyDescent="0.3">
      <c r="O1338" s="11" t="s">
        <v>40</v>
      </c>
      <c r="P1338" s="11" t="s">
        <v>34</v>
      </c>
    </row>
    <row r="1339" spans="15:16" x14ac:dyDescent="0.3">
      <c r="O1339" s="12" t="s">
        <v>40</v>
      </c>
      <c r="P1339" s="12" t="s">
        <v>34</v>
      </c>
    </row>
    <row r="1340" spans="15:16" x14ac:dyDescent="0.3">
      <c r="O1340" s="11" t="s">
        <v>31</v>
      </c>
      <c r="P1340" s="11" t="s">
        <v>34</v>
      </c>
    </row>
    <row r="1341" spans="15:16" x14ac:dyDescent="0.3">
      <c r="O1341" s="12" t="s">
        <v>40</v>
      </c>
      <c r="P1341" s="12" t="s">
        <v>57</v>
      </c>
    </row>
    <row r="1342" spans="15:16" x14ac:dyDescent="0.3">
      <c r="O1342" s="11" t="s">
        <v>40</v>
      </c>
      <c r="P1342" s="11" t="s">
        <v>57</v>
      </c>
    </row>
    <row r="1343" spans="15:16" x14ac:dyDescent="0.3">
      <c r="O1343" s="12" t="s">
        <v>40</v>
      </c>
      <c r="P1343" s="12" t="s">
        <v>57</v>
      </c>
    </row>
    <row r="1344" spans="15:16" x14ac:dyDescent="0.3">
      <c r="O1344" s="11" t="s">
        <v>40</v>
      </c>
      <c r="P1344" s="11" t="s">
        <v>34</v>
      </c>
    </row>
    <row r="1345" spans="15:16" x14ac:dyDescent="0.3">
      <c r="O1345" s="12" t="s">
        <v>40</v>
      </c>
      <c r="P1345" s="12" t="s">
        <v>34</v>
      </c>
    </row>
    <row r="1346" spans="15:16" x14ac:dyDescent="0.3">
      <c r="O1346" s="11" t="s">
        <v>40</v>
      </c>
      <c r="P1346" s="11" t="s">
        <v>57</v>
      </c>
    </row>
    <row r="1347" spans="15:16" x14ac:dyDescent="0.3">
      <c r="O1347" s="12" t="s">
        <v>40</v>
      </c>
      <c r="P1347" s="12" t="s">
        <v>57</v>
      </c>
    </row>
    <row r="1348" spans="15:16" x14ac:dyDescent="0.3">
      <c r="O1348" s="11" t="s">
        <v>40</v>
      </c>
      <c r="P1348" s="11" t="s">
        <v>57</v>
      </c>
    </row>
    <row r="1349" spans="15:16" x14ac:dyDescent="0.3">
      <c r="O1349" s="12" t="s">
        <v>40</v>
      </c>
      <c r="P1349" s="12" t="s">
        <v>34</v>
      </c>
    </row>
    <row r="1350" spans="15:16" x14ac:dyDescent="0.3">
      <c r="O1350" s="11" t="s">
        <v>40</v>
      </c>
      <c r="P1350" s="11" t="s">
        <v>57</v>
      </c>
    </row>
    <row r="1351" spans="15:16" x14ac:dyDescent="0.3">
      <c r="O1351" s="12" t="s">
        <v>40</v>
      </c>
      <c r="P1351" s="12" t="s">
        <v>57</v>
      </c>
    </row>
    <row r="1352" spans="15:16" x14ac:dyDescent="0.3">
      <c r="O1352" s="11" t="s">
        <v>40</v>
      </c>
      <c r="P1352" s="11" t="s">
        <v>34</v>
      </c>
    </row>
    <row r="1353" spans="15:16" x14ac:dyDescent="0.3">
      <c r="O1353" s="12" t="s">
        <v>40</v>
      </c>
      <c r="P1353" s="12" t="s">
        <v>57</v>
      </c>
    </row>
    <row r="1354" spans="15:16" x14ac:dyDescent="0.3">
      <c r="O1354" s="11" t="s">
        <v>40</v>
      </c>
      <c r="P1354" s="11" t="s">
        <v>34</v>
      </c>
    </row>
    <row r="1355" spans="15:16" x14ac:dyDescent="0.3">
      <c r="O1355" s="12" t="s">
        <v>31</v>
      </c>
      <c r="P1355" s="12" t="s">
        <v>57</v>
      </c>
    </row>
    <row r="1356" spans="15:16" x14ac:dyDescent="0.3">
      <c r="O1356" s="11" t="s">
        <v>40</v>
      </c>
      <c r="P1356" s="11" t="s">
        <v>34</v>
      </c>
    </row>
    <row r="1357" spans="15:16" x14ac:dyDescent="0.3">
      <c r="O1357" s="12" t="s">
        <v>40</v>
      </c>
      <c r="P1357" s="12" t="s">
        <v>34</v>
      </c>
    </row>
    <row r="1358" spans="15:16" x14ac:dyDescent="0.3">
      <c r="O1358" s="11" t="s">
        <v>40</v>
      </c>
      <c r="P1358" s="11" t="s">
        <v>57</v>
      </c>
    </row>
    <row r="1359" spans="15:16" x14ac:dyDescent="0.3">
      <c r="O1359" s="12" t="s">
        <v>40</v>
      </c>
      <c r="P1359" s="12" t="s">
        <v>57</v>
      </c>
    </row>
    <row r="1360" spans="15:16" x14ac:dyDescent="0.3">
      <c r="O1360" s="11" t="s">
        <v>40</v>
      </c>
      <c r="P1360" s="11" t="s">
        <v>57</v>
      </c>
    </row>
    <row r="1361" spans="15:16" x14ac:dyDescent="0.3">
      <c r="O1361" s="12" t="s">
        <v>40</v>
      </c>
      <c r="P1361" s="12" t="s">
        <v>34</v>
      </c>
    </row>
    <row r="1362" spans="15:16" x14ac:dyDescent="0.3">
      <c r="O1362" s="11" t="s">
        <v>40</v>
      </c>
      <c r="P1362" s="11" t="s">
        <v>34</v>
      </c>
    </row>
    <row r="1363" spans="15:16" x14ac:dyDescent="0.3">
      <c r="O1363" s="12" t="s">
        <v>40</v>
      </c>
      <c r="P1363" s="12" t="s">
        <v>34</v>
      </c>
    </row>
    <row r="1364" spans="15:16" x14ac:dyDescent="0.3">
      <c r="O1364" s="11" t="s">
        <v>40</v>
      </c>
      <c r="P1364" s="11" t="s">
        <v>34</v>
      </c>
    </row>
    <row r="1365" spans="15:16" x14ac:dyDescent="0.3">
      <c r="O1365" s="12" t="s">
        <v>40</v>
      </c>
      <c r="P1365" s="12" t="s">
        <v>57</v>
      </c>
    </row>
    <row r="1366" spans="15:16" x14ac:dyDescent="0.3">
      <c r="O1366" s="11" t="s">
        <v>31</v>
      </c>
      <c r="P1366" s="11" t="s">
        <v>34</v>
      </c>
    </row>
    <row r="1367" spans="15:16" x14ac:dyDescent="0.3">
      <c r="O1367" s="12" t="s">
        <v>40</v>
      </c>
      <c r="P1367" s="12" t="s">
        <v>57</v>
      </c>
    </row>
    <row r="1368" spans="15:16" x14ac:dyDescent="0.3">
      <c r="O1368" s="11" t="s">
        <v>40</v>
      </c>
      <c r="P1368" s="11" t="s">
        <v>57</v>
      </c>
    </row>
    <row r="1369" spans="15:16" x14ac:dyDescent="0.3">
      <c r="O1369" s="12" t="s">
        <v>40</v>
      </c>
      <c r="P1369" s="12" t="s">
        <v>57</v>
      </c>
    </row>
    <row r="1370" spans="15:16" x14ac:dyDescent="0.3">
      <c r="O1370" s="11" t="s">
        <v>40</v>
      </c>
      <c r="P1370" s="11" t="s">
        <v>57</v>
      </c>
    </row>
    <row r="1371" spans="15:16" x14ac:dyDescent="0.3">
      <c r="O1371" s="12" t="s">
        <v>40</v>
      </c>
      <c r="P1371" s="12" t="s">
        <v>57</v>
      </c>
    </row>
    <row r="1372" spans="15:16" x14ac:dyDescent="0.3">
      <c r="O1372" s="11" t="s">
        <v>40</v>
      </c>
      <c r="P1372" s="11" t="s">
        <v>34</v>
      </c>
    </row>
    <row r="1373" spans="15:16" x14ac:dyDescent="0.3">
      <c r="O1373" s="12" t="s">
        <v>40</v>
      </c>
      <c r="P1373" s="12" t="s">
        <v>57</v>
      </c>
    </row>
    <row r="1374" spans="15:16" x14ac:dyDescent="0.3">
      <c r="O1374" s="11" t="s">
        <v>40</v>
      </c>
      <c r="P1374" s="11" t="s">
        <v>57</v>
      </c>
    </row>
    <row r="1375" spans="15:16" x14ac:dyDescent="0.3">
      <c r="O1375" s="12" t="s">
        <v>40</v>
      </c>
      <c r="P1375" s="12" t="s">
        <v>34</v>
      </c>
    </row>
    <row r="1376" spans="15:16" x14ac:dyDescent="0.3">
      <c r="O1376" s="11" t="s">
        <v>40</v>
      </c>
      <c r="P1376" s="11" t="s">
        <v>57</v>
      </c>
    </row>
    <row r="1377" spans="15:16" x14ac:dyDescent="0.3">
      <c r="O1377" s="12" t="s">
        <v>31</v>
      </c>
      <c r="P1377" s="12" t="s">
        <v>34</v>
      </c>
    </row>
    <row r="1378" spans="15:16" x14ac:dyDescent="0.3">
      <c r="O1378" s="11" t="s">
        <v>40</v>
      </c>
      <c r="P1378" s="11" t="s">
        <v>34</v>
      </c>
    </row>
    <row r="1379" spans="15:16" x14ac:dyDescent="0.3">
      <c r="O1379" s="12" t="s">
        <v>40</v>
      </c>
      <c r="P1379" s="12" t="s">
        <v>57</v>
      </c>
    </row>
    <row r="1380" spans="15:16" x14ac:dyDescent="0.3">
      <c r="O1380" s="11" t="s">
        <v>40</v>
      </c>
      <c r="P1380" s="11" t="s">
        <v>34</v>
      </c>
    </row>
    <row r="1381" spans="15:16" x14ac:dyDescent="0.3">
      <c r="O1381" s="12" t="s">
        <v>40</v>
      </c>
      <c r="P1381" s="12" t="s">
        <v>34</v>
      </c>
    </row>
    <row r="1382" spans="15:16" x14ac:dyDescent="0.3">
      <c r="O1382" s="11" t="s">
        <v>40</v>
      </c>
      <c r="P1382" s="11" t="s">
        <v>57</v>
      </c>
    </row>
    <row r="1383" spans="15:16" x14ac:dyDescent="0.3">
      <c r="O1383" s="12" t="s">
        <v>40</v>
      </c>
      <c r="P1383" s="12" t="s">
        <v>57</v>
      </c>
    </row>
    <row r="1384" spans="15:16" x14ac:dyDescent="0.3">
      <c r="O1384" s="11" t="s">
        <v>40</v>
      </c>
      <c r="P1384" s="11" t="s">
        <v>34</v>
      </c>
    </row>
    <row r="1385" spans="15:16" x14ac:dyDescent="0.3">
      <c r="O1385" s="12" t="s">
        <v>40</v>
      </c>
      <c r="P1385" s="12" t="s">
        <v>34</v>
      </c>
    </row>
    <row r="1386" spans="15:16" x14ac:dyDescent="0.3">
      <c r="O1386" s="11" t="s">
        <v>40</v>
      </c>
      <c r="P1386" s="11" t="s">
        <v>34</v>
      </c>
    </row>
    <row r="1387" spans="15:16" x14ac:dyDescent="0.3">
      <c r="O1387" s="12" t="s">
        <v>40</v>
      </c>
      <c r="P1387" s="12" t="s">
        <v>57</v>
      </c>
    </row>
    <row r="1388" spans="15:16" x14ac:dyDescent="0.3">
      <c r="O1388" s="11" t="s">
        <v>40</v>
      </c>
      <c r="P1388" s="11" t="s">
        <v>57</v>
      </c>
    </row>
    <row r="1389" spans="15:16" x14ac:dyDescent="0.3">
      <c r="O1389" s="12" t="s">
        <v>40</v>
      </c>
      <c r="P1389" s="12" t="s">
        <v>57</v>
      </c>
    </row>
    <row r="1390" spans="15:16" x14ac:dyDescent="0.3">
      <c r="O1390" s="11" t="s">
        <v>40</v>
      </c>
      <c r="P1390" s="11" t="s">
        <v>34</v>
      </c>
    </row>
    <row r="1391" spans="15:16" x14ac:dyDescent="0.3">
      <c r="O1391" s="12" t="s">
        <v>40</v>
      </c>
      <c r="P1391" s="12" t="s">
        <v>57</v>
      </c>
    </row>
    <row r="1392" spans="15:16" x14ac:dyDescent="0.3">
      <c r="O1392" s="11" t="s">
        <v>40</v>
      </c>
      <c r="P1392" s="11" t="s">
        <v>57</v>
      </c>
    </row>
    <row r="1393" spans="15:16" x14ac:dyDescent="0.3">
      <c r="O1393" s="12" t="s">
        <v>31</v>
      </c>
      <c r="P1393" s="12" t="s">
        <v>34</v>
      </c>
    </row>
    <row r="1394" spans="15:16" x14ac:dyDescent="0.3">
      <c r="O1394" s="11" t="s">
        <v>40</v>
      </c>
      <c r="P1394" s="11" t="s">
        <v>34</v>
      </c>
    </row>
    <row r="1395" spans="15:16" x14ac:dyDescent="0.3">
      <c r="O1395" s="12" t="s">
        <v>40</v>
      </c>
      <c r="P1395" s="12" t="s">
        <v>34</v>
      </c>
    </row>
    <row r="1396" spans="15:16" x14ac:dyDescent="0.3">
      <c r="O1396" s="11" t="s">
        <v>40</v>
      </c>
      <c r="P1396" s="11" t="s">
        <v>34</v>
      </c>
    </row>
    <row r="1397" spans="15:16" x14ac:dyDescent="0.3">
      <c r="O1397" s="12" t="s">
        <v>40</v>
      </c>
      <c r="P1397" s="12" t="s">
        <v>57</v>
      </c>
    </row>
    <row r="1398" spans="15:16" x14ac:dyDescent="0.3">
      <c r="O1398" s="11" t="s">
        <v>40</v>
      </c>
      <c r="P1398" s="11" t="s">
        <v>57</v>
      </c>
    </row>
    <row r="1399" spans="15:16" x14ac:dyDescent="0.3">
      <c r="O1399" s="12" t="s">
        <v>40</v>
      </c>
      <c r="P1399" s="12" t="s">
        <v>57</v>
      </c>
    </row>
    <row r="1400" spans="15:16" x14ac:dyDescent="0.3">
      <c r="O1400" s="11" t="s">
        <v>40</v>
      </c>
      <c r="P1400" s="11" t="s">
        <v>57</v>
      </c>
    </row>
    <row r="1401" spans="15:16" x14ac:dyDescent="0.3">
      <c r="O1401" s="12" t="s">
        <v>40</v>
      </c>
      <c r="P1401" s="12" t="s">
        <v>34</v>
      </c>
    </row>
    <row r="1402" spans="15:16" x14ac:dyDescent="0.3">
      <c r="O1402" s="11" t="s">
        <v>40</v>
      </c>
      <c r="P1402" s="11" t="s">
        <v>34</v>
      </c>
    </row>
    <row r="1403" spans="15:16" x14ac:dyDescent="0.3">
      <c r="O1403" s="12" t="s">
        <v>40</v>
      </c>
      <c r="P1403" s="12" t="s">
        <v>57</v>
      </c>
    </row>
    <row r="1404" spans="15:16" x14ac:dyDescent="0.3">
      <c r="O1404" s="11" t="s">
        <v>40</v>
      </c>
      <c r="P1404" s="11" t="s">
        <v>34</v>
      </c>
    </row>
    <row r="1405" spans="15:16" x14ac:dyDescent="0.3">
      <c r="O1405" s="12" t="s">
        <v>40</v>
      </c>
      <c r="P1405" s="12" t="s">
        <v>34</v>
      </c>
    </row>
    <row r="1406" spans="15:16" x14ac:dyDescent="0.3">
      <c r="O1406" s="11" t="s">
        <v>40</v>
      </c>
      <c r="P1406" s="11" t="s">
        <v>57</v>
      </c>
    </row>
    <row r="1407" spans="15:16" x14ac:dyDescent="0.3">
      <c r="O1407" s="12" t="s">
        <v>40</v>
      </c>
      <c r="P1407" s="12" t="s">
        <v>57</v>
      </c>
    </row>
    <row r="1408" spans="15:16" x14ac:dyDescent="0.3">
      <c r="O1408" s="11" t="s">
        <v>40</v>
      </c>
      <c r="P1408" s="11" t="s">
        <v>57</v>
      </c>
    </row>
    <row r="1409" spans="15:16" x14ac:dyDescent="0.3">
      <c r="O1409" s="12" t="s">
        <v>40</v>
      </c>
      <c r="P1409" s="12" t="s">
        <v>34</v>
      </c>
    </row>
    <row r="1410" spans="15:16" x14ac:dyDescent="0.3">
      <c r="O1410" s="11" t="s">
        <v>40</v>
      </c>
      <c r="P1410" s="11" t="s">
        <v>34</v>
      </c>
    </row>
    <row r="1411" spans="15:16" x14ac:dyDescent="0.3">
      <c r="O1411" s="12" t="s">
        <v>40</v>
      </c>
      <c r="P1411" s="12" t="s">
        <v>34</v>
      </c>
    </row>
    <row r="1412" spans="15:16" x14ac:dyDescent="0.3">
      <c r="O1412" s="11" t="s">
        <v>40</v>
      </c>
      <c r="P1412" s="11" t="s">
        <v>34</v>
      </c>
    </row>
    <row r="1413" spans="15:16" x14ac:dyDescent="0.3">
      <c r="O1413" s="12" t="s">
        <v>40</v>
      </c>
      <c r="P1413" s="12" t="s">
        <v>34</v>
      </c>
    </row>
    <row r="1414" spans="15:16" x14ac:dyDescent="0.3">
      <c r="O1414" s="11" t="s">
        <v>40</v>
      </c>
      <c r="P1414" s="11" t="s">
        <v>57</v>
      </c>
    </row>
    <row r="1415" spans="15:16" x14ac:dyDescent="0.3">
      <c r="O1415" s="12" t="s">
        <v>40</v>
      </c>
      <c r="P1415" s="12" t="s">
        <v>57</v>
      </c>
    </row>
    <row r="1416" spans="15:16" x14ac:dyDescent="0.3">
      <c r="O1416" s="11" t="s">
        <v>40</v>
      </c>
      <c r="P1416" s="11" t="s">
        <v>57</v>
      </c>
    </row>
    <row r="1417" spans="15:16" x14ac:dyDescent="0.3">
      <c r="O1417" s="12" t="s">
        <v>31</v>
      </c>
      <c r="P1417" s="12" t="s">
        <v>34</v>
      </c>
    </row>
    <row r="1418" spans="15:16" x14ac:dyDescent="0.3">
      <c r="O1418" s="11" t="s">
        <v>40</v>
      </c>
      <c r="P1418" s="11" t="s">
        <v>57</v>
      </c>
    </row>
    <row r="1419" spans="15:16" x14ac:dyDescent="0.3">
      <c r="O1419" s="12" t="s">
        <v>40</v>
      </c>
      <c r="P1419" s="12" t="s">
        <v>34</v>
      </c>
    </row>
    <row r="1420" spans="15:16" x14ac:dyDescent="0.3">
      <c r="O1420" s="11" t="s">
        <v>40</v>
      </c>
      <c r="P1420" s="11" t="s">
        <v>57</v>
      </c>
    </row>
    <row r="1421" spans="15:16" x14ac:dyDescent="0.3">
      <c r="O1421" s="12" t="s">
        <v>40</v>
      </c>
      <c r="P1421" s="12" t="s">
        <v>34</v>
      </c>
    </row>
    <row r="1422" spans="15:16" x14ac:dyDescent="0.3">
      <c r="O1422" s="11" t="s">
        <v>40</v>
      </c>
      <c r="P1422" s="11" t="s">
        <v>57</v>
      </c>
    </row>
    <row r="1423" spans="15:16" x14ac:dyDescent="0.3">
      <c r="O1423" s="12" t="s">
        <v>31</v>
      </c>
      <c r="P1423" s="12" t="s">
        <v>57</v>
      </c>
    </row>
    <row r="1424" spans="15:16" x14ac:dyDescent="0.3">
      <c r="O1424" s="11" t="s">
        <v>40</v>
      </c>
      <c r="P1424" s="11" t="s">
        <v>34</v>
      </c>
    </row>
    <row r="1425" spans="15:16" x14ac:dyDescent="0.3">
      <c r="O1425" s="12" t="s">
        <v>40</v>
      </c>
      <c r="P1425" s="12" t="s">
        <v>34</v>
      </c>
    </row>
    <row r="1426" spans="15:16" x14ac:dyDescent="0.3">
      <c r="O1426" s="11" t="s">
        <v>40</v>
      </c>
      <c r="P1426" s="11" t="s">
        <v>34</v>
      </c>
    </row>
    <row r="1427" spans="15:16" x14ac:dyDescent="0.3">
      <c r="O1427" s="12" t="s">
        <v>40</v>
      </c>
      <c r="P1427" s="12" t="s">
        <v>34</v>
      </c>
    </row>
    <row r="1428" spans="15:16" x14ac:dyDescent="0.3">
      <c r="O1428" s="11" t="s">
        <v>40</v>
      </c>
      <c r="P1428" s="11" t="s">
        <v>57</v>
      </c>
    </row>
    <row r="1429" spans="15:16" x14ac:dyDescent="0.3">
      <c r="O1429" s="12" t="s">
        <v>40</v>
      </c>
      <c r="P1429" s="12" t="s">
        <v>34</v>
      </c>
    </row>
    <row r="1430" spans="15:16" x14ac:dyDescent="0.3">
      <c r="O1430" s="11" t="s">
        <v>40</v>
      </c>
      <c r="P1430" s="11" t="s">
        <v>34</v>
      </c>
    </row>
    <row r="1431" spans="15:16" x14ac:dyDescent="0.3">
      <c r="O1431" s="12" t="s">
        <v>40</v>
      </c>
      <c r="P1431" s="12" t="s">
        <v>57</v>
      </c>
    </row>
    <row r="1432" spans="15:16" x14ac:dyDescent="0.3">
      <c r="O1432" s="11" t="s">
        <v>40</v>
      </c>
      <c r="P1432" s="11" t="s">
        <v>57</v>
      </c>
    </row>
    <row r="1433" spans="15:16" x14ac:dyDescent="0.3">
      <c r="O1433" s="12" t="s">
        <v>40</v>
      </c>
      <c r="P1433" s="12" t="s">
        <v>57</v>
      </c>
    </row>
    <row r="1434" spans="15:16" x14ac:dyDescent="0.3">
      <c r="O1434" s="11" t="s">
        <v>40</v>
      </c>
      <c r="P1434" s="11" t="s">
        <v>34</v>
      </c>
    </row>
    <row r="1435" spans="15:16" x14ac:dyDescent="0.3">
      <c r="O1435" s="12" t="s">
        <v>40</v>
      </c>
      <c r="P1435" s="12" t="s">
        <v>57</v>
      </c>
    </row>
    <row r="1436" spans="15:16" x14ac:dyDescent="0.3">
      <c r="O1436" s="11" t="s">
        <v>40</v>
      </c>
      <c r="P1436" s="11" t="s">
        <v>34</v>
      </c>
    </row>
    <row r="1437" spans="15:16" x14ac:dyDescent="0.3">
      <c r="O1437" s="12" t="s">
        <v>40</v>
      </c>
      <c r="P1437" s="12" t="s">
        <v>34</v>
      </c>
    </row>
    <row r="1438" spans="15:16" x14ac:dyDescent="0.3">
      <c r="O1438" s="11" t="s">
        <v>31</v>
      </c>
      <c r="P1438" s="11" t="s">
        <v>34</v>
      </c>
    </row>
    <row r="1439" spans="15:16" x14ac:dyDescent="0.3">
      <c r="O1439" s="12" t="s">
        <v>40</v>
      </c>
      <c r="P1439" s="12" t="s">
        <v>57</v>
      </c>
    </row>
    <row r="1440" spans="15:16" x14ac:dyDescent="0.3">
      <c r="O1440" s="11" t="s">
        <v>40</v>
      </c>
      <c r="P1440" s="11" t="s">
        <v>34</v>
      </c>
    </row>
    <row r="1441" spans="15:16" x14ac:dyDescent="0.3">
      <c r="O1441" s="12" t="s">
        <v>40</v>
      </c>
      <c r="P1441" s="12" t="s">
        <v>34</v>
      </c>
    </row>
    <row r="1442" spans="15:16" x14ac:dyDescent="0.3">
      <c r="O1442" s="11" t="s">
        <v>40</v>
      </c>
      <c r="P1442" s="11" t="s">
        <v>34</v>
      </c>
    </row>
    <row r="1443" spans="15:16" x14ac:dyDescent="0.3">
      <c r="O1443" s="12" t="s">
        <v>40</v>
      </c>
      <c r="P1443" s="12" t="s">
        <v>34</v>
      </c>
    </row>
    <row r="1444" spans="15:16" x14ac:dyDescent="0.3">
      <c r="O1444" s="11" t="s">
        <v>31</v>
      </c>
      <c r="P1444" s="11" t="s">
        <v>57</v>
      </c>
    </row>
    <row r="1445" spans="15:16" x14ac:dyDescent="0.3">
      <c r="O1445" s="12" t="s">
        <v>40</v>
      </c>
      <c r="P1445" s="12" t="s">
        <v>57</v>
      </c>
    </row>
    <row r="1446" spans="15:16" x14ac:dyDescent="0.3">
      <c r="O1446" s="11" t="s">
        <v>40</v>
      </c>
      <c r="P1446" s="11" t="s">
        <v>34</v>
      </c>
    </row>
    <row r="1447" spans="15:16" x14ac:dyDescent="0.3">
      <c r="O1447" s="12" t="s">
        <v>40</v>
      </c>
      <c r="P1447" s="12" t="s">
        <v>34</v>
      </c>
    </row>
    <row r="1448" spans="15:16" x14ac:dyDescent="0.3">
      <c r="O1448" s="11" t="s">
        <v>40</v>
      </c>
      <c r="P1448" s="11" t="s">
        <v>34</v>
      </c>
    </row>
    <row r="1449" spans="15:16" x14ac:dyDescent="0.3">
      <c r="O1449" s="12" t="s">
        <v>40</v>
      </c>
      <c r="P1449" s="12" t="s">
        <v>57</v>
      </c>
    </row>
    <row r="1450" spans="15:16" x14ac:dyDescent="0.3">
      <c r="O1450" s="11" t="s">
        <v>40</v>
      </c>
      <c r="P1450" s="11" t="s">
        <v>57</v>
      </c>
    </row>
    <row r="1451" spans="15:16" x14ac:dyDescent="0.3">
      <c r="O1451" s="12" t="s">
        <v>40</v>
      </c>
      <c r="P1451" s="12" t="s">
        <v>57</v>
      </c>
    </row>
    <row r="1452" spans="15:16" x14ac:dyDescent="0.3">
      <c r="O1452" s="11" t="s">
        <v>40</v>
      </c>
      <c r="P1452" s="11" t="s">
        <v>34</v>
      </c>
    </row>
    <row r="1453" spans="15:16" x14ac:dyDescent="0.3">
      <c r="O1453" s="12" t="s">
        <v>40</v>
      </c>
      <c r="P1453" s="12" t="s">
        <v>57</v>
      </c>
    </row>
    <row r="1454" spans="15:16" x14ac:dyDescent="0.3">
      <c r="O1454" s="11" t="s">
        <v>40</v>
      </c>
      <c r="P1454" s="11" t="s">
        <v>34</v>
      </c>
    </row>
    <row r="1455" spans="15:16" x14ac:dyDescent="0.3">
      <c r="O1455" s="12" t="s">
        <v>40</v>
      </c>
      <c r="P1455" s="12" t="s">
        <v>57</v>
      </c>
    </row>
    <row r="1456" spans="15:16" x14ac:dyDescent="0.3">
      <c r="O1456" s="11" t="s">
        <v>40</v>
      </c>
      <c r="P1456" s="11" t="s">
        <v>34</v>
      </c>
    </row>
    <row r="1457" spans="15:16" x14ac:dyDescent="0.3">
      <c r="O1457" s="12" t="s">
        <v>40</v>
      </c>
      <c r="P1457" s="12" t="s">
        <v>34</v>
      </c>
    </row>
    <row r="1458" spans="15:16" x14ac:dyDescent="0.3">
      <c r="O1458" s="11" t="s">
        <v>40</v>
      </c>
      <c r="P1458" s="11" t="s">
        <v>34</v>
      </c>
    </row>
    <row r="1459" spans="15:16" x14ac:dyDescent="0.3">
      <c r="O1459" s="12" t="s">
        <v>31</v>
      </c>
      <c r="P1459" s="12" t="s">
        <v>34</v>
      </c>
    </row>
    <row r="1460" spans="15:16" x14ac:dyDescent="0.3">
      <c r="O1460" s="11" t="s">
        <v>40</v>
      </c>
      <c r="P1460" s="11" t="s">
        <v>34</v>
      </c>
    </row>
    <row r="1461" spans="15:16" x14ac:dyDescent="0.3">
      <c r="O1461" s="12" t="s">
        <v>40</v>
      </c>
      <c r="P1461" s="12" t="s">
        <v>34</v>
      </c>
    </row>
    <row r="1462" spans="15:16" x14ac:dyDescent="0.3">
      <c r="O1462" s="11" t="s">
        <v>31</v>
      </c>
      <c r="P1462" s="11" t="s">
        <v>57</v>
      </c>
    </row>
    <row r="1463" spans="15:16" x14ac:dyDescent="0.3">
      <c r="O1463" s="12" t="s">
        <v>40</v>
      </c>
      <c r="P1463" s="12" t="s">
        <v>34</v>
      </c>
    </row>
    <row r="1464" spans="15:16" x14ac:dyDescent="0.3">
      <c r="O1464" s="11" t="s">
        <v>40</v>
      </c>
      <c r="P1464" s="11" t="s">
        <v>34</v>
      </c>
    </row>
    <row r="1465" spans="15:16" x14ac:dyDescent="0.3">
      <c r="O1465" s="12" t="s">
        <v>40</v>
      </c>
      <c r="P1465" s="12" t="s">
        <v>34</v>
      </c>
    </row>
    <row r="1466" spans="15:16" x14ac:dyDescent="0.3">
      <c r="O1466" s="11" t="s">
        <v>40</v>
      </c>
      <c r="P1466" s="11" t="s">
        <v>34</v>
      </c>
    </row>
    <row r="1467" spans="15:16" x14ac:dyDescent="0.3">
      <c r="O1467" s="12" t="s">
        <v>40</v>
      </c>
      <c r="P1467" s="12" t="s">
        <v>34</v>
      </c>
    </row>
    <row r="1468" spans="15:16" x14ac:dyDescent="0.3">
      <c r="O1468" s="11" t="s">
        <v>31</v>
      </c>
      <c r="P1468" s="11" t="s">
        <v>57</v>
      </c>
    </row>
    <row r="1469" spans="15:16" x14ac:dyDescent="0.3">
      <c r="O1469" s="12" t="s">
        <v>40</v>
      </c>
      <c r="P1469" s="12" t="s">
        <v>34</v>
      </c>
    </row>
    <row r="1470" spans="15:16" x14ac:dyDescent="0.3">
      <c r="O1470" s="11" t="s">
        <v>40</v>
      </c>
      <c r="P1470" s="11" t="s">
        <v>34</v>
      </c>
    </row>
    <row r="1471" spans="15:16" x14ac:dyDescent="0.3">
      <c r="O1471" s="12" t="s">
        <v>40</v>
      </c>
      <c r="P1471" s="12" t="s">
        <v>34</v>
      </c>
    </row>
    <row r="1472" spans="15:16" x14ac:dyDescent="0.3">
      <c r="O1472" s="11" t="s">
        <v>40</v>
      </c>
      <c r="P1472" s="11" t="s">
        <v>34</v>
      </c>
    </row>
    <row r="1473" spans="15:16" x14ac:dyDescent="0.3">
      <c r="O1473" s="12" t="s">
        <v>31</v>
      </c>
      <c r="P1473" s="12" t="s">
        <v>57</v>
      </c>
    </row>
  </sheetData>
  <mergeCells count="1">
    <mergeCell ref="B16:F26"/>
  </mergeCells>
  <hyperlinks>
    <hyperlink ref="B16:F26" location="Home!A1" display="Home Page" xr:uid="{1D571156-8171-48DA-AF5B-BF06E42C9682}"/>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2DA53-F836-4813-B771-CA40DB813884}">
  <dimension ref="B3:O1473"/>
  <sheetViews>
    <sheetView workbookViewId="0">
      <selection activeCell="R12" sqref="R12"/>
    </sheetView>
  </sheetViews>
  <sheetFormatPr defaultRowHeight="14.4" x14ac:dyDescent="0.3"/>
  <cols>
    <col min="2" max="2" width="15.6640625" bestFit="1" customWidth="1"/>
    <col min="3" max="3" width="15.88671875" bestFit="1" customWidth="1"/>
    <col min="5" max="5" width="15.6640625" bestFit="1" customWidth="1"/>
    <col min="15" max="15" width="15.6640625" bestFit="1" customWidth="1"/>
  </cols>
  <sheetData>
    <row r="3" spans="2:15" x14ac:dyDescent="0.3">
      <c r="B3" s="3" t="s">
        <v>85</v>
      </c>
      <c r="C3" t="s">
        <v>79</v>
      </c>
      <c r="N3" s="10" t="s">
        <v>1</v>
      </c>
      <c r="O3" s="10" t="s">
        <v>2</v>
      </c>
    </row>
    <row r="4" spans="2:15" x14ac:dyDescent="0.3">
      <c r="B4" s="4" t="s">
        <v>67</v>
      </c>
      <c r="C4" s="67">
        <v>49</v>
      </c>
      <c r="E4" t="str">
        <f t="shared" ref="E4:F6" si="0">B4</f>
        <v>Non-Travel</v>
      </c>
      <c r="F4">
        <f t="shared" si="0"/>
        <v>49</v>
      </c>
      <c r="N4" s="11" t="s">
        <v>31</v>
      </c>
      <c r="O4" s="11" t="s">
        <v>32</v>
      </c>
    </row>
    <row r="5" spans="2:15" x14ac:dyDescent="0.3">
      <c r="B5" s="4" t="s">
        <v>60</v>
      </c>
      <c r="C5" s="67">
        <v>117</v>
      </c>
      <c r="E5" t="str">
        <f t="shared" si="0"/>
        <v>Travel_Frequently</v>
      </c>
      <c r="F5">
        <f t="shared" si="0"/>
        <v>117</v>
      </c>
      <c r="N5" s="12" t="s">
        <v>40</v>
      </c>
      <c r="O5" s="12" t="s">
        <v>32</v>
      </c>
    </row>
    <row r="6" spans="2:15" x14ac:dyDescent="0.3">
      <c r="B6" s="4" t="s">
        <v>32</v>
      </c>
      <c r="C6" s="67">
        <v>422</v>
      </c>
      <c r="E6" t="str">
        <f t="shared" si="0"/>
        <v>Travel_Rarely</v>
      </c>
      <c r="F6">
        <f t="shared" si="0"/>
        <v>422</v>
      </c>
      <c r="N6" s="11" t="s">
        <v>40</v>
      </c>
      <c r="O6" s="11" t="s">
        <v>32</v>
      </c>
    </row>
    <row r="7" spans="2:15" x14ac:dyDescent="0.3">
      <c r="B7" s="4" t="s">
        <v>71</v>
      </c>
      <c r="C7" s="67">
        <v>588</v>
      </c>
      <c r="N7" s="12" t="s">
        <v>40</v>
      </c>
      <c r="O7" s="12" t="s">
        <v>32</v>
      </c>
    </row>
    <row r="8" spans="2:15" x14ac:dyDescent="0.3">
      <c r="N8" s="11" t="s">
        <v>40</v>
      </c>
      <c r="O8" s="11" t="s">
        <v>32</v>
      </c>
    </row>
    <row r="9" spans="2:15" x14ac:dyDescent="0.3">
      <c r="N9" s="12" t="s">
        <v>31</v>
      </c>
      <c r="O9" s="12" t="s">
        <v>32</v>
      </c>
    </row>
    <row r="10" spans="2:15" x14ac:dyDescent="0.3">
      <c r="N10" s="11" t="s">
        <v>31</v>
      </c>
      <c r="O10" s="11" t="s">
        <v>60</v>
      </c>
    </row>
    <row r="11" spans="2:15" x14ac:dyDescent="0.3">
      <c r="N11" s="12" t="s">
        <v>31</v>
      </c>
      <c r="O11" s="12" t="s">
        <v>32</v>
      </c>
    </row>
    <row r="12" spans="2:15" x14ac:dyDescent="0.3">
      <c r="N12" s="11" t="s">
        <v>40</v>
      </c>
      <c r="O12" s="11" t="s">
        <v>32</v>
      </c>
    </row>
    <row r="13" spans="2:15" ht="15" thickBot="1" x14ac:dyDescent="0.35">
      <c r="N13" s="12" t="s">
        <v>31</v>
      </c>
      <c r="O13" s="12" t="s">
        <v>32</v>
      </c>
    </row>
    <row r="14" spans="2:15" x14ac:dyDescent="0.3">
      <c r="B14" s="49" t="s">
        <v>143</v>
      </c>
      <c r="C14" s="50"/>
      <c r="D14" s="50"/>
      <c r="E14" s="50"/>
      <c r="F14" s="51"/>
      <c r="N14" s="11" t="s">
        <v>40</v>
      </c>
      <c r="O14" s="11" t="s">
        <v>32</v>
      </c>
    </row>
    <row r="15" spans="2:15" x14ac:dyDescent="0.3">
      <c r="B15" s="52"/>
      <c r="C15" s="53"/>
      <c r="D15" s="53"/>
      <c r="E15" s="53"/>
      <c r="F15" s="54"/>
      <c r="N15" s="12" t="s">
        <v>40</v>
      </c>
      <c r="O15" s="12" t="s">
        <v>60</v>
      </c>
    </row>
    <row r="16" spans="2:15" x14ac:dyDescent="0.3">
      <c r="B16" s="52"/>
      <c r="C16" s="53"/>
      <c r="D16" s="53"/>
      <c r="E16" s="53"/>
      <c r="F16" s="54"/>
      <c r="N16" s="11" t="s">
        <v>40</v>
      </c>
      <c r="O16" s="11" t="s">
        <v>32</v>
      </c>
    </row>
    <row r="17" spans="2:15" x14ac:dyDescent="0.3">
      <c r="B17" s="52"/>
      <c r="C17" s="53"/>
      <c r="D17" s="53"/>
      <c r="E17" s="53"/>
      <c r="F17" s="54"/>
      <c r="N17" s="12" t="s">
        <v>31</v>
      </c>
      <c r="O17" s="12" t="s">
        <v>60</v>
      </c>
    </row>
    <row r="18" spans="2:15" x14ac:dyDescent="0.3">
      <c r="B18" s="52"/>
      <c r="C18" s="53"/>
      <c r="D18" s="53"/>
      <c r="E18" s="53"/>
      <c r="F18" s="54"/>
      <c r="N18" s="11" t="s">
        <v>40</v>
      </c>
      <c r="O18" s="11" t="s">
        <v>32</v>
      </c>
    </row>
    <row r="19" spans="2:15" x14ac:dyDescent="0.3">
      <c r="B19" s="52"/>
      <c r="C19" s="53"/>
      <c r="D19" s="53"/>
      <c r="E19" s="53"/>
      <c r="F19" s="54"/>
      <c r="N19" s="12" t="s">
        <v>40</v>
      </c>
      <c r="O19" s="12" t="s">
        <v>32</v>
      </c>
    </row>
    <row r="20" spans="2:15" x14ac:dyDescent="0.3">
      <c r="B20" s="52"/>
      <c r="C20" s="53"/>
      <c r="D20" s="53"/>
      <c r="E20" s="53"/>
      <c r="F20" s="54"/>
      <c r="N20" s="11" t="s">
        <v>40</v>
      </c>
      <c r="O20" s="11" t="s">
        <v>32</v>
      </c>
    </row>
    <row r="21" spans="2:15" x14ac:dyDescent="0.3">
      <c r="B21" s="52"/>
      <c r="C21" s="53"/>
      <c r="D21" s="53"/>
      <c r="E21" s="53"/>
      <c r="F21" s="54"/>
      <c r="N21" s="12" t="s">
        <v>31</v>
      </c>
      <c r="O21" s="12" t="s">
        <v>32</v>
      </c>
    </row>
    <row r="22" spans="2:15" x14ac:dyDescent="0.3">
      <c r="B22" s="52"/>
      <c r="C22" s="53"/>
      <c r="D22" s="53"/>
      <c r="E22" s="53"/>
      <c r="F22" s="54"/>
      <c r="N22" s="11" t="s">
        <v>40</v>
      </c>
      <c r="O22" s="11" t="s">
        <v>32</v>
      </c>
    </row>
    <row r="23" spans="2:15" x14ac:dyDescent="0.3">
      <c r="B23" s="52"/>
      <c r="C23" s="53"/>
      <c r="D23" s="53"/>
      <c r="E23" s="53"/>
      <c r="F23" s="54"/>
      <c r="N23" s="12" t="s">
        <v>40</v>
      </c>
      <c r="O23" s="12" t="s">
        <v>67</v>
      </c>
    </row>
    <row r="24" spans="2:15" ht="15" thickBot="1" x14ac:dyDescent="0.35">
      <c r="B24" s="55"/>
      <c r="C24" s="56"/>
      <c r="D24" s="56"/>
      <c r="E24" s="56"/>
      <c r="F24" s="57"/>
      <c r="N24" s="11" t="s">
        <v>40</v>
      </c>
      <c r="O24" s="11" t="s">
        <v>32</v>
      </c>
    </row>
    <row r="25" spans="2:15" x14ac:dyDescent="0.3">
      <c r="N25" s="12" t="s">
        <v>31</v>
      </c>
      <c r="O25" s="12" t="s">
        <v>32</v>
      </c>
    </row>
    <row r="26" spans="2:15" x14ac:dyDescent="0.3">
      <c r="N26" s="11" t="s">
        <v>40</v>
      </c>
      <c r="O26" s="11" t="s">
        <v>67</v>
      </c>
    </row>
    <row r="27" spans="2:15" x14ac:dyDescent="0.3">
      <c r="N27" s="12" t="s">
        <v>31</v>
      </c>
      <c r="O27" s="12" t="s">
        <v>60</v>
      </c>
    </row>
    <row r="28" spans="2:15" x14ac:dyDescent="0.3">
      <c r="N28" s="11" t="s">
        <v>40</v>
      </c>
      <c r="O28" s="11" t="s">
        <v>67</v>
      </c>
    </row>
    <row r="29" spans="2:15" x14ac:dyDescent="0.3">
      <c r="N29" s="12" t="s">
        <v>31</v>
      </c>
      <c r="O29" s="12" t="s">
        <v>67</v>
      </c>
    </row>
    <row r="30" spans="2:15" x14ac:dyDescent="0.3">
      <c r="N30" s="11" t="s">
        <v>31</v>
      </c>
      <c r="O30" s="11" t="s">
        <v>60</v>
      </c>
    </row>
    <row r="31" spans="2:15" x14ac:dyDescent="0.3">
      <c r="N31" s="12" t="s">
        <v>40</v>
      </c>
      <c r="O31" s="12" t="s">
        <v>67</v>
      </c>
    </row>
    <row r="32" spans="2:15" x14ac:dyDescent="0.3">
      <c r="N32" s="11" t="s">
        <v>40</v>
      </c>
      <c r="O32" s="11" t="s">
        <v>60</v>
      </c>
    </row>
    <row r="33" spans="14:15" x14ac:dyDescent="0.3">
      <c r="N33" s="12" t="s">
        <v>40</v>
      </c>
      <c r="O33" s="12" t="s">
        <v>60</v>
      </c>
    </row>
    <row r="34" spans="14:15" x14ac:dyDescent="0.3">
      <c r="N34" s="11" t="s">
        <v>40</v>
      </c>
      <c r="O34" s="11" t="s">
        <v>67</v>
      </c>
    </row>
    <row r="35" spans="14:15" x14ac:dyDescent="0.3">
      <c r="N35" s="12" t="s">
        <v>31</v>
      </c>
      <c r="O35" s="12" t="s">
        <v>60</v>
      </c>
    </row>
    <row r="36" spans="14:15" x14ac:dyDescent="0.3">
      <c r="N36" s="11" t="s">
        <v>31</v>
      </c>
      <c r="O36" s="11" t="s">
        <v>60</v>
      </c>
    </row>
    <row r="37" spans="14:15" x14ac:dyDescent="0.3">
      <c r="N37" s="12" t="s">
        <v>40</v>
      </c>
      <c r="O37" s="12" t="s">
        <v>32</v>
      </c>
    </row>
    <row r="38" spans="14:15" x14ac:dyDescent="0.3">
      <c r="N38" s="11" t="s">
        <v>31</v>
      </c>
      <c r="O38" s="11" t="s">
        <v>60</v>
      </c>
    </row>
    <row r="39" spans="14:15" x14ac:dyDescent="0.3">
      <c r="N39" s="12" t="s">
        <v>40</v>
      </c>
      <c r="O39" s="12" t="s">
        <v>32</v>
      </c>
    </row>
    <row r="40" spans="14:15" x14ac:dyDescent="0.3">
      <c r="N40" s="11" t="s">
        <v>31</v>
      </c>
      <c r="O40" s="11" t="s">
        <v>32</v>
      </c>
    </row>
    <row r="41" spans="14:15" x14ac:dyDescent="0.3">
      <c r="N41" s="12" t="s">
        <v>31</v>
      </c>
      <c r="O41" s="12" t="s">
        <v>32</v>
      </c>
    </row>
    <row r="42" spans="14:15" x14ac:dyDescent="0.3">
      <c r="N42" s="11" t="s">
        <v>40</v>
      </c>
      <c r="O42" s="11" t="s">
        <v>32</v>
      </c>
    </row>
    <row r="43" spans="14:15" x14ac:dyDescent="0.3">
      <c r="N43" s="12" t="s">
        <v>40</v>
      </c>
      <c r="O43" s="12" t="s">
        <v>67</v>
      </c>
    </row>
    <row r="44" spans="14:15" x14ac:dyDescent="0.3">
      <c r="N44" s="11" t="s">
        <v>40</v>
      </c>
      <c r="O44" s="11" t="s">
        <v>60</v>
      </c>
    </row>
    <row r="45" spans="14:15" x14ac:dyDescent="0.3">
      <c r="N45" s="12" t="s">
        <v>40</v>
      </c>
      <c r="O45" s="12" t="s">
        <v>32</v>
      </c>
    </row>
    <row r="46" spans="14:15" x14ac:dyDescent="0.3">
      <c r="N46" s="11" t="s">
        <v>40</v>
      </c>
      <c r="O46" s="11" t="s">
        <v>32</v>
      </c>
    </row>
    <row r="47" spans="14:15" x14ac:dyDescent="0.3">
      <c r="N47" s="12" t="s">
        <v>40</v>
      </c>
      <c r="O47" s="12" t="s">
        <v>32</v>
      </c>
    </row>
    <row r="48" spans="14:15" x14ac:dyDescent="0.3">
      <c r="N48" s="11" t="s">
        <v>40</v>
      </c>
      <c r="O48" s="11" t="s">
        <v>32</v>
      </c>
    </row>
    <row r="49" spans="14:15" x14ac:dyDescent="0.3">
      <c r="N49" s="12" t="s">
        <v>40</v>
      </c>
      <c r="O49" s="12" t="s">
        <v>32</v>
      </c>
    </row>
    <row r="50" spans="14:15" x14ac:dyDescent="0.3">
      <c r="N50" s="11" t="s">
        <v>40</v>
      </c>
      <c r="O50" s="11" t="s">
        <v>67</v>
      </c>
    </row>
    <row r="51" spans="14:15" x14ac:dyDescent="0.3">
      <c r="N51" s="12" t="s">
        <v>40</v>
      </c>
      <c r="O51" s="12" t="s">
        <v>32</v>
      </c>
    </row>
    <row r="52" spans="14:15" x14ac:dyDescent="0.3">
      <c r="N52" s="11" t="s">
        <v>31</v>
      </c>
      <c r="O52" s="11" t="s">
        <v>32</v>
      </c>
    </row>
    <row r="53" spans="14:15" x14ac:dyDescent="0.3">
      <c r="N53" s="12" t="s">
        <v>40</v>
      </c>
      <c r="O53" s="12" t="s">
        <v>32</v>
      </c>
    </row>
    <row r="54" spans="14:15" x14ac:dyDescent="0.3">
      <c r="N54" s="11" t="s">
        <v>40</v>
      </c>
      <c r="O54" s="11" t="s">
        <v>32</v>
      </c>
    </row>
    <row r="55" spans="14:15" x14ac:dyDescent="0.3">
      <c r="N55" s="12" t="s">
        <v>40</v>
      </c>
      <c r="O55" s="12" t="s">
        <v>32</v>
      </c>
    </row>
    <row r="56" spans="14:15" x14ac:dyDescent="0.3">
      <c r="N56" s="11" t="s">
        <v>31</v>
      </c>
      <c r="O56" s="11" t="s">
        <v>32</v>
      </c>
    </row>
    <row r="57" spans="14:15" x14ac:dyDescent="0.3">
      <c r="N57" s="12" t="s">
        <v>40</v>
      </c>
      <c r="O57" s="12" t="s">
        <v>32</v>
      </c>
    </row>
    <row r="58" spans="14:15" x14ac:dyDescent="0.3">
      <c r="N58" s="11" t="s">
        <v>40</v>
      </c>
      <c r="O58" s="11" t="s">
        <v>32</v>
      </c>
    </row>
    <row r="59" spans="14:15" x14ac:dyDescent="0.3">
      <c r="N59" s="12" t="s">
        <v>31</v>
      </c>
      <c r="O59" s="12" t="s">
        <v>32</v>
      </c>
    </row>
    <row r="60" spans="14:15" x14ac:dyDescent="0.3">
      <c r="N60" s="11" t="s">
        <v>40</v>
      </c>
      <c r="O60" s="11" t="s">
        <v>32</v>
      </c>
    </row>
    <row r="61" spans="14:15" x14ac:dyDescent="0.3">
      <c r="N61" s="12" t="s">
        <v>31</v>
      </c>
      <c r="O61" s="12" t="s">
        <v>32</v>
      </c>
    </row>
    <row r="62" spans="14:15" x14ac:dyDescent="0.3">
      <c r="N62" s="11" t="s">
        <v>40</v>
      </c>
      <c r="O62" s="11" t="s">
        <v>32</v>
      </c>
    </row>
    <row r="63" spans="14:15" x14ac:dyDescent="0.3">
      <c r="N63" s="12" t="s">
        <v>40</v>
      </c>
      <c r="O63" s="12" t="s">
        <v>32</v>
      </c>
    </row>
    <row r="64" spans="14:15" x14ac:dyDescent="0.3">
      <c r="N64" s="11" t="s">
        <v>40</v>
      </c>
      <c r="O64" s="11" t="s">
        <v>32</v>
      </c>
    </row>
    <row r="65" spans="14:15" x14ac:dyDescent="0.3">
      <c r="N65" s="12" t="s">
        <v>40</v>
      </c>
      <c r="O65" s="12" t="s">
        <v>32</v>
      </c>
    </row>
    <row r="66" spans="14:15" x14ac:dyDescent="0.3">
      <c r="N66" s="11" t="s">
        <v>31</v>
      </c>
      <c r="O66" s="11" t="s">
        <v>60</v>
      </c>
    </row>
    <row r="67" spans="14:15" x14ac:dyDescent="0.3">
      <c r="N67" s="12" t="s">
        <v>40</v>
      </c>
      <c r="O67" s="12" t="s">
        <v>67</v>
      </c>
    </row>
    <row r="68" spans="14:15" x14ac:dyDescent="0.3">
      <c r="N68" s="11" t="s">
        <v>40</v>
      </c>
      <c r="O68" s="11" t="s">
        <v>32</v>
      </c>
    </row>
    <row r="69" spans="14:15" x14ac:dyDescent="0.3">
      <c r="N69" s="12" t="s">
        <v>40</v>
      </c>
      <c r="O69" s="12" t="s">
        <v>32</v>
      </c>
    </row>
    <row r="70" spans="14:15" x14ac:dyDescent="0.3">
      <c r="N70" s="11" t="s">
        <v>40</v>
      </c>
      <c r="O70" s="11" t="s">
        <v>32</v>
      </c>
    </row>
    <row r="71" spans="14:15" x14ac:dyDescent="0.3">
      <c r="N71" s="12" t="s">
        <v>40</v>
      </c>
      <c r="O71" s="12" t="s">
        <v>32</v>
      </c>
    </row>
    <row r="72" spans="14:15" x14ac:dyDescent="0.3">
      <c r="N72" s="11" t="s">
        <v>40</v>
      </c>
      <c r="O72" s="11" t="s">
        <v>32</v>
      </c>
    </row>
    <row r="73" spans="14:15" x14ac:dyDescent="0.3">
      <c r="N73" s="12" t="s">
        <v>40</v>
      </c>
      <c r="O73" s="12" t="s">
        <v>67</v>
      </c>
    </row>
    <row r="74" spans="14:15" x14ac:dyDescent="0.3">
      <c r="N74" s="11" t="s">
        <v>31</v>
      </c>
      <c r="O74" s="11" t="s">
        <v>32</v>
      </c>
    </row>
    <row r="75" spans="14:15" x14ac:dyDescent="0.3">
      <c r="N75" s="12" t="s">
        <v>31</v>
      </c>
      <c r="O75" s="12" t="s">
        <v>32</v>
      </c>
    </row>
    <row r="76" spans="14:15" x14ac:dyDescent="0.3">
      <c r="N76" s="11" t="s">
        <v>40</v>
      </c>
      <c r="O76" s="11" t="s">
        <v>32</v>
      </c>
    </row>
    <row r="77" spans="14:15" x14ac:dyDescent="0.3">
      <c r="N77" s="12" t="s">
        <v>31</v>
      </c>
      <c r="O77" s="12" t="s">
        <v>32</v>
      </c>
    </row>
    <row r="78" spans="14:15" x14ac:dyDescent="0.3">
      <c r="N78" s="11" t="s">
        <v>40</v>
      </c>
      <c r="O78" s="11" t="s">
        <v>32</v>
      </c>
    </row>
    <row r="79" spans="14:15" x14ac:dyDescent="0.3">
      <c r="N79" s="12" t="s">
        <v>40</v>
      </c>
      <c r="O79" s="12" t="s">
        <v>32</v>
      </c>
    </row>
    <row r="80" spans="14:15" x14ac:dyDescent="0.3">
      <c r="N80" s="11" t="s">
        <v>40</v>
      </c>
      <c r="O80" s="11" t="s">
        <v>32</v>
      </c>
    </row>
    <row r="81" spans="14:15" x14ac:dyDescent="0.3">
      <c r="N81" s="12" t="s">
        <v>31</v>
      </c>
      <c r="O81" s="12" t="s">
        <v>60</v>
      </c>
    </row>
    <row r="82" spans="14:15" x14ac:dyDescent="0.3">
      <c r="N82" s="11" t="s">
        <v>40</v>
      </c>
      <c r="O82" s="11" t="s">
        <v>32</v>
      </c>
    </row>
    <row r="83" spans="14:15" x14ac:dyDescent="0.3">
      <c r="N83" s="12" t="s">
        <v>31</v>
      </c>
      <c r="O83" s="12" t="s">
        <v>60</v>
      </c>
    </row>
    <row r="84" spans="14:15" x14ac:dyDescent="0.3">
      <c r="N84" s="11" t="s">
        <v>40</v>
      </c>
      <c r="O84" s="11" t="s">
        <v>60</v>
      </c>
    </row>
    <row r="85" spans="14:15" x14ac:dyDescent="0.3">
      <c r="N85" s="12" t="s">
        <v>31</v>
      </c>
      <c r="O85" s="12" t="s">
        <v>32</v>
      </c>
    </row>
    <row r="86" spans="14:15" x14ac:dyDescent="0.3">
      <c r="N86" s="11" t="s">
        <v>40</v>
      </c>
      <c r="O86" s="11" t="s">
        <v>32</v>
      </c>
    </row>
    <row r="87" spans="14:15" x14ac:dyDescent="0.3">
      <c r="N87" s="12" t="s">
        <v>40</v>
      </c>
      <c r="O87" s="12" t="s">
        <v>32</v>
      </c>
    </row>
    <row r="88" spans="14:15" x14ac:dyDescent="0.3">
      <c r="N88" s="11" t="s">
        <v>40</v>
      </c>
      <c r="O88" s="11" t="s">
        <v>32</v>
      </c>
    </row>
    <row r="89" spans="14:15" x14ac:dyDescent="0.3">
      <c r="N89" s="12" t="s">
        <v>40</v>
      </c>
      <c r="O89" s="12" t="s">
        <v>67</v>
      </c>
    </row>
    <row r="90" spans="14:15" x14ac:dyDescent="0.3">
      <c r="N90" s="11" t="s">
        <v>31</v>
      </c>
      <c r="O90" s="11" t="s">
        <v>32</v>
      </c>
    </row>
    <row r="91" spans="14:15" x14ac:dyDescent="0.3">
      <c r="N91" s="12" t="s">
        <v>40</v>
      </c>
      <c r="O91" s="12" t="s">
        <v>67</v>
      </c>
    </row>
    <row r="92" spans="14:15" x14ac:dyDescent="0.3">
      <c r="N92" s="11" t="s">
        <v>31</v>
      </c>
      <c r="O92" s="11" t="s">
        <v>32</v>
      </c>
    </row>
    <row r="93" spans="14:15" x14ac:dyDescent="0.3">
      <c r="N93" s="12" t="s">
        <v>40</v>
      </c>
      <c r="O93" s="12" t="s">
        <v>32</v>
      </c>
    </row>
    <row r="94" spans="14:15" x14ac:dyDescent="0.3">
      <c r="N94" s="11" t="s">
        <v>40</v>
      </c>
      <c r="O94" s="11" t="s">
        <v>32</v>
      </c>
    </row>
    <row r="95" spans="14:15" x14ac:dyDescent="0.3">
      <c r="N95" s="12" t="s">
        <v>31</v>
      </c>
      <c r="O95" s="12" t="s">
        <v>60</v>
      </c>
    </row>
    <row r="96" spans="14:15" x14ac:dyDescent="0.3">
      <c r="N96" s="11" t="s">
        <v>40</v>
      </c>
      <c r="O96" s="11" t="s">
        <v>32</v>
      </c>
    </row>
    <row r="97" spans="14:15" x14ac:dyDescent="0.3">
      <c r="N97" s="12" t="s">
        <v>40</v>
      </c>
      <c r="O97" s="12" t="s">
        <v>32</v>
      </c>
    </row>
    <row r="98" spans="14:15" x14ac:dyDescent="0.3">
      <c r="N98" s="11" t="s">
        <v>40</v>
      </c>
      <c r="O98" s="11" t="s">
        <v>60</v>
      </c>
    </row>
    <row r="99" spans="14:15" x14ac:dyDescent="0.3">
      <c r="N99" s="12" t="s">
        <v>31</v>
      </c>
      <c r="O99" s="12" t="s">
        <v>32</v>
      </c>
    </row>
    <row r="100" spans="14:15" x14ac:dyDescent="0.3">
      <c r="N100" s="11" t="s">
        <v>40</v>
      </c>
      <c r="O100" s="11" t="s">
        <v>32</v>
      </c>
    </row>
    <row r="101" spans="14:15" x14ac:dyDescent="0.3">
      <c r="N101" s="12" t="s">
        <v>40</v>
      </c>
      <c r="O101" s="12" t="s">
        <v>32</v>
      </c>
    </row>
    <row r="102" spans="14:15" x14ac:dyDescent="0.3">
      <c r="N102" s="11" t="s">
        <v>31</v>
      </c>
      <c r="O102" s="11" t="s">
        <v>60</v>
      </c>
    </row>
    <row r="103" spans="14:15" x14ac:dyDescent="0.3">
      <c r="N103" s="12" t="s">
        <v>40</v>
      </c>
      <c r="O103" s="12" t="s">
        <v>67</v>
      </c>
    </row>
    <row r="104" spans="14:15" x14ac:dyDescent="0.3">
      <c r="N104" s="11" t="s">
        <v>31</v>
      </c>
      <c r="O104" s="11" t="s">
        <v>32</v>
      </c>
    </row>
    <row r="105" spans="14:15" x14ac:dyDescent="0.3">
      <c r="N105" s="12" t="s">
        <v>40</v>
      </c>
      <c r="O105" s="12" t="s">
        <v>32</v>
      </c>
    </row>
    <row r="106" spans="14:15" x14ac:dyDescent="0.3">
      <c r="N106" s="11" t="s">
        <v>40</v>
      </c>
      <c r="O106" s="11" t="s">
        <v>32</v>
      </c>
    </row>
    <row r="107" spans="14:15" x14ac:dyDescent="0.3">
      <c r="N107" s="12" t="s">
        <v>31</v>
      </c>
      <c r="O107" s="12" t="s">
        <v>60</v>
      </c>
    </row>
    <row r="108" spans="14:15" x14ac:dyDescent="0.3">
      <c r="N108" s="11" t="s">
        <v>40</v>
      </c>
      <c r="O108" s="11" t="s">
        <v>32</v>
      </c>
    </row>
    <row r="109" spans="14:15" x14ac:dyDescent="0.3">
      <c r="N109" s="12" t="s">
        <v>40</v>
      </c>
      <c r="O109" s="12" t="s">
        <v>32</v>
      </c>
    </row>
    <row r="110" spans="14:15" x14ac:dyDescent="0.3">
      <c r="N110" s="11" t="s">
        <v>40</v>
      </c>
      <c r="O110" s="11" t="s">
        <v>60</v>
      </c>
    </row>
    <row r="111" spans="14:15" x14ac:dyDescent="0.3">
      <c r="N111" s="12" t="s">
        <v>31</v>
      </c>
      <c r="O111" s="12" t="s">
        <v>60</v>
      </c>
    </row>
    <row r="112" spans="14:15" x14ac:dyDescent="0.3">
      <c r="N112" s="11" t="s">
        <v>31</v>
      </c>
      <c r="O112" s="11" t="s">
        <v>32</v>
      </c>
    </row>
    <row r="113" spans="14:15" x14ac:dyDescent="0.3">
      <c r="N113" s="12" t="s">
        <v>40</v>
      </c>
      <c r="O113" s="12" t="s">
        <v>67</v>
      </c>
    </row>
    <row r="114" spans="14:15" x14ac:dyDescent="0.3">
      <c r="N114" s="11" t="s">
        <v>40</v>
      </c>
      <c r="O114" s="11" t="s">
        <v>32</v>
      </c>
    </row>
    <row r="115" spans="14:15" x14ac:dyDescent="0.3">
      <c r="N115" s="12" t="s">
        <v>40</v>
      </c>
      <c r="O115" s="12" t="s">
        <v>32</v>
      </c>
    </row>
    <row r="116" spans="14:15" x14ac:dyDescent="0.3">
      <c r="N116" s="11" t="s">
        <v>40</v>
      </c>
      <c r="O116" s="11" t="s">
        <v>32</v>
      </c>
    </row>
    <row r="117" spans="14:15" x14ac:dyDescent="0.3">
      <c r="N117" s="12" t="s">
        <v>40</v>
      </c>
      <c r="O117" s="12" t="s">
        <v>67</v>
      </c>
    </row>
    <row r="118" spans="14:15" x14ac:dyDescent="0.3">
      <c r="N118" s="11" t="s">
        <v>40</v>
      </c>
      <c r="O118" s="11" t="s">
        <v>32</v>
      </c>
    </row>
    <row r="119" spans="14:15" x14ac:dyDescent="0.3">
      <c r="N119" s="12" t="s">
        <v>40</v>
      </c>
      <c r="O119" s="12" t="s">
        <v>67</v>
      </c>
    </row>
    <row r="120" spans="14:15" x14ac:dyDescent="0.3">
      <c r="N120" s="11" t="s">
        <v>31</v>
      </c>
      <c r="O120" s="11" t="s">
        <v>32</v>
      </c>
    </row>
    <row r="121" spans="14:15" x14ac:dyDescent="0.3">
      <c r="N121" s="12" t="s">
        <v>40</v>
      </c>
      <c r="O121" s="12" t="s">
        <v>60</v>
      </c>
    </row>
    <row r="122" spans="14:15" x14ac:dyDescent="0.3">
      <c r="N122" s="11" t="s">
        <v>40</v>
      </c>
      <c r="O122" s="11" t="s">
        <v>32</v>
      </c>
    </row>
    <row r="123" spans="14:15" x14ac:dyDescent="0.3">
      <c r="N123" s="12" t="s">
        <v>40</v>
      </c>
      <c r="O123" s="12" t="s">
        <v>32</v>
      </c>
    </row>
    <row r="124" spans="14:15" x14ac:dyDescent="0.3">
      <c r="N124" s="11" t="s">
        <v>31</v>
      </c>
      <c r="O124" s="11" t="s">
        <v>32</v>
      </c>
    </row>
    <row r="125" spans="14:15" x14ac:dyDescent="0.3">
      <c r="N125" s="12" t="s">
        <v>31</v>
      </c>
      <c r="O125" s="12" t="s">
        <v>60</v>
      </c>
    </row>
    <row r="126" spans="14:15" x14ac:dyDescent="0.3">
      <c r="N126" s="11" t="s">
        <v>40</v>
      </c>
      <c r="O126" s="11" t="s">
        <v>32</v>
      </c>
    </row>
    <row r="127" spans="14:15" x14ac:dyDescent="0.3">
      <c r="N127" s="12" t="s">
        <v>31</v>
      </c>
      <c r="O127" s="12" t="s">
        <v>32</v>
      </c>
    </row>
    <row r="128" spans="14:15" x14ac:dyDescent="0.3">
      <c r="N128" s="11" t="s">
        <v>40</v>
      </c>
      <c r="O128" s="11" t="s">
        <v>32</v>
      </c>
    </row>
    <row r="129" spans="14:15" x14ac:dyDescent="0.3">
      <c r="N129" s="12" t="s">
        <v>40</v>
      </c>
      <c r="O129" s="12" t="s">
        <v>32</v>
      </c>
    </row>
    <row r="130" spans="14:15" x14ac:dyDescent="0.3">
      <c r="N130" s="11" t="s">
        <v>31</v>
      </c>
      <c r="O130" s="11" t="s">
        <v>32</v>
      </c>
    </row>
    <row r="131" spans="14:15" x14ac:dyDescent="0.3">
      <c r="N131" s="12" t="s">
        <v>40</v>
      </c>
      <c r="O131" s="12" t="s">
        <v>32</v>
      </c>
    </row>
    <row r="132" spans="14:15" x14ac:dyDescent="0.3">
      <c r="N132" s="11" t="s">
        <v>31</v>
      </c>
      <c r="O132" s="11" t="s">
        <v>32</v>
      </c>
    </row>
    <row r="133" spans="14:15" x14ac:dyDescent="0.3">
      <c r="N133" s="12" t="s">
        <v>31</v>
      </c>
      <c r="O133" s="12" t="s">
        <v>32</v>
      </c>
    </row>
    <row r="134" spans="14:15" x14ac:dyDescent="0.3">
      <c r="N134" s="11" t="s">
        <v>40</v>
      </c>
      <c r="O134" s="11" t="s">
        <v>60</v>
      </c>
    </row>
    <row r="135" spans="14:15" x14ac:dyDescent="0.3">
      <c r="N135" s="12" t="s">
        <v>31</v>
      </c>
      <c r="O135" s="12" t="s">
        <v>32</v>
      </c>
    </row>
    <row r="136" spans="14:15" x14ac:dyDescent="0.3">
      <c r="N136" s="11" t="s">
        <v>31</v>
      </c>
      <c r="O136" s="11" t="s">
        <v>67</v>
      </c>
    </row>
    <row r="137" spans="14:15" x14ac:dyDescent="0.3">
      <c r="N137" s="12" t="s">
        <v>31</v>
      </c>
      <c r="O137" s="12" t="s">
        <v>32</v>
      </c>
    </row>
    <row r="138" spans="14:15" x14ac:dyDescent="0.3">
      <c r="N138" s="11" t="s">
        <v>40</v>
      </c>
      <c r="O138" s="11" t="s">
        <v>32</v>
      </c>
    </row>
    <row r="139" spans="14:15" x14ac:dyDescent="0.3">
      <c r="N139" s="12" t="s">
        <v>40</v>
      </c>
      <c r="O139" s="12" t="s">
        <v>32</v>
      </c>
    </row>
    <row r="140" spans="14:15" x14ac:dyDescent="0.3">
      <c r="N140" s="11" t="s">
        <v>31</v>
      </c>
      <c r="O140" s="11" t="s">
        <v>32</v>
      </c>
    </row>
    <row r="141" spans="14:15" x14ac:dyDescent="0.3">
      <c r="N141" s="12" t="s">
        <v>40</v>
      </c>
      <c r="O141" s="12" t="s">
        <v>32</v>
      </c>
    </row>
    <row r="142" spans="14:15" x14ac:dyDescent="0.3">
      <c r="N142" s="11" t="s">
        <v>31</v>
      </c>
      <c r="O142" s="11" t="s">
        <v>32</v>
      </c>
    </row>
    <row r="143" spans="14:15" x14ac:dyDescent="0.3">
      <c r="N143" s="12" t="s">
        <v>40</v>
      </c>
      <c r="O143" s="12" t="s">
        <v>32</v>
      </c>
    </row>
    <row r="144" spans="14:15" x14ac:dyDescent="0.3">
      <c r="N144" s="11" t="s">
        <v>40</v>
      </c>
      <c r="O144" s="11" t="s">
        <v>32</v>
      </c>
    </row>
    <row r="145" spans="14:15" x14ac:dyDescent="0.3">
      <c r="N145" s="12" t="s">
        <v>40</v>
      </c>
      <c r="O145" s="12" t="s">
        <v>32</v>
      </c>
    </row>
    <row r="146" spans="14:15" x14ac:dyDescent="0.3">
      <c r="N146" s="11" t="s">
        <v>31</v>
      </c>
      <c r="O146" s="11" t="s">
        <v>32</v>
      </c>
    </row>
    <row r="147" spans="14:15" x14ac:dyDescent="0.3">
      <c r="N147" s="12" t="s">
        <v>40</v>
      </c>
      <c r="O147" s="12" t="s">
        <v>32</v>
      </c>
    </row>
    <row r="148" spans="14:15" x14ac:dyDescent="0.3">
      <c r="N148" s="11" t="s">
        <v>31</v>
      </c>
      <c r="O148" s="11" t="s">
        <v>32</v>
      </c>
    </row>
    <row r="149" spans="14:15" x14ac:dyDescent="0.3">
      <c r="N149" s="12" t="s">
        <v>31</v>
      </c>
      <c r="O149" s="12" t="s">
        <v>60</v>
      </c>
    </row>
    <row r="150" spans="14:15" x14ac:dyDescent="0.3">
      <c r="N150" s="11" t="s">
        <v>40</v>
      </c>
      <c r="O150" s="11" t="s">
        <v>32</v>
      </c>
    </row>
    <row r="151" spans="14:15" x14ac:dyDescent="0.3">
      <c r="N151" s="12" t="s">
        <v>40</v>
      </c>
      <c r="O151" s="12" t="s">
        <v>32</v>
      </c>
    </row>
    <row r="152" spans="14:15" x14ac:dyDescent="0.3">
      <c r="N152" s="11" t="s">
        <v>40</v>
      </c>
      <c r="O152" s="11" t="s">
        <v>32</v>
      </c>
    </row>
    <row r="153" spans="14:15" x14ac:dyDescent="0.3">
      <c r="N153" s="12" t="s">
        <v>31</v>
      </c>
      <c r="O153" s="12" t="s">
        <v>32</v>
      </c>
    </row>
    <row r="154" spans="14:15" x14ac:dyDescent="0.3">
      <c r="N154" s="11" t="s">
        <v>40</v>
      </c>
      <c r="O154" s="11" t="s">
        <v>60</v>
      </c>
    </row>
    <row r="155" spans="14:15" x14ac:dyDescent="0.3">
      <c r="N155" s="12" t="s">
        <v>40</v>
      </c>
      <c r="O155" s="12" t="s">
        <v>67</v>
      </c>
    </row>
    <row r="156" spans="14:15" x14ac:dyDescent="0.3">
      <c r="N156" s="11" t="s">
        <v>40</v>
      </c>
      <c r="O156" s="11" t="s">
        <v>32</v>
      </c>
    </row>
    <row r="157" spans="14:15" x14ac:dyDescent="0.3">
      <c r="N157" s="12" t="s">
        <v>31</v>
      </c>
      <c r="O157" s="12" t="s">
        <v>67</v>
      </c>
    </row>
    <row r="158" spans="14:15" x14ac:dyDescent="0.3">
      <c r="N158" s="11" t="s">
        <v>31</v>
      </c>
      <c r="O158" s="11" t="s">
        <v>32</v>
      </c>
    </row>
    <row r="159" spans="14:15" x14ac:dyDescent="0.3">
      <c r="N159" s="12" t="s">
        <v>40</v>
      </c>
      <c r="O159" s="12" t="s">
        <v>60</v>
      </c>
    </row>
    <row r="160" spans="14:15" x14ac:dyDescent="0.3">
      <c r="N160" s="11" t="s">
        <v>31</v>
      </c>
      <c r="O160" s="11" t="s">
        <v>67</v>
      </c>
    </row>
    <row r="161" spans="14:15" x14ac:dyDescent="0.3">
      <c r="N161" s="12" t="s">
        <v>40</v>
      </c>
      <c r="O161" s="12" t="s">
        <v>32</v>
      </c>
    </row>
    <row r="162" spans="14:15" x14ac:dyDescent="0.3">
      <c r="N162" s="11" t="s">
        <v>40</v>
      </c>
      <c r="O162" s="11" t="s">
        <v>32</v>
      </c>
    </row>
    <row r="163" spans="14:15" x14ac:dyDescent="0.3">
      <c r="N163" s="12" t="s">
        <v>40</v>
      </c>
      <c r="O163" s="12" t="s">
        <v>32</v>
      </c>
    </row>
    <row r="164" spans="14:15" x14ac:dyDescent="0.3">
      <c r="N164" s="11" t="s">
        <v>40</v>
      </c>
      <c r="O164" s="11" t="s">
        <v>32</v>
      </c>
    </row>
    <row r="165" spans="14:15" x14ac:dyDescent="0.3">
      <c r="N165" s="12" t="s">
        <v>40</v>
      </c>
      <c r="O165" s="12" t="s">
        <v>32</v>
      </c>
    </row>
    <row r="166" spans="14:15" x14ac:dyDescent="0.3">
      <c r="N166" s="11" t="s">
        <v>40</v>
      </c>
      <c r="O166" s="11" t="s">
        <v>32</v>
      </c>
    </row>
    <row r="167" spans="14:15" x14ac:dyDescent="0.3">
      <c r="N167" s="12" t="s">
        <v>31</v>
      </c>
      <c r="O167" s="12" t="s">
        <v>60</v>
      </c>
    </row>
    <row r="168" spans="14:15" x14ac:dyDescent="0.3">
      <c r="N168" s="11" t="s">
        <v>40</v>
      </c>
      <c r="O168" s="11" t="s">
        <v>32</v>
      </c>
    </row>
    <row r="169" spans="14:15" x14ac:dyDescent="0.3">
      <c r="N169" s="12" t="s">
        <v>40</v>
      </c>
      <c r="O169" s="12" t="s">
        <v>32</v>
      </c>
    </row>
    <row r="170" spans="14:15" x14ac:dyDescent="0.3">
      <c r="N170" s="11" t="s">
        <v>31</v>
      </c>
      <c r="O170" s="11" t="s">
        <v>60</v>
      </c>
    </row>
    <row r="171" spans="14:15" x14ac:dyDescent="0.3">
      <c r="N171" s="12" t="s">
        <v>31</v>
      </c>
      <c r="O171" s="12" t="s">
        <v>60</v>
      </c>
    </row>
    <row r="172" spans="14:15" x14ac:dyDescent="0.3">
      <c r="N172" s="11" t="s">
        <v>31</v>
      </c>
      <c r="O172" s="11" t="s">
        <v>32</v>
      </c>
    </row>
    <row r="173" spans="14:15" x14ac:dyDescent="0.3">
      <c r="N173" s="12" t="s">
        <v>31</v>
      </c>
      <c r="O173" s="12" t="s">
        <v>67</v>
      </c>
    </row>
    <row r="174" spans="14:15" x14ac:dyDescent="0.3">
      <c r="N174" s="11" t="s">
        <v>40</v>
      </c>
      <c r="O174" s="11" t="s">
        <v>60</v>
      </c>
    </row>
    <row r="175" spans="14:15" x14ac:dyDescent="0.3">
      <c r="N175" s="12" t="s">
        <v>40</v>
      </c>
      <c r="O175" s="12" t="s">
        <v>67</v>
      </c>
    </row>
    <row r="176" spans="14:15" x14ac:dyDescent="0.3">
      <c r="N176" s="11" t="s">
        <v>40</v>
      </c>
      <c r="O176" s="11" t="s">
        <v>32</v>
      </c>
    </row>
    <row r="177" spans="14:15" x14ac:dyDescent="0.3">
      <c r="N177" s="12" t="s">
        <v>40</v>
      </c>
      <c r="O177" s="12" t="s">
        <v>67</v>
      </c>
    </row>
    <row r="178" spans="14:15" x14ac:dyDescent="0.3">
      <c r="N178" s="11" t="s">
        <v>40</v>
      </c>
      <c r="O178" s="11" t="s">
        <v>32</v>
      </c>
    </row>
    <row r="179" spans="14:15" x14ac:dyDescent="0.3">
      <c r="N179" s="12" t="s">
        <v>40</v>
      </c>
      <c r="O179" s="12" t="s">
        <v>32</v>
      </c>
    </row>
    <row r="180" spans="14:15" x14ac:dyDescent="0.3">
      <c r="N180" s="11" t="s">
        <v>40</v>
      </c>
      <c r="O180" s="11" t="s">
        <v>32</v>
      </c>
    </row>
    <row r="181" spans="14:15" x14ac:dyDescent="0.3">
      <c r="N181" s="12" t="s">
        <v>40</v>
      </c>
      <c r="O181" s="12" t="s">
        <v>32</v>
      </c>
    </row>
    <row r="182" spans="14:15" x14ac:dyDescent="0.3">
      <c r="N182" s="11" t="s">
        <v>31</v>
      </c>
      <c r="O182" s="11" t="s">
        <v>32</v>
      </c>
    </row>
    <row r="183" spans="14:15" x14ac:dyDescent="0.3">
      <c r="N183" s="12" t="s">
        <v>40</v>
      </c>
      <c r="O183" s="12" t="s">
        <v>32</v>
      </c>
    </row>
    <row r="184" spans="14:15" x14ac:dyDescent="0.3">
      <c r="N184" s="11" t="s">
        <v>40</v>
      </c>
      <c r="O184" s="11" t="s">
        <v>32</v>
      </c>
    </row>
    <row r="185" spans="14:15" x14ac:dyDescent="0.3">
      <c r="N185" s="12" t="s">
        <v>40</v>
      </c>
      <c r="O185" s="12" t="s">
        <v>32</v>
      </c>
    </row>
    <row r="186" spans="14:15" x14ac:dyDescent="0.3">
      <c r="N186" s="11" t="s">
        <v>40</v>
      </c>
      <c r="O186" s="11" t="s">
        <v>32</v>
      </c>
    </row>
    <row r="187" spans="14:15" x14ac:dyDescent="0.3">
      <c r="N187" s="12" t="s">
        <v>40</v>
      </c>
      <c r="O187" s="12" t="s">
        <v>32</v>
      </c>
    </row>
    <row r="188" spans="14:15" x14ac:dyDescent="0.3">
      <c r="N188" s="11" t="s">
        <v>40</v>
      </c>
      <c r="O188" s="11" t="s">
        <v>32</v>
      </c>
    </row>
    <row r="189" spans="14:15" x14ac:dyDescent="0.3">
      <c r="N189" s="12" t="s">
        <v>31</v>
      </c>
      <c r="O189" s="12" t="s">
        <v>32</v>
      </c>
    </row>
    <row r="190" spans="14:15" x14ac:dyDescent="0.3">
      <c r="N190" s="11" t="s">
        <v>31</v>
      </c>
      <c r="O190" s="11" t="s">
        <v>32</v>
      </c>
    </row>
    <row r="191" spans="14:15" x14ac:dyDescent="0.3">
      <c r="N191" s="12" t="s">
        <v>40</v>
      </c>
      <c r="O191" s="12" t="s">
        <v>32</v>
      </c>
    </row>
    <row r="192" spans="14:15" x14ac:dyDescent="0.3">
      <c r="N192" s="11" t="s">
        <v>31</v>
      </c>
      <c r="O192" s="11" t="s">
        <v>32</v>
      </c>
    </row>
    <row r="193" spans="14:15" x14ac:dyDescent="0.3">
      <c r="N193" s="12" t="s">
        <v>40</v>
      </c>
      <c r="O193" s="12" t="s">
        <v>32</v>
      </c>
    </row>
    <row r="194" spans="14:15" x14ac:dyDescent="0.3">
      <c r="N194" s="11" t="s">
        <v>40</v>
      </c>
      <c r="O194" s="11" t="s">
        <v>67</v>
      </c>
    </row>
    <row r="195" spans="14:15" x14ac:dyDescent="0.3">
      <c r="N195" s="12" t="s">
        <v>31</v>
      </c>
      <c r="O195" s="12" t="s">
        <v>32</v>
      </c>
    </row>
    <row r="196" spans="14:15" x14ac:dyDescent="0.3">
      <c r="N196" s="11" t="s">
        <v>40</v>
      </c>
      <c r="O196" s="11" t="s">
        <v>32</v>
      </c>
    </row>
    <row r="197" spans="14:15" x14ac:dyDescent="0.3">
      <c r="N197" s="12" t="s">
        <v>40</v>
      </c>
      <c r="O197" s="12" t="s">
        <v>32</v>
      </c>
    </row>
    <row r="198" spans="14:15" x14ac:dyDescent="0.3">
      <c r="N198" s="11" t="s">
        <v>31</v>
      </c>
      <c r="O198" s="11" t="s">
        <v>60</v>
      </c>
    </row>
    <row r="199" spans="14:15" x14ac:dyDescent="0.3">
      <c r="N199" s="12" t="s">
        <v>40</v>
      </c>
      <c r="O199" s="12" t="s">
        <v>32</v>
      </c>
    </row>
    <row r="200" spans="14:15" x14ac:dyDescent="0.3">
      <c r="N200" s="11" t="s">
        <v>31</v>
      </c>
      <c r="O200" s="11" t="s">
        <v>32</v>
      </c>
    </row>
    <row r="201" spans="14:15" x14ac:dyDescent="0.3">
      <c r="N201" s="12" t="s">
        <v>31</v>
      </c>
      <c r="O201" s="12" t="s">
        <v>32</v>
      </c>
    </row>
    <row r="202" spans="14:15" x14ac:dyDescent="0.3">
      <c r="N202" s="11" t="s">
        <v>31</v>
      </c>
      <c r="O202" s="11" t="s">
        <v>32</v>
      </c>
    </row>
    <row r="203" spans="14:15" x14ac:dyDescent="0.3">
      <c r="N203" s="12" t="s">
        <v>40</v>
      </c>
      <c r="O203" s="12" t="s">
        <v>32</v>
      </c>
    </row>
    <row r="204" spans="14:15" x14ac:dyDescent="0.3">
      <c r="N204" s="11" t="s">
        <v>40</v>
      </c>
      <c r="O204" s="11" t="s">
        <v>32</v>
      </c>
    </row>
    <row r="205" spans="14:15" x14ac:dyDescent="0.3">
      <c r="N205" s="12" t="s">
        <v>31</v>
      </c>
      <c r="O205" s="12" t="s">
        <v>60</v>
      </c>
    </row>
    <row r="206" spans="14:15" x14ac:dyDescent="0.3">
      <c r="N206" s="11" t="s">
        <v>40</v>
      </c>
      <c r="O206" s="11" t="s">
        <v>32</v>
      </c>
    </row>
    <row r="207" spans="14:15" x14ac:dyDescent="0.3">
      <c r="N207" s="12" t="s">
        <v>31</v>
      </c>
      <c r="O207" s="12" t="s">
        <v>32</v>
      </c>
    </row>
    <row r="208" spans="14:15" x14ac:dyDescent="0.3">
      <c r="N208" s="11" t="s">
        <v>31</v>
      </c>
      <c r="O208" s="11" t="s">
        <v>32</v>
      </c>
    </row>
    <row r="209" spans="14:15" x14ac:dyDescent="0.3">
      <c r="N209" s="12" t="s">
        <v>40</v>
      </c>
      <c r="O209" s="12" t="s">
        <v>32</v>
      </c>
    </row>
    <row r="210" spans="14:15" x14ac:dyDescent="0.3">
      <c r="N210" s="11" t="s">
        <v>31</v>
      </c>
      <c r="O210" s="11" t="s">
        <v>60</v>
      </c>
    </row>
    <row r="211" spans="14:15" x14ac:dyDescent="0.3">
      <c r="N211" s="12" t="s">
        <v>40</v>
      </c>
      <c r="O211" s="12" t="s">
        <v>32</v>
      </c>
    </row>
    <row r="212" spans="14:15" x14ac:dyDescent="0.3">
      <c r="N212" s="11" t="s">
        <v>31</v>
      </c>
      <c r="O212" s="11" t="s">
        <v>60</v>
      </c>
    </row>
    <row r="213" spans="14:15" x14ac:dyDescent="0.3">
      <c r="N213" s="12" t="s">
        <v>40</v>
      </c>
      <c r="O213" s="12" t="s">
        <v>32</v>
      </c>
    </row>
    <row r="214" spans="14:15" x14ac:dyDescent="0.3">
      <c r="N214" s="11" t="s">
        <v>40</v>
      </c>
      <c r="O214" s="11" t="s">
        <v>32</v>
      </c>
    </row>
    <row r="215" spans="14:15" x14ac:dyDescent="0.3">
      <c r="N215" s="12" t="s">
        <v>40</v>
      </c>
      <c r="O215" s="12" t="s">
        <v>32</v>
      </c>
    </row>
    <row r="216" spans="14:15" x14ac:dyDescent="0.3">
      <c r="N216" s="11" t="s">
        <v>40</v>
      </c>
      <c r="O216" s="11" t="s">
        <v>67</v>
      </c>
    </row>
    <row r="217" spans="14:15" x14ac:dyDescent="0.3">
      <c r="N217" s="12" t="s">
        <v>40</v>
      </c>
      <c r="O217" s="12" t="s">
        <v>32</v>
      </c>
    </row>
    <row r="218" spans="14:15" x14ac:dyDescent="0.3">
      <c r="N218" s="11" t="s">
        <v>31</v>
      </c>
      <c r="O218" s="11" t="s">
        <v>60</v>
      </c>
    </row>
    <row r="219" spans="14:15" x14ac:dyDescent="0.3">
      <c r="N219" s="12" t="s">
        <v>40</v>
      </c>
      <c r="O219" s="12" t="s">
        <v>32</v>
      </c>
    </row>
    <row r="220" spans="14:15" x14ac:dyDescent="0.3">
      <c r="N220" s="11" t="s">
        <v>40</v>
      </c>
      <c r="O220" s="11" t="s">
        <v>32</v>
      </c>
    </row>
    <row r="221" spans="14:15" x14ac:dyDescent="0.3">
      <c r="N221" s="12" t="s">
        <v>40</v>
      </c>
      <c r="O221" s="12" t="s">
        <v>32</v>
      </c>
    </row>
    <row r="222" spans="14:15" x14ac:dyDescent="0.3">
      <c r="N222" s="11" t="s">
        <v>31</v>
      </c>
      <c r="O222" s="11" t="s">
        <v>32</v>
      </c>
    </row>
    <row r="223" spans="14:15" x14ac:dyDescent="0.3">
      <c r="N223" s="12" t="s">
        <v>40</v>
      </c>
      <c r="O223" s="12" t="s">
        <v>32</v>
      </c>
    </row>
    <row r="224" spans="14:15" x14ac:dyDescent="0.3">
      <c r="N224" s="11" t="s">
        <v>31</v>
      </c>
      <c r="O224" s="11" t="s">
        <v>32</v>
      </c>
    </row>
    <row r="225" spans="14:15" x14ac:dyDescent="0.3">
      <c r="N225" s="12" t="s">
        <v>40</v>
      </c>
      <c r="O225" s="12" t="s">
        <v>32</v>
      </c>
    </row>
    <row r="226" spans="14:15" x14ac:dyDescent="0.3">
      <c r="N226" s="11" t="s">
        <v>40</v>
      </c>
      <c r="O226" s="11" t="s">
        <v>32</v>
      </c>
    </row>
    <row r="227" spans="14:15" x14ac:dyDescent="0.3">
      <c r="N227" s="12" t="s">
        <v>40</v>
      </c>
      <c r="O227" s="12" t="s">
        <v>32</v>
      </c>
    </row>
    <row r="228" spans="14:15" x14ac:dyDescent="0.3">
      <c r="N228" s="11" t="s">
        <v>40</v>
      </c>
      <c r="O228" s="11" t="s">
        <v>32</v>
      </c>
    </row>
    <row r="229" spans="14:15" x14ac:dyDescent="0.3">
      <c r="N229" s="12" t="s">
        <v>40</v>
      </c>
      <c r="O229" s="12" t="s">
        <v>60</v>
      </c>
    </row>
    <row r="230" spans="14:15" x14ac:dyDescent="0.3">
      <c r="N230" s="11" t="s">
        <v>31</v>
      </c>
      <c r="O230" s="11" t="s">
        <v>32</v>
      </c>
    </row>
    <row r="231" spans="14:15" x14ac:dyDescent="0.3">
      <c r="N231" s="12" t="s">
        <v>40</v>
      </c>
      <c r="O231" s="12" t="s">
        <v>32</v>
      </c>
    </row>
    <row r="232" spans="14:15" x14ac:dyDescent="0.3">
      <c r="N232" s="11" t="s">
        <v>40</v>
      </c>
      <c r="O232" s="11" t="s">
        <v>32</v>
      </c>
    </row>
    <row r="233" spans="14:15" x14ac:dyDescent="0.3">
      <c r="N233" s="12" t="s">
        <v>40</v>
      </c>
      <c r="O233" s="12" t="s">
        <v>67</v>
      </c>
    </row>
    <row r="234" spans="14:15" x14ac:dyDescent="0.3">
      <c r="N234" s="11" t="s">
        <v>40</v>
      </c>
      <c r="O234" s="11" t="s">
        <v>32</v>
      </c>
    </row>
    <row r="235" spans="14:15" x14ac:dyDescent="0.3">
      <c r="N235" s="12" t="s">
        <v>40</v>
      </c>
      <c r="O235" s="12" t="s">
        <v>32</v>
      </c>
    </row>
    <row r="236" spans="14:15" x14ac:dyDescent="0.3">
      <c r="N236" s="11" t="s">
        <v>40</v>
      </c>
      <c r="O236" s="11" t="s">
        <v>60</v>
      </c>
    </row>
    <row r="237" spans="14:15" x14ac:dyDescent="0.3">
      <c r="N237" s="12" t="s">
        <v>40</v>
      </c>
      <c r="O237" s="12" t="s">
        <v>32</v>
      </c>
    </row>
    <row r="238" spans="14:15" x14ac:dyDescent="0.3">
      <c r="N238" s="11" t="s">
        <v>40</v>
      </c>
      <c r="O238" s="11" t="s">
        <v>32</v>
      </c>
    </row>
    <row r="239" spans="14:15" x14ac:dyDescent="0.3">
      <c r="N239" s="12" t="s">
        <v>40</v>
      </c>
      <c r="O239" s="12" t="s">
        <v>60</v>
      </c>
    </row>
    <row r="240" spans="14:15" x14ac:dyDescent="0.3">
      <c r="N240" s="11" t="s">
        <v>40</v>
      </c>
      <c r="O240" s="11" t="s">
        <v>32</v>
      </c>
    </row>
    <row r="241" spans="14:15" x14ac:dyDescent="0.3">
      <c r="N241" s="12" t="s">
        <v>40</v>
      </c>
      <c r="O241" s="12" t="s">
        <v>32</v>
      </c>
    </row>
    <row r="242" spans="14:15" x14ac:dyDescent="0.3">
      <c r="N242" s="11" t="s">
        <v>40</v>
      </c>
      <c r="O242" s="11" t="s">
        <v>60</v>
      </c>
    </row>
    <row r="243" spans="14:15" x14ac:dyDescent="0.3">
      <c r="N243" s="12" t="s">
        <v>40</v>
      </c>
      <c r="O243" s="12" t="s">
        <v>32</v>
      </c>
    </row>
    <row r="244" spans="14:15" x14ac:dyDescent="0.3">
      <c r="N244" s="11" t="s">
        <v>40</v>
      </c>
      <c r="O244" s="11" t="s">
        <v>32</v>
      </c>
    </row>
    <row r="245" spans="14:15" x14ac:dyDescent="0.3">
      <c r="N245" s="12" t="s">
        <v>40</v>
      </c>
      <c r="O245" s="12" t="s">
        <v>67</v>
      </c>
    </row>
    <row r="246" spans="14:15" x14ac:dyDescent="0.3">
      <c r="N246" s="11" t="s">
        <v>40</v>
      </c>
      <c r="O246" s="11" t="s">
        <v>32</v>
      </c>
    </row>
    <row r="247" spans="14:15" x14ac:dyDescent="0.3">
      <c r="N247" s="12" t="s">
        <v>40</v>
      </c>
      <c r="O247" s="12" t="s">
        <v>32</v>
      </c>
    </row>
    <row r="248" spans="14:15" x14ac:dyDescent="0.3">
      <c r="N248" s="11" t="s">
        <v>40</v>
      </c>
      <c r="O248" s="11" t="s">
        <v>32</v>
      </c>
    </row>
    <row r="249" spans="14:15" x14ac:dyDescent="0.3">
      <c r="N249" s="12" t="s">
        <v>31</v>
      </c>
      <c r="O249" s="12" t="s">
        <v>32</v>
      </c>
    </row>
    <row r="250" spans="14:15" x14ac:dyDescent="0.3">
      <c r="N250" s="11" t="s">
        <v>40</v>
      </c>
      <c r="O250" s="11" t="s">
        <v>32</v>
      </c>
    </row>
    <row r="251" spans="14:15" x14ac:dyDescent="0.3">
      <c r="N251" s="12" t="s">
        <v>31</v>
      </c>
      <c r="O251" s="12" t="s">
        <v>60</v>
      </c>
    </row>
    <row r="252" spans="14:15" x14ac:dyDescent="0.3">
      <c r="N252" s="11" t="s">
        <v>31</v>
      </c>
      <c r="O252" s="11" t="s">
        <v>32</v>
      </c>
    </row>
    <row r="253" spans="14:15" x14ac:dyDescent="0.3">
      <c r="N253" s="12" t="s">
        <v>40</v>
      </c>
      <c r="O253" s="12" t="s">
        <v>60</v>
      </c>
    </row>
    <row r="254" spans="14:15" x14ac:dyDescent="0.3">
      <c r="N254" s="11" t="s">
        <v>31</v>
      </c>
      <c r="O254" s="11" t="s">
        <v>60</v>
      </c>
    </row>
    <row r="255" spans="14:15" x14ac:dyDescent="0.3">
      <c r="N255" s="12" t="s">
        <v>40</v>
      </c>
      <c r="O255" s="12" t="s">
        <v>60</v>
      </c>
    </row>
    <row r="256" spans="14:15" x14ac:dyDescent="0.3">
      <c r="N256" s="11" t="s">
        <v>40</v>
      </c>
      <c r="O256" s="11" t="s">
        <v>60</v>
      </c>
    </row>
    <row r="257" spans="14:15" x14ac:dyDescent="0.3">
      <c r="N257" s="12" t="s">
        <v>40</v>
      </c>
      <c r="O257" s="12" t="s">
        <v>32</v>
      </c>
    </row>
    <row r="258" spans="14:15" x14ac:dyDescent="0.3">
      <c r="N258" s="11" t="s">
        <v>40</v>
      </c>
      <c r="O258" s="11" t="s">
        <v>32</v>
      </c>
    </row>
    <row r="259" spans="14:15" x14ac:dyDescent="0.3">
      <c r="N259" s="12" t="s">
        <v>40</v>
      </c>
      <c r="O259" s="12" t="s">
        <v>32</v>
      </c>
    </row>
    <row r="260" spans="14:15" x14ac:dyDescent="0.3">
      <c r="N260" s="11" t="s">
        <v>40</v>
      </c>
      <c r="O260" s="11" t="s">
        <v>32</v>
      </c>
    </row>
    <row r="261" spans="14:15" x14ac:dyDescent="0.3">
      <c r="N261" s="12" t="s">
        <v>31</v>
      </c>
      <c r="O261" s="12" t="s">
        <v>32</v>
      </c>
    </row>
    <row r="262" spans="14:15" x14ac:dyDescent="0.3">
      <c r="N262" s="11" t="s">
        <v>40</v>
      </c>
      <c r="O262" s="11" t="s">
        <v>32</v>
      </c>
    </row>
    <row r="263" spans="14:15" x14ac:dyDescent="0.3">
      <c r="N263" s="12" t="s">
        <v>40</v>
      </c>
      <c r="O263" s="12" t="s">
        <v>32</v>
      </c>
    </row>
    <row r="264" spans="14:15" x14ac:dyDescent="0.3">
      <c r="N264" s="11" t="s">
        <v>31</v>
      </c>
      <c r="O264" s="11" t="s">
        <v>60</v>
      </c>
    </row>
    <row r="265" spans="14:15" x14ac:dyDescent="0.3">
      <c r="N265" s="12" t="s">
        <v>40</v>
      </c>
      <c r="O265" s="12" t="s">
        <v>60</v>
      </c>
    </row>
    <row r="266" spans="14:15" x14ac:dyDescent="0.3">
      <c r="N266" s="11" t="s">
        <v>40</v>
      </c>
      <c r="O266" s="11" t="s">
        <v>32</v>
      </c>
    </row>
    <row r="267" spans="14:15" x14ac:dyDescent="0.3">
      <c r="N267" s="12" t="s">
        <v>40</v>
      </c>
      <c r="O267" s="12" t="s">
        <v>32</v>
      </c>
    </row>
    <row r="268" spans="14:15" x14ac:dyDescent="0.3">
      <c r="N268" s="11" t="s">
        <v>40</v>
      </c>
      <c r="O268" s="11" t="s">
        <v>32</v>
      </c>
    </row>
    <row r="269" spans="14:15" x14ac:dyDescent="0.3">
      <c r="N269" s="12" t="s">
        <v>40</v>
      </c>
      <c r="O269" s="12" t="s">
        <v>60</v>
      </c>
    </row>
    <row r="270" spans="14:15" x14ac:dyDescent="0.3">
      <c r="N270" s="11" t="s">
        <v>40</v>
      </c>
      <c r="O270" s="11" t="s">
        <v>32</v>
      </c>
    </row>
    <row r="271" spans="14:15" x14ac:dyDescent="0.3">
      <c r="N271" s="12" t="s">
        <v>40</v>
      </c>
      <c r="O271" s="12" t="s">
        <v>32</v>
      </c>
    </row>
    <row r="272" spans="14:15" x14ac:dyDescent="0.3">
      <c r="N272" s="11" t="s">
        <v>31</v>
      </c>
      <c r="O272" s="11" t="s">
        <v>32</v>
      </c>
    </row>
    <row r="273" spans="14:15" x14ac:dyDescent="0.3">
      <c r="N273" s="12" t="s">
        <v>40</v>
      </c>
      <c r="O273" s="12" t="s">
        <v>32</v>
      </c>
    </row>
    <row r="274" spans="14:15" x14ac:dyDescent="0.3">
      <c r="N274" s="11" t="s">
        <v>40</v>
      </c>
      <c r="O274" s="11" t="s">
        <v>60</v>
      </c>
    </row>
    <row r="275" spans="14:15" x14ac:dyDescent="0.3">
      <c r="N275" s="12" t="s">
        <v>40</v>
      </c>
      <c r="O275" s="12" t="s">
        <v>32</v>
      </c>
    </row>
    <row r="276" spans="14:15" x14ac:dyDescent="0.3">
      <c r="N276" s="11" t="s">
        <v>40</v>
      </c>
      <c r="O276" s="11" t="s">
        <v>32</v>
      </c>
    </row>
    <row r="277" spans="14:15" x14ac:dyDescent="0.3">
      <c r="N277" s="12" t="s">
        <v>31</v>
      </c>
      <c r="O277" s="12" t="s">
        <v>32</v>
      </c>
    </row>
    <row r="278" spans="14:15" x14ac:dyDescent="0.3">
      <c r="N278" s="11" t="s">
        <v>40</v>
      </c>
      <c r="O278" s="11" t="s">
        <v>32</v>
      </c>
    </row>
    <row r="279" spans="14:15" x14ac:dyDescent="0.3">
      <c r="N279" s="12" t="s">
        <v>31</v>
      </c>
      <c r="O279" s="12" t="s">
        <v>32</v>
      </c>
    </row>
    <row r="280" spans="14:15" x14ac:dyDescent="0.3">
      <c r="N280" s="11" t="s">
        <v>40</v>
      </c>
      <c r="O280" s="11" t="s">
        <v>32</v>
      </c>
    </row>
    <row r="281" spans="14:15" x14ac:dyDescent="0.3">
      <c r="N281" s="12" t="s">
        <v>40</v>
      </c>
      <c r="O281" s="12" t="s">
        <v>60</v>
      </c>
    </row>
    <row r="282" spans="14:15" x14ac:dyDescent="0.3">
      <c r="N282" s="11" t="s">
        <v>40</v>
      </c>
      <c r="O282" s="11" t="s">
        <v>32</v>
      </c>
    </row>
    <row r="283" spans="14:15" x14ac:dyDescent="0.3">
      <c r="N283" s="12" t="s">
        <v>40</v>
      </c>
      <c r="O283" s="12" t="s">
        <v>32</v>
      </c>
    </row>
    <row r="284" spans="14:15" x14ac:dyDescent="0.3">
      <c r="N284" s="11" t="s">
        <v>31</v>
      </c>
      <c r="O284" s="11" t="s">
        <v>67</v>
      </c>
    </row>
    <row r="285" spans="14:15" x14ac:dyDescent="0.3">
      <c r="N285" s="12" t="s">
        <v>40</v>
      </c>
      <c r="O285" s="12" t="s">
        <v>67</v>
      </c>
    </row>
    <row r="286" spans="14:15" x14ac:dyDescent="0.3">
      <c r="N286" s="11" t="s">
        <v>40</v>
      </c>
      <c r="O286" s="11" t="s">
        <v>60</v>
      </c>
    </row>
    <row r="287" spans="14:15" x14ac:dyDescent="0.3">
      <c r="N287" s="12" t="s">
        <v>40</v>
      </c>
      <c r="O287" s="12" t="s">
        <v>32</v>
      </c>
    </row>
    <row r="288" spans="14:15" x14ac:dyDescent="0.3">
      <c r="N288" s="11" t="s">
        <v>31</v>
      </c>
      <c r="O288" s="11" t="s">
        <v>60</v>
      </c>
    </row>
    <row r="289" spans="14:15" x14ac:dyDescent="0.3">
      <c r="N289" s="12" t="s">
        <v>31</v>
      </c>
      <c r="O289" s="12" t="s">
        <v>32</v>
      </c>
    </row>
    <row r="290" spans="14:15" x14ac:dyDescent="0.3">
      <c r="N290" s="11" t="s">
        <v>40</v>
      </c>
      <c r="O290" s="11" t="s">
        <v>32</v>
      </c>
    </row>
    <row r="291" spans="14:15" x14ac:dyDescent="0.3">
      <c r="N291" s="12" t="s">
        <v>40</v>
      </c>
      <c r="O291" s="12" t="s">
        <v>60</v>
      </c>
    </row>
    <row r="292" spans="14:15" x14ac:dyDescent="0.3">
      <c r="N292" s="11" t="s">
        <v>31</v>
      </c>
      <c r="O292" s="11" t="s">
        <v>60</v>
      </c>
    </row>
    <row r="293" spans="14:15" x14ac:dyDescent="0.3">
      <c r="N293" s="12" t="s">
        <v>40</v>
      </c>
      <c r="O293" s="12" t="s">
        <v>60</v>
      </c>
    </row>
    <row r="294" spans="14:15" x14ac:dyDescent="0.3">
      <c r="N294" s="11" t="s">
        <v>40</v>
      </c>
      <c r="O294" s="11" t="s">
        <v>32</v>
      </c>
    </row>
    <row r="295" spans="14:15" x14ac:dyDescent="0.3">
      <c r="N295" s="12" t="s">
        <v>40</v>
      </c>
      <c r="O295" s="12" t="s">
        <v>60</v>
      </c>
    </row>
    <row r="296" spans="14:15" x14ac:dyDescent="0.3">
      <c r="N296" s="11" t="s">
        <v>40</v>
      </c>
      <c r="O296" s="11" t="s">
        <v>32</v>
      </c>
    </row>
    <row r="297" spans="14:15" x14ac:dyDescent="0.3">
      <c r="N297" s="12" t="s">
        <v>40</v>
      </c>
      <c r="O297" s="12" t="s">
        <v>60</v>
      </c>
    </row>
    <row r="298" spans="14:15" x14ac:dyDescent="0.3">
      <c r="N298" s="11" t="s">
        <v>31</v>
      </c>
      <c r="O298" s="11" t="s">
        <v>60</v>
      </c>
    </row>
    <row r="299" spans="14:15" x14ac:dyDescent="0.3">
      <c r="N299" s="12" t="s">
        <v>40</v>
      </c>
      <c r="O299" s="12" t="s">
        <v>60</v>
      </c>
    </row>
    <row r="300" spans="14:15" x14ac:dyDescent="0.3">
      <c r="N300" s="11" t="s">
        <v>40</v>
      </c>
      <c r="O300" s="11" t="s">
        <v>32</v>
      </c>
    </row>
    <row r="301" spans="14:15" x14ac:dyDescent="0.3">
      <c r="N301" s="12" t="s">
        <v>40</v>
      </c>
      <c r="O301" s="12" t="s">
        <v>32</v>
      </c>
    </row>
    <row r="302" spans="14:15" x14ac:dyDescent="0.3">
      <c r="N302" s="11" t="s">
        <v>40</v>
      </c>
      <c r="O302" s="11" t="s">
        <v>60</v>
      </c>
    </row>
    <row r="303" spans="14:15" x14ac:dyDescent="0.3">
      <c r="N303" s="12" t="s">
        <v>31</v>
      </c>
      <c r="O303" s="12" t="s">
        <v>60</v>
      </c>
    </row>
    <row r="304" spans="14:15" x14ac:dyDescent="0.3">
      <c r="N304" s="11" t="s">
        <v>40</v>
      </c>
      <c r="O304" s="11" t="s">
        <v>32</v>
      </c>
    </row>
    <row r="305" spans="14:15" x14ac:dyDescent="0.3">
      <c r="N305" s="12" t="s">
        <v>31</v>
      </c>
      <c r="O305" s="12" t="s">
        <v>32</v>
      </c>
    </row>
    <row r="306" spans="14:15" x14ac:dyDescent="0.3">
      <c r="N306" s="11" t="s">
        <v>40</v>
      </c>
      <c r="O306" s="11" t="s">
        <v>32</v>
      </c>
    </row>
    <row r="307" spans="14:15" x14ac:dyDescent="0.3">
      <c r="N307" s="12" t="s">
        <v>40</v>
      </c>
      <c r="O307" s="12" t="s">
        <v>60</v>
      </c>
    </row>
    <row r="308" spans="14:15" x14ac:dyDescent="0.3">
      <c r="N308" s="11" t="s">
        <v>40</v>
      </c>
      <c r="O308" s="11" t="s">
        <v>32</v>
      </c>
    </row>
    <row r="309" spans="14:15" x14ac:dyDescent="0.3">
      <c r="N309" s="12" t="s">
        <v>40</v>
      </c>
      <c r="O309" s="12" t="s">
        <v>67</v>
      </c>
    </row>
    <row r="310" spans="14:15" x14ac:dyDescent="0.3">
      <c r="N310" s="11" t="s">
        <v>40</v>
      </c>
      <c r="O310" s="11" t="s">
        <v>32</v>
      </c>
    </row>
    <row r="311" spans="14:15" x14ac:dyDescent="0.3">
      <c r="N311" s="12" t="s">
        <v>40</v>
      </c>
      <c r="O311" s="12" t="s">
        <v>32</v>
      </c>
    </row>
    <row r="312" spans="14:15" x14ac:dyDescent="0.3">
      <c r="N312" s="11" t="s">
        <v>40</v>
      </c>
      <c r="O312" s="11" t="s">
        <v>32</v>
      </c>
    </row>
    <row r="313" spans="14:15" x14ac:dyDescent="0.3">
      <c r="N313" s="12" t="s">
        <v>40</v>
      </c>
      <c r="O313" s="12" t="s">
        <v>32</v>
      </c>
    </row>
    <row r="314" spans="14:15" x14ac:dyDescent="0.3">
      <c r="N314" s="11" t="s">
        <v>40</v>
      </c>
      <c r="O314" s="11" t="s">
        <v>60</v>
      </c>
    </row>
    <row r="315" spans="14:15" x14ac:dyDescent="0.3">
      <c r="N315" s="12" t="s">
        <v>31</v>
      </c>
      <c r="O315" s="12" t="s">
        <v>32</v>
      </c>
    </row>
    <row r="316" spans="14:15" x14ac:dyDescent="0.3">
      <c r="N316" s="11" t="s">
        <v>40</v>
      </c>
      <c r="O316" s="11" t="s">
        <v>32</v>
      </c>
    </row>
    <row r="317" spans="14:15" x14ac:dyDescent="0.3">
      <c r="N317" s="12" t="s">
        <v>40</v>
      </c>
      <c r="O317" s="12" t="s">
        <v>32</v>
      </c>
    </row>
    <row r="318" spans="14:15" x14ac:dyDescent="0.3">
      <c r="N318" s="11" t="s">
        <v>40</v>
      </c>
      <c r="O318" s="11" t="s">
        <v>32</v>
      </c>
    </row>
    <row r="319" spans="14:15" x14ac:dyDescent="0.3">
      <c r="N319" s="12" t="s">
        <v>40</v>
      </c>
      <c r="O319" s="12" t="s">
        <v>32</v>
      </c>
    </row>
    <row r="320" spans="14:15" x14ac:dyDescent="0.3">
      <c r="N320" s="11" t="s">
        <v>40</v>
      </c>
      <c r="O320" s="11" t="s">
        <v>32</v>
      </c>
    </row>
    <row r="321" spans="14:15" x14ac:dyDescent="0.3">
      <c r="N321" s="12" t="s">
        <v>31</v>
      </c>
      <c r="O321" s="12" t="s">
        <v>32</v>
      </c>
    </row>
    <row r="322" spans="14:15" x14ac:dyDescent="0.3">
      <c r="N322" s="11" t="s">
        <v>40</v>
      </c>
      <c r="O322" s="11" t="s">
        <v>60</v>
      </c>
    </row>
    <row r="323" spans="14:15" x14ac:dyDescent="0.3">
      <c r="N323" s="12" t="s">
        <v>31</v>
      </c>
      <c r="O323" s="12" t="s">
        <v>32</v>
      </c>
    </row>
    <row r="324" spans="14:15" x14ac:dyDescent="0.3">
      <c r="N324" s="11" t="s">
        <v>40</v>
      </c>
      <c r="O324" s="11" t="s">
        <v>32</v>
      </c>
    </row>
    <row r="325" spans="14:15" x14ac:dyDescent="0.3">
      <c r="N325" s="12" t="s">
        <v>40</v>
      </c>
      <c r="O325" s="12" t="s">
        <v>32</v>
      </c>
    </row>
    <row r="326" spans="14:15" x14ac:dyDescent="0.3">
      <c r="N326" s="11" t="s">
        <v>40</v>
      </c>
      <c r="O326" s="11" t="s">
        <v>32</v>
      </c>
    </row>
    <row r="327" spans="14:15" x14ac:dyDescent="0.3">
      <c r="N327" s="12" t="s">
        <v>40</v>
      </c>
      <c r="O327" s="12" t="s">
        <v>67</v>
      </c>
    </row>
    <row r="328" spans="14:15" x14ac:dyDescent="0.3">
      <c r="N328" s="11" t="s">
        <v>40</v>
      </c>
      <c r="O328" s="11" t="s">
        <v>60</v>
      </c>
    </row>
    <row r="329" spans="14:15" x14ac:dyDescent="0.3">
      <c r="N329" s="12" t="s">
        <v>40</v>
      </c>
      <c r="O329" s="12" t="s">
        <v>60</v>
      </c>
    </row>
    <row r="330" spans="14:15" x14ac:dyDescent="0.3">
      <c r="N330" s="11" t="s">
        <v>31</v>
      </c>
      <c r="O330" s="11" t="s">
        <v>32</v>
      </c>
    </row>
    <row r="331" spans="14:15" x14ac:dyDescent="0.3">
      <c r="N331" s="12" t="s">
        <v>40</v>
      </c>
      <c r="O331" s="12" t="s">
        <v>32</v>
      </c>
    </row>
    <row r="332" spans="14:15" x14ac:dyDescent="0.3">
      <c r="N332" s="11" t="s">
        <v>31</v>
      </c>
      <c r="O332" s="11" t="s">
        <v>32</v>
      </c>
    </row>
    <row r="333" spans="14:15" x14ac:dyDescent="0.3">
      <c r="N333" s="12" t="s">
        <v>40</v>
      </c>
      <c r="O333" s="12" t="s">
        <v>32</v>
      </c>
    </row>
    <row r="334" spans="14:15" x14ac:dyDescent="0.3">
      <c r="N334" s="11" t="s">
        <v>40</v>
      </c>
      <c r="O334" s="11" t="s">
        <v>32</v>
      </c>
    </row>
    <row r="335" spans="14:15" x14ac:dyDescent="0.3">
      <c r="N335" s="12" t="s">
        <v>40</v>
      </c>
      <c r="O335" s="12" t="s">
        <v>32</v>
      </c>
    </row>
    <row r="336" spans="14:15" x14ac:dyDescent="0.3">
      <c r="N336" s="11" t="s">
        <v>31</v>
      </c>
      <c r="O336" s="11" t="s">
        <v>32</v>
      </c>
    </row>
    <row r="337" spans="14:15" x14ac:dyDescent="0.3">
      <c r="N337" s="12" t="s">
        <v>31</v>
      </c>
      <c r="O337" s="12" t="s">
        <v>32</v>
      </c>
    </row>
    <row r="338" spans="14:15" x14ac:dyDescent="0.3">
      <c r="N338" s="11" t="s">
        <v>40</v>
      </c>
      <c r="O338" s="11" t="s">
        <v>32</v>
      </c>
    </row>
    <row r="339" spans="14:15" x14ac:dyDescent="0.3">
      <c r="N339" s="12" t="s">
        <v>40</v>
      </c>
      <c r="O339" s="12" t="s">
        <v>32</v>
      </c>
    </row>
    <row r="340" spans="14:15" x14ac:dyDescent="0.3">
      <c r="N340" s="11" t="s">
        <v>40</v>
      </c>
      <c r="O340" s="11" t="s">
        <v>32</v>
      </c>
    </row>
    <row r="341" spans="14:15" x14ac:dyDescent="0.3">
      <c r="N341" s="12" t="s">
        <v>40</v>
      </c>
      <c r="O341" s="12" t="s">
        <v>32</v>
      </c>
    </row>
    <row r="342" spans="14:15" x14ac:dyDescent="0.3">
      <c r="N342" s="11" t="s">
        <v>40</v>
      </c>
      <c r="O342" s="11" t="s">
        <v>32</v>
      </c>
    </row>
    <row r="343" spans="14:15" x14ac:dyDescent="0.3">
      <c r="N343" s="12" t="s">
        <v>40</v>
      </c>
      <c r="O343" s="12" t="s">
        <v>32</v>
      </c>
    </row>
    <row r="344" spans="14:15" x14ac:dyDescent="0.3">
      <c r="N344" s="11" t="s">
        <v>31</v>
      </c>
      <c r="O344" s="11" t="s">
        <v>32</v>
      </c>
    </row>
    <row r="345" spans="14:15" x14ac:dyDescent="0.3">
      <c r="N345" s="12" t="s">
        <v>40</v>
      </c>
      <c r="O345" s="12" t="s">
        <v>32</v>
      </c>
    </row>
    <row r="346" spans="14:15" x14ac:dyDescent="0.3">
      <c r="N346" s="11" t="s">
        <v>40</v>
      </c>
      <c r="O346" s="11" t="s">
        <v>32</v>
      </c>
    </row>
    <row r="347" spans="14:15" x14ac:dyDescent="0.3">
      <c r="N347" s="12" t="s">
        <v>31</v>
      </c>
      <c r="O347" s="12" t="s">
        <v>32</v>
      </c>
    </row>
    <row r="348" spans="14:15" x14ac:dyDescent="0.3">
      <c r="N348" s="11" t="s">
        <v>40</v>
      </c>
      <c r="O348" s="11" t="s">
        <v>60</v>
      </c>
    </row>
    <row r="349" spans="14:15" x14ac:dyDescent="0.3">
      <c r="N349" s="12" t="s">
        <v>40</v>
      </c>
      <c r="O349" s="12" t="s">
        <v>32</v>
      </c>
    </row>
    <row r="350" spans="14:15" x14ac:dyDescent="0.3">
      <c r="N350" s="11" t="s">
        <v>40</v>
      </c>
      <c r="O350" s="11" t="s">
        <v>67</v>
      </c>
    </row>
    <row r="351" spans="14:15" x14ac:dyDescent="0.3">
      <c r="N351" s="12" t="s">
        <v>31</v>
      </c>
      <c r="O351" s="12" t="s">
        <v>32</v>
      </c>
    </row>
    <row r="352" spans="14:15" x14ac:dyDescent="0.3">
      <c r="N352" s="11" t="s">
        <v>40</v>
      </c>
      <c r="O352" s="11" t="s">
        <v>67</v>
      </c>
    </row>
    <row r="353" spans="14:15" x14ac:dyDescent="0.3">
      <c r="N353" s="12" t="s">
        <v>40</v>
      </c>
      <c r="O353" s="12" t="s">
        <v>60</v>
      </c>
    </row>
    <row r="354" spans="14:15" x14ac:dyDescent="0.3">
      <c r="N354" s="11" t="s">
        <v>40</v>
      </c>
      <c r="O354" s="11" t="s">
        <v>32</v>
      </c>
    </row>
    <row r="355" spans="14:15" x14ac:dyDescent="0.3">
      <c r="N355" s="12" t="s">
        <v>40</v>
      </c>
      <c r="O355" s="12" t="s">
        <v>32</v>
      </c>
    </row>
    <row r="356" spans="14:15" x14ac:dyDescent="0.3">
      <c r="N356" s="11" t="s">
        <v>40</v>
      </c>
      <c r="O356" s="11" t="s">
        <v>32</v>
      </c>
    </row>
    <row r="357" spans="14:15" x14ac:dyDescent="0.3">
      <c r="N357" s="12" t="s">
        <v>40</v>
      </c>
      <c r="O357" s="12" t="s">
        <v>32</v>
      </c>
    </row>
    <row r="358" spans="14:15" x14ac:dyDescent="0.3">
      <c r="N358" s="11" t="s">
        <v>40</v>
      </c>
      <c r="O358" s="11" t="s">
        <v>32</v>
      </c>
    </row>
    <row r="359" spans="14:15" x14ac:dyDescent="0.3">
      <c r="N359" s="12" t="s">
        <v>40</v>
      </c>
      <c r="O359" s="12" t="s">
        <v>32</v>
      </c>
    </row>
    <row r="360" spans="14:15" x14ac:dyDescent="0.3">
      <c r="N360" s="11" t="s">
        <v>40</v>
      </c>
      <c r="O360" s="11" t="s">
        <v>67</v>
      </c>
    </row>
    <row r="361" spans="14:15" x14ac:dyDescent="0.3">
      <c r="N361" s="12" t="s">
        <v>40</v>
      </c>
      <c r="O361" s="12" t="s">
        <v>32</v>
      </c>
    </row>
    <row r="362" spans="14:15" x14ac:dyDescent="0.3">
      <c r="N362" s="11" t="s">
        <v>31</v>
      </c>
      <c r="O362" s="11" t="s">
        <v>32</v>
      </c>
    </row>
    <row r="363" spans="14:15" x14ac:dyDescent="0.3">
      <c r="N363" s="12" t="s">
        <v>40</v>
      </c>
      <c r="O363" s="12" t="s">
        <v>32</v>
      </c>
    </row>
    <row r="364" spans="14:15" x14ac:dyDescent="0.3">
      <c r="N364" s="11" t="s">
        <v>40</v>
      </c>
      <c r="O364" s="11" t="s">
        <v>67</v>
      </c>
    </row>
    <row r="365" spans="14:15" x14ac:dyDescent="0.3">
      <c r="N365" s="12" t="s">
        <v>40</v>
      </c>
      <c r="O365" s="12" t="s">
        <v>32</v>
      </c>
    </row>
    <row r="366" spans="14:15" x14ac:dyDescent="0.3">
      <c r="N366" s="11" t="s">
        <v>40</v>
      </c>
      <c r="O366" s="11" t="s">
        <v>60</v>
      </c>
    </row>
    <row r="367" spans="14:15" x14ac:dyDescent="0.3">
      <c r="N367" s="12" t="s">
        <v>40</v>
      </c>
      <c r="O367" s="12" t="s">
        <v>32</v>
      </c>
    </row>
    <row r="368" spans="14:15" x14ac:dyDescent="0.3">
      <c r="N368" s="11" t="s">
        <v>40</v>
      </c>
      <c r="O368" s="11" t="s">
        <v>32</v>
      </c>
    </row>
    <row r="369" spans="14:15" x14ac:dyDescent="0.3">
      <c r="N369" s="12" t="s">
        <v>40</v>
      </c>
      <c r="O369" s="12" t="s">
        <v>32</v>
      </c>
    </row>
    <row r="370" spans="14:15" x14ac:dyDescent="0.3">
      <c r="N370" s="11" t="s">
        <v>31</v>
      </c>
      <c r="O370" s="11" t="s">
        <v>32</v>
      </c>
    </row>
    <row r="371" spans="14:15" x14ac:dyDescent="0.3">
      <c r="N371" s="12" t="s">
        <v>40</v>
      </c>
      <c r="O371" s="12" t="s">
        <v>60</v>
      </c>
    </row>
    <row r="372" spans="14:15" x14ac:dyDescent="0.3">
      <c r="N372" s="11" t="s">
        <v>31</v>
      </c>
      <c r="O372" s="11" t="s">
        <v>32</v>
      </c>
    </row>
    <row r="373" spans="14:15" x14ac:dyDescent="0.3">
      <c r="N373" s="12" t="s">
        <v>40</v>
      </c>
      <c r="O373" s="12" t="s">
        <v>32</v>
      </c>
    </row>
    <row r="374" spans="14:15" x14ac:dyDescent="0.3">
      <c r="N374" s="11" t="s">
        <v>40</v>
      </c>
      <c r="O374" s="11" t="s">
        <v>32</v>
      </c>
    </row>
    <row r="375" spans="14:15" x14ac:dyDescent="0.3">
      <c r="N375" s="12" t="s">
        <v>40</v>
      </c>
      <c r="O375" s="12" t="s">
        <v>32</v>
      </c>
    </row>
    <row r="376" spans="14:15" x14ac:dyDescent="0.3">
      <c r="N376" s="11" t="s">
        <v>31</v>
      </c>
      <c r="O376" s="11" t="s">
        <v>60</v>
      </c>
    </row>
    <row r="377" spans="14:15" x14ac:dyDescent="0.3">
      <c r="N377" s="12" t="s">
        <v>40</v>
      </c>
      <c r="O377" s="12" t="s">
        <v>32</v>
      </c>
    </row>
    <row r="378" spans="14:15" x14ac:dyDescent="0.3">
      <c r="N378" s="11" t="s">
        <v>40</v>
      </c>
      <c r="O378" s="11" t="s">
        <v>67</v>
      </c>
    </row>
    <row r="379" spans="14:15" x14ac:dyDescent="0.3">
      <c r="N379" s="12" t="s">
        <v>40</v>
      </c>
      <c r="O379" s="12" t="s">
        <v>32</v>
      </c>
    </row>
    <row r="380" spans="14:15" x14ac:dyDescent="0.3">
      <c r="N380" s="11" t="s">
        <v>40</v>
      </c>
      <c r="O380" s="11" t="s">
        <v>67</v>
      </c>
    </row>
    <row r="381" spans="14:15" x14ac:dyDescent="0.3">
      <c r="N381" s="12" t="s">
        <v>40</v>
      </c>
      <c r="O381" s="12" t="s">
        <v>60</v>
      </c>
    </row>
    <row r="382" spans="14:15" x14ac:dyDescent="0.3">
      <c r="N382" s="11" t="s">
        <v>40</v>
      </c>
      <c r="O382" s="11" t="s">
        <v>32</v>
      </c>
    </row>
    <row r="383" spans="14:15" x14ac:dyDescent="0.3">
      <c r="N383" s="12" t="s">
        <v>40</v>
      </c>
      <c r="O383" s="12" t="s">
        <v>32</v>
      </c>
    </row>
    <row r="384" spans="14:15" x14ac:dyDescent="0.3">
      <c r="N384" s="11" t="s">
        <v>40</v>
      </c>
      <c r="O384" s="11" t="s">
        <v>32</v>
      </c>
    </row>
    <row r="385" spans="14:15" x14ac:dyDescent="0.3">
      <c r="N385" s="12" t="s">
        <v>40</v>
      </c>
      <c r="O385" s="12" t="s">
        <v>32</v>
      </c>
    </row>
    <row r="386" spans="14:15" x14ac:dyDescent="0.3">
      <c r="N386" s="11" t="s">
        <v>31</v>
      </c>
      <c r="O386" s="11" t="s">
        <v>60</v>
      </c>
    </row>
    <row r="387" spans="14:15" x14ac:dyDescent="0.3">
      <c r="N387" s="12" t="s">
        <v>40</v>
      </c>
      <c r="O387" s="12" t="s">
        <v>32</v>
      </c>
    </row>
    <row r="388" spans="14:15" x14ac:dyDescent="0.3">
      <c r="N388" s="11" t="s">
        <v>31</v>
      </c>
      <c r="O388" s="11" t="s">
        <v>32</v>
      </c>
    </row>
    <row r="389" spans="14:15" x14ac:dyDescent="0.3">
      <c r="N389" s="12" t="s">
        <v>40</v>
      </c>
      <c r="O389" s="12" t="s">
        <v>32</v>
      </c>
    </row>
    <row r="390" spans="14:15" x14ac:dyDescent="0.3">
      <c r="N390" s="11" t="s">
        <v>40</v>
      </c>
      <c r="O390" s="11" t="s">
        <v>32</v>
      </c>
    </row>
    <row r="391" spans="14:15" x14ac:dyDescent="0.3">
      <c r="N391" s="12" t="s">
        <v>40</v>
      </c>
      <c r="O391" s="12" t="s">
        <v>32</v>
      </c>
    </row>
    <row r="392" spans="14:15" x14ac:dyDescent="0.3">
      <c r="N392" s="11" t="s">
        <v>40</v>
      </c>
      <c r="O392" s="11" t="s">
        <v>32</v>
      </c>
    </row>
    <row r="393" spans="14:15" x14ac:dyDescent="0.3">
      <c r="N393" s="12" t="s">
        <v>40</v>
      </c>
      <c r="O393" s="12" t="s">
        <v>32</v>
      </c>
    </row>
    <row r="394" spans="14:15" x14ac:dyDescent="0.3">
      <c r="N394" s="11" t="s">
        <v>40</v>
      </c>
      <c r="O394" s="11" t="s">
        <v>32</v>
      </c>
    </row>
    <row r="395" spans="14:15" x14ac:dyDescent="0.3">
      <c r="N395" s="12" t="s">
        <v>40</v>
      </c>
      <c r="O395" s="12" t="s">
        <v>32</v>
      </c>
    </row>
    <row r="396" spans="14:15" x14ac:dyDescent="0.3">
      <c r="N396" s="11" t="s">
        <v>40</v>
      </c>
      <c r="O396" s="11" t="s">
        <v>32</v>
      </c>
    </row>
    <row r="397" spans="14:15" x14ac:dyDescent="0.3">
      <c r="N397" s="12" t="s">
        <v>40</v>
      </c>
      <c r="O397" s="12" t="s">
        <v>32</v>
      </c>
    </row>
    <row r="398" spans="14:15" x14ac:dyDescent="0.3">
      <c r="N398" s="11" t="s">
        <v>40</v>
      </c>
      <c r="O398" s="11" t="s">
        <v>32</v>
      </c>
    </row>
    <row r="399" spans="14:15" x14ac:dyDescent="0.3">
      <c r="N399" s="12" t="s">
        <v>31</v>
      </c>
      <c r="O399" s="12" t="s">
        <v>32</v>
      </c>
    </row>
    <row r="400" spans="14:15" x14ac:dyDescent="0.3">
      <c r="N400" s="11" t="s">
        <v>40</v>
      </c>
      <c r="O400" s="11" t="s">
        <v>32</v>
      </c>
    </row>
    <row r="401" spans="14:15" x14ac:dyDescent="0.3">
      <c r="N401" s="12" t="s">
        <v>40</v>
      </c>
      <c r="O401" s="12" t="s">
        <v>32</v>
      </c>
    </row>
    <row r="402" spans="14:15" x14ac:dyDescent="0.3">
      <c r="N402" s="11" t="s">
        <v>40</v>
      </c>
      <c r="O402" s="11" t="s">
        <v>67</v>
      </c>
    </row>
    <row r="403" spans="14:15" x14ac:dyDescent="0.3">
      <c r="N403" s="12" t="s">
        <v>31</v>
      </c>
      <c r="O403" s="12" t="s">
        <v>32</v>
      </c>
    </row>
    <row r="404" spans="14:15" x14ac:dyDescent="0.3">
      <c r="N404" s="11" t="s">
        <v>40</v>
      </c>
      <c r="O404" s="11" t="s">
        <v>32</v>
      </c>
    </row>
    <row r="405" spans="14:15" x14ac:dyDescent="0.3">
      <c r="N405" s="12" t="s">
        <v>31</v>
      </c>
      <c r="O405" s="12" t="s">
        <v>32</v>
      </c>
    </row>
    <row r="406" spans="14:15" x14ac:dyDescent="0.3">
      <c r="N406" s="11" t="s">
        <v>40</v>
      </c>
      <c r="O406" s="11" t="s">
        <v>32</v>
      </c>
    </row>
    <row r="407" spans="14:15" x14ac:dyDescent="0.3">
      <c r="N407" s="12" t="s">
        <v>40</v>
      </c>
      <c r="O407" s="12" t="s">
        <v>67</v>
      </c>
    </row>
    <row r="408" spans="14:15" x14ac:dyDescent="0.3">
      <c r="N408" s="11" t="s">
        <v>40</v>
      </c>
      <c r="O408" s="11" t="s">
        <v>60</v>
      </c>
    </row>
    <row r="409" spans="14:15" x14ac:dyDescent="0.3">
      <c r="N409" s="12" t="s">
        <v>31</v>
      </c>
      <c r="O409" s="12" t="s">
        <v>67</v>
      </c>
    </row>
    <row r="410" spans="14:15" x14ac:dyDescent="0.3">
      <c r="N410" s="11" t="s">
        <v>40</v>
      </c>
      <c r="O410" s="11" t="s">
        <v>32</v>
      </c>
    </row>
    <row r="411" spans="14:15" x14ac:dyDescent="0.3">
      <c r="N411" s="12" t="s">
        <v>31</v>
      </c>
      <c r="O411" s="12" t="s">
        <v>60</v>
      </c>
    </row>
    <row r="412" spans="14:15" x14ac:dyDescent="0.3">
      <c r="N412" s="11" t="s">
        <v>40</v>
      </c>
      <c r="O412" s="11" t="s">
        <v>32</v>
      </c>
    </row>
    <row r="413" spans="14:15" x14ac:dyDescent="0.3">
      <c r="N413" s="12" t="s">
        <v>40</v>
      </c>
      <c r="O413" s="12" t="s">
        <v>32</v>
      </c>
    </row>
    <row r="414" spans="14:15" x14ac:dyDescent="0.3">
      <c r="N414" s="11" t="s">
        <v>31</v>
      </c>
      <c r="O414" s="11" t="s">
        <v>60</v>
      </c>
    </row>
    <row r="415" spans="14:15" x14ac:dyDescent="0.3">
      <c r="N415" s="12" t="s">
        <v>40</v>
      </c>
      <c r="O415" s="12" t="s">
        <v>67</v>
      </c>
    </row>
    <row r="416" spans="14:15" x14ac:dyDescent="0.3">
      <c r="N416" s="11" t="s">
        <v>40</v>
      </c>
      <c r="O416" s="11" t="s">
        <v>60</v>
      </c>
    </row>
    <row r="417" spans="14:15" x14ac:dyDescent="0.3">
      <c r="N417" s="12" t="s">
        <v>40</v>
      </c>
      <c r="O417" s="12" t="s">
        <v>32</v>
      </c>
    </row>
    <row r="418" spans="14:15" x14ac:dyDescent="0.3">
      <c r="N418" s="11" t="s">
        <v>40</v>
      </c>
      <c r="O418" s="11" t="s">
        <v>60</v>
      </c>
    </row>
    <row r="419" spans="14:15" x14ac:dyDescent="0.3">
      <c r="N419" s="12" t="s">
        <v>40</v>
      </c>
      <c r="O419" s="12" t="s">
        <v>60</v>
      </c>
    </row>
    <row r="420" spans="14:15" x14ac:dyDescent="0.3">
      <c r="N420" s="11" t="s">
        <v>40</v>
      </c>
      <c r="O420" s="11" t="s">
        <v>60</v>
      </c>
    </row>
    <row r="421" spans="14:15" x14ac:dyDescent="0.3">
      <c r="N421" s="12" t="s">
        <v>40</v>
      </c>
      <c r="O421" s="12" t="s">
        <v>32</v>
      </c>
    </row>
    <row r="422" spans="14:15" x14ac:dyDescent="0.3">
      <c r="N422" s="11" t="s">
        <v>40</v>
      </c>
      <c r="O422" s="11" t="s">
        <v>32</v>
      </c>
    </row>
    <row r="423" spans="14:15" x14ac:dyDescent="0.3">
      <c r="N423" s="12" t="s">
        <v>40</v>
      </c>
      <c r="O423" s="12" t="s">
        <v>32</v>
      </c>
    </row>
    <row r="424" spans="14:15" x14ac:dyDescent="0.3">
      <c r="N424" s="11" t="s">
        <v>40</v>
      </c>
      <c r="O424" s="11" t="s">
        <v>32</v>
      </c>
    </row>
    <row r="425" spans="14:15" x14ac:dyDescent="0.3">
      <c r="N425" s="12" t="s">
        <v>40</v>
      </c>
      <c r="O425" s="12" t="s">
        <v>32</v>
      </c>
    </row>
    <row r="426" spans="14:15" x14ac:dyDescent="0.3">
      <c r="N426" s="11" t="s">
        <v>40</v>
      </c>
      <c r="O426" s="11" t="s">
        <v>32</v>
      </c>
    </row>
    <row r="427" spans="14:15" x14ac:dyDescent="0.3">
      <c r="N427" s="12" t="s">
        <v>31</v>
      </c>
      <c r="O427" s="12" t="s">
        <v>60</v>
      </c>
    </row>
    <row r="428" spans="14:15" x14ac:dyDescent="0.3">
      <c r="N428" s="11" t="s">
        <v>31</v>
      </c>
      <c r="O428" s="11" t="s">
        <v>32</v>
      </c>
    </row>
    <row r="429" spans="14:15" x14ac:dyDescent="0.3">
      <c r="N429" s="12" t="s">
        <v>40</v>
      </c>
      <c r="O429" s="12" t="s">
        <v>32</v>
      </c>
    </row>
    <row r="430" spans="14:15" x14ac:dyDescent="0.3">
      <c r="N430" s="11" t="s">
        <v>40</v>
      </c>
      <c r="O430" s="11" t="s">
        <v>32</v>
      </c>
    </row>
    <row r="431" spans="14:15" x14ac:dyDescent="0.3">
      <c r="N431" s="12" t="s">
        <v>40</v>
      </c>
      <c r="O431" s="12" t="s">
        <v>32</v>
      </c>
    </row>
    <row r="432" spans="14:15" x14ac:dyDescent="0.3">
      <c r="N432" s="11" t="s">
        <v>40</v>
      </c>
      <c r="O432" s="11" t="s">
        <v>32</v>
      </c>
    </row>
    <row r="433" spans="14:15" x14ac:dyDescent="0.3">
      <c r="N433" s="12" t="s">
        <v>40</v>
      </c>
      <c r="O433" s="12" t="s">
        <v>32</v>
      </c>
    </row>
    <row r="434" spans="14:15" x14ac:dyDescent="0.3">
      <c r="N434" s="11" t="s">
        <v>40</v>
      </c>
      <c r="O434" s="11" t="s">
        <v>32</v>
      </c>
    </row>
    <row r="435" spans="14:15" x14ac:dyDescent="0.3">
      <c r="N435" s="12" t="s">
        <v>40</v>
      </c>
      <c r="O435" s="12" t="s">
        <v>32</v>
      </c>
    </row>
    <row r="436" spans="14:15" x14ac:dyDescent="0.3">
      <c r="N436" s="11" t="s">
        <v>40</v>
      </c>
      <c r="O436" s="11" t="s">
        <v>32</v>
      </c>
    </row>
    <row r="437" spans="14:15" x14ac:dyDescent="0.3">
      <c r="N437" s="12" t="s">
        <v>31</v>
      </c>
      <c r="O437" s="12" t="s">
        <v>32</v>
      </c>
    </row>
    <row r="438" spans="14:15" x14ac:dyDescent="0.3">
      <c r="N438" s="11" t="s">
        <v>40</v>
      </c>
      <c r="O438" s="11" t="s">
        <v>32</v>
      </c>
    </row>
    <row r="439" spans="14:15" x14ac:dyDescent="0.3">
      <c r="N439" s="12" t="s">
        <v>40</v>
      </c>
      <c r="O439" s="12" t="s">
        <v>32</v>
      </c>
    </row>
    <row r="440" spans="14:15" x14ac:dyDescent="0.3">
      <c r="N440" s="11" t="s">
        <v>40</v>
      </c>
      <c r="O440" s="11" t="s">
        <v>32</v>
      </c>
    </row>
    <row r="441" spans="14:15" x14ac:dyDescent="0.3">
      <c r="N441" s="12" t="s">
        <v>40</v>
      </c>
      <c r="O441" s="12" t="s">
        <v>32</v>
      </c>
    </row>
    <row r="442" spans="14:15" x14ac:dyDescent="0.3">
      <c r="N442" s="11" t="s">
        <v>40</v>
      </c>
      <c r="O442" s="11" t="s">
        <v>32</v>
      </c>
    </row>
    <row r="443" spans="14:15" x14ac:dyDescent="0.3">
      <c r="N443" s="12" t="s">
        <v>31</v>
      </c>
      <c r="O443" s="12" t="s">
        <v>60</v>
      </c>
    </row>
    <row r="444" spans="14:15" x14ac:dyDescent="0.3">
      <c r="N444" s="11" t="s">
        <v>40</v>
      </c>
      <c r="O444" s="11" t="s">
        <v>32</v>
      </c>
    </row>
    <row r="445" spans="14:15" x14ac:dyDescent="0.3">
      <c r="N445" s="12" t="s">
        <v>40</v>
      </c>
      <c r="O445" s="12" t="s">
        <v>32</v>
      </c>
    </row>
    <row r="446" spans="14:15" x14ac:dyDescent="0.3">
      <c r="N446" s="11" t="s">
        <v>40</v>
      </c>
      <c r="O446" s="11" t="s">
        <v>60</v>
      </c>
    </row>
    <row r="447" spans="14:15" x14ac:dyDescent="0.3">
      <c r="N447" s="12" t="s">
        <v>40</v>
      </c>
      <c r="O447" s="12" t="s">
        <v>32</v>
      </c>
    </row>
    <row r="448" spans="14:15" x14ac:dyDescent="0.3">
      <c r="N448" s="11" t="s">
        <v>40</v>
      </c>
      <c r="O448" s="11" t="s">
        <v>32</v>
      </c>
    </row>
    <row r="449" spans="14:15" x14ac:dyDescent="0.3">
      <c r="N449" s="12" t="s">
        <v>40</v>
      </c>
      <c r="O449" s="12" t="s">
        <v>32</v>
      </c>
    </row>
    <row r="450" spans="14:15" x14ac:dyDescent="0.3">
      <c r="N450" s="11" t="s">
        <v>40</v>
      </c>
      <c r="O450" s="11" t="s">
        <v>60</v>
      </c>
    </row>
    <row r="451" spans="14:15" x14ac:dyDescent="0.3">
      <c r="N451" s="12" t="s">
        <v>40</v>
      </c>
      <c r="O451" s="12" t="s">
        <v>32</v>
      </c>
    </row>
    <row r="452" spans="14:15" x14ac:dyDescent="0.3">
      <c r="N452" s="11" t="s">
        <v>40</v>
      </c>
      <c r="O452" s="11" t="s">
        <v>32</v>
      </c>
    </row>
    <row r="453" spans="14:15" x14ac:dyDescent="0.3">
      <c r="N453" s="12" t="s">
        <v>40</v>
      </c>
      <c r="O453" s="12" t="s">
        <v>32</v>
      </c>
    </row>
    <row r="454" spans="14:15" x14ac:dyDescent="0.3">
      <c r="N454" s="11" t="s">
        <v>40</v>
      </c>
      <c r="O454" s="11" t="s">
        <v>32</v>
      </c>
    </row>
    <row r="455" spans="14:15" x14ac:dyDescent="0.3">
      <c r="N455" s="12" t="s">
        <v>40</v>
      </c>
      <c r="O455" s="12" t="s">
        <v>67</v>
      </c>
    </row>
    <row r="456" spans="14:15" x14ac:dyDescent="0.3">
      <c r="N456" s="11" t="s">
        <v>40</v>
      </c>
      <c r="O456" s="11" t="s">
        <v>32</v>
      </c>
    </row>
    <row r="457" spans="14:15" x14ac:dyDescent="0.3">
      <c r="N457" s="12" t="s">
        <v>40</v>
      </c>
      <c r="O457" s="12" t="s">
        <v>32</v>
      </c>
    </row>
    <row r="458" spans="14:15" x14ac:dyDescent="0.3">
      <c r="N458" s="11" t="s">
        <v>31</v>
      </c>
      <c r="O458" s="11" t="s">
        <v>32</v>
      </c>
    </row>
    <row r="459" spans="14:15" x14ac:dyDescent="0.3">
      <c r="N459" s="12" t="s">
        <v>40</v>
      </c>
      <c r="O459" s="12" t="s">
        <v>32</v>
      </c>
    </row>
    <row r="460" spans="14:15" x14ac:dyDescent="0.3">
      <c r="N460" s="11" t="s">
        <v>40</v>
      </c>
      <c r="O460" s="11" t="s">
        <v>67</v>
      </c>
    </row>
    <row r="461" spans="14:15" x14ac:dyDescent="0.3">
      <c r="N461" s="12" t="s">
        <v>40</v>
      </c>
      <c r="O461" s="12" t="s">
        <v>32</v>
      </c>
    </row>
    <row r="462" spans="14:15" x14ac:dyDescent="0.3">
      <c r="N462" s="11" t="s">
        <v>40</v>
      </c>
      <c r="O462" s="11" t="s">
        <v>60</v>
      </c>
    </row>
    <row r="463" spans="14:15" x14ac:dyDescent="0.3">
      <c r="N463" s="12" t="s">
        <v>40</v>
      </c>
      <c r="O463" s="12" t="s">
        <v>67</v>
      </c>
    </row>
    <row r="464" spans="14:15" x14ac:dyDescent="0.3">
      <c r="N464" s="11" t="s">
        <v>40</v>
      </c>
      <c r="O464" s="11" t="s">
        <v>67</v>
      </c>
    </row>
    <row r="465" spans="14:15" x14ac:dyDescent="0.3">
      <c r="N465" s="12" t="s">
        <v>40</v>
      </c>
      <c r="O465" s="12" t="s">
        <v>32</v>
      </c>
    </row>
    <row r="466" spans="14:15" x14ac:dyDescent="0.3">
      <c r="N466" s="11" t="s">
        <v>40</v>
      </c>
      <c r="O466" s="11" t="s">
        <v>60</v>
      </c>
    </row>
    <row r="467" spans="14:15" x14ac:dyDescent="0.3">
      <c r="N467" s="12" t="s">
        <v>40</v>
      </c>
      <c r="O467" s="12" t="s">
        <v>32</v>
      </c>
    </row>
    <row r="468" spans="14:15" x14ac:dyDescent="0.3">
      <c r="N468" s="11" t="s">
        <v>40</v>
      </c>
      <c r="O468" s="11" t="s">
        <v>67</v>
      </c>
    </row>
    <row r="469" spans="14:15" x14ac:dyDescent="0.3">
      <c r="N469" s="12" t="s">
        <v>40</v>
      </c>
      <c r="O469" s="12" t="s">
        <v>32</v>
      </c>
    </row>
    <row r="470" spans="14:15" x14ac:dyDescent="0.3">
      <c r="N470" s="11" t="s">
        <v>40</v>
      </c>
      <c r="O470" s="11" t="s">
        <v>32</v>
      </c>
    </row>
    <row r="471" spans="14:15" x14ac:dyDescent="0.3">
      <c r="N471" s="12" t="s">
        <v>40</v>
      </c>
      <c r="O471" s="12" t="s">
        <v>67</v>
      </c>
    </row>
    <row r="472" spans="14:15" x14ac:dyDescent="0.3">
      <c r="N472" s="11" t="s">
        <v>40</v>
      </c>
      <c r="O472" s="11" t="s">
        <v>32</v>
      </c>
    </row>
    <row r="473" spans="14:15" x14ac:dyDescent="0.3">
      <c r="N473" s="12" t="s">
        <v>31</v>
      </c>
      <c r="O473" s="12" t="s">
        <v>32</v>
      </c>
    </row>
    <row r="474" spans="14:15" x14ac:dyDescent="0.3">
      <c r="N474" s="11" t="s">
        <v>31</v>
      </c>
      <c r="O474" s="11" t="s">
        <v>32</v>
      </c>
    </row>
    <row r="475" spans="14:15" x14ac:dyDescent="0.3">
      <c r="N475" s="12" t="s">
        <v>40</v>
      </c>
      <c r="O475" s="12" t="s">
        <v>67</v>
      </c>
    </row>
    <row r="476" spans="14:15" x14ac:dyDescent="0.3">
      <c r="N476" s="11" t="s">
        <v>31</v>
      </c>
      <c r="O476" s="11" t="s">
        <v>32</v>
      </c>
    </row>
    <row r="477" spans="14:15" x14ac:dyDescent="0.3">
      <c r="N477" s="12" t="s">
        <v>40</v>
      </c>
      <c r="O477" s="12" t="s">
        <v>32</v>
      </c>
    </row>
    <row r="478" spans="14:15" x14ac:dyDescent="0.3">
      <c r="N478" s="11" t="s">
        <v>40</v>
      </c>
      <c r="O478" s="11" t="s">
        <v>32</v>
      </c>
    </row>
    <row r="479" spans="14:15" x14ac:dyDescent="0.3">
      <c r="N479" s="12" t="s">
        <v>40</v>
      </c>
      <c r="O479" s="12" t="s">
        <v>67</v>
      </c>
    </row>
    <row r="480" spans="14:15" x14ac:dyDescent="0.3">
      <c r="N480" s="11" t="s">
        <v>40</v>
      </c>
      <c r="O480" s="11" t="s">
        <v>60</v>
      </c>
    </row>
    <row r="481" spans="14:15" x14ac:dyDescent="0.3">
      <c r="N481" s="12" t="s">
        <v>40</v>
      </c>
      <c r="O481" s="12" t="s">
        <v>32</v>
      </c>
    </row>
    <row r="482" spans="14:15" x14ac:dyDescent="0.3">
      <c r="N482" s="11" t="s">
        <v>40</v>
      </c>
      <c r="O482" s="11" t="s">
        <v>32</v>
      </c>
    </row>
    <row r="483" spans="14:15" x14ac:dyDescent="0.3">
      <c r="N483" s="12" t="s">
        <v>40</v>
      </c>
      <c r="O483" s="12" t="s">
        <v>32</v>
      </c>
    </row>
    <row r="484" spans="14:15" x14ac:dyDescent="0.3">
      <c r="N484" s="11" t="s">
        <v>31</v>
      </c>
      <c r="O484" s="11" t="s">
        <v>60</v>
      </c>
    </row>
    <row r="485" spans="14:15" x14ac:dyDescent="0.3">
      <c r="N485" s="12" t="s">
        <v>40</v>
      </c>
      <c r="O485" s="12" t="s">
        <v>60</v>
      </c>
    </row>
    <row r="486" spans="14:15" x14ac:dyDescent="0.3">
      <c r="N486" s="11" t="s">
        <v>40</v>
      </c>
      <c r="O486" s="11" t="s">
        <v>32</v>
      </c>
    </row>
    <row r="487" spans="14:15" x14ac:dyDescent="0.3">
      <c r="N487" s="12" t="s">
        <v>31</v>
      </c>
      <c r="O487" s="12" t="s">
        <v>32</v>
      </c>
    </row>
    <row r="488" spans="14:15" x14ac:dyDescent="0.3">
      <c r="N488" s="11" t="s">
        <v>40</v>
      </c>
      <c r="O488" s="11" t="s">
        <v>32</v>
      </c>
    </row>
    <row r="489" spans="14:15" x14ac:dyDescent="0.3">
      <c r="N489" s="12" t="s">
        <v>40</v>
      </c>
      <c r="O489" s="12" t="s">
        <v>32</v>
      </c>
    </row>
    <row r="490" spans="14:15" x14ac:dyDescent="0.3">
      <c r="N490" s="11" t="s">
        <v>40</v>
      </c>
      <c r="O490" s="11" t="s">
        <v>32</v>
      </c>
    </row>
    <row r="491" spans="14:15" x14ac:dyDescent="0.3">
      <c r="N491" s="12" t="s">
        <v>31</v>
      </c>
      <c r="O491" s="12" t="s">
        <v>32</v>
      </c>
    </row>
    <row r="492" spans="14:15" x14ac:dyDescent="0.3">
      <c r="N492" s="11" t="s">
        <v>40</v>
      </c>
      <c r="O492" s="11" t="s">
        <v>32</v>
      </c>
    </row>
    <row r="493" spans="14:15" x14ac:dyDescent="0.3">
      <c r="N493" s="12" t="s">
        <v>40</v>
      </c>
      <c r="O493" s="12" t="s">
        <v>32</v>
      </c>
    </row>
    <row r="494" spans="14:15" x14ac:dyDescent="0.3">
      <c r="N494" s="11" t="s">
        <v>40</v>
      </c>
      <c r="O494" s="11" t="s">
        <v>60</v>
      </c>
    </row>
    <row r="495" spans="14:15" x14ac:dyDescent="0.3">
      <c r="N495" s="12" t="s">
        <v>40</v>
      </c>
      <c r="O495" s="12" t="s">
        <v>32</v>
      </c>
    </row>
    <row r="496" spans="14:15" x14ac:dyDescent="0.3">
      <c r="N496" s="11" t="s">
        <v>40</v>
      </c>
      <c r="O496" s="11" t="s">
        <v>32</v>
      </c>
    </row>
    <row r="497" spans="14:15" x14ac:dyDescent="0.3">
      <c r="N497" s="12" t="s">
        <v>40</v>
      </c>
      <c r="O497" s="12" t="s">
        <v>60</v>
      </c>
    </row>
    <row r="498" spans="14:15" x14ac:dyDescent="0.3">
      <c r="N498" s="11" t="s">
        <v>40</v>
      </c>
      <c r="O498" s="11" t="s">
        <v>32</v>
      </c>
    </row>
    <row r="499" spans="14:15" x14ac:dyDescent="0.3">
      <c r="N499" s="12" t="s">
        <v>40</v>
      </c>
      <c r="O499" s="12" t="s">
        <v>32</v>
      </c>
    </row>
    <row r="500" spans="14:15" x14ac:dyDescent="0.3">
      <c r="N500" s="11" t="s">
        <v>40</v>
      </c>
      <c r="O500" s="11" t="s">
        <v>67</v>
      </c>
    </row>
    <row r="501" spans="14:15" x14ac:dyDescent="0.3">
      <c r="N501" s="12" t="s">
        <v>40</v>
      </c>
      <c r="O501" s="12" t="s">
        <v>32</v>
      </c>
    </row>
    <row r="502" spans="14:15" x14ac:dyDescent="0.3">
      <c r="N502" s="11" t="s">
        <v>40</v>
      </c>
      <c r="O502" s="11" t="s">
        <v>32</v>
      </c>
    </row>
    <row r="503" spans="14:15" x14ac:dyDescent="0.3">
      <c r="N503" s="12" t="s">
        <v>40</v>
      </c>
      <c r="O503" s="12" t="s">
        <v>32</v>
      </c>
    </row>
    <row r="504" spans="14:15" x14ac:dyDescent="0.3">
      <c r="N504" s="11" t="s">
        <v>31</v>
      </c>
      <c r="O504" s="11" t="s">
        <v>32</v>
      </c>
    </row>
    <row r="505" spans="14:15" x14ac:dyDescent="0.3">
      <c r="N505" s="12" t="s">
        <v>31</v>
      </c>
      <c r="O505" s="12" t="s">
        <v>67</v>
      </c>
    </row>
    <row r="506" spans="14:15" x14ac:dyDescent="0.3">
      <c r="N506" s="11" t="s">
        <v>31</v>
      </c>
      <c r="O506" s="11" t="s">
        <v>32</v>
      </c>
    </row>
    <row r="507" spans="14:15" x14ac:dyDescent="0.3">
      <c r="N507" s="12" t="s">
        <v>40</v>
      </c>
      <c r="O507" s="12" t="s">
        <v>32</v>
      </c>
    </row>
    <row r="508" spans="14:15" x14ac:dyDescent="0.3">
      <c r="N508" s="11" t="s">
        <v>31</v>
      </c>
      <c r="O508" s="11" t="s">
        <v>60</v>
      </c>
    </row>
    <row r="509" spans="14:15" x14ac:dyDescent="0.3">
      <c r="N509" s="12" t="s">
        <v>40</v>
      </c>
      <c r="O509" s="12" t="s">
        <v>32</v>
      </c>
    </row>
    <row r="510" spans="14:15" x14ac:dyDescent="0.3">
      <c r="N510" s="11" t="s">
        <v>40</v>
      </c>
      <c r="O510" s="11" t="s">
        <v>32</v>
      </c>
    </row>
    <row r="511" spans="14:15" x14ac:dyDescent="0.3">
      <c r="N511" s="12" t="s">
        <v>40</v>
      </c>
      <c r="O511" s="12" t="s">
        <v>67</v>
      </c>
    </row>
    <row r="512" spans="14:15" x14ac:dyDescent="0.3">
      <c r="N512" s="11" t="s">
        <v>31</v>
      </c>
      <c r="O512" s="11" t="s">
        <v>32</v>
      </c>
    </row>
    <row r="513" spans="14:15" x14ac:dyDescent="0.3">
      <c r="N513" s="12" t="s">
        <v>40</v>
      </c>
      <c r="O513" s="12" t="s">
        <v>32</v>
      </c>
    </row>
    <row r="514" spans="14:15" x14ac:dyDescent="0.3">
      <c r="N514" s="11" t="s">
        <v>40</v>
      </c>
      <c r="O514" s="11" t="s">
        <v>60</v>
      </c>
    </row>
    <row r="515" spans="14:15" x14ac:dyDescent="0.3">
      <c r="N515" s="12" t="s">
        <v>40</v>
      </c>
      <c r="O515" s="12" t="s">
        <v>32</v>
      </c>
    </row>
    <row r="516" spans="14:15" x14ac:dyDescent="0.3">
      <c r="N516" s="11" t="s">
        <v>40</v>
      </c>
      <c r="O516" s="11" t="s">
        <v>32</v>
      </c>
    </row>
    <row r="517" spans="14:15" x14ac:dyDescent="0.3">
      <c r="N517" s="12" t="s">
        <v>40</v>
      </c>
      <c r="O517" s="12" t="s">
        <v>60</v>
      </c>
    </row>
    <row r="518" spans="14:15" x14ac:dyDescent="0.3">
      <c r="N518" s="11" t="s">
        <v>40</v>
      </c>
      <c r="O518" s="11" t="s">
        <v>32</v>
      </c>
    </row>
    <row r="519" spans="14:15" x14ac:dyDescent="0.3">
      <c r="N519" s="12" t="s">
        <v>40</v>
      </c>
      <c r="O519" s="12" t="s">
        <v>32</v>
      </c>
    </row>
    <row r="520" spans="14:15" x14ac:dyDescent="0.3">
      <c r="N520" s="11" t="s">
        <v>40</v>
      </c>
      <c r="O520" s="11" t="s">
        <v>32</v>
      </c>
    </row>
    <row r="521" spans="14:15" x14ac:dyDescent="0.3">
      <c r="N521" s="12" t="s">
        <v>40</v>
      </c>
      <c r="O521" s="12" t="s">
        <v>32</v>
      </c>
    </row>
    <row r="522" spans="14:15" x14ac:dyDescent="0.3">
      <c r="N522" s="11" t="s">
        <v>40</v>
      </c>
      <c r="O522" s="11" t="s">
        <v>32</v>
      </c>
    </row>
    <row r="523" spans="14:15" x14ac:dyDescent="0.3">
      <c r="N523" s="12" t="s">
        <v>40</v>
      </c>
      <c r="O523" s="12" t="s">
        <v>32</v>
      </c>
    </row>
    <row r="524" spans="14:15" x14ac:dyDescent="0.3">
      <c r="N524" s="11" t="s">
        <v>40</v>
      </c>
      <c r="O524" s="11" t="s">
        <v>32</v>
      </c>
    </row>
    <row r="525" spans="14:15" x14ac:dyDescent="0.3">
      <c r="N525" s="12" t="s">
        <v>31</v>
      </c>
      <c r="O525" s="12" t="s">
        <v>32</v>
      </c>
    </row>
    <row r="526" spans="14:15" x14ac:dyDescent="0.3">
      <c r="N526" s="11" t="s">
        <v>40</v>
      </c>
      <c r="O526" s="11" t="s">
        <v>60</v>
      </c>
    </row>
    <row r="527" spans="14:15" x14ac:dyDescent="0.3">
      <c r="N527" s="12" t="s">
        <v>40</v>
      </c>
      <c r="O527" s="12" t="s">
        <v>32</v>
      </c>
    </row>
    <row r="528" spans="14:15" x14ac:dyDescent="0.3">
      <c r="N528" s="11" t="s">
        <v>40</v>
      </c>
      <c r="O528" s="11" t="s">
        <v>32</v>
      </c>
    </row>
    <row r="529" spans="14:15" x14ac:dyDescent="0.3">
      <c r="N529" s="12" t="s">
        <v>40</v>
      </c>
      <c r="O529" s="12" t="s">
        <v>32</v>
      </c>
    </row>
    <row r="530" spans="14:15" x14ac:dyDescent="0.3">
      <c r="N530" s="11" t="s">
        <v>40</v>
      </c>
      <c r="O530" s="11" t="s">
        <v>32</v>
      </c>
    </row>
    <row r="531" spans="14:15" x14ac:dyDescent="0.3">
      <c r="N531" s="12" t="s">
        <v>40</v>
      </c>
      <c r="O531" s="12" t="s">
        <v>32</v>
      </c>
    </row>
    <row r="532" spans="14:15" x14ac:dyDescent="0.3">
      <c r="N532" s="11" t="s">
        <v>31</v>
      </c>
      <c r="O532" s="11" t="s">
        <v>32</v>
      </c>
    </row>
    <row r="533" spans="14:15" x14ac:dyDescent="0.3">
      <c r="N533" s="12" t="s">
        <v>40</v>
      </c>
      <c r="O533" s="12" t="s">
        <v>32</v>
      </c>
    </row>
    <row r="534" spans="14:15" x14ac:dyDescent="0.3">
      <c r="N534" s="11" t="s">
        <v>40</v>
      </c>
      <c r="O534" s="11" t="s">
        <v>32</v>
      </c>
    </row>
    <row r="535" spans="14:15" x14ac:dyDescent="0.3">
      <c r="N535" s="12" t="s">
        <v>40</v>
      </c>
      <c r="O535" s="12" t="s">
        <v>67</v>
      </c>
    </row>
    <row r="536" spans="14:15" x14ac:dyDescent="0.3">
      <c r="N536" s="11" t="s">
        <v>40</v>
      </c>
      <c r="O536" s="11" t="s">
        <v>32</v>
      </c>
    </row>
    <row r="537" spans="14:15" x14ac:dyDescent="0.3">
      <c r="N537" s="12" t="s">
        <v>40</v>
      </c>
      <c r="O537" s="12" t="s">
        <v>60</v>
      </c>
    </row>
    <row r="538" spans="14:15" x14ac:dyDescent="0.3">
      <c r="N538" s="11" t="s">
        <v>40</v>
      </c>
      <c r="O538" s="11" t="s">
        <v>67</v>
      </c>
    </row>
    <row r="539" spans="14:15" x14ac:dyDescent="0.3">
      <c r="N539" s="12" t="s">
        <v>40</v>
      </c>
      <c r="O539" s="12" t="s">
        <v>32</v>
      </c>
    </row>
    <row r="540" spans="14:15" x14ac:dyDescent="0.3">
      <c r="N540" s="11" t="s">
        <v>31</v>
      </c>
      <c r="O540" s="11" t="s">
        <v>60</v>
      </c>
    </row>
    <row r="541" spans="14:15" x14ac:dyDescent="0.3">
      <c r="N541" s="12" t="s">
        <v>40</v>
      </c>
      <c r="O541" s="12" t="s">
        <v>60</v>
      </c>
    </row>
    <row r="542" spans="14:15" x14ac:dyDescent="0.3">
      <c r="N542" s="11" t="s">
        <v>40</v>
      </c>
      <c r="O542" s="11" t="s">
        <v>60</v>
      </c>
    </row>
    <row r="543" spans="14:15" x14ac:dyDescent="0.3">
      <c r="N543" s="12" t="s">
        <v>40</v>
      </c>
      <c r="O543" s="12" t="s">
        <v>32</v>
      </c>
    </row>
    <row r="544" spans="14:15" x14ac:dyDescent="0.3">
      <c r="N544" s="11" t="s">
        <v>31</v>
      </c>
      <c r="O544" s="11" t="s">
        <v>60</v>
      </c>
    </row>
    <row r="545" spans="14:15" x14ac:dyDescent="0.3">
      <c r="N545" s="12" t="s">
        <v>40</v>
      </c>
      <c r="O545" s="12" t="s">
        <v>60</v>
      </c>
    </row>
    <row r="546" spans="14:15" x14ac:dyDescent="0.3">
      <c r="N546" s="11" t="s">
        <v>40</v>
      </c>
      <c r="O546" s="11" t="s">
        <v>32</v>
      </c>
    </row>
    <row r="547" spans="14:15" x14ac:dyDescent="0.3">
      <c r="N547" s="12" t="s">
        <v>40</v>
      </c>
      <c r="O547" s="12" t="s">
        <v>32</v>
      </c>
    </row>
    <row r="548" spans="14:15" x14ac:dyDescent="0.3">
      <c r="N548" s="11" t="s">
        <v>40</v>
      </c>
      <c r="O548" s="11" t="s">
        <v>60</v>
      </c>
    </row>
    <row r="549" spans="14:15" x14ac:dyDescent="0.3">
      <c r="N549" s="12" t="s">
        <v>40</v>
      </c>
      <c r="O549" s="12" t="s">
        <v>60</v>
      </c>
    </row>
    <row r="550" spans="14:15" x14ac:dyDescent="0.3">
      <c r="N550" s="11" t="s">
        <v>40</v>
      </c>
      <c r="O550" s="11" t="s">
        <v>32</v>
      </c>
    </row>
    <row r="551" spans="14:15" x14ac:dyDescent="0.3">
      <c r="N551" s="12" t="s">
        <v>40</v>
      </c>
      <c r="O551" s="12" t="s">
        <v>32</v>
      </c>
    </row>
    <row r="552" spans="14:15" x14ac:dyDescent="0.3">
      <c r="N552" s="11" t="s">
        <v>40</v>
      </c>
      <c r="O552" s="11" t="s">
        <v>67</v>
      </c>
    </row>
    <row r="553" spans="14:15" x14ac:dyDescent="0.3">
      <c r="N553" s="12" t="s">
        <v>40</v>
      </c>
      <c r="O553" s="12" t="s">
        <v>32</v>
      </c>
    </row>
    <row r="554" spans="14:15" x14ac:dyDescent="0.3">
      <c r="N554" s="11" t="s">
        <v>40</v>
      </c>
      <c r="O554" s="11" t="s">
        <v>32</v>
      </c>
    </row>
    <row r="555" spans="14:15" x14ac:dyDescent="0.3">
      <c r="N555" s="12" t="s">
        <v>40</v>
      </c>
      <c r="O555" s="12" t="s">
        <v>60</v>
      </c>
    </row>
    <row r="556" spans="14:15" x14ac:dyDescent="0.3">
      <c r="N556" s="11" t="s">
        <v>31</v>
      </c>
      <c r="O556" s="11" t="s">
        <v>32</v>
      </c>
    </row>
    <row r="557" spans="14:15" x14ac:dyDescent="0.3">
      <c r="N557" s="12" t="s">
        <v>40</v>
      </c>
      <c r="O557" s="12" t="s">
        <v>32</v>
      </c>
    </row>
    <row r="558" spans="14:15" x14ac:dyDescent="0.3">
      <c r="N558" s="11" t="s">
        <v>40</v>
      </c>
      <c r="O558" s="11" t="s">
        <v>32</v>
      </c>
    </row>
    <row r="559" spans="14:15" x14ac:dyDescent="0.3">
      <c r="N559" s="12" t="s">
        <v>40</v>
      </c>
      <c r="O559" s="12" t="s">
        <v>60</v>
      </c>
    </row>
    <row r="560" spans="14:15" x14ac:dyDescent="0.3">
      <c r="N560" s="11" t="s">
        <v>40</v>
      </c>
      <c r="O560" s="11" t="s">
        <v>32</v>
      </c>
    </row>
    <row r="561" spans="14:15" x14ac:dyDescent="0.3">
      <c r="N561" s="12" t="s">
        <v>40</v>
      </c>
      <c r="O561" s="12" t="s">
        <v>32</v>
      </c>
    </row>
    <row r="562" spans="14:15" x14ac:dyDescent="0.3">
      <c r="N562" s="11" t="s">
        <v>40</v>
      </c>
      <c r="O562" s="11" t="s">
        <v>32</v>
      </c>
    </row>
    <row r="563" spans="14:15" x14ac:dyDescent="0.3">
      <c r="N563" s="12" t="s">
        <v>31</v>
      </c>
      <c r="O563" s="12" t="s">
        <v>60</v>
      </c>
    </row>
    <row r="564" spans="14:15" x14ac:dyDescent="0.3">
      <c r="N564" s="11" t="s">
        <v>40</v>
      </c>
      <c r="O564" s="11" t="s">
        <v>32</v>
      </c>
    </row>
    <row r="565" spans="14:15" x14ac:dyDescent="0.3">
      <c r="N565" s="12" t="s">
        <v>40</v>
      </c>
      <c r="O565" s="12" t="s">
        <v>32</v>
      </c>
    </row>
    <row r="566" spans="14:15" x14ac:dyDescent="0.3">
      <c r="N566" s="11" t="s">
        <v>40</v>
      </c>
      <c r="O566" s="11" t="s">
        <v>32</v>
      </c>
    </row>
    <row r="567" spans="14:15" x14ac:dyDescent="0.3">
      <c r="N567" s="12" t="s">
        <v>31</v>
      </c>
      <c r="O567" s="12" t="s">
        <v>32</v>
      </c>
    </row>
    <row r="568" spans="14:15" x14ac:dyDescent="0.3">
      <c r="N568" s="11" t="s">
        <v>40</v>
      </c>
      <c r="O568" s="11" t="s">
        <v>32</v>
      </c>
    </row>
    <row r="569" spans="14:15" x14ac:dyDescent="0.3">
      <c r="N569" s="12" t="s">
        <v>40</v>
      </c>
      <c r="O569" s="12" t="s">
        <v>32</v>
      </c>
    </row>
    <row r="570" spans="14:15" x14ac:dyDescent="0.3">
      <c r="N570" s="11" t="s">
        <v>40</v>
      </c>
      <c r="O570" s="11" t="s">
        <v>60</v>
      </c>
    </row>
    <row r="571" spans="14:15" x14ac:dyDescent="0.3">
      <c r="N571" s="12" t="s">
        <v>31</v>
      </c>
      <c r="O571" s="12" t="s">
        <v>60</v>
      </c>
    </row>
    <row r="572" spans="14:15" x14ac:dyDescent="0.3">
      <c r="N572" s="11" t="s">
        <v>40</v>
      </c>
      <c r="O572" s="11" t="s">
        <v>67</v>
      </c>
    </row>
    <row r="573" spans="14:15" x14ac:dyDescent="0.3">
      <c r="N573" s="12" t="s">
        <v>31</v>
      </c>
      <c r="O573" s="12" t="s">
        <v>32</v>
      </c>
    </row>
    <row r="574" spans="14:15" x14ac:dyDescent="0.3">
      <c r="N574" s="11" t="s">
        <v>40</v>
      </c>
      <c r="O574" s="11" t="s">
        <v>32</v>
      </c>
    </row>
    <row r="575" spans="14:15" x14ac:dyDescent="0.3">
      <c r="N575" s="12" t="s">
        <v>40</v>
      </c>
      <c r="O575" s="12" t="s">
        <v>32</v>
      </c>
    </row>
    <row r="576" spans="14:15" x14ac:dyDescent="0.3">
      <c r="N576" s="11" t="s">
        <v>40</v>
      </c>
      <c r="O576" s="11" t="s">
        <v>32</v>
      </c>
    </row>
    <row r="577" spans="14:15" x14ac:dyDescent="0.3">
      <c r="N577" s="12" t="s">
        <v>40</v>
      </c>
      <c r="O577" s="12" t="s">
        <v>32</v>
      </c>
    </row>
    <row r="578" spans="14:15" x14ac:dyDescent="0.3">
      <c r="N578" s="11" t="s">
        <v>40</v>
      </c>
      <c r="O578" s="11" t="s">
        <v>60</v>
      </c>
    </row>
    <row r="579" spans="14:15" x14ac:dyDescent="0.3">
      <c r="N579" s="12" t="s">
        <v>40</v>
      </c>
      <c r="O579" s="12" t="s">
        <v>32</v>
      </c>
    </row>
    <row r="580" spans="14:15" x14ac:dyDescent="0.3">
      <c r="N580" s="11" t="s">
        <v>40</v>
      </c>
      <c r="O580" s="11" t="s">
        <v>32</v>
      </c>
    </row>
    <row r="581" spans="14:15" x14ac:dyDescent="0.3">
      <c r="N581" s="12" t="s">
        <v>40</v>
      </c>
      <c r="O581" s="12" t="s">
        <v>32</v>
      </c>
    </row>
    <row r="582" spans="14:15" x14ac:dyDescent="0.3">
      <c r="N582" s="11" t="s">
        <v>40</v>
      </c>
      <c r="O582" s="11" t="s">
        <v>32</v>
      </c>
    </row>
    <row r="583" spans="14:15" x14ac:dyDescent="0.3">
      <c r="N583" s="12" t="s">
        <v>40</v>
      </c>
      <c r="O583" s="12" t="s">
        <v>32</v>
      </c>
    </row>
    <row r="584" spans="14:15" x14ac:dyDescent="0.3">
      <c r="N584" s="11" t="s">
        <v>40</v>
      </c>
      <c r="O584" s="11" t="s">
        <v>32</v>
      </c>
    </row>
    <row r="585" spans="14:15" x14ac:dyDescent="0.3">
      <c r="N585" s="12" t="s">
        <v>40</v>
      </c>
      <c r="O585" s="12" t="s">
        <v>32</v>
      </c>
    </row>
    <row r="586" spans="14:15" x14ac:dyDescent="0.3">
      <c r="N586" s="11" t="s">
        <v>31</v>
      </c>
      <c r="O586" s="11" t="s">
        <v>32</v>
      </c>
    </row>
    <row r="587" spans="14:15" x14ac:dyDescent="0.3">
      <c r="N587" s="12" t="s">
        <v>40</v>
      </c>
      <c r="O587" s="12" t="s">
        <v>32</v>
      </c>
    </row>
    <row r="588" spans="14:15" x14ac:dyDescent="0.3">
      <c r="N588" s="11" t="s">
        <v>40</v>
      </c>
      <c r="O588" s="11" t="s">
        <v>60</v>
      </c>
    </row>
    <row r="589" spans="14:15" x14ac:dyDescent="0.3">
      <c r="N589" s="12" t="s">
        <v>40</v>
      </c>
      <c r="O589" s="12" t="s">
        <v>32</v>
      </c>
    </row>
    <row r="590" spans="14:15" x14ac:dyDescent="0.3">
      <c r="N590" s="11" t="s">
        <v>40</v>
      </c>
      <c r="O590" s="11" t="s">
        <v>32</v>
      </c>
    </row>
    <row r="591" spans="14:15" x14ac:dyDescent="0.3">
      <c r="N591" s="12" t="s">
        <v>40</v>
      </c>
      <c r="O591" s="12" t="s">
        <v>32</v>
      </c>
    </row>
    <row r="592" spans="14:15" x14ac:dyDescent="0.3">
      <c r="N592" s="11" t="s">
        <v>40</v>
      </c>
      <c r="O592" s="11" t="s">
        <v>32</v>
      </c>
    </row>
    <row r="593" spans="14:15" x14ac:dyDescent="0.3">
      <c r="N593" s="12" t="s">
        <v>40</v>
      </c>
      <c r="O593" s="12" t="s">
        <v>67</v>
      </c>
    </row>
    <row r="594" spans="14:15" x14ac:dyDescent="0.3">
      <c r="N594" s="11" t="s">
        <v>40</v>
      </c>
      <c r="O594" s="11" t="s">
        <v>67</v>
      </c>
    </row>
    <row r="595" spans="14:15" x14ac:dyDescent="0.3">
      <c r="N595" s="12" t="s">
        <v>40</v>
      </c>
      <c r="O595" s="12" t="s">
        <v>32</v>
      </c>
    </row>
    <row r="596" spans="14:15" x14ac:dyDescent="0.3">
      <c r="N596" s="11" t="s">
        <v>40</v>
      </c>
      <c r="O596" s="11" t="s">
        <v>32</v>
      </c>
    </row>
    <row r="597" spans="14:15" x14ac:dyDescent="0.3">
      <c r="N597" s="12" t="s">
        <v>31</v>
      </c>
      <c r="O597" s="12" t="s">
        <v>32</v>
      </c>
    </row>
    <row r="598" spans="14:15" x14ac:dyDescent="0.3">
      <c r="N598" s="11" t="s">
        <v>40</v>
      </c>
      <c r="O598" s="11" t="s">
        <v>32</v>
      </c>
    </row>
    <row r="599" spans="14:15" x14ac:dyDescent="0.3">
      <c r="N599" s="12" t="s">
        <v>31</v>
      </c>
      <c r="O599" s="12" t="s">
        <v>32</v>
      </c>
    </row>
    <row r="600" spans="14:15" x14ac:dyDescent="0.3">
      <c r="N600" s="11" t="s">
        <v>40</v>
      </c>
      <c r="O600" s="11" t="s">
        <v>32</v>
      </c>
    </row>
    <row r="601" spans="14:15" x14ac:dyDescent="0.3">
      <c r="N601" s="12" t="s">
        <v>40</v>
      </c>
      <c r="O601" s="12" t="s">
        <v>32</v>
      </c>
    </row>
    <row r="602" spans="14:15" x14ac:dyDescent="0.3">
      <c r="N602" s="11" t="s">
        <v>40</v>
      </c>
      <c r="O602" s="11" t="s">
        <v>32</v>
      </c>
    </row>
    <row r="603" spans="14:15" x14ac:dyDescent="0.3">
      <c r="N603" s="12" t="s">
        <v>40</v>
      </c>
      <c r="O603" s="12" t="s">
        <v>32</v>
      </c>
    </row>
    <row r="604" spans="14:15" x14ac:dyDescent="0.3">
      <c r="N604" s="11" t="s">
        <v>40</v>
      </c>
      <c r="O604" s="11" t="s">
        <v>32</v>
      </c>
    </row>
    <row r="605" spans="14:15" x14ac:dyDescent="0.3">
      <c r="N605" s="12" t="s">
        <v>40</v>
      </c>
      <c r="O605" s="12" t="s">
        <v>32</v>
      </c>
    </row>
    <row r="606" spans="14:15" x14ac:dyDescent="0.3">
      <c r="N606" s="11" t="s">
        <v>40</v>
      </c>
      <c r="O606" s="11" t="s">
        <v>32</v>
      </c>
    </row>
    <row r="607" spans="14:15" x14ac:dyDescent="0.3">
      <c r="N607" s="12" t="s">
        <v>40</v>
      </c>
      <c r="O607" s="12" t="s">
        <v>32</v>
      </c>
    </row>
    <row r="608" spans="14:15" x14ac:dyDescent="0.3">
      <c r="N608" s="11" t="s">
        <v>40</v>
      </c>
      <c r="O608" s="11" t="s">
        <v>32</v>
      </c>
    </row>
    <row r="609" spans="14:15" x14ac:dyDescent="0.3">
      <c r="N609" s="12" t="s">
        <v>40</v>
      </c>
      <c r="O609" s="12" t="s">
        <v>67</v>
      </c>
    </row>
    <row r="610" spans="14:15" x14ac:dyDescent="0.3">
      <c r="N610" s="11" t="s">
        <v>40</v>
      </c>
      <c r="O610" s="11" t="s">
        <v>67</v>
      </c>
    </row>
    <row r="611" spans="14:15" x14ac:dyDescent="0.3">
      <c r="N611" s="12" t="s">
        <v>40</v>
      </c>
      <c r="O611" s="12" t="s">
        <v>60</v>
      </c>
    </row>
    <row r="612" spans="14:15" x14ac:dyDescent="0.3">
      <c r="N612" s="11" t="s">
        <v>31</v>
      </c>
      <c r="O612" s="11" t="s">
        <v>32</v>
      </c>
    </row>
    <row r="613" spans="14:15" x14ac:dyDescent="0.3">
      <c r="N613" s="12" t="s">
        <v>40</v>
      </c>
      <c r="O613" s="12" t="s">
        <v>67</v>
      </c>
    </row>
    <row r="614" spans="14:15" x14ac:dyDescent="0.3">
      <c r="N614" s="11" t="s">
        <v>31</v>
      </c>
      <c r="O614" s="11" t="s">
        <v>32</v>
      </c>
    </row>
    <row r="615" spans="14:15" x14ac:dyDescent="0.3">
      <c r="N615" s="12" t="s">
        <v>31</v>
      </c>
      <c r="O615" s="12" t="s">
        <v>60</v>
      </c>
    </row>
    <row r="616" spans="14:15" x14ac:dyDescent="0.3">
      <c r="N616" s="11" t="s">
        <v>40</v>
      </c>
      <c r="O616" s="11" t="s">
        <v>60</v>
      </c>
    </row>
    <row r="617" spans="14:15" x14ac:dyDescent="0.3">
      <c r="N617" s="12" t="s">
        <v>40</v>
      </c>
      <c r="O617" s="12" t="s">
        <v>32</v>
      </c>
    </row>
    <row r="618" spans="14:15" x14ac:dyDescent="0.3">
      <c r="N618" s="11" t="s">
        <v>40</v>
      </c>
      <c r="O618" s="11" t="s">
        <v>32</v>
      </c>
    </row>
    <row r="619" spans="14:15" x14ac:dyDescent="0.3">
      <c r="N619" s="12" t="s">
        <v>40</v>
      </c>
      <c r="O619" s="12" t="s">
        <v>67</v>
      </c>
    </row>
    <row r="620" spans="14:15" x14ac:dyDescent="0.3">
      <c r="N620" s="11" t="s">
        <v>40</v>
      </c>
      <c r="O620" s="11" t="s">
        <v>32</v>
      </c>
    </row>
    <row r="621" spans="14:15" x14ac:dyDescent="0.3">
      <c r="N621" s="12" t="s">
        <v>40</v>
      </c>
      <c r="O621" s="12" t="s">
        <v>60</v>
      </c>
    </row>
    <row r="622" spans="14:15" x14ac:dyDescent="0.3">
      <c r="N622" s="11" t="s">
        <v>40</v>
      </c>
      <c r="O622" s="11" t="s">
        <v>32</v>
      </c>
    </row>
    <row r="623" spans="14:15" x14ac:dyDescent="0.3">
      <c r="N623" s="12" t="s">
        <v>40</v>
      </c>
      <c r="O623" s="12" t="s">
        <v>67</v>
      </c>
    </row>
    <row r="624" spans="14:15" x14ac:dyDescent="0.3">
      <c r="N624" s="11" t="s">
        <v>40</v>
      </c>
      <c r="O624" s="11" t="s">
        <v>32</v>
      </c>
    </row>
    <row r="625" spans="14:15" x14ac:dyDescent="0.3">
      <c r="N625" s="12" t="s">
        <v>40</v>
      </c>
      <c r="O625" s="12" t="s">
        <v>32</v>
      </c>
    </row>
    <row r="626" spans="14:15" x14ac:dyDescent="0.3">
      <c r="N626" s="11" t="s">
        <v>40</v>
      </c>
      <c r="O626" s="11" t="s">
        <v>67</v>
      </c>
    </row>
    <row r="627" spans="14:15" x14ac:dyDescent="0.3">
      <c r="N627" s="12" t="s">
        <v>40</v>
      </c>
      <c r="O627" s="12" t="s">
        <v>32</v>
      </c>
    </row>
    <row r="628" spans="14:15" x14ac:dyDescent="0.3">
      <c r="N628" s="11" t="s">
        <v>40</v>
      </c>
      <c r="O628" s="11" t="s">
        <v>32</v>
      </c>
    </row>
    <row r="629" spans="14:15" x14ac:dyDescent="0.3">
      <c r="N629" s="12" t="s">
        <v>40</v>
      </c>
      <c r="O629" s="12" t="s">
        <v>32</v>
      </c>
    </row>
    <row r="630" spans="14:15" x14ac:dyDescent="0.3">
      <c r="N630" s="11" t="s">
        <v>40</v>
      </c>
      <c r="O630" s="11" t="s">
        <v>32</v>
      </c>
    </row>
    <row r="631" spans="14:15" x14ac:dyDescent="0.3">
      <c r="N631" s="12" t="s">
        <v>31</v>
      </c>
      <c r="O631" s="12" t="s">
        <v>67</v>
      </c>
    </row>
    <row r="632" spans="14:15" x14ac:dyDescent="0.3">
      <c r="N632" s="11" t="s">
        <v>40</v>
      </c>
      <c r="O632" s="11" t="s">
        <v>32</v>
      </c>
    </row>
    <row r="633" spans="14:15" x14ac:dyDescent="0.3">
      <c r="N633" s="12" t="s">
        <v>40</v>
      </c>
      <c r="O633" s="12" t="s">
        <v>32</v>
      </c>
    </row>
    <row r="634" spans="14:15" x14ac:dyDescent="0.3">
      <c r="N634" s="11" t="s">
        <v>40</v>
      </c>
      <c r="O634" s="11" t="s">
        <v>32</v>
      </c>
    </row>
    <row r="635" spans="14:15" x14ac:dyDescent="0.3">
      <c r="N635" s="12" t="s">
        <v>40</v>
      </c>
      <c r="O635" s="12" t="s">
        <v>32</v>
      </c>
    </row>
    <row r="636" spans="14:15" x14ac:dyDescent="0.3">
      <c r="N636" s="11" t="s">
        <v>40</v>
      </c>
      <c r="O636" s="11" t="s">
        <v>32</v>
      </c>
    </row>
    <row r="637" spans="14:15" x14ac:dyDescent="0.3">
      <c r="N637" s="12" t="s">
        <v>40</v>
      </c>
      <c r="O637" s="12" t="s">
        <v>32</v>
      </c>
    </row>
    <row r="638" spans="14:15" x14ac:dyDescent="0.3">
      <c r="N638" s="11" t="s">
        <v>40</v>
      </c>
      <c r="O638" s="11" t="s">
        <v>32</v>
      </c>
    </row>
    <row r="639" spans="14:15" x14ac:dyDescent="0.3">
      <c r="N639" s="12" t="s">
        <v>40</v>
      </c>
      <c r="O639" s="12" t="s">
        <v>32</v>
      </c>
    </row>
    <row r="640" spans="14:15" x14ac:dyDescent="0.3">
      <c r="N640" s="11" t="s">
        <v>40</v>
      </c>
      <c r="O640" s="11" t="s">
        <v>32</v>
      </c>
    </row>
    <row r="641" spans="14:15" x14ac:dyDescent="0.3">
      <c r="N641" s="12" t="s">
        <v>40</v>
      </c>
      <c r="O641" s="12" t="s">
        <v>60</v>
      </c>
    </row>
    <row r="642" spans="14:15" x14ac:dyDescent="0.3">
      <c r="N642" s="11" t="s">
        <v>40</v>
      </c>
      <c r="O642" s="11" t="s">
        <v>32</v>
      </c>
    </row>
    <row r="643" spans="14:15" x14ac:dyDescent="0.3">
      <c r="N643" s="12" t="s">
        <v>31</v>
      </c>
      <c r="O643" s="12" t="s">
        <v>32</v>
      </c>
    </row>
    <row r="644" spans="14:15" x14ac:dyDescent="0.3">
      <c r="N644" s="11" t="s">
        <v>40</v>
      </c>
      <c r="O644" s="11" t="s">
        <v>67</v>
      </c>
    </row>
    <row r="645" spans="14:15" x14ac:dyDescent="0.3">
      <c r="N645" s="12" t="s">
        <v>40</v>
      </c>
      <c r="O645" s="12" t="s">
        <v>32</v>
      </c>
    </row>
    <row r="646" spans="14:15" x14ac:dyDescent="0.3">
      <c r="N646" s="11" t="s">
        <v>40</v>
      </c>
      <c r="O646" s="11" t="s">
        <v>32</v>
      </c>
    </row>
    <row r="647" spans="14:15" x14ac:dyDescent="0.3">
      <c r="N647" s="12" t="s">
        <v>40</v>
      </c>
      <c r="O647" s="12" t="s">
        <v>32</v>
      </c>
    </row>
    <row r="648" spans="14:15" x14ac:dyDescent="0.3">
      <c r="N648" s="11" t="s">
        <v>40</v>
      </c>
      <c r="O648" s="11" t="s">
        <v>32</v>
      </c>
    </row>
    <row r="649" spans="14:15" x14ac:dyDescent="0.3">
      <c r="N649" s="12" t="s">
        <v>40</v>
      </c>
      <c r="O649" s="12" t="s">
        <v>32</v>
      </c>
    </row>
    <row r="650" spans="14:15" x14ac:dyDescent="0.3">
      <c r="N650" s="11" t="s">
        <v>40</v>
      </c>
      <c r="O650" s="11" t="s">
        <v>32</v>
      </c>
    </row>
    <row r="651" spans="14:15" x14ac:dyDescent="0.3">
      <c r="N651" s="12" t="s">
        <v>40</v>
      </c>
      <c r="O651" s="12" t="s">
        <v>32</v>
      </c>
    </row>
    <row r="652" spans="14:15" x14ac:dyDescent="0.3">
      <c r="N652" s="11" t="s">
        <v>40</v>
      </c>
      <c r="O652" s="11" t="s">
        <v>32</v>
      </c>
    </row>
    <row r="653" spans="14:15" x14ac:dyDescent="0.3">
      <c r="N653" s="12" t="s">
        <v>40</v>
      </c>
      <c r="O653" s="12" t="s">
        <v>67</v>
      </c>
    </row>
    <row r="654" spans="14:15" x14ac:dyDescent="0.3">
      <c r="N654" s="11" t="s">
        <v>40</v>
      </c>
      <c r="O654" s="11" t="s">
        <v>32</v>
      </c>
    </row>
    <row r="655" spans="14:15" x14ac:dyDescent="0.3">
      <c r="N655" s="12" t="s">
        <v>31</v>
      </c>
      <c r="O655" s="12" t="s">
        <v>60</v>
      </c>
    </row>
    <row r="656" spans="14:15" x14ac:dyDescent="0.3">
      <c r="N656" s="11" t="s">
        <v>31</v>
      </c>
      <c r="O656" s="11" t="s">
        <v>32</v>
      </c>
    </row>
    <row r="657" spans="14:15" x14ac:dyDescent="0.3">
      <c r="N657" s="12" t="s">
        <v>40</v>
      </c>
      <c r="O657" s="12" t="s">
        <v>32</v>
      </c>
    </row>
    <row r="658" spans="14:15" x14ac:dyDescent="0.3">
      <c r="N658" s="11" t="s">
        <v>40</v>
      </c>
      <c r="O658" s="11" t="s">
        <v>32</v>
      </c>
    </row>
    <row r="659" spans="14:15" x14ac:dyDescent="0.3">
      <c r="N659" s="12" t="s">
        <v>40</v>
      </c>
      <c r="O659" s="12" t="s">
        <v>32</v>
      </c>
    </row>
    <row r="660" spans="14:15" x14ac:dyDescent="0.3">
      <c r="N660" s="11" t="s">
        <v>40</v>
      </c>
      <c r="O660" s="11" t="s">
        <v>32</v>
      </c>
    </row>
    <row r="661" spans="14:15" x14ac:dyDescent="0.3">
      <c r="N661" s="12" t="s">
        <v>40</v>
      </c>
      <c r="O661" s="12" t="s">
        <v>60</v>
      </c>
    </row>
    <row r="662" spans="14:15" x14ac:dyDescent="0.3">
      <c r="N662" s="11" t="s">
        <v>40</v>
      </c>
      <c r="O662" s="11" t="s">
        <v>32</v>
      </c>
    </row>
    <row r="663" spans="14:15" x14ac:dyDescent="0.3">
      <c r="N663" s="12" t="s">
        <v>40</v>
      </c>
      <c r="O663" s="12" t="s">
        <v>32</v>
      </c>
    </row>
    <row r="664" spans="14:15" x14ac:dyDescent="0.3">
      <c r="N664" s="11" t="s">
        <v>40</v>
      </c>
      <c r="O664" s="11" t="s">
        <v>60</v>
      </c>
    </row>
    <row r="665" spans="14:15" x14ac:dyDescent="0.3">
      <c r="N665" s="12" t="s">
        <v>40</v>
      </c>
      <c r="O665" s="12" t="s">
        <v>32</v>
      </c>
    </row>
    <row r="666" spans="14:15" x14ac:dyDescent="0.3">
      <c r="N666" s="11" t="s">
        <v>40</v>
      </c>
      <c r="O666" s="11" t="s">
        <v>32</v>
      </c>
    </row>
    <row r="667" spans="14:15" x14ac:dyDescent="0.3">
      <c r="N667" s="12" t="s">
        <v>40</v>
      </c>
      <c r="O667" s="12" t="s">
        <v>32</v>
      </c>
    </row>
    <row r="668" spans="14:15" x14ac:dyDescent="0.3">
      <c r="N668" s="11" t="s">
        <v>40</v>
      </c>
      <c r="O668" s="11" t="s">
        <v>32</v>
      </c>
    </row>
    <row r="669" spans="14:15" x14ac:dyDescent="0.3">
      <c r="N669" s="12" t="s">
        <v>40</v>
      </c>
      <c r="O669" s="12" t="s">
        <v>32</v>
      </c>
    </row>
    <row r="670" spans="14:15" x14ac:dyDescent="0.3">
      <c r="N670" s="11" t="s">
        <v>40</v>
      </c>
      <c r="O670" s="11" t="s">
        <v>32</v>
      </c>
    </row>
    <row r="671" spans="14:15" x14ac:dyDescent="0.3">
      <c r="N671" s="12" t="s">
        <v>40</v>
      </c>
      <c r="O671" s="12" t="s">
        <v>32</v>
      </c>
    </row>
    <row r="672" spans="14:15" x14ac:dyDescent="0.3">
      <c r="N672" s="11" t="s">
        <v>40</v>
      </c>
      <c r="O672" s="11" t="s">
        <v>67</v>
      </c>
    </row>
    <row r="673" spans="14:15" x14ac:dyDescent="0.3">
      <c r="N673" s="12" t="s">
        <v>40</v>
      </c>
      <c r="O673" s="12" t="s">
        <v>32</v>
      </c>
    </row>
    <row r="674" spans="14:15" x14ac:dyDescent="0.3">
      <c r="N674" s="11" t="s">
        <v>40</v>
      </c>
      <c r="O674" s="11" t="s">
        <v>60</v>
      </c>
    </row>
    <row r="675" spans="14:15" x14ac:dyDescent="0.3">
      <c r="N675" s="12" t="s">
        <v>40</v>
      </c>
      <c r="O675" s="12" t="s">
        <v>60</v>
      </c>
    </row>
    <row r="676" spans="14:15" x14ac:dyDescent="0.3">
      <c r="N676" s="11" t="s">
        <v>40</v>
      </c>
      <c r="O676" s="11" t="s">
        <v>32</v>
      </c>
    </row>
    <row r="677" spans="14:15" x14ac:dyDescent="0.3">
      <c r="N677" s="12" t="s">
        <v>40</v>
      </c>
      <c r="O677" s="12" t="s">
        <v>32</v>
      </c>
    </row>
    <row r="678" spans="14:15" x14ac:dyDescent="0.3">
      <c r="N678" s="11" t="s">
        <v>40</v>
      </c>
      <c r="O678" s="11" t="s">
        <v>32</v>
      </c>
    </row>
    <row r="679" spans="14:15" x14ac:dyDescent="0.3">
      <c r="N679" s="12" t="s">
        <v>40</v>
      </c>
      <c r="O679" s="12" t="s">
        <v>32</v>
      </c>
    </row>
    <row r="680" spans="14:15" x14ac:dyDescent="0.3">
      <c r="N680" s="11" t="s">
        <v>40</v>
      </c>
      <c r="O680" s="11" t="s">
        <v>67</v>
      </c>
    </row>
    <row r="681" spans="14:15" x14ac:dyDescent="0.3">
      <c r="N681" s="12" t="s">
        <v>40</v>
      </c>
      <c r="O681" s="12" t="s">
        <v>32</v>
      </c>
    </row>
    <row r="682" spans="14:15" x14ac:dyDescent="0.3">
      <c r="N682" s="11" t="s">
        <v>40</v>
      </c>
      <c r="O682" s="11" t="s">
        <v>32</v>
      </c>
    </row>
    <row r="683" spans="14:15" x14ac:dyDescent="0.3">
      <c r="N683" s="12" t="s">
        <v>31</v>
      </c>
      <c r="O683" s="12" t="s">
        <v>32</v>
      </c>
    </row>
    <row r="684" spans="14:15" x14ac:dyDescent="0.3">
      <c r="N684" s="11" t="s">
        <v>40</v>
      </c>
      <c r="O684" s="11" t="s">
        <v>32</v>
      </c>
    </row>
    <row r="685" spans="14:15" x14ac:dyDescent="0.3">
      <c r="N685" s="12" t="s">
        <v>40</v>
      </c>
      <c r="O685" s="12" t="s">
        <v>60</v>
      </c>
    </row>
    <row r="686" spans="14:15" x14ac:dyDescent="0.3">
      <c r="N686" s="11" t="s">
        <v>40</v>
      </c>
      <c r="O686" s="11" t="s">
        <v>60</v>
      </c>
    </row>
    <row r="687" spans="14:15" x14ac:dyDescent="0.3">
      <c r="N687" s="12" t="s">
        <v>40</v>
      </c>
      <c r="O687" s="12" t="s">
        <v>32</v>
      </c>
    </row>
    <row r="688" spans="14:15" x14ac:dyDescent="0.3">
      <c r="N688" s="11" t="s">
        <v>40</v>
      </c>
      <c r="O688" s="11" t="s">
        <v>67</v>
      </c>
    </row>
    <row r="689" spans="14:15" x14ac:dyDescent="0.3">
      <c r="N689" s="12" t="s">
        <v>40</v>
      </c>
      <c r="O689" s="12" t="s">
        <v>67</v>
      </c>
    </row>
    <row r="690" spans="14:15" x14ac:dyDescent="0.3">
      <c r="N690" s="11" t="s">
        <v>40</v>
      </c>
      <c r="O690" s="11" t="s">
        <v>32</v>
      </c>
    </row>
    <row r="691" spans="14:15" x14ac:dyDescent="0.3">
      <c r="N691" s="12" t="s">
        <v>40</v>
      </c>
      <c r="O691" s="12" t="s">
        <v>60</v>
      </c>
    </row>
    <row r="692" spans="14:15" x14ac:dyDescent="0.3">
      <c r="N692" s="11" t="s">
        <v>31</v>
      </c>
      <c r="O692" s="11" t="s">
        <v>32</v>
      </c>
    </row>
    <row r="693" spans="14:15" x14ac:dyDescent="0.3">
      <c r="N693" s="12" t="s">
        <v>40</v>
      </c>
      <c r="O693" s="12" t="s">
        <v>32</v>
      </c>
    </row>
    <row r="694" spans="14:15" x14ac:dyDescent="0.3">
      <c r="N694" s="11" t="s">
        <v>40</v>
      </c>
      <c r="O694" s="11" t="s">
        <v>32</v>
      </c>
    </row>
    <row r="695" spans="14:15" x14ac:dyDescent="0.3">
      <c r="N695" s="12" t="s">
        <v>40</v>
      </c>
      <c r="O695" s="12" t="s">
        <v>32</v>
      </c>
    </row>
    <row r="696" spans="14:15" x14ac:dyDescent="0.3">
      <c r="N696" s="11" t="s">
        <v>40</v>
      </c>
      <c r="O696" s="11" t="s">
        <v>32</v>
      </c>
    </row>
    <row r="697" spans="14:15" x14ac:dyDescent="0.3">
      <c r="N697" s="12" t="s">
        <v>40</v>
      </c>
      <c r="O697" s="12" t="s">
        <v>32</v>
      </c>
    </row>
    <row r="698" spans="14:15" x14ac:dyDescent="0.3">
      <c r="N698" s="11" t="s">
        <v>40</v>
      </c>
      <c r="O698" s="11" t="s">
        <v>60</v>
      </c>
    </row>
    <row r="699" spans="14:15" x14ac:dyDescent="0.3">
      <c r="N699" s="12" t="s">
        <v>40</v>
      </c>
      <c r="O699" s="12" t="s">
        <v>32</v>
      </c>
    </row>
    <row r="700" spans="14:15" x14ac:dyDescent="0.3">
      <c r="N700" s="11" t="s">
        <v>31</v>
      </c>
      <c r="O700" s="11" t="s">
        <v>32</v>
      </c>
    </row>
    <row r="701" spans="14:15" x14ac:dyDescent="0.3">
      <c r="N701" s="12" t="s">
        <v>31</v>
      </c>
      <c r="O701" s="12" t="s">
        <v>32</v>
      </c>
    </row>
    <row r="702" spans="14:15" x14ac:dyDescent="0.3">
      <c r="N702" s="11" t="s">
        <v>40</v>
      </c>
      <c r="O702" s="11" t="s">
        <v>32</v>
      </c>
    </row>
    <row r="703" spans="14:15" x14ac:dyDescent="0.3">
      <c r="N703" s="12" t="s">
        <v>40</v>
      </c>
      <c r="O703" s="12" t="s">
        <v>67</v>
      </c>
    </row>
    <row r="704" spans="14:15" x14ac:dyDescent="0.3">
      <c r="N704" s="11" t="s">
        <v>40</v>
      </c>
      <c r="O704" s="11" t="s">
        <v>32</v>
      </c>
    </row>
    <row r="705" spans="14:15" x14ac:dyDescent="0.3">
      <c r="N705" s="12" t="s">
        <v>40</v>
      </c>
      <c r="O705" s="12" t="s">
        <v>32</v>
      </c>
    </row>
    <row r="706" spans="14:15" x14ac:dyDescent="0.3">
      <c r="N706" s="11" t="s">
        <v>40</v>
      </c>
      <c r="O706" s="11" t="s">
        <v>60</v>
      </c>
    </row>
    <row r="707" spans="14:15" x14ac:dyDescent="0.3">
      <c r="N707" s="12" t="s">
        <v>40</v>
      </c>
      <c r="O707" s="12" t="s">
        <v>60</v>
      </c>
    </row>
    <row r="708" spans="14:15" x14ac:dyDescent="0.3">
      <c r="N708" s="11" t="s">
        <v>40</v>
      </c>
      <c r="O708" s="11" t="s">
        <v>32</v>
      </c>
    </row>
    <row r="709" spans="14:15" x14ac:dyDescent="0.3">
      <c r="N709" s="12" t="s">
        <v>40</v>
      </c>
      <c r="O709" s="12" t="s">
        <v>32</v>
      </c>
    </row>
    <row r="710" spans="14:15" x14ac:dyDescent="0.3">
      <c r="N710" s="11" t="s">
        <v>40</v>
      </c>
      <c r="O710" s="11" t="s">
        <v>32</v>
      </c>
    </row>
    <row r="711" spans="14:15" x14ac:dyDescent="0.3">
      <c r="N711" s="12" t="s">
        <v>40</v>
      </c>
      <c r="O711" s="12" t="s">
        <v>32</v>
      </c>
    </row>
    <row r="712" spans="14:15" x14ac:dyDescent="0.3">
      <c r="N712" s="11" t="s">
        <v>40</v>
      </c>
      <c r="O712" s="11" t="s">
        <v>32</v>
      </c>
    </row>
    <row r="713" spans="14:15" x14ac:dyDescent="0.3">
      <c r="N713" s="12" t="s">
        <v>40</v>
      </c>
      <c r="O713" s="12" t="s">
        <v>32</v>
      </c>
    </row>
    <row r="714" spans="14:15" x14ac:dyDescent="0.3">
      <c r="N714" s="11" t="s">
        <v>40</v>
      </c>
      <c r="O714" s="11" t="s">
        <v>67</v>
      </c>
    </row>
    <row r="715" spans="14:15" x14ac:dyDescent="0.3">
      <c r="N715" s="12" t="s">
        <v>40</v>
      </c>
      <c r="O715" s="12" t="s">
        <v>32</v>
      </c>
    </row>
    <row r="716" spans="14:15" x14ac:dyDescent="0.3">
      <c r="N716" s="11" t="s">
        <v>31</v>
      </c>
      <c r="O716" s="11" t="s">
        <v>60</v>
      </c>
    </row>
    <row r="717" spans="14:15" x14ac:dyDescent="0.3">
      <c r="N717" s="12" t="s">
        <v>40</v>
      </c>
      <c r="O717" s="12" t="s">
        <v>32</v>
      </c>
    </row>
    <row r="718" spans="14:15" x14ac:dyDescent="0.3">
      <c r="N718" s="11" t="s">
        <v>40</v>
      </c>
      <c r="O718" s="11" t="s">
        <v>32</v>
      </c>
    </row>
    <row r="719" spans="14:15" x14ac:dyDescent="0.3">
      <c r="N719" s="12" t="s">
        <v>40</v>
      </c>
      <c r="O719" s="12" t="s">
        <v>32</v>
      </c>
    </row>
    <row r="720" spans="14:15" x14ac:dyDescent="0.3">
      <c r="N720" s="11" t="s">
        <v>40</v>
      </c>
      <c r="O720" s="11" t="s">
        <v>32</v>
      </c>
    </row>
    <row r="721" spans="14:15" x14ac:dyDescent="0.3">
      <c r="N721" s="12" t="s">
        <v>31</v>
      </c>
      <c r="O721" s="12" t="s">
        <v>32</v>
      </c>
    </row>
    <row r="722" spans="14:15" x14ac:dyDescent="0.3">
      <c r="N722" s="11" t="s">
        <v>40</v>
      </c>
      <c r="O722" s="11" t="s">
        <v>32</v>
      </c>
    </row>
    <row r="723" spans="14:15" x14ac:dyDescent="0.3">
      <c r="N723" s="12" t="s">
        <v>40</v>
      </c>
      <c r="O723" s="12" t="s">
        <v>32</v>
      </c>
    </row>
    <row r="724" spans="14:15" x14ac:dyDescent="0.3">
      <c r="N724" s="11" t="s">
        <v>40</v>
      </c>
      <c r="O724" s="11" t="s">
        <v>32</v>
      </c>
    </row>
    <row r="725" spans="14:15" x14ac:dyDescent="0.3">
      <c r="N725" s="12" t="s">
        <v>31</v>
      </c>
      <c r="O725" s="12" t="s">
        <v>32</v>
      </c>
    </row>
    <row r="726" spans="14:15" x14ac:dyDescent="0.3">
      <c r="N726" s="11" t="s">
        <v>40</v>
      </c>
      <c r="O726" s="11" t="s">
        <v>32</v>
      </c>
    </row>
    <row r="727" spans="14:15" x14ac:dyDescent="0.3">
      <c r="N727" s="12" t="s">
        <v>40</v>
      </c>
      <c r="O727" s="12" t="s">
        <v>32</v>
      </c>
    </row>
    <row r="728" spans="14:15" x14ac:dyDescent="0.3">
      <c r="N728" s="11" t="s">
        <v>40</v>
      </c>
      <c r="O728" s="11" t="s">
        <v>60</v>
      </c>
    </row>
    <row r="729" spans="14:15" x14ac:dyDescent="0.3">
      <c r="N729" s="12" t="s">
        <v>40</v>
      </c>
      <c r="O729" s="12" t="s">
        <v>32</v>
      </c>
    </row>
    <row r="730" spans="14:15" x14ac:dyDescent="0.3">
      <c r="N730" s="11" t="s">
        <v>40</v>
      </c>
      <c r="O730" s="11" t="s">
        <v>32</v>
      </c>
    </row>
    <row r="731" spans="14:15" x14ac:dyDescent="0.3">
      <c r="N731" s="12" t="s">
        <v>40</v>
      </c>
      <c r="O731" s="12" t="s">
        <v>32</v>
      </c>
    </row>
    <row r="732" spans="14:15" x14ac:dyDescent="0.3">
      <c r="N732" s="11" t="s">
        <v>40</v>
      </c>
      <c r="O732" s="11" t="s">
        <v>32</v>
      </c>
    </row>
    <row r="733" spans="14:15" x14ac:dyDescent="0.3">
      <c r="N733" s="12" t="s">
        <v>40</v>
      </c>
      <c r="O733" s="12" t="s">
        <v>32</v>
      </c>
    </row>
    <row r="734" spans="14:15" x14ac:dyDescent="0.3">
      <c r="N734" s="11" t="s">
        <v>40</v>
      </c>
      <c r="O734" s="11" t="s">
        <v>32</v>
      </c>
    </row>
    <row r="735" spans="14:15" x14ac:dyDescent="0.3">
      <c r="N735" s="12" t="s">
        <v>31</v>
      </c>
      <c r="O735" s="12" t="s">
        <v>32</v>
      </c>
    </row>
    <row r="736" spans="14:15" x14ac:dyDescent="0.3">
      <c r="N736" s="11" t="s">
        <v>40</v>
      </c>
      <c r="O736" s="11" t="s">
        <v>60</v>
      </c>
    </row>
    <row r="737" spans="14:15" x14ac:dyDescent="0.3">
      <c r="N737" s="12" t="s">
        <v>40</v>
      </c>
      <c r="O737" s="12" t="s">
        <v>32</v>
      </c>
    </row>
    <row r="738" spans="14:15" x14ac:dyDescent="0.3">
      <c r="N738" s="11" t="s">
        <v>40</v>
      </c>
      <c r="O738" s="11" t="s">
        <v>32</v>
      </c>
    </row>
    <row r="739" spans="14:15" x14ac:dyDescent="0.3">
      <c r="N739" s="12" t="s">
        <v>40</v>
      </c>
      <c r="O739" s="12" t="s">
        <v>60</v>
      </c>
    </row>
    <row r="740" spans="14:15" x14ac:dyDescent="0.3">
      <c r="N740" s="11" t="s">
        <v>40</v>
      </c>
      <c r="O740" s="11" t="s">
        <v>32</v>
      </c>
    </row>
    <row r="741" spans="14:15" x14ac:dyDescent="0.3">
      <c r="N741" s="12" t="s">
        <v>40</v>
      </c>
      <c r="O741" s="12" t="s">
        <v>60</v>
      </c>
    </row>
    <row r="742" spans="14:15" x14ac:dyDescent="0.3">
      <c r="N742" s="11" t="s">
        <v>40</v>
      </c>
      <c r="O742" s="11" t="s">
        <v>32</v>
      </c>
    </row>
    <row r="743" spans="14:15" x14ac:dyDescent="0.3">
      <c r="N743" s="12" t="s">
        <v>40</v>
      </c>
      <c r="O743" s="12" t="s">
        <v>32</v>
      </c>
    </row>
    <row r="744" spans="14:15" x14ac:dyDescent="0.3">
      <c r="N744" s="11" t="s">
        <v>40</v>
      </c>
      <c r="O744" s="11" t="s">
        <v>32</v>
      </c>
    </row>
    <row r="745" spans="14:15" x14ac:dyDescent="0.3">
      <c r="N745" s="12" t="s">
        <v>40</v>
      </c>
      <c r="O745" s="12" t="s">
        <v>32</v>
      </c>
    </row>
    <row r="746" spans="14:15" x14ac:dyDescent="0.3">
      <c r="N746" s="11" t="s">
        <v>40</v>
      </c>
      <c r="O746" s="11" t="s">
        <v>32</v>
      </c>
    </row>
    <row r="747" spans="14:15" x14ac:dyDescent="0.3">
      <c r="N747" s="12" t="s">
        <v>40</v>
      </c>
      <c r="O747" s="12" t="s">
        <v>32</v>
      </c>
    </row>
    <row r="748" spans="14:15" x14ac:dyDescent="0.3">
      <c r="N748" s="11" t="s">
        <v>40</v>
      </c>
      <c r="O748" s="11" t="s">
        <v>32</v>
      </c>
    </row>
    <row r="749" spans="14:15" x14ac:dyDescent="0.3">
      <c r="N749" s="12" t="s">
        <v>40</v>
      </c>
      <c r="O749" s="12" t="s">
        <v>32</v>
      </c>
    </row>
    <row r="750" spans="14:15" x14ac:dyDescent="0.3">
      <c r="N750" s="11" t="s">
        <v>31</v>
      </c>
      <c r="O750" s="11" t="s">
        <v>60</v>
      </c>
    </row>
    <row r="751" spans="14:15" x14ac:dyDescent="0.3">
      <c r="N751" s="12" t="s">
        <v>40</v>
      </c>
      <c r="O751" s="12" t="s">
        <v>32</v>
      </c>
    </row>
    <row r="752" spans="14:15" x14ac:dyDescent="0.3">
      <c r="N752" s="11" t="s">
        <v>31</v>
      </c>
      <c r="O752" s="11" t="s">
        <v>32</v>
      </c>
    </row>
    <row r="753" spans="14:15" x14ac:dyDescent="0.3">
      <c r="N753" s="12" t="s">
        <v>40</v>
      </c>
      <c r="O753" s="12" t="s">
        <v>32</v>
      </c>
    </row>
    <row r="754" spans="14:15" x14ac:dyDescent="0.3">
      <c r="N754" s="11" t="s">
        <v>40</v>
      </c>
      <c r="O754" s="11" t="s">
        <v>32</v>
      </c>
    </row>
    <row r="755" spans="14:15" x14ac:dyDescent="0.3">
      <c r="N755" s="12" t="s">
        <v>40</v>
      </c>
      <c r="O755" s="12" t="s">
        <v>32</v>
      </c>
    </row>
    <row r="756" spans="14:15" x14ac:dyDescent="0.3">
      <c r="N756" s="11" t="s">
        <v>40</v>
      </c>
      <c r="O756" s="11" t="s">
        <v>60</v>
      </c>
    </row>
    <row r="757" spans="14:15" x14ac:dyDescent="0.3">
      <c r="N757" s="12" t="s">
        <v>40</v>
      </c>
      <c r="O757" s="12" t="s">
        <v>32</v>
      </c>
    </row>
    <row r="758" spans="14:15" x14ac:dyDescent="0.3">
      <c r="N758" s="11" t="s">
        <v>40</v>
      </c>
      <c r="O758" s="11" t="s">
        <v>32</v>
      </c>
    </row>
    <row r="759" spans="14:15" x14ac:dyDescent="0.3">
      <c r="N759" s="12" t="s">
        <v>40</v>
      </c>
      <c r="O759" s="12" t="s">
        <v>32</v>
      </c>
    </row>
    <row r="760" spans="14:15" x14ac:dyDescent="0.3">
      <c r="N760" s="11" t="s">
        <v>31</v>
      </c>
      <c r="O760" s="11" t="s">
        <v>67</v>
      </c>
    </row>
    <row r="761" spans="14:15" x14ac:dyDescent="0.3">
      <c r="N761" s="12" t="s">
        <v>40</v>
      </c>
      <c r="O761" s="12" t="s">
        <v>32</v>
      </c>
    </row>
    <row r="762" spans="14:15" x14ac:dyDescent="0.3">
      <c r="N762" s="11" t="s">
        <v>40</v>
      </c>
      <c r="O762" s="11" t="s">
        <v>32</v>
      </c>
    </row>
    <row r="763" spans="14:15" x14ac:dyDescent="0.3">
      <c r="N763" s="12" t="s">
        <v>40</v>
      </c>
      <c r="O763" s="12" t="s">
        <v>32</v>
      </c>
    </row>
    <row r="764" spans="14:15" x14ac:dyDescent="0.3">
      <c r="N764" s="11" t="s">
        <v>40</v>
      </c>
      <c r="O764" s="11" t="s">
        <v>32</v>
      </c>
    </row>
    <row r="765" spans="14:15" x14ac:dyDescent="0.3">
      <c r="N765" s="12" t="s">
        <v>40</v>
      </c>
      <c r="O765" s="12" t="s">
        <v>60</v>
      </c>
    </row>
    <row r="766" spans="14:15" x14ac:dyDescent="0.3">
      <c r="N766" s="11" t="s">
        <v>40</v>
      </c>
      <c r="O766" s="11" t="s">
        <v>32</v>
      </c>
    </row>
    <row r="767" spans="14:15" x14ac:dyDescent="0.3">
      <c r="N767" s="12" t="s">
        <v>40</v>
      </c>
      <c r="O767" s="12" t="s">
        <v>67</v>
      </c>
    </row>
    <row r="768" spans="14:15" x14ac:dyDescent="0.3">
      <c r="N768" s="11" t="s">
        <v>40</v>
      </c>
      <c r="O768" s="11" t="s">
        <v>67</v>
      </c>
    </row>
    <row r="769" spans="14:15" x14ac:dyDescent="0.3">
      <c r="N769" s="12" t="s">
        <v>40</v>
      </c>
      <c r="O769" s="12" t="s">
        <v>32</v>
      </c>
    </row>
    <row r="770" spans="14:15" x14ac:dyDescent="0.3">
      <c r="N770" s="11" t="s">
        <v>40</v>
      </c>
      <c r="O770" s="11" t="s">
        <v>67</v>
      </c>
    </row>
    <row r="771" spans="14:15" x14ac:dyDescent="0.3">
      <c r="N771" s="12" t="s">
        <v>40</v>
      </c>
      <c r="O771" s="12" t="s">
        <v>32</v>
      </c>
    </row>
    <row r="772" spans="14:15" x14ac:dyDescent="0.3">
      <c r="N772" s="11" t="s">
        <v>40</v>
      </c>
      <c r="O772" s="11" t="s">
        <v>32</v>
      </c>
    </row>
    <row r="773" spans="14:15" x14ac:dyDescent="0.3">
      <c r="N773" s="12" t="s">
        <v>40</v>
      </c>
      <c r="O773" s="12" t="s">
        <v>32</v>
      </c>
    </row>
    <row r="774" spans="14:15" x14ac:dyDescent="0.3">
      <c r="N774" s="11" t="s">
        <v>40</v>
      </c>
      <c r="O774" s="11" t="s">
        <v>32</v>
      </c>
    </row>
    <row r="775" spans="14:15" x14ac:dyDescent="0.3">
      <c r="N775" s="12" t="s">
        <v>40</v>
      </c>
      <c r="O775" s="12" t="s">
        <v>32</v>
      </c>
    </row>
    <row r="776" spans="14:15" x14ac:dyDescent="0.3">
      <c r="N776" s="11" t="s">
        <v>40</v>
      </c>
      <c r="O776" s="11" t="s">
        <v>32</v>
      </c>
    </row>
    <row r="777" spans="14:15" x14ac:dyDescent="0.3">
      <c r="N777" s="12" t="s">
        <v>40</v>
      </c>
      <c r="O777" s="12" t="s">
        <v>32</v>
      </c>
    </row>
    <row r="778" spans="14:15" x14ac:dyDescent="0.3">
      <c r="N778" s="11" t="s">
        <v>40</v>
      </c>
      <c r="O778" s="11" t="s">
        <v>32</v>
      </c>
    </row>
    <row r="779" spans="14:15" x14ac:dyDescent="0.3">
      <c r="N779" s="12" t="s">
        <v>40</v>
      </c>
      <c r="O779" s="12" t="s">
        <v>60</v>
      </c>
    </row>
    <row r="780" spans="14:15" x14ac:dyDescent="0.3">
      <c r="N780" s="11" t="s">
        <v>31</v>
      </c>
      <c r="O780" s="11" t="s">
        <v>32</v>
      </c>
    </row>
    <row r="781" spans="14:15" x14ac:dyDescent="0.3">
      <c r="N781" s="12" t="s">
        <v>40</v>
      </c>
      <c r="O781" s="12" t="s">
        <v>32</v>
      </c>
    </row>
    <row r="782" spans="14:15" x14ac:dyDescent="0.3">
      <c r="N782" s="11" t="s">
        <v>40</v>
      </c>
      <c r="O782" s="11" t="s">
        <v>60</v>
      </c>
    </row>
    <row r="783" spans="14:15" x14ac:dyDescent="0.3">
      <c r="N783" s="12" t="s">
        <v>40</v>
      </c>
      <c r="O783" s="12" t="s">
        <v>32</v>
      </c>
    </row>
    <row r="784" spans="14:15" x14ac:dyDescent="0.3">
      <c r="N784" s="11" t="s">
        <v>40</v>
      </c>
      <c r="O784" s="11" t="s">
        <v>32</v>
      </c>
    </row>
    <row r="785" spans="14:15" x14ac:dyDescent="0.3">
      <c r="N785" s="12" t="s">
        <v>31</v>
      </c>
      <c r="O785" s="12" t="s">
        <v>32</v>
      </c>
    </row>
    <row r="786" spans="14:15" x14ac:dyDescent="0.3">
      <c r="N786" s="11" t="s">
        <v>40</v>
      </c>
      <c r="O786" s="11" t="s">
        <v>32</v>
      </c>
    </row>
    <row r="787" spans="14:15" x14ac:dyDescent="0.3">
      <c r="N787" s="12" t="s">
        <v>40</v>
      </c>
      <c r="O787" s="12" t="s">
        <v>60</v>
      </c>
    </row>
    <row r="788" spans="14:15" x14ac:dyDescent="0.3">
      <c r="N788" s="11" t="s">
        <v>31</v>
      </c>
      <c r="O788" s="11" t="s">
        <v>60</v>
      </c>
    </row>
    <row r="789" spans="14:15" x14ac:dyDescent="0.3">
      <c r="N789" s="12" t="s">
        <v>31</v>
      </c>
      <c r="O789" s="12" t="s">
        <v>32</v>
      </c>
    </row>
    <row r="790" spans="14:15" x14ac:dyDescent="0.3">
      <c r="N790" s="11" t="s">
        <v>40</v>
      </c>
      <c r="O790" s="11" t="s">
        <v>32</v>
      </c>
    </row>
    <row r="791" spans="14:15" x14ac:dyDescent="0.3">
      <c r="N791" s="12" t="s">
        <v>40</v>
      </c>
      <c r="O791" s="12" t="s">
        <v>32</v>
      </c>
    </row>
    <row r="792" spans="14:15" x14ac:dyDescent="0.3">
      <c r="N792" s="11" t="s">
        <v>40</v>
      </c>
      <c r="O792" s="11" t="s">
        <v>32</v>
      </c>
    </row>
    <row r="793" spans="14:15" x14ac:dyDescent="0.3">
      <c r="N793" s="12" t="s">
        <v>40</v>
      </c>
      <c r="O793" s="12" t="s">
        <v>67</v>
      </c>
    </row>
    <row r="794" spans="14:15" x14ac:dyDescent="0.3">
      <c r="N794" s="11" t="s">
        <v>40</v>
      </c>
      <c r="O794" s="11" t="s">
        <v>60</v>
      </c>
    </row>
    <row r="795" spans="14:15" x14ac:dyDescent="0.3">
      <c r="N795" s="12" t="s">
        <v>40</v>
      </c>
      <c r="O795" s="12" t="s">
        <v>32</v>
      </c>
    </row>
    <row r="796" spans="14:15" x14ac:dyDescent="0.3">
      <c r="N796" s="11" t="s">
        <v>31</v>
      </c>
      <c r="O796" s="11" t="s">
        <v>32</v>
      </c>
    </row>
    <row r="797" spans="14:15" x14ac:dyDescent="0.3">
      <c r="N797" s="12" t="s">
        <v>31</v>
      </c>
      <c r="O797" s="12" t="s">
        <v>60</v>
      </c>
    </row>
    <row r="798" spans="14:15" x14ac:dyDescent="0.3">
      <c r="N798" s="11" t="s">
        <v>40</v>
      </c>
      <c r="O798" s="11" t="s">
        <v>60</v>
      </c>
    </row>
    <row r="799" spans="14:15" x14ac:dyDescent="0.3">
      <c r="N799" s="12" t="s">
        <v>40</v>
      </c>
      <c r="O799" s="12" t="s">
        <v>32</v>
      </c>
    </row>
    <row r="800" spans="14:15" x14ac:dyDescent="0.3">
      <c r="N800" s="11" t="s">
        <v>40</v>
      </c>
      <c r="O800" s="11" t="s">
        <v>32</v>
      </c>
    </row>
    <row r="801" spans="14:15" x14ac:dyDescent="0.3">
      <c r="N801" s="12" t="s">
        <v>40</v>
      </c>
      <c r="O801" s="12" t="s">
        <v>32</v>
      </c>
    </row>
    <row r="802" spans="14:15" x14ac:dyDescent="0.3">
      <c r="N802" s="11" t="s">
        <v>40</v>
      </c>
      <c r="O802" s="11" t="s">
        <v>32</v>
      </c>
    </row>
    <row r="803" spans="14:15" x14ac:dyDescent="0.3">
      <c r="N803" s="12" t="s">
        <v>40</v>
      </c>
      <c r="O803" s="12" t="s">
        <v>32</v>
      </c>
    </row>
    <row r="804" spans="14:15" x14ac:dyDescent="0.3">
      <c r="N804" s="11" t="s">
        <v>31</v>
      </c>
      <c r="O804" s="11" t="s">
        <v>60</v>
      </c>
    </row>
    <row r="805" spans="14:15" x14ac:dyDescent="0.3">
      <c r="N805" s="12" t="s">
        <v>40</v>
      </c>
      <c r="O805" s="12" t="s">
        <v>32</v>
      </c>
    </row>
    <row r="806" spans="14:15" x14ac:dyDescent="0.3">
      <c r="N806" s="11" t="s">
        <v>40</v>
      </c>
      <c r="O806" s="11" t="s">
        <v>32</v>
      </c>
    </row>
    <row r="807" spans="14:15" x14ac:dyDescent="0.3">
      <c r="N807" s="12" t="s">
        <v>40</v>
      </c>
      <c r="O807" s="12" t="s">
        <v>32</v>
      </c>
    </row>
    <row r="808" spans="14:15" x14ac:dyDescent="0.3">
      <c r="N808" s="11" t="s">
        <v>40</v>
      </c>
      <c r="O808" s="11" t="s">
        <v>60</v>
      </c>
    </row>
    <row r="809" spans="14:15" x14ac:dyDescent="0.3">
      <c r="N809" s="12" t="s">
        <v>40</v>
      </c>
      <c r="O809" s="12" t="s">
        <v>32</v>
      </c>
    </row>
    <row r="810" spans="14:15" x14ac:dyDescent="0.3">
      <c r="N810" s="11" t="s">
        <v>40</v>
      </c>
      <c r="O810" s="11" t="s">
        <v>32</v>
      </c>
    </row>
    <row r="811" spans="14:15" x14ac:dyDescent="0.3">
      <c r="N811" s="12" t="s">
        <v>40</v>
      </c>
      <c r="O811" s="12" t="s">
        <v>32</v>
      </c>
    </row>
    <row r="812" spans="14:15" x14ac:dyDescent="0.3">
      <c r="N812" s="11" t="s">
        <v>40</v>
      </c>
      <c r="O812" s="11" t="s">
        <v>32</v>
      </c>
    </row>
    <row r="813" spans="14:15" x14ac:dyDescent="0.3">
      <c r="N813" s="12" t="s">
        <v>40</v>
      </c>
      <c r="O813" s="12" t="s">
        <v>32</v>
      </c>
    </row>
    <row r="814" spans="14:15" x14ac:dyDescent="0.3">
      <c r="N814" s="11" t="s">
        <v>40</v>
      </c>
      <c r="O814" s="11" t="s">
        <v>32</v>
      </c>
    </row>
    <row r="815" spans="14:15" x14ac:dyDescent="0.3">
      <c r="N815" s="12" t="s">
        <v>40</v>
      </c>
      <c r="O815" s="12" t="s">
        <v>32</v>
      </c>
    </row>
    <row r="816" spans="14:15" x14ac:dyDescent="0.3">
      <c r="N816" s="11" t="s">
        <v>40</v>
      </c>
      <c r="O816" s="11" t="s">
        <v>60</v>
      </c>
    </row>
    <row r="817" spans="14:15" x14ac:dyDescent="0.3">
      <c r="N817" s="12" t="s">
        <v>40</v>
      </c>
      <c r="O817" s="12" t="s">
        <v>32</v>
      </c>
    </row>
    <row r="818" spans="14:15" x14ac:dyDescent="0.3">
      <c r="N818" s="11" t="s">
        <v>40</v>
      </c>
      <c r="O818" s="11" t="s">
        <v>32</v>
      </c>
    </row>
    <row r="819" spans="14:15" x14ac:dyDescent="0.3">
      <c r="N819" s="12" t="s">
        <v>40</v>
      </c>
      <c r="O819" s="12" t="s">
        <v>32</v>
      </c>
    </row>
    <row r="820" spans="14:15" x14ac:dyDescent="0.3">
      <c r="N820" s="11" t="s">
        <v>40</v>
      </c>
      <c r="O820" s="11" t="s">
        <v>60</v>
      </c>
    </row>
    <row r="821" spans="14:15" x14ac:dyDescent="0.3">
      <c r="N821" s="12" t="s">
        <v>40</v>
      </c>
      <c r="O821" s="12" t="s">
        <v>32</v>
      </c>
    </row>
    <row r="822" spans="14:15" x14ac:dyDescent="0.3">
      <c r="N822" s="11" t="s">
        <v>40</v>
      </c>
      <c r="O822" s="11" t="s">
        <v>32</v>
      </c>
    </row>
    <row r="823" spans="14:15" x14ac:dyDescent="0.3">
      <c r="N823" s="12" t="s">
        <v>40</v>
      </c>
      <c r="O823" s="12" t="s">
        <v>32</v>
      </c>
    </row>
    <row r="824" spans="14:15" x14ac:dyDescent="0.3">
      <c r="N824" s="11" t="s">
        <v>31</v>
      </c>
      <c r="O824" s="11" t="s">
        <v>32</v>
      </c>
    </row>
    <row r="825" spans="14:15" x14ac:dyDescent="0.3">
      <c r="N825" s="12" t="s">
        <v>40</v>
      </c>
      <c r="O825" s="12" t="s">
        <v>32</v>
      </c>
    </row>
    <row r="826" spans="14:15" x14ac:dyDescent="0.3">
      <c r="N826" s="11" t="s">
        <v>40</v>
      </c>
      <c r="O826" s="11" t="s">
        <v>32</v>
      </c>
    </row>
    <row r="827" spans="14:15" x14ac:dyDescent="0.3">
      <c r="N827" s="12" t="s">
        <v>40</v>
      </c>
      <c r="O827" s="12" t="s">
        <v>32</v>
      </c>
    </row>
    <row r="828" spans="14:15" x14ac:dyDescent="0.3">
      <c r="N828" s="11" t="s">
        <v>40</v>
      </c>
      <c r="O828" s="11" t="s">
        <v>32</v>
      </c>
    </row>
    <row r="829" spans="14:15" x14ac:dyDescent="0.3">
      <c r="N829" s="12" t="s">
        <v>40</v>
      </c>
      <c r="O829" s="12" t="s">
        <v>32</v>
      </c>
    </row>
    <row r="830" spans="14:15" x14ac:dyDescent="0.3">
      <c r="N830" s="11" t="s">
        <v>40</v>
      </c>
      <c r="O830" s="11" t="s">
        <v>60</v>
      </c>
    </row>
    <row r="831" spans="14:15" x14ac:dyDescent="0.3">
      <c r="N831" s="12" t="s">
        <v>40</v>
      </c>
      <c r="O831" s="12" t="s">
        <v>60</v>
      </c>
    </row>
    <row r="832" spans="14:15" x14ac:dyDescent="0.3">
      <c r="N832" s="11" t="s">
        <v>40</v>
      </c>
      <c r="O832" s="11" t="s">
        <v>32</v>
      </c>
    </row>
    <row r="833" spans="14:15" x14ac:dyDescent="0.3">
      <c r="N833" s="12" t="s">
        <v>40</v>
      </c>
      <c r="O833" s="12" t="s">
        <v>67</v>
      </c>
    </row>
    <row r="834" spans="14:15" x14ac:dyDescent="0.3">
      <c r="N834" s="11" t="s">
        <v>40</v>
      </c>
      <c r="O834" s="11" t="s">
        <v>32</v>
      </c>
    </row>
    <row r="835" spans="14:15" x14ac:dyDescent="0.3">
      <c r="N835" s="12" t="s">
        <v>40</v>
      </c>
      <c r="O835" s="12" t="s">
        <v>32</v>
      </c>
    </row>
    <row r="836" spans="14:15" x14ac:dyDescent="0.3">
      <c r="N836" s="11" t="s">
        <v>40</v>
      </c>
      <c r="O836" s="11" t="s">
        <v>67</v>
      </c>
    </row>
    <row r="837" spans="14:15" x14ac:dyDescent="0.3">
      <c r="N837" s="12" t="s">
        <v>40</v>
      </c>
      <c r="O837" s="12" t="s">
        <v>60</v>
      </c>
    </row>
    <row r="838" spans="14:15" x14ac:dyDescent="0.3">
      <c r="N838" s="11" t="s">
        <v>40</v>
      </c>
      <c r="O838" s="11" t="s">
        <v>67</v>
      </c>
    </row>
    <row r="839" spans="14:15" x14ac:dyDescent="0.3">
      <c r="N839" s="12" t="s">
        <v>40</v>
      </c>
      <c r="O839" s="12" t="s">
        <v>60</v>
      </c>
    </row>
    <row r="840" spans="14:15" x14ac:dyDescent="0.3">
      <c r="N840" s="11" t="s">
        <v>40</v>
      </c>
      <c r="O840" s="11" t="s">
        <v>32</v>
      </c>
    </row>
    <row r="841" spans="14:15" x14ac:dyDescent="0.3">
      <c r="N841" s="12" t="s">
        <v>40</v>
      </c>
      <c r="O841" s="12" t="s">
        <v>32</v>
      </c>
    </row>
    <row r="842" spans="14:15" x14ac:dyDescent="0.3">
      <c r="N842" s="11" t="s">
        <v>40</v>
      </c>
      <c r="O842" s="11" t="s">
        <v>60</v>
      </c>
    </row>
    <row r="843" spans="14:15" x14ac:dyDescent="0.3">
      <c r="N843" s="12" t="s">
        <v>40</v>
      </c>
      <c r="O843" s="12" t="s">
        <v>32</v>
      </c>
    </row>
    <row r="844" spans="14:15" x14ac:dyDescent="0.3">
      <c r="N844" s="11" t="s">
        <v>40</v>
      </c>
      <c r="O844" s="11" t="s">
        <v>67</v>
      </c>
    </row>
    <row r="845" spans="14:15" x14ac:dyDescent="0.3">
      <c r="N845" s="12" t="s">
        <v>40</v>
      </c>
      <c r="O845" s="12" t="s">
        <v>60</v>
      </c>
    </row>
    <row r="846" spans="14:15" x14ac:dyDescent="0.3">
      <c r="N846" s="11" t="s">
        <v>40</v>
      </c>
      <c r="O846" s="11" t="s">
        <v>32</v>
      </c>
    </row>
    <row r="847" spans="14:15" x14ac:dyDescent="0.3">
      <c r="N847" s="12" t="s">
        <v>40</v>
      </c>
      <c r="O847" s="12" t="s">
        <v>32</v>
      </c>
    </row>
    <row r="848" spans="14:15" x14ac:dyDescent="0.3">
      <c r="N848" s="11" t="s">
        <v>40</v>
      </c>
      <c r="O848" s="11" t="s">
        <v>60</v>
      </c>
    </row>
    <row r="849" spans="14:15" x14ac:dyDescent="0.3">
      <c r="N849" s="12" t="s">
        <v>40</v>
      </c>
      <c r="O849" s="12" t="s">
        <v>67</v>
      </c>
    </row>
    <row r="850" spans="14:15" x14ac:dyDescent="0.3">
      <c r="N850" s="11" t="s">
        <v>40</v>
      </c>
      <c r="O850" s="11" t="s">
        <v>60</v>
      </c>
    </row>
    <row r="851" spans="14:15" x14ac:dyDescent="0.3">
      <c r="N851" s="12" t="s">
        <v>40</v>
      </c>
      <c r="O851" s="12" t="s">
        <v>32</v>
      </c>
    </row>
    <row r="852" spans="14:15" x14ac:dyDescent="0.3">
      <c r="N852" s="11" t="s">
        <v>40</v>
      </c>
      <c r="O852" s="11" t="s">
        <v>67</v>
      </c>
    </row>
    <row r="853" spans="14:15" x14ac:dyDescent="0.3">
      <c r="N853" s="12" t="s">
        <v>31</v>
      </c>
      <c r="O853" s="12" t="s">
        <v>60</v>
      </c>
    </row>
    <row r="854" spans="14:15" x14ac:dyDescent="0.3">
      <c r="N854" s="11" t="s">
        <v>40</v>
      </c>
      <c r="O854" s="11" t="s">
        <v>32</v>
      </c>
    </row>
    <row r="855" spans="14:15" x14ac:dyDescent="0.3">
      <c r="N855" s="12" t="s">
        <v>40</v>
      </c>
      <c r="O855" s="12" t="s">
        <v>32</v>
      </c>
    </row>
    <row r="856" spans="14:15" x14ac:dyDescent="0.3">
      <c r="N856" s="11" t="s">
        <v>40</v>
      </c>
      <c r="O856" s="11" t="s">
        <v>60</v>
      </c>
    </row>
    <row r="857" spans="14:15" x14ac:dyDescent="0.3">
      <c r="N857" s="12" t="s">
        <v>40</v>
      </c>
      <c r="O857" s="12" t="s">
        <v>32</v>
      </c>
    </row>
    <row r="858" spans="14:15" x14ac:dyDescent="0.3">
      <c r="N858" s="11" t="s">
        <v>40</v>
      </c>
      <c r="O858" s="11" t="s">
        <v>32</v>
      </c>
    </row>
    <row r="859" spans="14:15" x14ac:dyDescent="0.3">
      <c r="N859" s="12" t="s">
        <v>40</v>
      </c>
      <c r="O859" s="12" t="s">
        <v>32</v>
      </c>
    </row>
    <row r="860" spans="14:15" x14ac:dyDescent="0.3">
      <c r="N860" s="11" t="s">
        <v>40</v>
      </c>
      <c r="O860" s="11" t="s">
        <v>67</v>
      </c>
    </row>
    <row r="861" spans="14:15" x14ac:dyDescent="0.3">
      <c r="N861" s="12" t="s">
        <v>31</v>
      </c>
      <c r="O861" s="12" t="s">
        <v>32</v>
      </c>
    </row>
    <row r="862" spans="14:15" x14ac:dyDescent="0.3">
      <c r="N862" s="11" t="s">
        <v>40</v>
      </c>
      <c r="O862" s="11" t="s">
        <v>60</v>
      </c>
    </row>
    <row r="863" spans="14:15" x14ac:dyDescent="0.3">
      <c r="N863" s="12" t="s">
        <v>40</v>
      </c>
      <c r="O863" s="12" t="s">
        <v>32</v>
      </c>
    </row>
    <row r="864" spans="14:15" x14ac:dyDescent="0.3">
      <c r="N864" s="11" t="s">
        <v>40</v>
      </c>
      <c r="O864" s="11" t="s">
        <v>32</v>
      </c>
    </row>
    <row r="865" spans="14:15" x14ac:dyDescent="0.3">
      <c r="N865" s="12" t="s">
        <v>40</v>
      </c>
      <c r="O865" s="12" t="s">
        <v>32</v>
      </c>
    </row>
    <row r="866" spans="14:15" x14ac:dyDescent="0.3">
      <c r="N866" s="11" t="s">
        <v>40</v>
      </c>
      <c r="O866" s="11" t="s">
        <v>32</v>
      </c>
    </row>
    <row r="867" spans="14:15" x14ac:dyDescent="0.3">
      <c r="N867" s="12" t="s">
        <v>40</v>
      </c>
      <c r="O867" s="12" t="s">
        <v>67</v>
      </c>
    </row>
    <row r="868" spans="14:15" x14ac:dyDescent="0.3">
      <c r="N868" s="11" t="s">
        <v>40</v>
      </c>
      <c r="O868" s="11" t="s">
        <v>32</v>
      </c>
    </row>
    <row r="869" spans="14:15" x14ac:dyDescent="0.3">
      <c r="N869" s="12" t="s">
        <v>40</v>
      </c>
      <c r="O869" s="12" t="s">
        <v>60</v>
      </c>
    </row>
    <row r="870" spans="14:15" x14ac:dyDescent="0.3">
      <c r="N870" s="11" t="s">
        <v>40</v>
      </c>
      <c r="O870" s="11" t="s">
        <v>32</v>
      </c>
    </row>
    <row r="871" spans="14:15" x14ac:dyDescent="0.3">
      <c r="N871" s="12" t="s">
        <v>40</v>
      </c>
      <c r="O871" s="12" t="s">
        <v>32</v>
      </c>
    </row>
    <row r="872" spans="14:15" x14ac:dyDescent="0.3">
      <c r="N872" s="11" t="s">
        <v>40</v>
      </c>
      <c r="O872" s="11" t="s">
        <v>32</v>
      </c>
    </row>
    <row r="873" spans="14:15" x14ac:dyDescent="0.3">
      <c r="N873" s="12" t="s">
        <v>40</v>
      </c>
      <c r="O873" s="12" t="s">
        <v>32</v>
      </c>
    </row>
    <row r="874" spans="14:15" x14ac:dyDescent="0.3">
      <c r="N874" s="11" t="s">
        <v>40</v>
      </c>
      <c r="O874" s="11" t="s">
        <v>32</v>
      </c>
    </row>
    <row r="875" spans="14:15" x14ac:dyDescent="0.3">
      <c r="N875" s="12" t="s">
        <v>40</v>
      </c>
      <c r="O875" s="12" t="s">
        <v>32</v>
      </c>
    </row>
    <row r="876" spans="14:15" x14ac:dyDescent="0.3">
      <c r="N876" s="11" t="s">
        <v>40</v>
      </c>
      <c r="O876" s="11" t="s">
        <v>60</v>
      </c>
    </row>
    <row r="877" spans="14:15" x14ac:dyDescent="0.3">
      <c r="N877" s="12" t="s">
        <v>31</v>
      </c>
      <c r="O877" s="12" t="s">
        <v>32</v>
      </c>
    </row>
    <row r="878" spans="14:15" x14ac:dyDescent="0.3">
      <c r="N878" s="11" t="s">
        <v>40</v>
      </c>
      <c r="O878" s="11" t="s">
        <v>32</v>
      </c>
    </row>
    <row r="879" spans="14:15" x14ac:dyDescent="0.3">
      <c r="N879" s="12" t="s">
        <v>40</v>
      </c>
      <c r="O879" s="12" t="s">
        <v>32</v>
      </c>
    </row>
    <row r="880" spans="14:15" x14ac:dyDescent="0.3">
      <c r="N880" s="11" t="s">
        <v>40</v>
      </c>
      <c r="O880" s="11" t="s">
        <v>32</v>
      </c>
    </row>
    <row r="881" spans="14:15" x14ac:dyDescent="0.3">
      <c r="N881" s="12" t="s">
        <v>40</v>
      </c>
      <c r="O881" s="12" t="s">
        <v>32</v>
      </c>
    </row>
    <row r="882" spans="14:15" x14ac:dyDescent="0.3">
      <c r="N882" s="11" t="s">
        <v>40</v>
      </c>
      <c r="O882" s="11" t="s">
        <v>32</v>
      </c>
    </row>
    <row r="883" spans="14:15" x14ac:dyDescent="0.3">
      <c r="N883" s="12" t="s">
        <v>40</v>
      </c>
      <c r="O883" s="12" t="s">
        <v>60</v>
      </c>
    </row>
    <row r="884" spans="14:15" x14ac:dyDescent="0.3">
      <c r="N884" s="11" t="s">
        <v>40</v>
      </c>
      <c r="O884" s="11" t="s">
        <v>32</v>
      </c>
    </row>
    <row r="885" spans="14:15" x14ac:dyDescent="0.3">
      <c r="N885" s="12" t="s">
        <v>31</v>
      </c>
      <c r="O885" s="12" t="s">
        <v>32</v>
      </c>
    </row>
    <row r="886" spans="14:15" x14ac:dyDescent="0.3">
      <c r="N886" s="11" t="s">
        <v>31</v>
      </c>
      <c r="O886" s="11" t="s">
        <v>60</v>
      </c>
    </row>
    <row r="887" spans="14:15" x14ac:dyDescent="0.3">
      <c r="N887" s="12" t="s">
        <v>40</v>
      </c>
      <c r="O887" s="12" t="s">
        <v>32</v>
      </c>
    </row>
    <row r="888" spans="14:15" x14ac:dyDescent="0.3">
      <c r="N888" s="11" t="s">
        <v>40</v>
      </c>
      <c r="O888" s="11" t="s">
        <v>32</v>
      </c>
    </row>
    <row r="889" spans="14:15" x14ac:dyDescent="0.3">
      <c r="N889" s="12" t="s">
        <v>40</v>
      </c>
      <c r="O889" s="12" t="s">
        <v>32</v>
      </c>
    </row>
    <row r="890" spans="14:15" x14ac:dyDescent="0.3">
      <c r="N890" s="11" t="s">
        <v>40</v>
      </c>
      <c r="O890" s="11" t="s">
        <v>32</v>
      </c>
    </row>
    <row r="891" spans="14:15" x14ac:dyDescent="0.3">
      <c r="N891" s="12" t="s">
        <v>40</v>
      </c>
      <c r="O891" s="12" t="s">
        <v>32</v>
      </c>
    </row>
    <row r="892" spans="14:15" x14ac:dyDescent="0.3">
      <c r="N892" s="11" t="s">
        <v>31</v>
      </c>
      <c r="O892" s="11" t="s">
        <v>32</v>
      </c>
    </row>
    <row r="893" spans="14:15" x14ac:dyDescent="0.3">
      <c r="N893" s="12" t="s">
        <v>40</v>
      </c>
      <c r="O893" s="12" t="s">
        <v>32</v>
      </c>
    </row>
    <row r="894" spans="14:15" x14ac:dyDescent="0.3">
      <c r="N894" s="11" t="s">
        <v>40</v>
      </c>
      <c r="O894" s="11" t="s">
        <v>32</v>
      </c>
    </row>
    <row r="895" spans="14:15" x14ac:dyDescent="0.3">
      <c r="N895" s="12" t="s">
        <v>31</v>
      </c>
      <c r="O895" s="12" t="s">
        <v>32</v>
      </c>
    </row>
    <row r="896" spans="14:15" x14ac:dyDescent="0.3">
      <c r="N896" s="11" t="s">
        <v>40</v>
      </c>
      <c r="O896" s="11" t="s">
        <v>32</v>
      </c>
    </row>
    <row r="897" spans="14:15" x14ac:dyDescent="0.3">
      <c r="N897" s="12" t="s">
        <v>40</v>
      </c>
      <c r="O897" s="12" t="s">
        <v>60</v>
      </c>
    </row>
    <row r="898" spans="14:15" x14ac:dyDescent="0.3">
      <c r="N898" s="11" t="s">
        <v>40</v>
      </c>
      <c r="O898" s="11" t="s">
        <v>67</v>
      </c>
    </row>
    <row r="899" spans="14:15" x14ac:dyDescent="0.3">
      <c r="N899" s="12" t="s">
        <v>40</v>
      </c>
      <c r="O899" s="12" t="s">
        <v>32</v>
      </c>
    </row>
    <row r="900" spans="14:15" x14ac:dyDescent="0.3">
      <c r="N900" s="11" t="s">
        <v>31</v>
      </c>
      <c r="O900" s="11" t="s">
        <v>32</v>
      </c>
    </row>
    <row r="901" spans="14:15" x14ac:dyDescent="0.3">
      <c r="N901" s="12" t="s">
        <v>40</v>
      </c>
      <c r="O901" s="12" t="s">
        <v>32</v>
      </c>
    </row>
    <row r="902" spans="14:15" x14ac:dyDescent="0.3">
      <c r="N902" s="11" t="s">
        <v>40</v>
      </c>
      <c r="O902" s="11" t="s">
        <v>60</v>
      </c>
    </row>
    <row r="903" spans="14:15" x14ac:dyDescent="0.3">
      <c r="N903" s="12" t="s">
        <v>40</v>
      </c>
      <c r="O903" s="12" t="s">
        <v>32</v>
      </c>
    </row>
    <row r="904" spans="14:15" x14ac:dyDescent="0.3">
      <c r="N904" s="11" t="s">
        <v>40</v>
      </c>
      <c r="O904" s="11" t="s">
        <v>32</v>
      </c>
    </row>
    <row r="905" spans="14:15" x14ac:dyDescent="0.3">
      <c r="N905" s="12" t="s">
        <v>40</v>
      </c>
      <c r="O905" s="12" t="s">
        <v>32</v>
      </c>
    </row>
    <row r="906" spans="14:15" x14ac:dyDescent="0.3">
      <c r="N906" s="11" t="s">
        <v>40</v>
      </c>
      <c r="O906" s="11" t="s">
        <v>32</v>
      </c>
    </row>
    <row r="907" spans="14:15" x14ac:dyDescent="0.3">
      <c r="N907" s="12" t="s">
        <v>40</v>
      </c>
      <c r="O907" s="12" t="s">
        <v>32</v>
      </c>
    </row>
    <row r="908" spans="14:15" x14ac:dyDescent="0.3">
      <c r="N908" s="11" t="s">
        <v>40</v>
      </c>
      <c r="O908" s="11" t="s">
        <v>32</v>
      </c>
    </row>
    <row r="909" spans="14:15" x14ac:dyDescent="0.3">
      <c r="N909" s="12" t="s">
        <v>40</v>
      </c>
      <c r="O909" s="12" t="s">
        <v>32</v>
      </c>
    </row>
    <row r="910" spans="14:15" x14ac:dyDescent="0.3">
      <c r="N910" s="11" t="s">
        <v>40</v>
      </c>
      <c r="O910" s="11" t="s">
        <v>60</v>
      </c>
    </row>
    <row r="911" spans="14:15" x14ac:dyDescent="0.3">
      <c r="N911" s="12" t="s">
        <v>31</v>
      </c>
      <c r="O911" s="12" t="s">
        <v>32</v>
      </c>
    </row>
    <row r="912" spans="14:15" x14ac:dyDescent="0.3">
      <c r="N912" s="11" t="s">
        <v>40</v>
      </c>
      <c r="O912" s="11" t="s">
        <v>32</v>
      </c>
    </row>
    <row r="913" spans="14:15" x14ac:dyDescent="0.3">
      <c r="N913" s="12" t="s">
        <v>40</v>
      </c>
      <c r="O913" s="12" t="s">
        <v>32</v>
      </c>
    </row>
    <row r="914" spans="14:15" x14ac:dyDescent="0.3">
      <c r="N914" s="11" t="s">
        <v>40</v>
      </c>
      <c r="O914" s="11" t="s">
        <v>32</v>
      </c>
    </row>
    <row r="915" spans="14:15" x14ac:dyDescent="0.3">
      <c r="N915" s="12" t="s">
        <v>40</v>
      </c>
      <c r="O915" s="12" t="s">
        <v>32</v>
      </c>
    </row>
    <row r="916" spans="14:15" x14ac:dyDescent="0.3">
      <c r="N916" s="11" t="s">
        <v>40</v>
      </c>
      <c r="O916" s="11" t="s">
        <v>32</v>
      </c>
    </row>
    <row r="917" spans="14:15" x14ac:dyDescent="0.3">
      <c r="N917" s="12" t="s">
        <v>40</v>
      </c>
      <c r="O917" s="12" t="s">
        <v>32</v>
      </c>
    </row>
    <row r="918" spans="14:15" x14ac:dyDescent="0.3">
      <c r="N918" s="11" t="s">
        <v>31</v>
      </c>
      <c r="O918" s="11" t="s">
        <v>32</v>
      </c>
    </row>
    <row r="919" spans="14:15" x14ac:dyDescent="0.3">
      <c r="N919" s="12" t="s">
        <v>40</v>
      </c>
      <c r="O919" s="12" t="s">
        <v>32</v>
      </c>
    </row>
    <row r="920" spans="14:15" x14ac:dyDescent="0.3">
      <c r="N920" s="11" t="s">
        <v>31</v>
      </c>
      <c r="O920" s="11" t="s">
        <v>60</v>
      </c>
    </row>
    <row r="921" spans="14:15" x14ac:dyDescent="0.3">
      <c r="N921" s="12" t="s">
        <v>40</v>
      </c>
      <c r="O921" s="12" t="s">
        <v>32</v>
      </c>
    </row>
    <row r="922" spans="14:15" x14ac:dyDescent="0.3">
      <c r="N922" s="11" t="s">
        <v>40</v>
      </c>
      <c r="O922" s="11" t="s">
        <v>32</v>
      </c>
    </row>
    <row r="923" spans="14:15" x14ac:dyDescent="0.3">
      <c r="N923" s="12" t="s">
        <v>40</v>
      </c>
      <c r="O923" s="12" t="s">
        <v>32</v>
      </c>
    </row>
    <row r="924" spans="14:15" x14ac:dyDescent="0.3">
      <c r="N924" s="11" t="s">
        <v>40</v>
      </c>
      <c r="O924" s="11" t="s">
        <v>32</v>
      </c>
    </row>
    <row r="925" spans="14:15" x14ac:dyDescent="0.3">
      <c r="N925" s="12" t="s">
        <v>40</v>
      </c>
      <c r="O925" s="12" t="s">
        <v>32</v>
      </c>
    </row>
    <row r="926" spans="14:15" x14ac:dyDescent="0.3">
      <c r="N926" s="11" t="s">
        <v>40</v>
      </c>
      <c r="O926" s="11" t="s">
        <v>60</v>
      </c>
    </row>
    <row r="927" spans="14:15" x14ac:dyDescent="0.3">
      <c r="N927" s="12" t="s">
        <v>40</v>
      </c>
      <c r="O927" s="12" t="s">
        <v>67</v>
      </c>
    </row>
    <row r="928" spans="14:15" x14ac:dyDescent="0.3">
      <c r="N928" s="11" t="s">
        <v>40</v>
      </c>
      <c r="O928" s="11" t="s">
        <v>32</v>
      </c>
    </row>
    <row r="929" spans="14:15" x14ac:dyDescent="0.3">
      <c r="N929" s="12" t="s">
        <v>40</v>
      </c>
      <c r="O929" s="12" t="s">
        <v>32</v>
      </c>
    </row>
    <row r="930" spans="14:15" x14ac:dyDescent="0.3">
      <c r="N930" s="11" t="s">
        <v>40</v>
      </c>
      <c r="O930" s="11" t="s">
        <v>32</v>
      </c>
    </row>
    <row r="931" spans="14:15" x14ac:dyDescent="0.3">
      <c r="N931" s="12" t="s">
        <v>40</v>
      </c>
      <c r="O931" s="12" t="s">
        <v>67</v>
      </c>
    </row>
    <row r="932" spans="14:15" x14ac:dyDescent="0.3">
      <c r="N932" s="11" t="s">
        <v>40</v>
      </c>
      <c r="O932" s="11" t="s">
        <v>67</v>
      </c>
    </row>
    <row r="933" spans="14:15" x14ac:dyDescent="0.3">
      <c r="N933" s="12" t="s">
        <v>31</v>
      </c>
      <c r="O933" s="12" t="s">
        <v>60</v>
      </c>
    </row>
    <row r="934" spans="14:15" x14ac:dyDescent="0.3">
      <c r="N934" s="11" t="s">
        <v>40</v>
      </c>
      <c r="O934" s="11" t="s">
        <v>32</v>
      </c>
    </row>
    <row r="935" spans="14:15" x14ac:dyDescent="0.3">
      <c r="N935" s="12" t="s">
        <v>40</v>
      </c>
      <c r="O935" s="12" t="s">
        <v>32</v>
      </c>
    </row>
    <row r="936" spans="14:15" x14ac:dyDescent="0.3">
      <c r="N936" s="11" t="s">
        <v>40</v>
      </c>
      <c r="O936" s="11" t="s">
        <v>32</v>
      </c>
    </row>
    <row r="937" spans="14:15" x14ac:dyDescent="0.3">
      <c r="N937" s="12" t="s">
        <v>40</v>
      </c>
      <c r="O937" s="12" t="s">
        <v>60</v>
      </c>
    </row>
    <row r="938" spans="14:15" x14ac:dyDescent="0.3">
      <c r="N938" s="11" t="s">
        <v>40</v>
      </c>
      <c r="O938" s="11" t="s">
        <v>32</v>
      </c>
    </row>
    <row r="939" spans="14:15" x14ac:dyDescent="0.3">
      <c r="N939" s="12" t="s">
        <v>40</v>
      </c>
      <c r="O939" s="12" t="s">
        <v>60</v>
      </c>
    </row>
    <row r="940" spans="14:15" x14ac:dyDescent="0.3">
      <c r="N940" s="11" t="s">
        <v>40</v>
      </c>
      <c r="O940" s="11" t="s">
        <v>60</v>
      </c>
    </row>
    <row r="941" spans="14:15" x14ac:dyDescent="0.3">
      <c r="N941" s="12" t="s">
        <v>40</v>
      </c>
      <c r="O941" s="12" t="s">
        <v>60</v>
      </c>
    </row>
    <row r="942" spans="14:15" x14ac:dyDescent="0.3">
      <c r="N942" s="11" t="s">
        <v>40</v>
      </c>
      <c r="O942" s="11" t="s">
        <v>32</v>
      </c>
    </row>
    <row r="943" spans="14:15" x14ac:dyDescent="0.3">
      <c r="N943" s="12" t="s">
        <v>40</v>
      </c>
      <c r="O943" s="12" t="s">
        <v>32</v>
      </c>
    </row>
    <row r="944" spans="14:15" x14ac:dyDescent="0.3">
      <c r="N944" s="11" t="s">
        <v>40</v>
      </c>
      <c r="O944" s="11" t="s">
        <v>32</v>
      </c>
    </row>
    <row r="945" spans="14:15" x14ac:dyDescent="0.3">
      <c r="N945" s="12" t="s">
        <v>40</v>
      </c>
      <c r="O945" s="12" t="s">
        <v>32</v>
      </c>
    </row>
    <row r="946" spans="14:15" x14ac:dyDescent="0.3">
      <c r="N946" s="11" t="s">
        <v>40</v>
      </c>
      <c r="O946" s="11" t="s">
        <v>60</v>
      </c>
    </row>
    <row r="947" spans="14:15" x14ac:dyDescent="0.3">
      <c r="N947" s="12" t="s">
        <v>40</v>
      </c>
      <c r="O947" s="12" t="s">
        <v>60</v>
      </c>
    </row>
    <row r="948" spans="14:15" x14ac:dyDescent="0.3">
      <c r="N948" s="11" t="s">
        <v>40</v>
      </c>
      <c r="O948" s="11" t="s">
        <v>32</v>
      </c>
    </row>
    <row r="949" spans="14:15" x14ac:dyDescent="0.3">
      <c r="N949" s="12" t="s">
        <v>40</v>
      </c>
      <c r="O949" s="12" t="s">
        <v>60</v>
      </c>
    </row>
    <row r="950" spans="14:15" x14ac:dyDescent="0.3">
      <c r="N950" s="11" t="s">
        <v>40</v>
      </c>
      <c r="O950" s="11" t="s">
        <v>32</v>
      </c>
    </row>
    <row r="951" spans="14:15" x14ac:dyDescent="0.3">
      <c r="N951" s="12" t="s">
        <v>40</v>
      </c>
      <c r="O951" s="12" t="s">
        <v>60</v>
      </c>
    </row>
    <row r="952" spans="14:15" x14ac:dyDescent="0.3">
      <c r="N952" s="11" t="s">
        <v>40</v>
      </c>
      <c r="O952" s="11" t="s">
        <v>32</v>
      </c>
    </row>
    <row r="953" spans="14:15" x14ac:dyDescent="0.3">
      <c r="N953" s="12" t="s">
        <v>40</v>
      </c>
      <c r="O953" s="12" t="s">
        <v>32</v>
      </c>
    </row>
    <row r="954" spans="14:15" x14ac:dyDescent="0.3">
      <c r="N954" s="11" t="s">
        <v>40</v>
      </c>
      <c r="O954" s="11" t="s">
        <v>60</v>
      </c>
    </row>
    <row r="955" spans="14:15" x14ac:dyDescent="0.3">
      <c r="N955" s="12" t="s">
        <v>40</v>
      </c>
      <c r="O955" s="12" t="s">
        <v>67</v>
      </c>
    </row>
    <row r="956" spans="14:15" x14ac:dyDescent="0.3">
      <c r="N956" s="11" t="s">
        <v>40</v>
      </c>
      <c r="O956" s="11" t="s">
        <v>32</v>
      </c>
    </row>
    <row r="957" spans="14:15" x14ac:dyDescent="0.3">
      <c r="N957" s="12" t="s">
        <v>40</v>
      </c>
      <c r="O957" s="12" t="s">
        <v>32</v>
      </c>
    </row>
    <row r="958" spans="14:15" x14ac:dyDescent="0.3">
      <c r="N958" s="11" t="s">
        <v>31</v>
      </c>
      <c r="O958" s="11" t="s">
        <v>32</v>
      </c>
    </row>
    <row r="959" spans="14:15" x14ac:dyDescent="0.3">
      <c r="N959" s="12" t="s">
        <v>40</v>
      </c>
      <c r="O959" s="12" t="s">
        <v>32</v>
      </c>
    </row>
    <row r="960" spans="14:15" x14ac:dyDescent="0.3">
      <c r="N960" s="11" t="s">
        <v>40</v>
      </c>
      <c r="O960" s="11" t="s">
        <v>32</v>
      </c>
    </row>
    <row r="961" spans="14:15" x14ac:dyDescent="0.3">
      <c r="N961" s="12" t="s">
        <v>40</v>
      </c>
      <c r="O961" s="12" t="s">
        <v>60</v>
      </c>
    </row>
    <row r="962" spans="14:15" x14ac:dyDescent="0.3">
      <c r="N962" s="11" t="s">
        <v>31</v>
      </c>
      <c r="O962" s="11" t="s">
        <v>32</v>
      </c>
    </row>
    <row r="963" spans="14:15" x14ac:dyDescent="0.3">
      <c r="N963" s="12" t="s">
        <v>40</v>
      </c>
      <c r="O963" s="12" t="s">
        <v>32</v>
      </c>
    </row>
    <row r="964" spans="14:15" x14ac:dyDescent="0.3">
      <c r="N964" s="11" t="s">
        <v>40</v>
      </c>
      <c r="O964" s="11" t="s">
        <v>32</v>
      </c>
    </row>
    <row r="965" spans="14:15" x14ac:dyDescent="0.3">
      <c r="N965" s="12" t="s">
        <v>40</v>
      </c>
      <c r="O965" s="12" t="s">
        <v>32</v>
      </c>
    </row>
    <row r="966" spans="14:15" x14ac:dyDescent="0.3">
      <c r="N966" s="11" t="s">
        <v>31</v>
      </c>
      <c r="O966" s="11" t="s">
        <v>60</v>
      </c>
    </row>
    <row r="967" spans="14:15" x14ac:dyDescent="0.3">
      <c r="N967" s="12" t="s">
        <v>40</v>
      </c>
      <c r="O967" s="12" t="s">
        <v>32</v>
      </c>
    </row>
    <row r="968" spans="14:15" x14ac:dyDescent="0.3">
      <c r="N968" s="11" t="s">
        <v>40</v>
      </c>
      <c r="O968" s="11" t="s">
        <v>60</v>
      </c>
    </row>
    <row r="969" spans="14:15" x14ac:dyDescent="0.3">
      <c r="N969" s="12" t="s">
        <v>40</v>
      </c>
      <c r="O969" s="12" t="s">
        <v>32</v>
      </c>
    </row>
    <row r="970" spans="14:15" x14ac:dyDescent="0.3">
      <c r="N970" s="11" t="s">
        <v>40</v>
      </c>
      <c r="O970" s="11" t="s">
        <v>67</v>
      </c>
    </row>
    <row r="971" spans="14:15" x14ac:dyDescent="0.3">
      <c r="N971" s="12" t="s">
        <v>40</v>
      </c>
      <c r="O971" s="12" t="s">
        <v>60</v>
      </c>
    </row>
    <row r="972" spans="14:15" x14ac:dyDescent="0.3">
      <c r="N972" s="11" t="s">
        <v>40</v>
      </c>
      <c r="O972" s="11" t="s">
        <v>32</v>
      </c>
    </row>
    <row r="973" spans="14:15" x14ac:dyDescent="0.3">
      <c r="N973" s="12" t="s">
        <v>40</v>
      </c>
      <c r="O973" s="12" t="s">
        <v>32</v>
      </c>
    </row>
    <row r="974" spans="14:15" x14ac:dyDescent="0.3">
      <c r="N974" s="11" t="s">
        <v>40</v>
      </c>
      <c r="O974" s="11" t="s">
        <v>67</v>
      </c>
    </row>
    <row r="975" spans="14:15" x14ac:dyDescent="0.3">
      <c r="N975" s="12" t="s">
        <v>40</v>
      </c>
      <c r="O975" s="12" t="s">
        <v>32</v>
      </c>
    </row>
    <row r="976" spans="14:15" x14ac:dyDescent="0.3">
      <c r="N976" s="11" t="s">
        <v>40</v>
      </c>
      <c r="O976" s="11" t="s">
        <v>32</v>
      </c>
    </row>
    <row r="977" spans="14:15" x14ac:dyDescent="0.3">
      <c r="N977" s="12" t="s">
        <v>40</v>
      </c>
      <c r="O977" s="12" t="s">
        <v>32</v>
      </c>
    </row>
    <row r="978" spans="14:15" x14ac:dyDescent="0.3">
      <c r="N978" s="11" t="s">
        <v>40</v>
      </c>
      <c r="O978" s="11" t="s">
        <v>32</v>
      </c>
    </row>
    <row r="979" spans="14:15" x14ac:dyDescent="0.3">
      <c r="N979" s="12" t="s">
        <v>40</v>
      </c>
      <c r="O979" s="12" t="s">
        <v>60</v>
      </c>
    </row>
    <row r="980" spans="14:15" x14ac:dyDescent="0.3">
      <c r="N980" s="11" t="s">
        <v>40</v>
      </c>
      <c r="O980" s="11" t="s">
        <v>32</v>
      </c>
    </row>
    <row r="981" spans="14:15" x14ac:dyDescent="0.3">
      <c r="N981" s="12" t="s">
        <v>40</v>
      </c>
      <c r="O981" s="12" t="s">
        <v>32</v>
      </c>
    </row>
    <row r="982" spans="14:15" x14ac:dyDescent="0.3">
      <c r="N982" s="11" t="s">
        <v>31</v>
      </c>
      <c r="O982" s="11" t="s">
        <v>60</v>
      </c>
    </row>
    <row r="983" spans="14:15" x14ac:dyDescent="0.3">
      <c r="N983" s="12" t="s">
        <v>40</v>
      </c>
      <c r="O983" s="12" t="s">
        <v>32</v>
      </c>
    </row>
    <row r="984" spans="14:15" x14ac:dyDescent="0.3">
      <c r="N984" s="11" t="s">
        <v>40</v>
      </c>
      <c r="O984" s="11" t="s">
        <v>32</v>
      </c>
    </row>
    <row r="985" spans="14:15" x14ac:dyDescent="0.3">
      <c r="N985" s="12" t="s">
        <v>40</v>
      </c>
      <c r="O985" s="12" t="s">
        <v>32</v>
      </c>
    </row>
    <row r="986" spans="14:15" x14ac:dyDescent="0.3">
      <c r="N986" s="11" t="s">
        <v>40</v>
      </c>
      <c r="O986" s="11" t="s">
        <v>32</v>
      </c>
    </row>
    <row r="987" spans="14:15" x14ac:dyDescent="0.3">
      <c r="N987" s="12" t="s">
        <v>40</v>
      </c>
      <c r="O987" s="12" t="s">
        <v>32</v>
      </c>
    </row>
    <row r="988" spans="14:15" x14ac:dyDescent="0.3">
      <c r="N988" s="11" t="s">
        <v>40</v>
      </c>
      <c r="O988" s="11" t="s">
        <v>32</v>
      </c>
    </row>
    <row r="989" spans="14:15" x14ac:dyDescent="0.3">
      <c r="N989" s="12" t="s">
        <v>40</v>
      </c>
      <c r="O989" s="12" t="s">
        <v>32</v>
      </c>
    </row>
    <row r="990" spans="14:15" x14ac:dyDescent="0.3">
      <c r="N990" s="11" t="s">
        <v>40</v>
      </c>
      <c r="O990" s="11" t="s">
        <v>60</v>
      </c>
    </row>
    <row r="991" spans="14:15" x14ac:dyDescent="0.3">
      <c r="N991" s="12" t="s">
        <v>40</v>
      </c>
      <c r="O991" s="12" t="s">
        <v>67</v>
      </c>
    </row>
    <row r="992" spans="14:15" x14ac:dyDescent="0.3">
      <c r="N992" s="11" t="s">
        <v>40</v>
      </c>
      <c r="O992" s="11" t="s">
        <v>32</v>
      </c>
    </row>
    <row r="993" spans="14:15" x14ac:dyDescent="0.3">
      <c r="N993" s="12" t="s">
        <v>40</v>
      </c>
      <c r="O993" s="12" t="s">
        <v>32</v>
      </c>
    </row>
    <row r="994" spans="14:15" x14ac:dyDescent="0.3">
      <c r="N994" s="11" t="s">
        <v>31</v>
      </c>
      <c r="O994" s="11" t="s">
        <v>32</v>
      </c>
    </row>
    <row r="995" spans="14:15" x14ac:dyDescent="0.3">
      <c r="N995" s="12" t="s">
        <v>40</v>
      </c>
      <c r="O995" s="12" t="s">
        <v>32</v>
      </c>
    </row>
    <row r="996" spans="14:15" x14ac:dyDescent="0.3">
      <c r="N996" s="11" t="s">
        <v>40</v>
      </c>
      <c r="O996" s="11" t="s">
        <v>32</v>
      </c>
    </row>
    <row r="997" spans="14:15" x14ac:dyDescent="0.3">
      <c r="N997" s="12" t="s">
        <v>40</v>
      </c>
      <c r="O997" s="12" t="s">
        <v>60</v>
      </c>
    </row>
    <row r="998" spans="14:15" x14ac:dyDescent="0.3">
      <c r="N998" s="11" t="s">
        <v>40</v>
      </c>
      <c r="O998" s="11" t="s">
        <v>32</v>
      </c>
    </row>
    <row r="999" spans="14:15" x14ac:dyDescent="0.3">
      <c r="N999" s="12" t="s">
        <v>40</v>
      </c>
      <c r="O999" s="12" t="s">
        <v>32</v>
      </c>
    </row>
    <row r="1000" spans="14:15" x14ac:dyDescent="0.3">
      <c r="N1000" s="11" t="s">
        <v>40</v>
      </c>
      <c r="O1000" s="11" t="s">
        <v>60</v>
      </c>
    </row>
    <row r="1001" spans="14:15" x14ac:dyDescent="0.3">
      <c r="N1001" s="12" t="s">
        <v>40</v>
      </c>
      <c r="O1001" s="12" t="s">
        <v>32</v>
      </c>
    </row>
    <row r="1002" spans="14:15" x14ac:dyDescent="0.3">
      <c r="N1002" s="11" t="s">
        <v>40</v>
      </c>
      <c r="O1002" s="11" t="s">
        <v>32</v>
      </c>
    </row>
    <row r="1003" spans="14:15" x14ac:dyDescent="0.3">
      <c r="N1003" s="12" t="s">
        <v>40</v>
      </c>
      <c r="O1003" s="12" t="s">
        <v>67</v>
      </c>
    </row>
    <row r="1004" spans="14:15" x14ac:dyDescent="0.3">
      <c r="N1004" s="11" t="s">
        <v>31</v>
      </c>
      <c r="O1004" s="11" t="s">
        <v>32</v>
      </c>
    </row>
    <row r="1005" spans="14:15" x14ac:dyDescent="0.3">
      <c r="N1005" s="12" t="s">
        <v>40</v>
      </c>
      <c r="O1005" s="12" t="s">
        <v>32</v>
      </c>
    </row>
    <row r="1006" spans="14:15" x14ac:dyDescent="0.3">
      <c r="N1006" s="11" t="s">
        <v>40</v>
      </c>
      <c r="O1006" s="11" t="s">
        <v>32</v>
      </c>
    </row>
    <row r="1007" spans="14:15" x14ac:dyDescent="0.3">
      <c r="N1007" s="12" t="s">
        <v>31</v>
      </c>
      <c r="O1007" s="12" t="s">
        <v>32</v>
      </c>
    </row>
    <row r="1008" spans="14:15" x14ac:dyDescent="0.3">
      <c r="N1008" s="11" t="s">
        <v>31</v>
      </c>
      <c r="O1008" s="11" t="s">
        <v>60</v>
      </c>
    </row>
    <row r="1009" spans="14:15" x14ac:dyDescent="0.3">
      <c r="N1009" s="12" t="s">
        <v>40</v>
      </c>
      <c r="O1009" s="12" t="s">
        <v>67</v>
      </c>
    </row>
    <row r="1010" spans="14:15" x14ac:dyDescent="0.3">
      <c r="N1010" s="11" t="s">
        <v>40</v>
      </c>
      <c r="O1010" s="11" t="s">
        <v>32</v>
      </c>
    </row>
    <row r="1011" spans="14:15" x14ac:dyDescent="0.3">
      <c r="N1011" s="12" t="s">
        <v>40</v>
      </c>
      <c r="O1011" s="12" t="s">
        <v>32</v>
      </c>
    </row>
    <row r="1012" spans="14:15" x14ac:dyDescent="0.3">
      <c r="N1012" s="11" t="s">
        <v>40</v>
      </c>
      <c r="O1012" s="11" t="s">
        <v>32</v>
      </c>
    </row>
    <row r="1013" spans="14:15" x14ac:dyDescent="0.3">
      <c r="N1013" s="12" t="s">
        <v>40</v>
      </c>
      <c r="O1013" s="12" t="s">
        <v>32</v>
      </c>
    </row>
    <row r="1014" spans="14:15" x14ac:dyDescent="0.3">
      <c r="N1014" s="11" t="s">
        <v>40</v>
      </c>
      <c r="O1014" s="11" t="s">
        <v>32</v>
      </c>
    </row>
    <row r="1015" spans="14:15" x14ac:dyDescent="0.3">
      <c r="N1015" s="12" t="s">
        <v>40</v>
      </c>
      <c r="O1015" s="12" t="s">
        <v>60</v>
      </c>
    </row>
    <row r="1016" spans="14:15" x14ac:dyDescent="0.3">
      <c r="N1016" s="11" t="s">
        <v>40</v>
      </c>
      <c r="O1016" s="11" t="s">
        <v>32</v>
      </c>
    </row>
    <row r="1017" spans="14:15" x14ac:dyDescent="0.3">
      <c r="N1017" s="12" t="s">
        <v>40</v>
      </c>
      <c r="O1017" s="12" t="s">
        <v>32</v>
      </c>
    </row>
    <row r="1018" spans="14:15" x14ac:dyDescent="0.3">
      <c r="N1018" s="11" t="s">
        <v>40</v>
      </c>
      <c r="O1018" s="11" t="s">
        <v>32</v>
      </c>
    </row>
    <row r="1019" spans="14:15" x14ac:dyDescent="0.3">
      <c r="N1019" s="12" t="s">
        <v>40</v>
      </c>
      <c r="O1019" s="12" t="s">
        <v>67</v>
      </c>
    </row>
    <row r="1020" spans="14:15" x14ac:dyDescent="0.3">
      <c r="N1020" s="11" t="s">
        <v>31</v>
      </c>
      <c r="O1020" s="11" t="s">
        <v>32</v>
      </c>
    </row>
    <row r="1021" spans="14:15" x14ac:dyDescent="0.3">
      <c r="N1021" s="12" t="s">
        <v>40</v>
      </c>
      <c r="O1021" s="12" t="s">
        <v>32</v>
      </c>
    </row>
    <row r="1022" spans="14:15" x14ac:dyDescent="0.3">
      <c r="N1022" s="11" t="s">
        <v>40</v>
      </c>
      <c r="O1022" s="11" t="s">
        <v>67</v>
      </c>
    </row>
    <row r="1023" spans="14:15" x14ac:dyDescent="0.3">
      <c r="N1023" s="12" t="s">
        <v>40</v>
      </c>
      <c r="O1023" s="12" t="s">
        <v>32</v>
      </c>
    </row>
    <row r="1024" spans="14:15" x14ac:dyDescent="0.3">
      <c r="N1024" s="11" t="s">
        <v>40</v>
      </c>
      <c r="O1024" s="11" t="s">
        <v>60</v>
      </c>
    </row>
    <row r="1025" spans="14:15" x14ac:dyDescent="0.3">
      <c r="N1025" s="12" t="s">
        <v>40</v>
      </c>
      <c r="O1025" s="12" t="s">
        <v>32</v>
      </c>
    </row>
    <row r="1026" spans="14:15" x14ac:dyDescent="0.3">
      <c r="N1026" s="11" t="s">
        <v>40</v>
      </c>
      <c r="O1026" s="11" t="s">
        <v>60</v>
      </c>
    </row>
    <row r="1027" spans="14:15" x14ac:dyDescent="0.3">
      <c r="N1027" s="12" t="s">
        <v>40</v>
      </c>
      <c r="O1027" s="12" t="s">
        <v>32</v>
      </c>
    </row>
    <row r="1028" spans="14:15" x14ac:dyDescent="0.3">
      <c r="N1028" s="11" t="s">
        <v>40</v>
      </c>
      <c r="O1028" s="11" t="s">
        <v>32</v>
      </c>
    </row>
    <row r="1029" spans="14:15" x14ac:dyDescent="0.3">
      <c r="N1029" s="12" t="s">
        <v>40</v>
      </c>
      <c r="O1029" s="12" t="s">
        <v>60</v>
      </c>
    </row>
    <row r="1030" spans="14:15" x14ac:dyDescent="0.3">
      <c r="N1030" s="11" t="s">
        <v>40</v>
      </c>
      <c r="O1030" s="11" t="s">
        <v>67</v>
      </c>
    </row>
    <row r="1031" spans="14:15" x14ac:dyDescent="0.3">
      <c r="N1031" s="12" t="s">
        <v>40</v>
      </c>
      <c r="O1031" s="12" t="s">
        <v>60</v>
      </c>
    </row>
    <row r="1032" spans="14:15" x14ac:dyDescent="0.3">
      <c r="N1032" s="11" t="s">
        <v>40</v>
      </c>
      <c r="O1032" s="11" t="s">
        <v>60</v>
      </c>
    </row>
    <row r="1033" spans="14:15" x14ac:dyDescent="0.3">
      <c r="N1033" s="12" t="s">
        <v>40</v>
      </c>
      <c r="O1033" s="12" t="s">
        <v>32</v>
      </c>
    </row>
    <row r="1034" spans="14:15" x14ac:dyDescent="0.3">
      <c r="N1034" s="11" t="s">
        <v>31</v>
      </c>
      <c r="O1034" s="11" t="s">
        <v>32</v>
      </c>
    </row>
    <row r="1035" spans="14:15" x14ac:dyDescent="0.3">
      <c r="N1035" s="12" t="s">
        <v>31</v>
      </c>
      <c r="O1035" s="12" t="s">
        <v>60</v>
      </c>
    </row>
    <row r="1036" spans="14:15" x14ac:dyDescent="0.3">
      <c r="N1036" s="11" t="s">
        <v>40</v>
      </c>
      <c r="O1036" s="11" t="s">
        <v>60</v>
      </c>
    </row>
    <row r="1037" spans="14:15" x14ac:dyDescent="0.3">
      <c r="N1037" s="12" t="s">
        <v>40</v>
      </c>
      <c r="O1037" s="12" t="s">
        <v>32</v>
      </c>
    </row>
    <row r="1038" spans="14:15" x14ac:dyDescent="0.3">
      <c r="N1038" s="11" t="s">
        <v>40</v>
      </c>
      <c r="O1038" s="11" t="s">
        <v>60</v>
      </c>
    </row>
    <row r="1039" spans="14:15" x14ac:dyDescent="0.3">
      <c r="N1039" s="12" t="s">
        <v>40</v>
      </c>
      <c r="O1039" s="12" t="s">
        <v>32</v>
      </c>
    </row>
    <row r="1040" spans="14:15" x14ac:dyDescent="0.3">
      <c r="N1040" s="11" t="s">
        <v>40</v>
      </c>
      <c r="O1040" s="11" t="s">
        <v>60</v>
      </c>
    </row>
    <row r="1041" spans="14:15" x14ac:dyDescent="0.3">
      <c r="N1041" s="12" t="s">
        <v>31</v>
      </c>
      <c r="O1041" s="12" t="s">
        <v>32</v>
      </c>
    </row>
    <row r="1042" spans="14:15" x14ac:dyDescent="0.3">
      <c r="N1042" s="11" t="s">
        <v>40</v>
      </c>
      <c r="O1042" s="11" t="s">
        <v>32</v>
      </c>
    </row>
    <row r="1043" spans="14:15" x14ac:dyDescent="0.3">
      <c r="N1043" s="12" t="s">
        <v>40</v>
      </c>
      <c r="O1043" s="12" t="s">
        <v>32</v>
      </c>
    </row>
    <row r="1044" spans="14:15" x14ac:dyDescent="0.3">
      <c r="N1044" s="11" t="s">
        <v>40</v>
      </c>
      <c r="O1044" s="11" t="s">
        <v>32</v>
      </c>
    </row>
    <row r="1045" spans="14:15" x14ac:dyDescent="0.3">
      <c r="N1045" s="12" t="s">
        <v>40</v>
      </c>
      <c r="O1045" s="12" t="s">
        <v>67</v>
      </c>
    </row>
    <row r="1046" spans="14:15" x14ac:dyDescent="0.3">
      <c r="N1046" s="11" t="s">
        <v>40</v>
      </c>
      <c r="O1046" s="11" t="s">
        <v>60</v>
      </c>
    </row>
    <row r="1047" spans="14:15" x14ac:dyDescent="0.3">
      <c r="N1047" s="12" t="s">
        <v>40</v>
      </c>
      <c r="O1047" s="12" t="s">
        <v>67</v>
      </c>
    </row>
    <row r="1048" spans="14:15" x14ac:dyDescent="0.3">
      <c r="N1048" s="11" t="s">
        <v>40</v>
      </c>
      <c r="O1048" s="11" t="s">
        <v>32</v>
      </c>
    </row>
    <row r="1049" spans="14:15" x14ac:dyDescent="0.3">
      <c r="N1049" s="12" t="s">
        <v>40</v>
      </c>
      <c r="O1049" s="12" t="s">
        <v>67</v>
      </c>
    </row>
    <row r="1050" spans="14:15" x14ac:dyDescent="0.3">
      <c r="N1050" s="11" t="s">
        <v>40</v>
      </c>
      <c r="O1050" s="11" t="s">
        <v>32</v>
      </c>
    </row>
    <row r="1051" spans="14:15" x14ac:dyDescent="0.3">
      <c r="N1051" s="12" t="s">
        <v>40</v>
      </c>
      <c r="O1051" s="12" t="s">
        <v>32</v>
      </c>
    </row>
    <row r="1052" spans="14:15" x14ac:dyDescent="0.3">
      <c r="N1052" s="11" t="s">
        <v>40</v>
      </c>
      <c r="O1052" s="11" t="s">
        <v>32</v>
      </c>
    </row>
    <row r="1053" spans="14:15" x14ac:dyDescent="0.3">
      <c r="N1053" s="12" t="s">
        <v>40</v>
      </c>
      <c r="O1053" s="12" t="s">
        <v>60</v>
      </c>
    </row>
    <row r="1054" spans="14:15" x14ac:dyDescent="0.3">
      <c r="N1054" s="11" t="s">
        <v>40</v>
      </c>
      <c r="O1054" s="11" t="s">
        <v>32</v>
      </c>
    </row>
    <row r="1055" spans="14:15" x14ac:dyDescent="0.3">
      <c r="N1055" s="12" t="s">
        <v>40</v>
      </c>
      <c r="O1055" s="12" t="s">
        <v>32</v>
      </c>
    </row>
    <row r="1056" spans="14:15" x14ac:dyDescent="0.3">
      <c r="N1056" s="11" t="s">
        <v>31</v>
      </c>
      <c r="O1056" s="11" t="s">
        <v>32</v>
      </c>
    </row>
    <row r="1057" spans="14:15" x14ac:dyDescent="0.3">
      <c r="N1057" s="12" t="s">
        <v>31</v>
      </c>
      <c r="O1057" s="12" t="s">
        <v>32</v>
      </c>
    </row>
    <row r="1058" spans="14:15" x14ac:dyDescent="0.3">
      <c r="N1058" s="11" t="s">
        <v>40</v>
      </c>
      <c r="O1058" s="11" t="s">
        <v>32</v>
      </c>
    </row>
    <row r="1059" spans="14:15" x14ac:dyDescent="0.3">
      <c r="N1059" s="12" t="s">
        <v>40</v>
      </c>
      <c r="O1059" s="12" t="s">
        <v>32</v>
      </c>
    </row>
    <row r="1060" spans="14:15" x14ac:dyDescent="0.3">
      <c r="N1060" s="11" t="s">
        <v>40</v>
      </c>
      <c r="O1060" s="11" t="s">
        <v>60</v>
      </c>
    </row>
    <row r="1061" spans="14:15" x14ac:dyDescent="0.3">
      <c r="N1061" s="12" t="s">
        <v>40</v>
      </c>
      <c r="O1061" s="12" t="s">
        <v>67</v>
      </c>
    </row>
    <row r="1062" spans="14:15" x14ac:dyDescent="0.3">
      <c r="N1062" s="11" t="s">
        <v>40</v>
      </c>
      <c r="O1062" s="11" t="s">
        <v>32</v>
      </c>
    </row>
    <row r="1063" spans="14:15" x14ac:dyDescent="0.3">
      <c r="N1063" s="12" t="s">
        <v>40</v>
      </c>
      <c r="O1063" s="12" t="s">
        <v>67</v>
      </c>
    </row>
    <row r="1064" spans="14:15" x14ac:dyDescent="0.3">
      <c r="N1064" s="11" t="s">
        <v>40</v>
      </c>
      <c r="O1064" s="11" t="s">
        <v>32</v>
      </c>
    </row>
    <row r="1065" spans="14:15" x14ac:dyDescent="0.3">
      <c r="N1065" s="12" t="s">
        <v>40</v>
      </c>
      <c r="O1065" s="12" t="s">
        <v>67</v>
      </c>
    </row>
    <row r="1066" spans="14:15" x14ac:dyDescent="0.3">
      <c r="N1066" s="11" t="s">
        <v>40</v>
      </c>
      <c r="O1066" s="11" t="s">
        <v>32</v>
      </c>
    </row>
    <row r="1067" spans="14:15" x14ac:dyDescent="0.3">
      <c r="N1067" s="12" t="s">
        <v>40</v>
      </c>
      <c r="O1067" s="12" t="s">
        <v>32</v>
      </c>
    </row>
    <row r="1068" spans="14:15" x14ac:dyDescent="0.3">
      <c r="N1068" s="11" t="s">
        <v>40</v>
      </c>
      <c r="O1068" s="11" t="s">
        <v>32</v>
      </c>
    </row>
    <row r="1069" spans="14:15" x14ac:dyDescent="0.3">
      <c r="N1069" s="12" t="s">
        <v>40</v>
      </c>
      <c r="O1069" s="12" t="s">
        <v>67</v>
      </c>
    </row>
    <row r="1070" spans="14:15" x14ac:dyDescent="0.3">
      <c r="N1070" s="11" t="s">
        <v>40</v>
      </c>
      <c r="O1070" s="11" t="s">
        <v>32</v>
      </c>
    </row>
    <row r="1071" spans="14:15" x14ac:dyDescent="0.3">
      <c r="N1071" s="12" t="s">
        <v>40</v>
      </c>
      <c r="O1071" s="12" t="s">
        <v>32</v>
      </c>
    </row>
    <row r="1072" spans="14:15" x14ac:dyDescent="0.3">
      <c r="N1072" s="11" t="s">
        <v>40</v>
      </c>
      <c r="O1072" s="11" t="s">
        <v>32</v>
      </c>
    </row>
    <row r="1073" spans="14:15" x14ac:dyDescent="0.3">
      <c r="N1073" s="12" t="s">
        <v>40</v>
      </c>
      <c r="O1073" s="12" t="s">
        <v>32</v>
      </c>
    </row>
    <row r="1074" spans="14:15" x14ac:dyDescent="0.3">
      <c r="N1074" s="11" t="s">
        <v>40</v>
      </c>
      <c r="O1074" s="11" t="s">
        <v>32</v>
      </c>
    </row>
    <row r="1075" spans="14:15" x14ac:dyDescent="0.3">
      <c r="N1075" s="12" t="s">
        <v>40</v>
      </c>
      <c r="O1075" s="12" t="s">
        <v>32</v>
      </c>
    </row>
    <row r="1076" spans="14:15" x14ac:dyDescent="0.3">
      <c r="N1076" s="11" t="s">
        <v>40</v>
      </c>
      <c r="O1076" s="11" t="s">
        <v>67</v>
      </c>
    </row>
    <row r="1077" spans="14:15" x14ac:dyDescent="0.3">
      <c r="N1077" s="12" t="s">
        <v>40</v>
      </c>
      <c r="O1077" s="12" t="s">
        <v>32</v>
      </c>
    </row>
    <row r="1078" spans="14:15" x14ac:dyDescent="0.3">
      <c r="N1078" s="11" t="s">
        <v>40</v>
      </c>
      <c r="O1078" s="11" t="s">
        <v>32</v>
      </c>
    </row>
    <row r="1079" spans="14:15" x14ac:dyDescent="0.3">
      <c r="N1079" s="12" t="s">
        <v>40</v>
      </c>
      <c r="O1079" s="12" t="s">
        <v>32</v>
      </c>
    </row>
    <row r="1080" spans="14:15" x14ac:dyDescent="0.3">
      <c r="N1080" s="11" t="s">
        <v>40</v>
      </c>
      <c r="O1080" s="11" t="s">
        <v>60</v>
      </c>
    </row>
    <row r="1081" spans="14:15" x14ac:dyDescent="0.3">
      <c r="N1081" s="12" t="s">
        <v>40</v>
      </c>
      <c r="O1081" s="12" t="s">
        <v>60</v>
      </c>
    </row>
    <row r="1082" spans="14:15" x14ac:dyDescent="0.3">
      <c r="N1082" s="11" t="s">
        <v>40</v>
      </c>
      <c r="O1082" s="11" t="s">
        <v>32</v>
      </c>
    </row>
    <row r="1083" spans="14:15" x14ac:dyDescent="0.3">
      <c r="N1083" s="12" t="s">
        <v>40</v>
      </c>
      <c r="O1083" s="12" t="s">
        <v>32</v>
      </c>
    </row>
    <row r="1084" spans="14:15" x14ac:dyDescent="0.3">
      <c r="N1084" s="11" t="s">
        <v>40</v>
      </c>
      <c r="O1084" s="11" t="s">
        <v>67</v>
      </c>
    </row>
    <row r="1085" spans="14:15" x14ac:dyDescent="0.3">
      <c r="N1085" s="12" t="s">
        <v>40</v>
      </c>
      <c r="O1085" s="12" t="s">
        <v>32</v>
      </c>
    </row>
    <row r="1086" spans="14:15" x14ac:dyDescent="0.3">
      <c r="N1086" s="11" t="s">
        <v>31</v>
      </c>
      <c r="O1086" s="11" t="s">
        <v>32</v>
      </c>
    </row>
    <row r="1087" spans="14:15" x14ac:dyDescent="0.3">
      <c r="N1087" s="12" t="s">
        <v>40</v>
      </c>
      <c r="O1087" s="12" t="s">
        <v>32</v>
      </c>
    </row>
    <row r="1088" spans="14:15" x14ac:dyDescent="0.3">
      <c r="N1088" s="11" t="s">
        <v>40</v>
      </c>
      <c r="O1088" s="11" t="s">
        <v>60</v>
      </c>
    </row>
    <row r="1089" spans="14:15" x14ac:dyDescent="0.3">
      <c r="N1089" s="12" t="s">
        <v>40</v>
      </c>
      <c r="O1089" s="12" t="s">
        <v>32</v>
      </c>
    </row>
    <row r="1090" spans="14:15" x14ac:dyDescent="0.3">
      <c r="N1090" s="11" t="s">
        <v>40</v>
      </c>
      <c r="O1090" s="11" t="s">
        <v>60</v>
      </c>
    </row>
    <row r="1091" spans="14:15" x14ac:dyDescent="0.3">
      <c r="N1091" s="12" t="s">
        <v>40</v>
      </c>
      <c r="O1091" s="12" t="s">
        <v>32</v>
      </c>
    </row>
    <row r="1092" spans="14:15" x14ac:dyDescent="0.3">
      <c r="N1092" s="11" t="s">
        <v>31</v>
      </c>
      <c r="O1092" s="11" t="s">
        <v>60</v>
      </c>
    </row>
    <row r="1093" spans="14:15" x14ac:dyDescent="0.3">
      <c r="N1093" s="12" t="s">
        <v>40</v>
      </c>
      <c r="O1093" s="12" t="s">
        <v>67</v>
      </c>
    </row>
    <row r="1094" spans="14:15" x14ac:dyDescent="0.3">
      <c r="N1094" s="11" t="s">
        <v>40</v>
      </c>
      <c r="O1094" s="11" t="s">
        <v>60</v>
      </c>
    </row>
    <row r="1095" spans="14:15" x14ac:dyDescent="0.3">
      <c r="N1095" s="12" t="s">
        <v>40</v>
      </c>
      <c r="O1095" s="12" t="s">
        <v>67</v>
      </c>
    </row>
    <row r="1096" spans="14:15" x14ac:dyDescent="0.3">
      <c r="N1096" s="11" t="s">
        <v>40</v>
      </c>
      <c r="O1096" s="11" t="s">
        <v>32</v>
      </c>
    </row>
    <row r="1097" spans="14:15" x14ac:dyDescent="0.3">
      <c r="N1097" s="12" t="s">
        <v>31</v>
      </c>
      <c r="O1097" s="12" t="s">
        <v>32</v>
      </c>
    </row>
    <row r="1098" spans="14:15" x14ac:dyDescent="0.3">
      <c r="N1098" s="11" t="s">
        <v>40</v>
      </c>
      <c r="O1098" s="11" t="s">
        <v>32</v>
      </c>
    </row>
    <row r="1099" spans="14:15" x14ac:dyDescent="0.3">
      <c r="N1099" s="12" t="s">
        <v>40</v>
      </c>
      <c r="O1099" s="12" t="s">
        <v>32</v>
      </c>
    </row>
    <row r="1100" spans="14:15" x14ac:dyDescent="0.3">
      <c r="N1100" s="11" t="s">
        <v>40</v>
      </c>
      <c r="O1100" s="11" t="s">
        <v>32</v>
      </c>
    </row>
    <row r="1101" spans="14:15" x14ac:dyDescent="0.3">
      <c r="N1101" s="12" t="s">
        <v>40</v>
      </c>
      <c r="O1101" s="12" t="s">
        <v>60</v>
      </c>
    </row>
    <row r="1102" spans="14:15" x14ac:dyDescent="0.3">
      <c r="N1102" s="11" t="s">
        <v>40</v>
      </c>
      <c r="O1102" s="11" t="s">
        <v>32</v>
      </c>
    </row>
    <row r="1103" spans="14:15" x14ac:dyDescent="0.3">
      <c r="N1103" s="12" t="s">
        <v>40</v>
      </c>
      <c r="O1103" s="12" t="s">
        <v>67</v>
      </c>
    </row>
    <row r="1104" spans="14:15" x14ac:dyDescent="0.3">
      <c r="N1104" s="11" t="s">
        <v>40</v>
      </c>
      <c r="O1104" s="11" t="s">
        <v>32</v>
      </c>
    </row>
    <row r="1105" spans="14:15" x14ac:dyDescent="0.3">
      <c r="N1105" s="12" t="s">
        <v>40</v>
      </c>
      <c r="O1105" s="12" t="s">
        <v>32</v>
      </c>
    </row>
    <row r="1106" spans="14:15" x14ac:dyDescent="0.3">
      <c r="N1106" s="11" t="s">
        <v>40</v>
      </c>
      <c r="O1106" s="11" t="s">
        <v>67</v>
      </c>
    </row>
    <row r="1107" spans="14:15" x14ac:dyDescent="0.3">
      <c r="N1107" s="12" t="s">
        <v>40</v>
      </c>
      <c r="O1107" s="12" t="s">
        <v>60</v>
      </c>
    </row>
    <row r="1108" spans="14:15" x14ac:dyDescent="0.3">
      <c r="N1108" s="11" t="s">
        <v>40</v>
      </c>
      <c r="O1108" s="11" t="s">
        <v>60</v>
      </c>
    </row>
    <row r="1109" spans="14:15" x14ac:dyDescent="0.3">
      <c r="N1109" s="12" t="s">
        <v>40</v>
      </c>
      <c r="O1109" s="12" t="s">
        <v>32</v>
      </c>
    </row>
    <row r="1110" spans="14:15" x14ac:dyDescent="0.3">
      <c r="N1110" s="11" t="s">
        <v>31</v>
      </c>
      <c r="O1110" s="11" t="s">
        <v>60</v>
      </c>
    </row>
    <row r="1111" spans="14:15" x14ac:dyDescent="0.3">
      <c r="N1111" s="12" t="s">
        <v>40</v>
      </c>
      <c r="O1111" s="12" t="s">
        <v>32</v>
      </c>
    </row>
    <row r="1112" spans="14:15" x14ac:dyDescent="0.3">
      <c r="N1112" s="11" t="s">
        <v>40</v>
      </c>
      <c r="O1112" s="11" t="s">
        <v>60</v>
      </c>
    </row>
    <row r="1113" spans="14:15" x14ac:dyDescent="0.3">
      <c r="N1113" s="12" t="s">
        <v>40</v>
      </c>
      <c r="O1113" s="12" t="s">
        <v>32</v>
      </c>
    </row>
    <row r="1114" spans="14:15" x14ac:dyDescent="0.3">
      <c r="N1114" s="11" t="s">
        <v>40</v>
      </c>
      <c r="O1114" s="11" t="s">
        <v>32</v>
      </c>
    </row>
    <row r="1115" spans="14:15" x14ac:dyDescent="0.3">
      <c r="N1115" s="12" t="s">
        <v>40</v>
      </c>
      <c r="O1115" s="12" t="s">
        <v>32</v>
      </c>
    </row>
    <row r="1116" spans="14:15" x14ac:dyDescent="0.3">
      <c r="N1116" s="11" t="s">
        <v>40</v>
      </c>
      <c r="O1116" s="11" t="s">
        <v>60</v>
      </c>
    </row>
    <row r="1117" spans="14:15" x14ac:dyDescent="0.3">
      <c r="N1117" s="12" t="s">
        <v>40</v>
      </c>
      <c r="O1117" s="12" t="s">
        <v>60</v>
      </c>
    </row>
    <row r="1118" spans="14:15" x14ac:dyDescent="0.3">
      <c r="N1118" s="11" t="s">
        <v>40</v>
      </c>
      <c r="O1118" s="11" t="s">
        <v>32</v>
      </c>
    </row>
    <row r="1119" spans="14:15" x14ac:dyDescent="0.3">
      <c r="N1119" s="12" t="s">
        <v>40</v>
      </c>
      <c r="O1119" s="12" t="s">
        <v>67</v>
      </c>
    </row>
    <row r="1120" spans="14:15" x14ac:dyDescent="0.3">
      <c r="N1120" s="11" t="s">
        <v>40</v>
      </c>
      <c r="O1120" s="11" t="s">
        <v>32</v>
      </c>
    </row>
    <row r="1121" spans="14:15" x14ac:dyDescent="0.3">
      <c r="N1121" s="12" t="s">
        <v>40</v>
      </c>
      <c r="O1121" s="12" t="s">
        <v>60</v>
      </c>
    </row>
    <row r="1122" spans="14:15" x14ac:dyDescent="0.3">
      <c r="N1122" s="11" t="s">
        <v>31</v>
      </c>
      <c r="O1122" s="11" t="s">
        <v>32</v>
      </c>
    </row>
    <row r="1123" spans="14:15" x14ac:dyDescent="0.3">
      <c r="N1123" s="12" t="s">
        <v>40</v>
      </c>
      <c r="O1123" s="12" t="s">
        <v>32</v>
      </c>
    </row>
    <row r="1124" spans="14:15" x14ac:dyDescent="0.3">
      <c r="N1124" s="11" t="s">
        <v>40</v>
      </c>
      <c r="O1124" s="11" t="s">
        <v>60</v>
      </c>
    </row>
    <row r="1125" spans="14:15" x14ac:dyDescent="0.3">
      <c r="N1125" s="12" t="s">
        <v>40</v>
      </c>
      <c r="O1125" s="12" t="s">
        <v>60</v>
      </c>
    </row>
    <row r="1126" spans="14:15" x14ac:dyDescent="0.3">
      <c r="N1126" s="11" t="s">
        <v>31</v>
      </c>
      <c r="O1126" s="11" t="s">
        <v>67</v>
      </c>
    </row>
    <row r="1127" spans="14:15" x14ac:dyDescent="0.3">
      <c r="N1127" s="12" t="s">
        <v>40</v>
      </c>
      <c r="O1127" s="12" t="s">
        <v>32</v>
      </c>
    </row>
    <row r="1128" spans="14:15" x14ac:dyDescent="0.3">
      <c r="N1128" s="11" t="s">
        <v>40</v>
      </c>
      <c r="O1128" s="11" t="s">
        <v>60</v>
      </c>
    </row>
    <row r="1129" spans="14:15" x14ac:dyDescent="0.3">
      <c r="N1129" s="12" t="s">
        <v>40</v>
      </c>
      <c r="O1129" s="12" t="s">
        <v>32</v>
      </c>
    </row>
    <row r="1130" spans="14:15" x14ac:dyDescent="0.3">
      <c r="N1130" s="11" t="s">
        <v>40</v>
      </c>
      <c r="O1130" s="11" t="s">
        <v>32</v>
      </c>
    </row>
    <row r="1131" spans="14:15" x14ac:dyDescent="0.3">
      <c r="N1131" s="12" t="s">
        <v>40</v>
      </c>
      <c r="O1131" s="12" t="s">
        <v>60</v>
      </c>
    </row>
    <row r="1132" spans="14:15" x14ac:dyDescent="0.3">
      <c r="N1132" s="11" t="s">
        <v>40</v>
      </c>
      <c r="O1132" s="11" t="s">
        <v>32</v>
      </c>
    </row>
    <row r="1133" spans="14:15" x14ac:dyDescent="0.3">
      <c r="N1133" s="12" t="s">
        <v>40</v>
      </c>
      <c r="O1133" s="12" t="s">
        <v>60</v>
      </c>
    </row>
    <row r="1134" spans="14:15" x14ac:dyDescent="0.3">
      <c r="N1134" s="11" t="s">
        <v>40</v>
      </c>
      <c r="O1134" s="11" t="s">
        <v>32</v>
      </c>
    </row>
    <row r="1135" spans="14:15" x14ac:dyDescent="0.3">
      <c r="N1135" s="12" t="s">
        <v>40</v>
      </c>
      <c r="O1135" s="12" t="s">
        <v>32</v>
      </c>
    </row>
    <row r="1136" spans="14:15" x14ac:dyDescent="0.3">
      <c r="N1136" s="11" t="s">
        <v>40</v>
      </c>
      <c r="O1136" s="11" t="s">
        <v>32</v>
      </c>
    </row>
    <row r="1137" spans="14:15" x14ac:dyDescent="0.3">
      <c r="N1137" s="12" t="s">
        <v>40</v>
      </c>
      <c r="O1137" s="12" t="s">
        <v>32</v>
      </c>
    </row>
    <row r="1138" spans="14:15" x14ac:dyDescent="0.3">
      <c r="N1138" s="11" t="s">
        <v>40</v>
      </c>
      <c r="O1138" s="11" t="s">
        <v>32</v>
      </c>
    </row>
    <row r="1139" spans="14:15" x14ac:dyDescent="0.3">
      <c r="N1139" s="12" t="s">
        <v>40</v>
      </c>
      <c r="O1139" s="12" t="s">
        <v>32</v>
      </c>
    </row>
    <row r="1140" spans="14:15" x14ac:dyDescent="0.3">
      <c r="N1140" s="11" t="s">
        <v>40</v>
      </c>
      <c r="O1140" s="11" t="s">
        <v>32</v>
      </c>
    </row>
    <row r="1141" spans="14:15" x14ac:dyDescent="0.3">
      <c r="N1141" s="12" t="s">
        <v>40</v>
      </c>
      <c r="O1141" s="12" t="s">
        <v>67</v>
      </c>
    </row>
    <row r="1142" spans="14:15" x14ac:dyDescent="0.3">
      <c r="N1142" s="11" t="s">
        <v>40</v>
      </c>
      <c r="O1142" s="11" t="s">
        <v>32</v>
      </c>
    </row>
    <row r="1143" spans="14:15" x14ac:dyDescent="0.3">
      <c r="N1143" s="12" t="s">
        <v>40</v>
      </c>
      <c r="O1143" s="12" t="s">
        <v>32</v>
      </c>
    </row>
    <row r="1144" spans="14:15" x14ac:dyDescent="0.3">
      <c r="N1144" s="11" t="s">
        <v>40</v>
      </c>
      <c r="O1144" s="11" t="s">
        <v>32</v>
      </c>
    </row>
    <row r="1145" spans="14:15" x14ac:dyDescent="0.3">
      <c r="N1145" s="12" t="s">
        <v>40</v>
      </c>
      <c r="O1145" s="12" t="s">
        <v>32</v>
      </c>
    </row>
    <row r="1146" spans="14:15" x14ac:dyDescent="0.3">
      <c r="N1146" s="11" t="s">
        <v>40</v>
      </c>
      <c r="O1146" s="11" t="s">
        <v>32</v>
      </c>
    </row>
    <row r="1147" spans="14:15" x14ac:dyDescent="0.3">
      <c r="N1147" s="12" t="s">
        <v>40</v>
      </c>
      <c r="O1147" s="12" t="s">
        <v>32</v>
      </c>
    </row>
    <row r="1148" spans="14:15" x14ac:dyDescent="0.3">
      <c r="N1148" s="11" t="s">
        <v>40</v>
      </c>
      <c r="O1148" s="11" t="s">
        <v>32</v>
      </c>
    </row>
    <row r="1149" spans="14:15" x14ac:dyDescent="0.3">
      <c r="N1149" s="12" t="s">
        <v>31</v>
      </c>
      <c r="O1149" s="12" t="s">
        <v>60</v>
      </c>
    </row>
    <row r="1150" spans="14:15" x14ac:dyDescent="0.3">
      <c r="N1150" s="11" t="s">
        <v>40</v>
      </c>
      <c r="O1150" s="11" t="s">
        <v>60</v>
      </c>
    </row>
    <row r="1151" spans="14:15" x14ac:dyDescent="0.3">
      <c r="N1151" s="12" t="s">
        <v>40</v>
      </c>
      <c r="O1151" s="12" t="s">
        <v>32</v>
      </c>
    </row>
    <row r="1152" spans="14:15" x14ac:dyDescent="0.3">
      <c r="N1152" s="11" t="s">
        <v>40</v>
      </c>
      <c r="O1152" s="11" t="s">
        <v>32</v>
      </c>
    </row>
    <row r="1153" spans="14:15" x14ac:dyDescent="0.3">
      <c r="N1153" s="12" t="s">
        <v>40</v>
      </c>
      <c r="O1153" s="12" t="s">
        <v>60</v>
      </c>
    </row>
    <row r="1154" spans="14:15" x14ac:dyDescent="0.3">
      <c r="N1154" s="11" t="s">
        <v>31</v>
      </c>
      <c r="O1154" s="11" t="s">
        <v>32</v>
      </c>
    </row>
    <row r="1155" spans="14:15" x14ac:dyDescent="0.3">
      <c r="N1155" s="12" t="s">
        <v>40</v>
      </c>
      <c r="O1155" s="12" t="s">
        <v>67</v>
      </c>
    </row>
    <row r="1156" spans="14:15" x14ac:dyDescent="0.3">
      <c r="N1156" s="11" t="s">
        <v>40</v>
      </c>
      <c r="O1156" s="11" t="s">
        <v>32</v>
      </c>
    </row>
    <row r="1157" spans="14:15" x14ac:dyDescent="0.3">
      <c r="N1157" s="12" t="s">
        <v>31</v>
      </c>
      <c r="O1157" s="12" t="s">
        <v>60</v>
      </c>
    </row>
    <row r="1158" spans="14:15" x14ac:dyDescent="0.3">
      <c r="N1158" s="11" t="s">
        <v>40</v>
      </c>
      <c r="O1158" s="11" t="s">
        <v>60</v>
      </c>
    </row>
    <row r="1159" spans="14:15" x14ac:dyDescent="0.3">
      <c r="N1159" s="12" t="s">
        <v>40</v>
      </c>
      <c r="O1159" s="12" t="s">
        <v>67</v>
      </c>
    </row>
    <row r="1160" spans="14:15" x14ac:dyDescent="0.3">
      <c r="N1160" s="11" t="s">
        <v>40</v>
      </c>
      <c r="O1160" s="11" t="s">
        <v>32</v>
      </c>
    </row>
    <row r="1161" spans="14:15" x14ac:dyDescent="0.3">
      <c r="N1161" s="12" t="s">
        <v>40</v>
      </c>
      <c r="O1161" s="12" t="s">
        <v>32</v>
      </c>
    </row>
    <row r="1162" spans="14:15" x14ac:dyDescent="0.3">
      <c r="N1162" s="11" t="s">
        <v>40</v>
      </c>
      <c r="O1162" s="11" t="s">
        <v>67</v>
      </c>
    </row>
    <row r="1163" spans="14:15" x14ac:dyDescent="0.3">
      <c r="N1163" s="12" t="s">
        <v>40</v>
      </c>
      <c r="O1163" s="12" t="s">
        <v>32</v>
      </c>
    </row>
    <row r="1164" spans="14:15" x14ac:dyDescent="0.3">
      <c r="N1164" s="11" t="s">
        <v>31</v>
      </c>
      <c r="O1164" s="11" t="s">
        <v>32</v>
      </c>
    </row>
    <row r="1165" spans="14:15" x14ac:dyDescent="0.3">
      <c r="N1165" s="12" t="s">
        <v>31</v>
      </c>
      <c r="O1165" s="12" t="s">
        <v>67</v>
      </c>
    </row>
    <row r="1166" spans="14:15" x14ac:dyDescent="0.3">
      <c r="N1166" s="11" t="s">
        <v>40</v>
      </c>
      <c r="O1166" s="11" t="s">
        <v>32</v>
      </c>
    </row>
    <row r="1167" spans="14:15" x14ac:dyDescent="0.3">
      <c r="N1167" s="12" t="s">
        <v>40</v>
      </c>
      <c r="O1167" s="12" t="s">
        <v>32</v>
      </c>
    </row>
    <row r="1168" spans="14:15" x14ac:dyDescent="0.3">
      <c r="N1168" s="11" t="s">
        <v>40</v>
      </c>
      <c r="O1168" s="11" t="s">
        <v>32</v>
      </c>
    </row>
    <row r="1169" spans="14:15" x14ac:dyDescent="0.3">
      <c r="N1169" s="12" t="s">
        <v>40</v>
      </c>
      <c r="O1169" s="12" t="s">
        <v>32</v>
      </c>
    </row>
    <row r="1170" spans="14:15" x14ac:dyDescent="0.3">
      <c r="N1170" s="11" t="s">
        <v>40</v>
      </c>
      <c r="O1170" s="11" t="s">
        <v>60</v>
      </c>
    </row>
    <row r="1171" spans="14:15" x14ac:dyDescent="0.3">
      <c r="N1171" s="12" t="s">
        <v>40</v>
      </c>
      <c r="O1171" s="12" t="s">
        <v>32</v>
      </c>
    </row>
    <row r="1172" spans="14:15" x14ac:dyDescent="0.3">
      <c r="N1172" s="11" t="s">
        <v>40</v>
      </c>
      <c r="O1172" s="11" t="s">
        <v>32</v>
      </c>
    </row>
    <row r="1173" spans="14:15" x14ac:dyDescent="0.3">
      <c r="N1173" s="12" t="s">
        <v>40</v>
      </c>
      <c r="O1173" s="12" t="s">
        <v>32</v>
      </c>
    </row>
    <row r="1174" spans="14:15" x14ac:dyDescent="0.3">
      <c r="N1174" s="11" t="s">
        <v>40</v>
      </c>
      <c r="O1174" s="11" t="s">
        <v>32</v>
      </c>
    </row>
    <row r="1175" spans="14:15" x14ac:dyDescent="0.3">
      <c r="N1175" s="12" t="s">
        <v>40</v>
      </c>
      <c r="O1175" s="12" t="s">
        <v>60</v>
      </c>
    </row>
    <row r="1176" spans="14:15" x14ac:dyDescent="0.3">
      <c r="N1176" s="11" t="s">
        <v>31</v>
      </c>
      <c r="O1176" s="11" t="s">
        <v>32</v>
      </c>
    </row>
    <row r="1177" spans="14:15" x14ac:dyDescent="0.3">
      <c r="N1177" s="12" t="s">
        <v>40</v>
      </c>
      <c r="O1177" s="12" t="s">
        <v>32</v>
      </c>
    </row>
    <row r="1178" spans="14:15" x14ac:dyDescent="0.3">
      <c r="N1178" s="11" t="s">
        <v>31</v>
      </c>
      <c r="O1178" s="11" t="s">
        <v>32</v>
      </c>
    </row>
    <row r="1179" spans="14:15" x14ac:dyDescent="0.3">
      <c r="N1179" s="12" t="s">
        <v>40</v>
      </c>
      <c r="O1179" s="12" t="s">
        <v>67</v>
      </c>
    </row>
    <row r="1180" spans="14:15" x14ac:dyDescent="0.3">
      <c r="N1180" s="11" t="s">
        <v>40</v>
      </c>
      <c r="O1180" s="11" t="s">
        <v>32</v>
      </c>
    </row>
    <row r="1181" spans="14:15" x14ac:dyDescent="0.3">
      <c r="N1181" s="12" t="s">
        <v>31</v>
      </c>
      <c r="O1181" s="12" t="s">
        <v>32</v>
      </c>
    </row>
    <row r="1182" spans="14:15" x14ac:dyDescent="0.3">
      <c r="N1182" s="11" t="s">
        <v>40</v>
      </c>
      <c r="O1182" s="11" t="s">
        <v>32</v>
      </c>
    </row>
    <row r="1183" spans="14:15" x14ac:dyDescent="0.3">
      <c r="N1183" s="12" t="s">
        <v>31</v>
      </c>
      <c r="O1183" s="12" t="s">
        <v>32</v>
      </c>
    </row>
    <row r="1184" spans="14:15" x14ac:dyDescent="0.3">
      <c r="N1184" s="11" t="s">
        <v>40</v>
      </c>
      <c r="O1184" s="11" t="s">
        <v>32</v>
      </c>
    </row>
    <row r="1185" spans="14:15" x14ac:dyDescent="0.3">
      <c r="N1185" s="12" t="s">
        <v>40</v>
      </c>
      <c r="O1185" s="12" t="s">
        <v>32</v>
      </c>
    </row>
    <row r="1186" spans="14:15" x14ac:dyDescent="0.3">
      <c r="N1186" s="11" t="s">
        <v>31</v>
      </c>
      <c r="O1186" s="11" t="s">
        <v>60</v>
      </c>
    </row>
    <row r="1187" spans="14:15" x14ac:dyDescent="0.3">
      <c r="N1187" s="12" t="s">
        <v>40</v>
      </c>
      <c r="O1187" s="12" t="s">
        <v>32</v>
      </c>
    </row>
    <row r="1188" spans="14:15" x14ac:dyDescent="0.3">
      <c r="N1188" s="11" t="s">
        <v>40</v>
      </c>
      <c r="O1188" s="11" t="s">
        <v>32</v>
      </c>
    </row>
    <row r="1189" spans="14:15" x14ac:dyDescent="0.3">
      <c r="N1189" s="12" t="s">
        <v>40</v>
      </c>
      <c r="O1189" s="12" t="s">
        <v>32</v>
      </c>
    </row>
    <row r="1190" spans="14:15" x14ac:dyDescent="0.3">
      <c r="N1190" s="11" t="s">
        <v>40</v>
      </c>
      <c r="O1190" s="11" t="s">
        <v>32</v>
      </c>
    </row>
    <row r="1191" spans="14:15" x14ac:dyDescent="0.3">
      <c r="N1191" s="12" t="s">
        <v>31</v>
      </c>
      <c r="O1191" s="12" t="s">
        <v>32</v>
      </c>
    </row>
    <row r="1192" spans="14:15" x14ac:dyDescent="0.3">
      <c r="N1192" s="11" t="s">
        <v>40</v>
      </c>
      <c r="O1192" s="11" t="s">
        <v>32</v>
      </c>
    </row>
    <row r="1193" spans="14:15" x14ac:dyDescent="0.3">
      <c r="N1193" s="12" t="s">
        <v>40</v>
      </c>
      <c r="O1193" s="12" t="s">
        <v>32</v>
      </c>
    </row>
    <row r="1194" spans="14:15" x14ac:dyDescent="0.3">
      <c r="N1194" s="11" t="s">
        <v>40</v>
      </c>
      <c r="O1194" s="11" t="s">
        <v>32</v>
      </c>
    </row>
    <row r="1195" spans="14:15" x14ac:dyDescent="0.3">
      <c r="N1195" s="12" t="s">
        <v>40</v>
      </c>
      <c r="O1195" s="12" t="s">
        <v>67</v>
      </c>
    </row>
    <row r="1196" spans="14:15" x14ac:dyDescent="0.3">
      <c r="N1196" s="11" t="s">
        <v>40</v>
      </c>
      <c r="O1196" s="11" t="s">
        <v>32</v>
      </c>
    </row>
    <row r="1197" spans="14:15" x14ac:dyDescent="0.3">
      <c r="N1197" s="12" t="s">
        <v>40</v>
      </c>
      <c r="O1197" s="12" t="s">
        <v>32</v>
      </c>
    </row>
    <row r="1198" spans="14:15" x14ac:dyDescent="0.3">
      <c r="N1198" s="11" t="s">
        <v>40</v>
      </c>
      <c r="O1198" s="11" t="s">
        <v>60</v>
      </c>
    </row>
    <row r="1199" spans="14:15" x14ac:dyDescent="0.3">
      <c r="N1199" s="12" t="s">
        <v>40</v>
      </c>
      <c r="O1199" s="12" t="s">
        <v>32</v>
      </c>
    </row>
    <row r="1200" spans="14:15" x14ac:dyDescent="0.3">
      <c r="N1200" s="11" t="s">
        <v>40</v>
      </c>
      <c r="O1200" s="11" t="s">
        <v>32</v>
      </c>
    </row>
    <row r="1201" spans="14:15" x14ac:dyDescent="0.3">
      <c r="N1201" s="12" t="s">
        <v>40</v>
      </c>
      <c r="O1201" s="12" t="s">
        <v>32</v>
      </c>
    </row>
    <row r="1202" spans="14:15" x14ac:dyDescent="0.3">
      <c r="N1202" s="11" t="s">
        <v>40</v>
      </c>
      <c r="O1202" s="11" t="s">
        <v>32</v>
      </c>
    </row>
    <row r="1203" spans="14:15" x14ac:dyDescent="0.3">
      <c r="N1203" s="12" t="s">
        <v>40</v>
      </c>
      <c r="O1203" s="12" t="s">
        <v>32</v>
      </c>
    </row>
    <row r="1204" spans="14:15" x14ac:dyDescent="0.3">
      <c r="N1204" s="11" t="s">
        <v>40</v>
      </c>
      <c r="O1204" s="11" t="s">
        <v>32</v>
      </c>
    </row>
    <row r="1205" spans="14:15" x14ac:dyDescent="0.3">
      <c r="N1205" s="12" t="s">
        <v>40</v>
      </c>
      <c r="O1205" s="12" t="s">
        <v>32</v>
      </c>
    </row>
    <row r="1206" spans="14:15" x14ac:dyDescent="0.3">
      <c r="N1206" s="11" t="s">
        <v>40</v>
      </c>
      <c r="O1206" s="11" t="s">
        <v>32</v>
      </c>
    </row>
    <row r="1207" spans="14:15" x14ac:dyDescent="0.3">
      <c r="N1207" s="12" t="s">
        <v>40</v>
      </c>
      <c r="O1207" s="12" t="s">
        <v>32</v>
      </c>
    </row>
    <row r="1208" spans="14:15" x14ac:dyDescent="0.3">
      <c r="N1208" s="11" t="s">
        <v>40</v>
      </c>
      <c r="O1208" s="11" t="s">
        <v>32</v>
      </c>
    </row>
    <row r="1209" spans="14:15" x14ac:dyDescent="0.3">
      <c r="N1209" s="12" t="s">
        <v>31</v>
      </c>
      <c r="O1209" s="12" t="s">
        <v>32</v>
      </c>
    </row>
    <row r="1210" spans="14:15" x14ac:dyDescent="0.3">
      <c r="N1210" s="11" t="s">
        <v>40</v>
      </c>
      <c r="O1210" s="11" t="s">
        <v>32</v>
      </c>
    </row>
    <row r="1211" spans="14:15" x14ac:dyDescent="0.3">
      <c r="N1211" s="12" t="s">
        <v>31</v>
      </c>
      <c r="O1211" s="12" t="s">
        <v>32</v>
      </c>
    </row>
    <row r="1212" spans="14:15" x14ac:dyDescent="0.3">
      <c r="N1212" s="11" t="s">
        <v>40</v>
      </c>
      <c r="O1212" s="11" t="s">
        <v>32</v>
      </c>
    </row>
    <row r="1213" spans="14:15" x14ac:dyDescent="0.3">
      <c r="N1213" s="12" t="s">
        <v>40</v>
      </c>
      <c r="O1213" s="12" t="s">
        <v>32</v>
      </c>
    </row>
    <row r="1214" spans="14:15" x14ac:dyDescent="0.3">
      <c r="N1214" s="11" t="s">
        <v>40</v>
      </c>
      <c r="O1214" s="11" t="s">
        <v>32</v>
      </c>
    </row>
    <row r="1215" spans="14:15" x14ac:dyDescent="0.3">
      <c r="N1215" s="12" t="s">
        <v>40</v>
      </c>
      <c r="O1215" s="12" t="s">
        <v>60</v>
      </c>
    </row>
    <row r="1216" spans="14:15" x14ac:dyDescent="0.3">
      <c r="N1216" s="11" t="s">
        <v>40</v>
      </c>
      <c r="O1216" s="11" t="s">
        <v>32</v>
      </c>
    </row>
    <row r="1217" spans="14:15" x14ac:dyDescent="0.3">
      <c r="N1217" s="12" t="s">
        <v>40</v>
      </c>
      <c r="O1217" s="12" t="s">
        <v>32</v>
      </c>
    </row>
    <row r="1218" spans="14:15" x14ac:dyDescent="0.3">
      <c r="N1218" s="11" t="s">
        <v>40</v>
      </c>
      <c r="O1218" s="11" t="s">
        <v>60</v>
      </c>
    </row>
    <row r="1219" spans="14:15" x14ac:dyDescent="0.3">
      <c r="N1219" s="12" t="s">
        <v>40</v>
      </c>
      <c r="O1219" s="12" t="s">
        <v>32</v>
      </c>
    </row>
    <row r="1220" spans="14:15" x14ac:dyDescent="0.3">
      <c r="N1220" s="11" t="s">
        <v>31</v>
      </c>
      <c r="O1220" s="11" t="s">
        <v>60</v>
      </c>
    </row>
    <row r="1221" spans="14:15" x14ac:dyDescent="0.3">
      <c r="N1221" s="12" t="s">
        <v>40</v>
      </c>
      <c r="O1221" s="12" t="s">
        <v>32</v>
      </c>
    </row>
    <row r="1222" spans="14:15" x14ac:dyDescent="0.3">
      <c r="N1222" s="11" t="s">
        <v>40</v>
      </c>
      <c r="O1222" s="11" t="s">
        <v>32</v>
      </c>
    </row>
    <row r="1223" spans="14:15" x14ac:dyDescent="0.3">
      <c r="N1223" s="12" t="s">
        <v>40</v>
      </c>
      <c r="O1223" s="12" t="s">
        <v>60</v>
      </c>
    </row>
    <row r="1224" spans="14:15" x14ac:dyDescent="0.3">
      <c r="N1224" s="11" t="s">
        <v>40</v>
      </c>
      <c r="O1224" s="11" t="s">
        <v>32</v>
      </c>
    </row>
    <row r="1225" spans="14:15" x14ac:dyDescent="0.3">
      <c r="N1225" s="12" t="s">
        <v>31</v>
      </c>
      <c r="O1225" s="12" t="s">
        <v>32</v>
      </c>
    </row>
    <row r="1226" spans="14:15" x14ac:dyDescent="0.3">
      <c r="N1226" s="11" t="s">
        <v>40</v>
      </c>
      <c r="O1226" s="11" t="s">
        <v>32</v>
      </c>
    </row>
    <row r="1227" spans="14:15" x14ac:dyDescent="0.3">
      <c r="N1227" s="12" t="s">
        <v>40</v>
      </c>
      <c r="O1227" s="12" t="s">
        <v>60</v>
      </c>
    </row>
    <row r="1228" spans="14:15" x14ac:dyDescent="0.3">
      <c r="N1228" s="11" t="s">
        <v>40</v>
      </c>
      <c r="O1228" s="11" t="s">
        <v>32</v>
      </c>
    </row>
    <row r="1229" spans="14:15" x14ac:dyDescent="0.3">
      <c r="N1229" s="12" t="s">
        <v>40</v>
      </c>
      <c r="O1229" s="12" t="s">
        <v>32</v>
      </c>
    </row>
    <row r="1230" spans="14:15" x14ac:dyDescent="0.3">
      <c r="N1230" s="11" t="s">
        <v>40</v>
      </c>
      <c r="O1230" s="11" t="s">
        <v>32</v>
      </c>
    </row>
    <row r="1231" spans="14:15" x14ac:dyDescent="0.3">
      <c r="N1231" s="12" t="s">
        <v>40</v>
      </c>
      <c r="O1231" s="12" t="s">
        <v>32</v>
      </c>
    </row>
    <row r="1232" spans="14:15" x14ac:dyDescent="0.3">
      <c r="N1232" s="11" t="s">
        <v>40</v>
      </c>
      <c r="O1232" s="11" t="s">
        <v>32</v>
      </c>
    </row>
    <row r="1233" spans="14:15" x14ac:dyDescent="0.3">
      <c r="N1233" s="12" t="s">
        <v>40</v>
      </c>
      <c r="O1233" s="12" t="s">
        <v>32</v>
      </c>
    </row>
    <row r="1234" spans="14:15" x14ac:dyDescent="0.3">
      <c r="N1234" s="11" t="s">
        <v>40</v>
      </c>
      <c r="O1234" s="11" t="s">
        <v>67</v>
      </c>
    </row>
    <row r="1235" spans="14:15" x14ac:dyDescent="0.3">
      <c r="N1235" s="12" t="s">
        <v>40</v>
      </c>
      <c r="O1235" s="12" t="s">
        <v>60</v>
      </c>
    </row>
    <row r="1236" spans="14:15" x14ac:dyDescent="0.3">
      <c r="N1236" s="11" t="s">
        <v>40</v>
      </c>
      <c r="O1236" s="11" t="s">
        <v>32</v>
      </c>
    </row>
    <row r="1237" spans="14:15" x14ac:dyDescent="0.3">
      <c r="N1237" s="12" t="s">
        <v>40</v>
      </c>
      <c r="O1237" s="12" t="s">
        <v>32</v>
      </c>
    </row>
    <row r="1238" spans="14:15" x14ac:dyDescent="0.3">
      <c r="N1238" s="11" t="s">
        <v>40</v>
      </c>
      <c r="O1238" s="11" t="s">
        <v>32</v>
      </c>
    </row>
    <row r="1239" spans="14:15" x14ac:dyDescent="0.3">
      <c r="N1239" s="12" t="s">
        <v>40</v>
      </c>
      <c r="O1239" s="12" t="s">
        <v>32</v>
      </c>
    </row>
    <row r="1240" spans="14:15" x14ac:dyDescent="0.3">
      <c r="N1240" s="11" t="s">
        <v>40</v>
      </c>
      <c r="O1240" s="11" t="s">
        <v>67</v>
      </c>
    </row>
    <row r="1241" spans="14:15" x14ac:dyDescent="0.3">
      <c r="N1241" s="12" t="s">
        <v>40</v>
      </c>
      <c r="O1241" s="12" t="s">
        <v>32</v>
      </c>
    </row>
    <row r="1242" spans="14:15" x14ac:dyDescent="0.3">
      <c r="N1242" s="11" t="s">
        <v>40</v>
      </c>
      <c r="O1242" s="11" t="s">
        <v>32</v>
      </c>
    </row>
    <row r="1243" spans="14:15" x14ac:dyDescent="0.3">
      <c r="N1243" s="12" t="s">
        <v>40</v>
      </c>
      <c r="O1243" s="12" t="s">
        <v>32</v>
      </c>
    </row>
    <row r="1244" spans="14:15" x14ac:dyDescent="0.3">
      <c r="N1244" s="11" t="s">
        <v>40</v>
      </c>
      <c r="O1244" s="11" t="s">
        <v>67</v>
      </c>
    </row>
    <row r="1245" spans="14:15" x14ac:dyDescent="0.3">
      <c r="N1245" s="12" t="s">
        <v>31</v>
      </c>
      <c r="O1245" s="12" t="s">
        <v>32</v>
      </c>
    </row>
    <row r="1246" spans="14:15" x14ac:dyDescent="0.3">
      <c r="N1246" s="11" t="s">
        <v>40</v>
      </c>
      <c r="O1246" s="11" t="s">
        <v>32</v>
      </c>
    </row>
    <row r="1247" spans="14:15" x14ac:dyDescent="0.3">
      <c r="N1247" s="12" t="s">
        <v>40</v>
      </c>
      <c r="O1247" s="12" t="s">
        <v>32</v>
      </c>
    </row>
    <row r="1248" spans="14:15" x14ac:dyDescent="0.3">
      <c r="N1248" s="11" t="s">
        <v>40</v>
      </c>
      <c r="O1248" s="11" t="s">
        <v>60</v>
      </c>
    </row>
    <row r="1249" spans="14:15" x14ac:dyDescent="0.3">
      <c r="N1249" s="12" t="s">
        <v>40</v>
      </c>
      <c r="O1249" s="12" t="s">
        <v>32</v>
      </c>
    </row>
    <row r="1250" spans="14:15" x14ac:dyDescent="0.3">
      <c r="N1250" s="11" t="s">
        <v>40</v>
      </c>
      <c r="O1250" s="11" t="s">
        <v>60</v>
      </c>
    </row>
    <row r="1251" spans="14:15" x14ac:dyDescent="0.3">
      <c r="N1251" s="12" t="s">
        <v>40</v>
      </c>
      <c r="O1251" s="12" t="s">
        <v>32</v>
      </c>
    </row>
    <row r="1252" spans="14:15" x14ac:dyDescent="0.3">
      <c r="N1252" s="11" t="s">
        <v>40</v>
      </c>
      <c r="O1252" s="11" t="s">
        <v>32</v>
      </c>
    </row>
    <row r="1253" spans="14:15" x14ac:dyDescent="0.3">
      <c r="N1253" s="12" t="s">
        <v>40</v>
      </c>
      <c r="O1253" s="12" t="s">
        <v>32</v>
      </c>
    </row>
    <row r="1254" spans="14:15" x14ac:dyDescent="0.3">
      <c r="N1254" s="11" t="s">
        <v>31</v>
      </c>
      <c r="O1254" s="11" t="s">
        <v>60</v>
      </c>
    </row>
    <row r="1255" spans="14:15" x14ac:dyDescent="0.3">
      <c r="N1255" s="12" t="s">
        <v>40</v>
      </c>
      <c r="O1255" s="12" t="s">
        <v>67</v>
      </c>
    </row>
    <row r="1256" spans="14:15" x14ac:dyDescent="0.3">
      <c r="N1256" s="11" t="s">
        <v>40</v>
      </c>
      <c r="O1256" s="11" t="s">
        <v>67</v>
      </c>
    </row>
    <row r="1257" spans="14:15" x14ac:dyDescent="0.3">
      <c r="N1257" s="12" t="s">
        <v>40</v>
      </c>
      <c r="O1257" s="12" t="s">
        <v>60</v>
      </c>
    </row>
    <row r="1258" spans="14:15" x14ac:dyDescent="0.3">
      <c r="N1258" s="11" t="s">
        <v>40</v>
      </c>
      <c r="O1258" s="11" t="s">
        <v>67</v>
      </c>
    </row>
    <row r="1259" spans="14:15" x14ac:dyDescent="0.3">
      <c r="N1259" s="12" t="s">
        <v>40</v>
      </c>
      <c r="O1259" s="12" t="s">
        <v>32</v>
      </c>
    </row>
    <row r="1260" spans="14:15" x14ac:dyDescent="0.3">
      <c r="N1260" s="11" t="s">
        <v>40</v>
      </c>
      <c r="O1260" s="11" t="s">
        <v>32</v>
      </c>
    </row>
    <row r="1261" spans="14:15" x14ac:dyDescent="0.3">
      <c r="N1261" s="12" t="s">
        <v>40</v>
      </c>
      <c r="O1261" s="12" t="s">
        <v>60</v>
      </c>
    </row>
    <row r="1262" spans="14:15" x14ac:dyDescent="0.3">
      <c r="N1262" s="11" t="s">
        <v>40</v>
      </c>
      <c r="O1262" s="11" t="s">
        <v>32</v>
      </c>
    </row>
    <row r="1263" spans="14:15" x14ac:dyDescent="0.3">
      <c r="N1263" s="12" t="s">
        <v>40</v>
      </c>
      <c r="O1263" s="12" t="s">
        <v>67</v>
      </c>
    </row>
    <row r="1264" spans="14:15" x14ac:dyDescent="0.3">
      <c r="N1264" s="11" t="s">
        <v>40</v>
      </c>
      <c r="O1264" s="11" t="s">
        <v>32</v>
      </c>
    </row>
    <row r="1265" spans="14:15" x14ac:dyDescent="0.3">
      <c r="N1265" s="12" t="s">
        <v>40</v>
      </c>
      <c r="O1265" s="12" t="s">
        <v>32</v>
      </c>
    </row>
    <row r="1266" spans="14:15" x14ac:dyDescent="0.3">
      <c r="N1266" s="11" t="s">
        <v>40</v>
      </c>
      <c r="O1266" s="11" t="s">
        <v>32</v>
      </c>
    </row>
    <row r="1267" spans="14:15" x14ac:dyDescent="0.3">
      <c r="N1267" s="12" t="s">
        <v>40</v>
      </c>
      <c r="O1267" s="12" t="s">
        <v>32</v>
      </c>
    </row>
    <row r="1268" spans="14:15" x14ac:dyDescent="0.3">
      <c r="N1268" s="11" t="s">
        <v>40</v>
      </c>
      <c r="O1268" s="11" t="s">
        <v>32</v>
      </c>
    </row>
    <row r="1269" spans="14:15" x14ac:dyDescent="0.3">
      <c r="N1269" s="12" t="s">
        <v>40</v>
      </c>
      <c r="O1269" s="12" t="s">
        <v>60</v>
      </c>
    </row>
    <row r="1270" spans="14:15" x14ac:dyDescent="0.3">
      <c r="N1270" s="11" t="s">
        <v>40</v>
      </c>
      <c r="O1270" s="11" t="s">
        <v>32</v>
      </c>
    </row>
    <row r="1271" spans="14:15" x14ac:dyDescent="0.3">
      <c r="N1271" s="12" t="s">
        <v>40</v>
      </c>
      <c r="O1271" s="12" t="s">
        <v>32</v>
      </c>
    </row>
    <row r="1272" spans="14:15" x14ac:dyDescent="0.3">
      <c r="N1272" s="11" t="s">
        <v>40</v>
      </c>
      <c r="O1272" s="11" t="s">
        <v>32</v>
      </c>
    </row>
    <row r="1273" spans="14:15" x14ac:dyDescent="0.3">
      <c r="N1273" s="12" t="s">
        <v>40</v>
      </c>
      <c r="O1273" s="12" t="s">
        <v>32</v>
      </c>
    </row>
    <row r="1274" spans="14:15" x14ac:dyDescent="0.3">
      <c r="N1274" s="11" t="s">
        <v>40</v>
      </c>
      <c r="O1274" s="11" t="s">
        <v>67</v>
      </c>
    </row>
    <row r="1275" spans="14:15" x14ac:dyDescent="0.3">
      <c r="N1275" s="12" t="s">
        <v>40</v>
      </c>
      <c r="O1275" s="12" t="s">
        <v>60</v>
      </c>
    </row>
    <row r="1276" spans="14:15" x14ac:dyDescent="0.3">
      <c r="N1276" s="11" t="s">
        <v>40</v>
      </c>
      <c r="O1276" s="11" t="s">
        <v>32</v>
      </c>
    </row>
    <row r="1277" spans="14:15" x14ac:dyDescent="0.3">
      <c r="N1277" s="12" t="s">
        <v>40</v>
      </c>
      <c r="O1277" s="12" t="s">
        <v>32</v>
      </c>
    </row>
    <row r="1278" spans="14:15" x14ac:dyDescent="0.3">
      <c r="N1278" s="11" t="s">
        <v>40</v>
      </c>
      <c r="O1278" s="11" t="s">
        <v>32</v>
      </c>
    </row>
    <row r="1279" spans="14:15" x14ac:dyDescent="0.3">
      <c r="N1279" s="12" t="s">
        <v>40</v>
      </c>
      <c r="O1279" s="12" t="s">
        <v>60</v>
      </c>
    </row>
    <row r="1280" spans="14:15" x14ac:dyDescent="0.3">
      <c r="N1280" s="11" t="s">
        <v>40</v>
      </c>
      <c r="O1280" s="11" t="s">
        <v>32</v>
      </c>
    </row>
    <row r="1281" spans="14:15" x14ac:dyDescent="0.3">
      <c r="N1281" s="12" t="s">
        <v>40</v>
      </c>
      <c r="O1281" s="12" t="s">
        <v>67</v>
      </c>
    </row>
    <row r="1282" spans="14:15" x14ac:dyDescent="0.3">
      <c r="N1282" s="11" t="s">
        <v>40</v>
      </c>
      <c r="O1282" s="11" t="s">
        <v>32</v>
      </c>
    </row>
    <row r="1283" spans="14:15" x14ac:dyDescent="0.3">
      <c r="N1283" s="12" t="s">
        <v>40</v>
      </c>
      <c r="O1283" s="12" t="s">
        <v>60</v>
      </c>
    </row>
    <row r="1284" spans="14:15" x14ac:dyDescent="0.3">
      <c r="N1284" s="11" t="s">
        <v>40</v>
      </c>
      <c r="O1284" s="11" t="s">
        <v>32</v>
      </c>
    </row>
    <row r="1285" spans="14:15" x14ac:dyDescent="0.3">
      <c r="N1285" s="12" t="s">
        <v>40</v>
      </c>
      <c r="O1285" s="12" t="s">
        <v>32</v>
      </c>
    </row>
    <row r="1286" spans="14:15" x14ac:dyDescent="0.3">
      <c r="N1286" s="11" t="s">
        <v>31</v>
      </c>
      <c r="O1286" s="11" t="s">
        <v>60</v>
      </c>
    </row>
    <row r="1287" spans="14:15" x14ac:dyDescent="0.3">
      <c r="N1287" s="12" t="s">
        <v>40</v>
      </c>
      <c r="O1287" s="12" t="s">
        <v>60</v>
      </c>
    </row>
    <row r="1288" spans="14:15" x14ac:dyDescent="0.3">
      <c r="N1288" s="11" t="s">
        <v>40</v>
      </c>
      <c r="O1288" s="11" t="s">
        <v>67</v>
      </c>
    </row>
    <row r="1289" spans="14:15" x14ac:dyDescent="0.3">
      <c r="N1289" s="12" t="s">
        <v>40</v>
      </c>
      <c r="O1289" s="12" t="s">
        <v>32</v>
      </c>
    </row>
    <row r="1290" spans="14:15" x14ac:dyDescent="0.3">
      <c r="N1290" s="11" t="s">
        <v>40</v>
      </c>
      <c r="O1290" s="11" t="s">
        <v>32</v>
      </c>
    </row>
    <row r="1291" spans="14:15" x14ac:dyDescent="0.3">
      <c r="N1291" s="12" t="s">
        <v>40</v>
      </c>
      <c r="O1291" s="12" t="s">
        <v>32</v>
      </c>
    </row>
    <row r="1292" spans="14:15" x14ac:dyDescent="0.3">
      <c r="N1292" s="11" t="s">
        <v>31</v>
      </c>
      <c r="O1292" s="11" t="s">
        <v>32</v>
      </c>
    </row>
    <row r="1293" spans="14:15" x14ac:dyDescent="0.3">
      <c r="N1293" s="12" t="s">
        <v>40</v>
      </c>
      <c r="O1293" s="12" t="s">
        <v>60</v>
      </c>
    </row>
    <row r="1294" spans="14:15" x14ac:dyDescent="0.3">
      <c r="N1294" s="11" t="s">
        <v>40</v>
      </c>
      <c r="O1294" s="11" t="s">
        <v>32</v>
      </c>
    </row>
    <row r="1295" spans="14:15" x14ac:dyDescent="0.3">
      <c r="N1295" s="12" t="s">
        <v>40</v>
      </c>
      <c r="O1295" s="12" t="s">
        <v>32</v>
      </c>
    </row>
    <row r="1296" spans="14:15" x14ac:dyDescent="0.3">
      <c r="N1296" s="11" t="s">
        <v>40</v>
      </c>
      <c r="O1296" s="11" t="s">
        <v>67</v>
      </c>
    </row>
    <row r="1297" spans="14:15" x14ac:dyDescent="0.3">
      <c r="N1297" s="12" t="s">
        <v>40</v>
      </c>
      <c r="O1297" s="12" t="s">
        <v>67</v>
      </c>
    </row>
    <row r="1298" spans="14:15" x14ac:dyDescent="0.3">
      <c r="N1298" s="11" t="s">
        <v>40</v>
      </c>
      <c r="O1298" s="11" t="s">
        <v>32</v>
      </c>
    </row>
    <row r="1299" spans="14:15" x14ac:dyDescent="0.3">
      <c r="N1299" s="12" t="s">
        <v>31</v>
      </c>
      <c r="O1299" s="12" t="s">
        <v>32</v>
      </c>
    </row>
    <row r="1300" spans="14:15" x14ac:dyDescent="0.3">
      <c r="N1300" s="11" t="s">
        <v>40</v>
      </c>
      <c r="O1300" s="11" t="s">
        <v>67</v>
      </c>
    </row>
    <row r="1301" spans="14:15" x14ac:dyDescent="0.3">
      <c r="N1301" s="12" t="s">
        <v>40</v>
      </c>
      <c r="O1301" s="12" t="s">
        <v>32</v>
      </c>
    </row>
    <row r="1302" spans="14:15" x14ac:dyDescent="0.3">
      <c r="N1302" s="11" t="s">
        <v>40</v>
      </c>
      <c r="O1302" s="11" t="s">
        <v>32</v>
      </c>
    </row>
    <row r="1303" spans="14:15" x14ac:dyDescent="0.3">
      <c r="N1303" s="12" t="s">
        <v>31</v>
      </c>
      <c r="O1303" s="12" t="s">
        <v>32</v>
      </c>
    </row>
    <row r="1304" spans="14:15" x14ac:dyDescent="0.3">
      <c r="N1304" s="11" t="s">
        <v>40</v>
      </c>
      <c r="O1304" s="11" t="s">
        <v>32</v>
      </c>
    </row>
    <row r="1305" spans="14:15" x14ac:dyDescent="0.3">
      <c r="N1305" s="12" t="s">
        <v>40</v>
      </c>
      <c r="O1305" s="12" t="s">
        <v>32</v>
      </c>
    </row>
    <row r="1306" spans="14:15" x14ac:dyDescent="0.3">
      <c r="N1306" s="11" t="s">
        <v>40</v>
      </c>
      <c r="O1306" s="11" t="s">
        <v>32</v>
      </c>
    </row>
    <row r="1307" spans="14:15" x14ac:dyDescent="0.3">
      <c r="N1307" s="12" t="s">
        <v>40</v>
      </c>
      <c r="O1307" s="12" t="s">
        <v>32</v>
      </c>
    </row>
    <row r="1308" spans="14:15" x14ac:dyDescent="0.3">
      <c r="N1308" s="11" t="s">
        <v>40</v>
      </c>
      <c r="O1308" s="11" t="s">
        <v>60</v>
      </c>
    </row>
    <row r="1309" spans="14:15" x14ac:dyDescent="0.3">
      <c r="N1309" s="12" t="s">
        <v>40</v>
      </c>
      <c r="O1309" s="12" t="s">
        <v>60</v>
      </c>
    </row>
    <row r="1310" spans="14:15" x14ac:dyDescent="0.3">
      <c r="N1310" s="11" t="s">
        <v>40</v>
      </c>
      <c r="O1310" s="11" t="s">
        <v>67</v>
      </c>
    </row>
    <row r="1311" spans="14:15" x14ac:dyDescent="0.3">
      <c r="N1311" s="12" t="s">
        <v>40</v>
      </c>
      <c r="O1311" s="12" t="s">
        <v>32</v>
      </c>
    </row>
    <row r="1312" spans="14:15" x14ac:dyDescent="0.3">
      <c r="N1312" s="11" t="s">
        <v>40</v>
      </c>
      <c r="O1312" s="11" t="s">
        <v>32</v>
      </c>
    </row>
    <row r="1313" spans="14:15" x14ac:dyDescent="0.3">
      <c r="N1313" s="12" t="s">
        <v>40</v>
      </c>
      <c r="O1313" s="12" t="s">
        <v>32</v>
      </c>
    </row>
    <row r="1314" spans="14:15" x14ac:dyDescent="0.3">
      <c r="N1314" s="11" t="s">
        <v>40</v>
      </c>
      <c r="O1314" s="11" t="s">
        <v>32</v>
      </c>
    </row>
    <row r="1315" spans="14:15" x14ac:dyDescent="0.3">
      <c r="N1315" s="12" t="s">
        <v>40</v>
      </c>
      <c r="O1315" s="12" t="s">
        <v>32</v>
      </c>
    </row>
    <row r="1316" spans="14:15" x14ac:dyDescent="0.3">
      <c r="N1316" s="11" t="s">
        <v>40</v>
      </c>
      <c r="O1316" s="11" t="s">
        <v>60</v>
      </c>
    </row>
    <row r="1317" spans="14:15" x14ac:dyDescent="0.3">
      <c r="N1317" s="12" t="s">
        <v>40</v>
      </c>
      <c r="O1317" s="12" t="s">
        <v>32</v>
      </c>
    </row>
    <row r="1318" spans="14:15" x14ac:dyDescent="0.3">
      <c r="N1318" s="11" t="s">
        <v>40</v>
      </c>
      <c r="O1318" s="11" t="s">
        <v>32</v>
      </c>
    </row>
    <row r="1319" spans="14:15" x14ac:dyDescent="0.3">
      <c r="N1319" s="12" t="s">
        <v>40</v>
      </c>
      <c r="O1319" s="12" t="s">
        <v>32</v>
      </c>
    </row>
    <row r="1320" spans="14:15" x14ac:dyDescent="0.3">
      <c r="N1320" s="11" t="s">
        <v>40</v>
      </c>
      <c r="O1320" s="11" t="s">
        <v>32</v>
      </c>
    </row>
    <row r="1321" spans="14:15" x14ac:dyDescent="0.3">
      <c r="N1321" s="12" t="s">
        <v>40</v>
      </c>
      <c r="O1321" s="12" t="s">
        <v>60</v>
      </c>
    </row>
    <row r="1322" spans="14:15" x14ac:dyDescent="0.3">
      <c r="N1322" s="11" t="s">
        <v>40</v>
      </c>
      <c r="O1322" s="11" t="s">
        <v>32</v>
      </c>
    </row>
    <row r="1323" spans="14:15" x14ac:dyDescent="0.3">
      <c r="N1323" s="12" t="s">
        <v>40</v>
      </c>
      <c r="O1323" s="12" t="s">
        <v>32</v>
      </c>
    </row>
    <row r="1324" spans="14:15" x14ac:dyDescent="0.3">
      <c r="N1324" s="11" t="s">
        <v>40</v>
      </c>
      <c r="O1324" s="11" t="s">
        <v>32</v>
      </c>
    </row>
    <row r="1325" spans="14:15" x14ac:dyDescent="0.3">
      <c r="N1325" s="12" t="s">
        <v>40</v>
      </c>
      <c r="O1325" s="12" t="s">
        <v>60</v>
      </c>
    </row>
    <row r="1326" spans="14:15" x14ac:dyDescent="0.3">
      <c r="N1326" s="11" t="s">
        <v>40</v>
      </c>
      <c r="O1326" s="11" t="s">
        <v>67</v>
      </c>
    </row>
    <row r="1327" spans="14:15" x14ac:dyDescent="0.3">
      <c r="N1327" s="12" t="s">
        <v>40</v>
      </c>
      <c r="O1327" s="12" t="s">
        <v>60</v>
      </c>
    </row>
    <row r="1328" spans="14:15" x14ac:dyDescent="0.3">
      <c r="N1328" s="11" t="s">
        <v>31</v>
      </c>
      <c r="O1328" s="11" t="s">
        <v>32</v>
      </c>
    </row>
    <row r="1329" spans="14:15" x14ac:dyDescent="0.3">
      <c r="N1329" s="12" t="s">
        <v>40</v>
      </c>
      <c r="O1329" s="12" t="s">
        <v>32</v>
      </c>
    </row>
    <row r="1330" spans="14:15" x14ac:dyDescent="0.3">
      <c r="N1330" s="11" t="s">
        <v>40</v>
      </c>
      <c r="O1330" s="11" t="s">
        <v>32</v>
      </c>
    </row>
    <row r="1331" spans="14:15" x14ac:dyDescent="0.3">
      <c r="N1331" s="12" t="s">
        <v>40</v>
      </c>
      <c r="O1331" s="12" t="s">
        <v>32</v>
      </c>
    </row>
    <row r="1332" spans="14:15" x14ac:dyDescent="0.3">
      <c r="N1332" s="11" t="s">
        <v>40</v>
      </c>
      <c r="O1332" s="11" t="s">
        <v>67</v>
      </c>
    </row>
    <row r="1333" spans="14:15" x14ac:dyDescent="0.3">
      <c r="N1333" s="12" t="s">
        <v>40</v>
      </c>
      <c r="O1333" s="12" t="s">
        <v>60</v>
      </c>
    </row>
    <row r="1334" spans="14:15" x14ac:dyDescent="0.3">
      <c r="N1334" s="11" t="s">
        <v>40</v>
      </c>
      <c r="O1334" s="11" t="s">
        <v>32</v>
      </c>
    </row>
    <row r="1335" spans="14:15" x14ac:dyDescent="0.3">
      <c r="N1335" s="12" t="s">
        <v>40</v>
      </c>
      <c r="O1335" s="12" t="s">
        <v>67</v>
      </c>
    </row>
    <row r="1336" spans="14:15" x14ac:dyDescent="0.3">
      <c r="N1336" s="11" t="s">
        <v>40</v>
      </c>
      <c r="O1336" s="11" t="s">
        <v>32</v>
      </c>
    </row>
    <row r="1337" spans="14:15" x14ac:dyDescent="0.3">
      <c r="N1337" s="12" t="s">
        <v>40</v>
      </c>
      <c r="O1337" s="12" t="s">
        <v>32</v>
      </c>
    </row>
    <row r="1338" spans="14:15" x14ac:dyDescent="0.3">
      <c r="N1338" s="11" t="s">
        <v>40</v>
      </c>
      <c r="O1338" s="11" t="s">
        <v>32</v>
      </c>
    </row>
    <row r="1339" spans="14:15" x14ac:dyDescent="0.3">
      <c r="N1339" s="12" t="s">
        <v>40</v>
      </c>
      <c r="O1339" s="12" t="s">
        <v>32</v>
      </c>
    </row>
    <row r="1340" spans="14:15" x14ac:dyDescent="0.3">
      <c r="N1340" s="11" t="s">
        <v>31</v>
      </c>
      <c r="O1340" s="11" t="s">
        <v>32</v>
      </c>
    </row>
    <row r="1341" spans="14:15" x14ac:dyDescent="0.3">
      <c r="N1341" s="12" t="s">
        <v>40</v>
      </c>
      <c r="O1341" s="12" t="s">
        <v>32</v>
      </c>
    </row>
    <row r="1342" spans="14:15" x14ac:dyDescent="0.3">
      <c r="N1342" s="11" t="s">
        <v>40</v>
      </c>
      <c r="O1342" s="11" t="s">
        <v>32</v>
      </c>
    </row>
    <row r="1343" spans="14:15" x14ac:dyDescent="0.3">
      <c r="N1343" s="12" t="s">
        <v>40</v>
      </c>
      <c r="O1343" s="12" t="s">
        <v>32</v>
      </c>
    </row>
    <row r="1344" spans="14:15" x14ac:dyDescent="0.3">
      <c r="N1344" s="11" t="s">
        <v>40</v>
      </c>
      <c r="O1344" s="11" t="s">
        <v>32</v>
      </c>
    </row>
    <row r="1345" spans="14:15" x14ac:dyDescent="0.3">
      <c r="N1345" s="12" t="s">
        <v>40</v>
      </c>
      <c r="O1345" s="12" t="s">
        <v>67</v>
      </c>
    </row>
    <row r="1346" spans="14:15" x14ac:dyDescent="0.3">
      <c r="N1346" s="11" t="s">
        <v>40</v>
      </c>
      <c r="O1346" s="11" t="s">
        <v>32</v>
      </c>
    </row>
    <row r="1347" spans="14:15" x14ac:dyDescent="0.3">
      <c r="N1347" s="12" t="s">
        <v>40</v>
      </c>
      <c r="O1347" s="12" t="s">
        <v>32</v>
      </c>
    </row>
    <row r="1348" spans="14:15" x14ac:dyDescent="0.3">
      <c r="N1348" s="11" t="s">
        <v>40</v>
      </c>
      <c r="O1348" s="11" t="s">
        <v>32</v>
      </c>
    </row>
    <row r="1349" spans="14:15" x14ac:dyDescent="0.3">
      <c r="N1349" s="12" t="s">
        <v>40</v>
      </c>
      <c r="O1349" s="12" t="s">
        <v>32</v>
      </c>
    </row>
    <row r="1350" spans="14:15" x14ac:dyDescent="0.3">
      <c r="N1350" s="11" t="s">
        <v>40</v>
      </c>
      <c r="O1350" s="11" t="s">
        <v>32</v>
      </c>
    </row>
    <row r="1351" spans="14:15" x14ac:dyDescent="0.3">
      <c r="N1351" s="12" t="s">
        <v>40</v>
      </c>
      <c r="O1351" s="12" t="s">
        <v>32</v>
      </c>
    </row>
    <row r="1352" spans="14:15" x14ac:dyDescent="0.3">
      <c r="N1352" s="11" t="s">
        <v>40</v>
      </c>
      <c r="O1352" s="11" t="s">
        <v>32</v>
      </c>
    </row>
    <row r="1353" spans="14:15" x14ac:dyDescent="0.3">
      <c r="N1353" s="12" t="s">
        <v>40</v>
      </c>
      <c r="O1353" s="12" t="s">
        <v>32</v>
      </c>
    </row>
    <row r="1354" spans="14:15" x14ac:dyDescent="0.3">
      <c r="N1354" s="11" t="s">
        <v>40</v>
      </c>
      <c r="O1354" s="11" t="s">
        <v>32</v>
      </c>
    </row>
    <row r="1355" spans="14:15" x14ac:dyDescent="0.3">
      <c r="N1355" s="12" t="s">
        <v>31</v>
      </c>
      <c r="O1355" s="12" t="s">
        <v>32</v>
      </c>
    </row>
    <row r="1356" spans="14:15" x14ac:dyDescent="0.3">
      <c r="N1356" s="11" t="s">
        <v>40</v>
      </c>
      <c r="O1356" s="11" t="s">
        <v>32</v>
      </c>
    </row>
    <row r="1357" spans="14:15" x14ac:dyDescent="0.3">
      <c r="N1357" s="12" t="s">
        <v>40</v>
      </c>
      <c r="O1357" s="12" t="s">
        <v>32</v>
      </c>
    </row>
    <row r="1358" spans="14:15" x14ac:dyDescent="0.3">
      <c r="N1358" s="11" t="s">
        <v>40</v>
      </c>
      <c r="O1358" s="11" t="s">
        <v>32</v>
      </c>
    </row>
    <row r="1359" spans="14:15" x14ac:dyDescent="0.3">
      <c r="N1359" s="12" t="s">
        <v>40</v>
      </c>
      <c r="O1359" s="12" t="s">
        <v>60</v>
      </c>
    </row>
    <row r="1360" spans="14:15" x14ac:dyDescent="0.3">
      <c r="N1360" s="11" t="s">
        <v>40</v>
      </c>
      <c r="O1360" s="11" t="s">
        <v>32</v>
      </c>
    </row>
    <row r="1361" spans="14:15" x14ac:dyDescent="0.3">
      <c r="N1361" s="12" t="s">
        <v>40</v>
      </c>
      <c r="O1361" s="12" t="s">
        <v>60</v>
      </c>
    </row>
    <row r="1362" spans="14:15" x14ac:dyDescent="0.3">
      <c r="N1362" s="11" t="s">
        <v>40</v>
      </c>
      <c r="O1362" s="11" t="s">
        <v>32</v>
      </c>
    </row>
    <row r="1363" spans="14:15" x14ac:dyDescent="0.3">
      <c r="N1363" s="12" t="s">
        <v>40</v>
      </c>
      <c r="O1363" s="12" t="s">
        <v>32</v>
      </c>
    </row>
    <row r="1364" spans="14:15" x14ac:dyDescent="0.3">
      <c r="N1364" s="11" t="s">
        <v>40</v>
      </c>
      <c r="O1364" s="11" t="s">
        <v>60</v>
      </c>
    </row>
    <row r="1365" spans="14:15" x14ac:dyDescent="0.3">
      <c r="N1365" s="12" t="s">
        <v>40</v>
      </c>
      <c r="O1365" s="12" t="s">
        <v>67</v>
      </c>
    </row>
    <row r="1366" spans="14:15" x14ac:dyDescent="0.3">
      <c r="N1366" s="11" t="s">
        <v>31</v>
      </c>
      <c r="O1366" s="11" t="s">
        <v>60</v>
      </c>
    </row>
    <row r="1367" spans="14:15" x14ac:dyDescent="0.3">
      <c r="N1367" s="12" t="s">
        <v>40</v>
      </c>
      <c r="O1367" s="12" t="s">
        <v>60</v>
      </c>
    </row>
    <row r="1368" spans="14:15" x14ac:dyDescent="0.3">
      <c r="N1368" s="11" t="s">
        <v>40</v>
      </c>
      <c r="O1368" s="11" t="s">
        <v>32</v>
      </c>
    </row>
    <row r="1369" spans="14:15" x14ac:dyDescent="0.3">
      <c r="N1369" s="12" t="s">
        <v>40</v>
      </c>
      <c r="O1369" s="12" t="s">
        <v>32</v>
      </c>
    </row>
    <row r="1370" spans="14:15" x14ac:dyDescent="0.3">
      <c r="N1370" s="11" t="s">
        <v>40</v>
      </c>
      <c r="O1370" s="11" t="s">
        <v>67</v>
      </c>
    </row>
    <row r="1371" spans="14:15" x14ac:dyDescent="0.3">
      <c r="N1371" s="12" t="s">
        <v>40</v>
      </c>
      <c r="O1371" s="12" t="s">
        <v>60</v>
      </c>
    </row>
    <row r="1372" spans="14:15" x14ac:dyDescent="0.3">
      <c r="N1372" s="11" t="s">
        <v>40</v>
      </c>
      <c r="O1372" s="11" t="s">
        <v>60</v>
      </c>
    </row>
    <row r="1373" spans="14:15" x14ac:dyDescent="0.3">
      <c r="N1373" s="12" t="s">
        <v>40</v>
      </c>
      <c r="O1373" s="12" t="s">
        <v>32</v>
      </c>
    </row>
    <row r="1374" spans="14:15" x14ac:dyDescent="0.3">
      <c r="N1374" s="11" t="s">
        <v>40</v>
      </c>
      <c r="O1374" s="11" t="s">
        <v>32</v>
      </c>
    </row>
    <row r="1375" spans="14:15" x14ac:dyDescent="0.3">
      <c r="N1375" s="12" t="s">
        <v>40</v>
      </c>
      <c r="O1375" s="12" t="s">
        <v>67</v>
      </c>
    </row>
    <row r="1376" spans="14:15" x14ac:dyDescent="0.3">
      <c r="N1376" s="11" t="s">
        <v>40</v>
      </c>
      <c r="O1376" s="11" t="s">
        <v>32</v>
      </c>
    </row>
    <row r="1377" spans="14:15" x14ac:dyDescent="0.3">
      <c r="N1377" s="12" t="s">
        <v>31</v>
      </c>
      <c r="O1377" s="12" t="s">
        <v>32</v>
      </c>
    </row>
    <row r="1378" spans="14:15" x14ac:dyDescent="0.3">
      <c r="N1378" s="11" t="s">
        <v>40</v>
      </c>
      <c r="O1378" s="11" t="s">
        <v>32</v>
      </c>
    </row>
    <row r="1379" spans="14:15" x14ac:dyDescent="0.3">
      <c r="N1379" s="12" t="s">
        <v>40</v>
      </c>
      <c r="O1379" s="12" t="s">
        <v>32</v>
      </c>
    </row>
    <row r="1380" spans="14:15" x14ac:dyDescent="0.3">
      <c r="N1380" s="11" t="s">
        <v>40</v>
      </c>
      <c r="O1380" s="11" t="s">
        <v>32</v>
      </c>
    </row>
    <row r="1381" spans="14:15" x14ac:dyDescent="0.3">
      <c r="N1381" s="12" t="s">
        <v>40</v>
      </c>
      <c r="O1381" s="12" t="s">
        <v>32</v>
      </c>
    </row>
    <row r="1382" spans="14:15" x14ac:dyDescent="0.3">
      <c r="N1382" s="11" t="s">
        <v>40</v>
      </c>
      <c r="O1382" s="11" t="s">
        <v>60</v>
      </c>
    </row>
    <row r="1383" spans="14:15" x14ac:dyDescent="0.3">
      <c r="N1383" s="12" t="s">
        <v>40</v>
      </c>
      <c r="O1383" s="12" t="s">
        <v>32</v>
      </c>
    </row>
    <row r="1384" spans="14:15" x14ac:dyDescent="0.3">
      <c r="N1384" s="11" t="s">
        <v>40</v>
      </c>
      <c r="O1384" s="11" t="s">
        <v>67</v>
      </c>
    </row>
    <row r="1385" spans="14:15" x14ac:dyDescent="0.3">
      <c r="N1385" s="12" t="s">
        <v>40</v>
      </c>
      <c r="O1385" s="12" t="s">
        <v>32</v>
      </c>
    </row>
    <row r="1386" spans="14:15" x14ac:dyDescent="0.3">
      <c r="N1386" s="11" t="s">
        <v>40</v>
      </c>
      <c r="O1386" s="11" t="s">
        <v>32</v>
      </c>
    </row>
    <row r="1387" spans="14:15" x14ac:dyDescent="0.3">
      <c r="N1387" s="12" t="s">
        <v>40</v>
      </c>
      <c r="O1387" s="12" t="s">
        <v>60</v>
      </c>
    </row>
    <row r="1388" spans="14:15" x14ac:dyDescent="0.3">
      <c r="N1388" s="11" t="s">
        <v>40</v>
      </c>
      <c r="O1388" s="11" t="s">
        <v>32</v>
      </c>
    </row>
    <row r="1389" spans="14:15" x14ac:dyDescent="0.3">
      <c r="N1389" s="12" t="s">
        <v>40</v>
      </c>
      <c r="O1389" s="12" t="s">
        <v>32</v>
      </c>
    </row>
    <row r="1390" spans="14:15" x14ac:dyDescent="0.3">
      <c r="N1390" s="11" t="s">
        <v>40</v>
      </c>
      <c r="O1390" s="11" t="s">
        <v>32</v>
      </c>
    </row>
    <row r="1391" spans="14:15" x14ac:dyDescent="0.3">
      <c r="N1391" s="12" t="s">
        <v>40</v>
      </c>
      <c r="O1391" s="12" t="s">
        <v>32</v>
      </c>
    </row>
    <row r="1392" spans="14:15" x14ac:dyDescent="0.3">
      <c r="N1392" s="11" t="s">
        <v>40</v>
      </c>
      <c r="O1392" s="11" t="s">
        <v>32</v>
      </c>
    </row>
    <row r="1393" spans="14:15" x14ac:dyDescent="0.3">
      <c r="N1393" s="12" t="s">
        <v>31</v>
      </c>
      <c r="O1393" s="12" t="s">
        <v>32</v>
      </c>
    </row>
    <row r="1394" spans="14:15" x14ac:dyDescent="0.3">
      <c r="N1394" s="11" t="s">
        <v>40</v>
      </c>
      <c r="O1394" s="11" t="s">
        <v>32</v>
      </c>
    </row>
    <row r="1395" spans="14:15" x14ac:dyDescent="0.3">
      <c r="N1395" s="12" t="s">
        <v>40</v>
      </c>
      <c r="O1395" s="12" t="s">
        <v>32</v>
      </c>
    </row>
    <row r="1396" spans="14:15" x14ac:dyDescent="0.3">
      <c r="N1396" s="11" t="s">
        <v>40</v>
      </c>
      <c r="O1396" s="11" t="s">
        <v>67</v>
      </c>
    </row>
    <row r="1397" spans="14:15" x14ac:dyDescent="0.3">
      <c r="N1397" s="12" t="s">
        <v>40</v>
      </c>
      <c r="O1397" s="12" t="s">
        <v>32</v>
      </c>
    </row>
    <row r="1398" spans="14:15" x14ac:dyDescent="0.3">
      <c r="N1398" s="11" t="s">
        <v>40</v>
      </c>
      <c r="O1398" s="11" t="s">
        <v>32</v>
      </c>
    </row>
    <row r="1399" spans="14:15" x14ac:dyDescent="0.3">
      <c r="N1399" s="12" t="s">
        <v>40</v>
      </c>
      <c r="O1399" s="12" t="s">
        <v>32</v>
      </c>
    </row>
    <row r="1400" spans="14:15" x14ac:dyDescent="0.3">
      <c r="N1400" s="11" t="s">
        <v>40</v>
      </c>
      <c r="O1400" s="11" t="s">
        <v>32</v>
      </c>
    </row>
    <row r="1401" spans="14:15" x14ac:dyDescent="0.3">
      <c r="N1401" s="12" t="s">
        <v>40</v>
      </c>
      <c r="O1401" s="12" t="s">
        <v>32</v>
      </c>
    </row>
    <row r="1402" spans="14:15" x14ac:dyDescent="0.3">
      <c r="N1402" s="11" t="s">
        <v>40</v>
      </c>
      <c r="O1402" s="11" t="s">
        <v>60</v>
      </c>
    </row>
    <row r="1403" spans="14:15" x14ac:dyDescent="0.3">
      <c r="N1403" s="12" t="s">
        <v>40</v>
      </c>
      <c r="O1403" s="12" t="s">
        <v>60</v>
      </c>
    </row>
    <row r="1404" spans="14:15" x14ac:dyDescent="0.3">
      <c r="N1404" s="11" t="s">
        <v>40</v>
      </c>
      <c r="O1404" s="11" t="s">
        <v>32</v>
      </c>
    </row>
    <row r="1405" spans="14:15" x14ac:dyDescent="0.3">
      <c r="N1405" s="12" t="s">
        <v>40</v>
      </c>
      <c r="O1405" s="12" t="s">
        <v>67</v>
      </c>
    </row>
    <row r="1406" spans="14:15" x14ac:dyDescent="0.3">
      <c r="N1406" s="11" t="s">
        <v>40</v>
      </c>
      <c r="O1406" s="11" t="s">
        <v>32</v>
      </c>
    </row>
    <row r="1407" spans="14:15" x14ac:dyDescent="0.3">
      <c r="N1407" s="12" t="s">
        <v>40</v>
      </c>
      <c r="O1407" s="12" t="s">
        <v>32</v>
      </c>
    </row>
    <row r="1408" spans="14:15" x14ac:dyDescent="0.3">
      <c r="N1408" s="11" t="s">
        <v>40</v>
      </c>
      <c r="O1408" s="11" t="s">
        <v>32</v>
      </c>
    </row>
    <row r="1409" spans="14:15" x14ac:dyDescent="0.3">
      <c r="N1409" s="12" t="s">
        <v>40</v>
      </c>
      <c r="O1409" s="12" t="s">
        <v>32</v>
      </c>
    </row>
    <row r="1410" spans="14:15" x14ac:dyDescent="0.3">
      <c r="N1410" s="11" t="s">
        <v>40</v>
      </c>
      <c r="O1410" s="11" t="s">
        <v>32</v>
      </c>
    </row>
    <row r="1411" spans="14:15" x14ac:dyDescent="0.3">
      <c r="N1411" s="12" t="s">
        <v>40</v>
      </c>
      <c r="O1411" s="12" t="s">
        <v>60</v>
      </c>
    </row>
    <row r="1412" spans="14:15" x14ac:dyDescent="0.3">
      <c r="N1412" s="11" t="s">
        <v>40</v>
      </c>
      <c r="O1412" s="11" t="s">
        <v>60</v>
      </c>
    </row>
    <row r="1413" spans="14:15" x14ac:dyDescent="0.3">
      <c r="N1413" s="12" t="s">
        <v>40</v>
      </c>
      <c r="O1413" s="12" t="s">
        <v>32</v>
      </c>
    </row>
    <row r="1414" spans="14:15" x14ac:dyDescent="0.3">
      <c r="N1414" s="11" t="s">
        <v>40</v>
      </c>
      <c r="O1414" s="11" t="s">
        <v>32</v>
      </c>
    </row>
    <row r="1415" spans="14:15" x14ac:dyDescent="0.3">
      <c r="N1415" s="12" t="s">
        <v>40</v>
      </c>
      <c r="O1415" s="12" t="s">
        <v>67</v>
      </c>
    </row>
    <row r="1416" spans="14:15" x14ac:dyDescent="0.3">
      <c r="N1416" s="11" t="s">
        <v>40</v>
      </c>
      <c r="O1416" s="11" t="s">
        <v>60</v>
      </c>
    </row>
    <row r="1417" spans="14:15" x14ac:dyDescent="0.3">
      <c r="N1417" s="12" t="s">
        <v>31</v>
      </c>
      <c r="O1417" s="12" t="s">
        <v>60</v>
      </c>
    </row>
    <row r="1418" spans="14:15" x14ac:dyDescent="0.3">
      <c r="N1418" s="11" t="s">
        <v>40</v>
      </c>
      <c r="O1418" s="11" t="s">
        <v>32</v>
      </c>
    </row>
    <row r="1419" spans="14:15" x14ac:dyDescent="0.3">
      <c r="N1419" s="12" t="s">
        <v>40</v>
      </c>
      <c r="O1419" s="12" t="s">
        <v>32</v>
      </c>
    </row>
    <row r="1420" spans="14:15" x14ac:dyDescent="0.3">
      <c r="N1420" s="11" t="s">
        <v>40</v>
      </c>
      <c r="O1420" s="11" t="s">
        <v>32</v>
      </c>
    </row>
    <row r="1421" spans="14:15" x14ac:dyDescent="0.3">
      <c r="N1421" s="12" t="s">
        <v>40</v>
      </c>
      <c r="O1421" s="12" t="s">
        <v>32</v>
      </c>
    </row>
    <row r="1422" spans="14:15" x14ac:dyDescent="0.3">
      <c r="N1422" s="11" t="s">
        <v>40</v>
      </c>
      <c r="O1422" s="11" t="s">
        <v>32</v>
      </c>
    </row>
    <row r="1423" spans="14:15" x14ac:dyDescent="0.3">
      <c r="N1423" s="12" t="s">
        <v>31</v>
      </c>
      <c r="O1423" s="12" t="s">
        <v>32</v>
      </c>
    </row>
    <row r="1424" spans="14:15" x14ac:dyDescent="0.3">
      <c r="N1424" s="11" t="s">
        <v>40</v>
      </c>
      <c r="O1424" s="11" t="s">
        <v>60</v>
      </c>
    </row>
    <row r="1425" spans="14:15" x14ac:dyDescent="0.3">
      <c r="N1425" s="12" t="s">
        <v>40</v>
      </c>
      <c r="O1425" s="12" t="s">
        <v>32</v>
      </c>
    </row>
    <row r="1426" spans="14:15" x14ac:dyDescent="0.3">
      <c r="N1426" s="11" t="s">
        <v>40</v>
      </c>
      <c r="O1426" s="11" t="s">
        <v>32</v>
      </c>
    </row>
    <row r="1427" spans="14:15" x14ac:dyDescent="0.3">
      <c r="N1427" s="12" t="s">
        <v>40</v>
      </c>
      <c r="O1427" s="12" t="s">
        <v>32</v>
      </c>
    </row>
    <row r="1428" spans="14:15" x14ac:dyDescent="0.3">
      <c r="N1428" s="11" t="s">
        <v>40</v>
      </c>
      <c r="O1428" s="11" t="s">
        <v>60</v>
      </c>
    </row>
    <row r="1429" spans="14:15" x14ac:dyDescent="0.3">
      <c r="N1429" s="12" t="s">
        <v>40</v>
      </c>
      <c r="O1429" s="12" t="s">
        <v>32</v>
      </c>
    </row>
    <row r="1430" spans="14:15" x14ac:dyDescent="0.3">
      <c r="N1430" s="11" t="s">
        <v>40</v>
      </c>
      <c r="O1430" s="11" t="s">
        <v>32</v>
      </c>
    </row>
    <row r="1431" spans="14:15" x14ac:dyDescent="0.3">
      <c r="N1431" s="12" t="s">
        <v>40</v>
      </c>
      <c r="O1431" s="12" t="s">
        <v>32</v>
      </c>
    </row>
    <row r="1432" spans="14:15" x14ac:dyDescent="0.3">
      <c r="N1432" s="11" t="s">
        <v>40</v>
      </c>
      <c r="O1432" s="11" t="s">
        <v>32</v>
      </c>
    </row>
    <row r="1433" spans="14:15" x14ac:dyDescent="0.3">
      <c r="N1433" s="12" t="s">
        <v>40</v>
      </c>
      <c r="O1433" s="12" t="s">
        <v>32</v>
      </c>
    </row>
    <row r="1434" spans="14:15" x14ac:dyDescent="0.3">
      <c r="N1434" s="11" t="s">
        <v>40</v>
      </c>
      <c r="O1434" s="11" t="s">
        <v>32</v>
      </c>
    </row>
    <row r="1435" spans="14:15" x14ac:dyDescent="0.3">
      <c r="N1435" s="12" t="s">
        <v>40</v>
      </c>
      <c r="O1435" s="12" t="s">
        <v>60</v>
      </c>
    </row>
    <row r="1436" spans="14:15" x14ac:dyDescent="0.3">
      <c r="N1436" s="11" t="s">
        <v>40</v>
      </c>
      <c r="O1436" s="11" t="s">
        <v>32</v>
      </c>
    </row>
    <row r="1437" spans="14:15" x14ac:dyDescent="0.3">
      <c r="N1437" s="12" t="s">
        <v>40</v>
      </c>
      <c r="O1437" s="12" t="s">
        <v>67</v>
      </c>
    </row>
    <row r="1438" spans="14:15" x14ac:dyDescent="0.3">
      <c r="N1438" s="11" t="s">
        <v>31</v>
      </c>
      <c r="O1438" s="11" t="s">
        <v>60</v>
      </c>
    </row>
    <row r="1439" spans="14:15" x14ac:dyDescent="0.3">
      <c r="N1439" s="12" t="s">
        <v>40</v>
      </c>
      <c r="O1439" s="12" t="s">
        <v>32</v>
      </c>
    </row>
    <row r="1440" spans="14:15" x14ac:dyDescent="0.3">
      <c r="N1440" s="11" t="s">
        <v>40</v>
      </c>
      <c r="O1440" s="11" t="s">
        <v>32</v>
      </c>
    </row>
    <row r="1441" spans="14:15" x14ac:dyDescent="0.3">
      <c r="N1441" s="12" t="s">
        <v>40</v>
      </c>
      <c r="O1441" s="12" t="s">
        <v>32</v>
      </c>
    </row>
    <row r="1442" spans="14:15" x14ac:dyDescent="0.3">
      <c r="N1442" s="11" t="s">
        <v>40</v>
      </c>
      <c r="O1442" s="11" t="s">
        <v>60</v>
      </c>
    </row>
    <row r="1443" spans="14:15" x14ac:dyDescent="0.3">
      <c r="N1443" s="12" t="s">
        <v>40</v>
      </c>
      <c r="O1443" s="12" t="s">
        <v>60</v>
      </c>
    </row>
    <row r="1444" spans="14:15" x14ac:dyDescent="0.3">
      <c r="N1444" s="11" t="s">
        <v>31</v>
      </c>
      <c r="O1444" s="11" t="s">
        <v>32</v>
      </c>
    </row>
    <row r="1445" spans="14:15" x14ac:dyDescent="0.3">
      <c r="N1445" s="12" t="s">
        <v>40</v>
      </c>
      <c r="O1445" s="12" t="s">
        <v>32</v>
      </c>
    </row>
    <row r="1446" spans="14:15" x14ac:dyDescent="0.3">
      <c r="N1446" s="11" t="s">
        <v>40</v>
      </c>
      <c r="O1446" s="11" t="s">
        <v>60</v>
      </c>
    </row>
    <row r="1447" spans="14:15" x14ac:dyDescent="0.3">
      <c r="N1447" s="12" t="s">
        <v>40</v>
      </c>
      <c r="O1447" s="12" t="s">
        <v>32</v>
      </c>
    </row>
    <row r="1448" spans="14:15" x14ac:dyDescent="0.3">
      <c r="N1448" s="11" t="s">
        <v>40</v>
      </c>
      <c r="O1448" s="11" t="s">
        <v>32</v>
      </c>
    </row>
    <row r="1449" spans="14:15" x14ac:dyDescent="0.3">
      <c r="N1449" s="12" t="s">
        <v>40</v>
      </c>
      <c r="O1449" s="12" t="s">
        <v>32</v>
      </c>
    </row>
    <row r="1450" spans="14:15" x14ac:dyDescent="0.3">
      <c r="N1450" s="11" t="s">
        <v>40</v>
      </c>
      <c r="O1450" s="11" t="s">
        <v>32</v>
      </c>
    </row>
    <row r="1451" spans="14:15" x14ac:dyDescent="0.3">
      <c r="N1451" s="12" t="s">
        <v>40</v>
      </c>
      <c r="O1451" s="12" t="s">
        <v>32</v>
      </c>
    </row>
    <row r="1452" spans="14:15" x14ac:dyDescent="0.3">
      <c r="N1452" s="11" t="s">
        <v>40</v>
      </c>
      <c r="O1452" s="11" t="s">
        <v>32</v>
      </c>
    </row>
    <row r="1453" spans="14:15" x14ac:dyDescent="0.3">
      <c r="N1453" s="12" t="s">
        <v>40</v>
      </c>
      <c r="O1453" s="12" t="s">
        <v>32</v>
      </c>
    </row>
    <row r="1454" spans="14:15" x14ac:dyDescent="0.3">
      <c r="N1454" s="11" t="s">
        <v>40</v>
      </c>
      <c r="O1454" s="11" t="s">
        <v>32</v>
      </c>
    </row>
    <row r="1455" spans="14:15" x14ac:dyDescent="0.3">
      <c r="N1455" s="12" t="s">
        <v>40</v>
      </c>
      <c r="O1455" s="12" t="s">
        <v>32</v>
      </c>
    </row>
    <row r="1456" spans="14:15" x14ac:dyDescent="0.3">
      <c r="N1456" s="11" t="s">
        <v>40</v>
      </c>
      <c r="O1456" s="11" t="s">
        <v>60</v>
      </c>
    </row>
    <row r="1457" spans="14:15" x14ac:dyDescent="0.3">
      <c r="N1457" s="12" t="s">
        <v>40</v>
      </c>
      <c r="O1457" s="12" t="s">
        <v>60</v>
      </c>
    </row>
    <row r="1458" spans="14:15" x14ac:dyDescent="0.3">
      <c r="N1458" s="11" t="s">
        <v>40</v>
      </c>
      <c r="O1458" s="11" t="s">
        <v>32</v>
      </c>
    </row>
    <row r="1459" spans="14:15" x14ac:dyDescent="0.3">
      <c r="N1459" s="12" t="s">
        <v>31</v>
      </c>
      <c r="O1459" s="12" t="s">
        <v>32</v>
      </c>
    </row>
    <row r="1460" spans="14:15" x14ac:dyDescent="0.3">
      <c r="N1460" s="11" t="s">
        <v>40</v>
      </c>
      <c r="O1460" s="11" t="s">
        <v>67</v>
      </c>
    </row>
    <row r="1461" spans="14:15" x14ac:dyDescent="0.3">
      <c r="N1461" s="12" t="s">
        <v>40</v>
      </c>
      <c r="O1461" s="12" t="s">
        <v>60</v>
      </c>
    </row>
    <row r="1462" spans="14:15" x14ac:dyDescent="0.3">
      <c r="N1462" s="11" t="s">
        <v>31</v>
      </c>
      <c r="O1462" s="11" t="s">
        <v>32</v>
      </c>
    </row>
    <row r="1463" spans="14:15" x14ac:dyDescent="0.3">
      <c r="N1463" s="12" t="s">
        <v>40</v>
      </c>
      <c r="O1463" s="12" t="s">
        <v>60</v>
      </c>
    </row>
    <row r="1464" spans="14:15" x14ac:dyDescent="0.3">
      <c r="N1464" s="11" t="s">
        <v>40</v>
      </c>
      <c r="O1464" s="11" t="s">
        <v>32</v>
      </c>
    </row>
    <row r="1465" spans="14:15" x14ac:dyDescent="0.3">
      <c r="N1465" s="12" t="s">
        <v>40</v>
      </c>
      <c r="O1465" s="12" t="s">
        <v>67</v>
      </c>
    </row>
    <row r="1466" spans="14:15" x14ac:dyDescent="0.3">
      <c r="N1466" s="11" t="s">
        <v>40</v>
      </c>
      <c r="O1466" s="11" t="s">
        <v>67</v>
      </c>
    </row>
    <row r="1467" spans="14:15" x14ac:dyDescent="0.3">
      <c r="N1467" s="12" t="s">
        <v>40</v>
      </c>
      <c r="O1467" s="12" t="s">
        <v>32</v>
      </c>
    </row>
    <row r="1468" spans="14:15" x14ac:dyDescent="0.3">
      <c r="N1468" s="11" t="s">
        <v>31</v>
      </c>
      <c r="O1468" s="11" t="s">
        <v>32</v>
      </c>
    </row>
    <row r="1469" spans="14:15" x14ac:dyDescent="0.3">
      <c r="N1469" s="12" t="s">
        <v>40</v>
      </c>
      <c r="O1469" s="12" t="s">
        <v>32</v>
      </c>
    </row>
    <row r="1470" spans="14:15" x14ac:dyDescent="0.3">
      <c r="N1470" s="11" t="s">
        <v>40</v>
      </c>
      <c r="O1470" s="11" t="s">
        <v>32</v>
      </c>
    </row>
    <row r="1471" spans="14:15" x14ac:dyDescent="0.3">
      <c r="N1471" s="12" t="s">
        <v>40</v>
      </c>
      <c r="O1471" s="12" t="s">
        <v>32</v>
      </c>
    </row>
    <row r="1472" spans="14:15" x14ac:dyDescent="0.3">
      <c r="N1472" s="11" t="s">
        <v>40</v>
      </c>
      <c r="O1472" s="11" t="s">
        <v>32</v>
      </c>
    </row>
    <row r="1473" spans="14:15" x14ac:dyDescent="0.3">
      <c r="N1473" s="12" t="s">
        <v>31</v>
      </c>
      <c r="O1473" s="12" t="s">
        <v>32</v>
      </c>
    </row>
  </sheetData>
  <mergeCells count="1">
    <mergeCell ref="B14:F24"/>
  </mergeCells>
  <hyperlinks>
    <hyperlink ref="B14:F24" location="Home!A1" display="Home Page" xr:uid="{2010C7B2-AF5B-4EA8-984E-A487346E6745}"/>
  </hyperlinks>
  <pageMargins left="0.7" right="0.7" top="0.75" bottom="0.75" header="0.3" footer="0.3"/>
  <drawing r:id="rId2"/>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8252F-EF65-402E-A1E2-46B4C1493137}">
  <dimension ref="B3:P1473"/>
  <sheetViews>
    <sheetView tabSelected="1" workbookViewId="0">
      <selection activeCell="B18" sqref="B18:F28"/>
    </sheetView>
  </sheetViews>
  <sheetFormatPr defaultRowHeight="14.4" x14ac:dyDescent="0.3"/>
  <cols>
    <col min="2" max="2" width="21.88671875" bestFit="1" customWidth="1"/>
    <col min="3" max="3" width="15.88671875" bestFit="1" customWidth="1"/>
    <col min="16" max="16" width="21.88671875" bestFit="1" customWidth="1"/>
  </cols>
  <sheetData>
    <row r="3" spans="2:16" x14ac:dyDescent="0.3">
      <c r="B3" s="3" t="s">
        <v>3</v>
      </c>
      <c r="C3" t="s">
        <v>79</v>
      </c>
      <c r="O3" s="10" t="s">
        <v>1</v>
      </c>
      <c r="P3" s="10" t="s">
        <v>3</v>
      </c>
    </row>
    <row r="4" spans="2:16" x14ac:dyDescent="0.3">
      <c r="B4" s="4" t="s">
        <v>69</v>
      </c>
      <c r="C4" s="67">
        <v>20</v>
      </c>
      <c r="O4" s="11" t="s">
        <v>31</v>
      </c>
      <c r="P4" s="11" t="s">
        <v>33</v>
      </c>
    </row>
    <row r="5" spans="2:16" x14ac:dyDescent="0.3">
      <c r="B5" s="4" t="s">
        <v>33</v>
      </c>
      <c r="C5" s="67">
        <v>379</v>
      </c>
      <c r="O5" s="12" t="s">
        <v>40</v>
      </c>
      <c r="P5" s="12" t="s">
        <v>33</v>
      </c>
    </row>
    <row r="6" spans="2:16" x14ac:dyDescent="0.3">
      <c r="B6" s="4" t="s">
        <v>52</v>
      </c>
      <c r="C6" s="67">
        <v>189</v>
      </c>
      <c r="O6" s="11" t="s">
        <v>40</v>
      </c>
      <c r="P6" s="11" t="s">
        <v>33</v>
      </c>
    </row>
    <row r="7" spans="2:16" x14ac:dyDescent="0.3">
      <c r="B7" s="4" t="s">
        <v>71</v>
      </c>
      <c r="C7" s="67">
        <v>588</v>
      </c>
      <c r="O7" s="12" t="s">
        <v>40</v>
      </c>
      <c r="P7" s="12" t="s">
        <v>52</v>
      </c>
    </row>
    <row r="8" spans="2:16" x14ac:dyDescent="0.3">
      <c r="O8" s="11" t="s">
        <v>40</v>
      </c>
      <c r="P8" s="11" t="s">
        <v>33</v>
      </c>
    </row>
    <row r="9" spans="2:16" x14ac:dyDescent="0.3">
      <c r="O9" s="12" t="s">
        <v>31</v>
      </c>
      <c r="P9" s="12" t="s">
        <v>52</v>
      </c>
    </row>
    <row r="10" spans="2:16" x14ac:dyDescent="0.3">
      <c r="O10" s="11" t="s">
        <v>31</v>
      </c>
      <c r="P10" s="11" t="s">
        <v>52</v>
      </c>
    </row>
    <row r="11" spans="2:16" x14ac:dyDescent="0.3">
      <c r="O11" s="12" t="s">
        <v>31</v>
      </c>
      <c r="P11" s="12" t="s">
        <v>33</v>
      </c>
    </row>
    <row r="12" spans="2:16" x14ac:dyDescent="0.3">
      <c r="O12" s="11" t="s">
        <v>40</v>
      </c>
      <c r="P12" s="11" t="s">
        <v>52</v>
      </c>
    </row>
    <row r="13" spans="2:16" x14ac:dyDescent="0.3">
      <c r="O13" s="12" t="s">
        <v>31</v>
      </c>
      <c r="P13" s="12" t="s">
        <v>33</v>
      </c>
    </row>
    <row r="14" spans="2:16" x14ac:dyDescent="0.3">
      <c r="O14" s="11" t="s">
        <v>40</v>
      </c>
      <c r="P14" s="11" t="s">
        <v>52</v>
      </c>
    </row>
    <row r="15" spans="2:16" x14ac:dyDescent="0.3">
      <c r="O15" s="12" t="s">
        <v>40</v>
      </c>
      <c r="P15" s="12" t="s">
        <v>52</v>
      </c>
    </row>
    <row r="16" spans="2:16" x14ac:dyDescent="0.3">
      <c r="O16" s="11" t="s">
        <v>40</v>
      </c>
      <c r="P16" s="11" t="s">
        <v>52</v>
      </c>
    </row>
    <row r="17" spans="2:16" ht="15" thickBot="1" x14ac:dyDescent="0.35">
      <c r="O17" s="12" t="s">
        <v>31</v>
      </c>
      <c r="P17" s="12" t="s">
        <v>52</v>
      </c>
    </row>
    <row r="18" spans="2:16" x14ac:dyDescent="0.3">
      <c r="B18" s="49" t="s">
        <v>143</v>
      </c>
      <c r="C18" s="50"/>
      <c r="D18" s="50"/>
      <c r="E18" s="50"/>
      <c r="F18" s="51"/>
      <c r="O18" s="11" t="s">
        <v>40</v>
      </c>
      <c r="P18" s="11" t="s">
        <v>52</v>
      </c>
    </row>
    <row r="19" spans="2:16" x14ac:dyDescent="0.3">
      <c r="B19" s="52"/>
      <c r="C19" s="53"/>
      <c r="D19" s="53"/>
      <c r="E19" s="53"/>
      <c r="F19" s="54"/>
      <c r="O19" s="12" t="s">
        <v>40</v>
      </c>
      <c r="P19" s="12" t="s">
        <v>33</v>
      </c>
    </row>
    <row r="20" spans="2:16" x14ac:dyDescent="0.3">
      <c r="B20" s="52"/>
      <c r="C20" s="53"/>
      <c r="D20" s="53"/>
      <c r="E20" s="53"/>
      <c r="F20" s="54"/>
      <c r="O20" s="11" t="s">
        <v>40</v>
      </c>
      <c r="P20" s="11" t="s">
        <v>33</v>
      </c>
    </row>
    <row r="21" spans="2:16" x14ac:dyDescent="0.3">
      <c r="B21" s="52"/>
      <c r="C21" s="53"/>
      <c r="D21" s="53"/>
      <c r="E21" s="53"/>
      <c r="F21" s="54"/>
      <c r="O21" s="12" t="s">
        <v>31</v>
      </c>
      <c r="P21" s="12" t="s">
        <v>33</v>
      </c>
    </row>
    <row r="22" spans="2:16" x14ac:dyDescent="0.3">
      <c r="B22" s="52"/>
      <c r="C22" s="53"/>
      <c r="D22" s="53"/>
      <c r="E22" s="53"/>
      <c r="F22" s="54"/>
      <c r="O22" s="11" t="s">
        <v>40</v>
      </c>
      <c r="P22" s="11" t="s">
        <v>33</v>
      </c>
    </row>
    <row r="23" spans="2:16" x14ac:dyDescent="0.3">
      <c r="B23" s="52"/>
      <c r="C23" s="53"/>
      <c r="D23" s="53"/>
      <c r="E23" s="53"/>
      <c r="F23" s="54"/>
      <c r="O23" s="12" t="s">
        <v>40</v>
      </c>
      <c r="P23" s="12" t="s">
        <v>33</v>
      </c>
    </row>
    <row r="24" spans="2:16" x14ac:dyDescent="0.3">
      <c r="B24" s="52"/>
      <c r="C24" s="53"/>
      <c r="D24" s="53"/>
      <c r="E24" s="53"/>
      <c r="F24" s="54"/>
      <c r="O24" s="11" t="s">
        <v>40</v>
      </c>
      <c r="P24" s="11" t="s">
        <v>33</v>
      </c>
    </row>
    <row r="25" spans="2:16" x14ac:dyDescent="0.3">
      <c r="B25" s="52"/>
      <c r="C25" s="53"/>
      <c r="D25" s="53"/>
      <c r="E25" s="53"/>
      <c r="F25" s="54"/>
      <c r="O25" s="12" t="s">
        <v>31</v>
      </c>
      <c r="P25" s="12" t="s">
        <v>33</v>
      </c>
    </row>
    <row r="26" spans="2:16" x14ac:dyDescent="0.3">
      <c r="B26" s="52"/>
      <c r="C26" s="53"/>
      <c r="D26" s="53"/>
      <c r="E26" s="53"/>
      <c r="F26" s="54"/>
      <c r="O26" s="11" t="s">
        <v>40</v>
      </c>
      <c r="P26" s="11" t="s">
        <v>33</v>
      </c>
    </row>
    <row r="27" spans="2:16" x14ac:dyDescent="0.3">
      <c r="B27" s="52"/>
      <c r="C27" s="53"/>
      <c r="D27" s="53"/>
      <c r="E27" s="53"/>
      <c r="F27" s="54"/>
      <c r="O27" s="12" t="s">
        <v>31</v>
      </c>
      <c r="P27" s="12" t="s">
        <v>52</v>
      </c>
    </row>
    <row r="28" spans="2:16" ht="15" thickBot="1" x14ac:dyDescent="0.35">
      <c r="B28" s="55"/>
      <c r="C28" s="56"/>
      <c r="D28" s="56"/>
      <c r="E28" s="56"/>
      <c r="F28" s="57"/>
      <c r="O28" s="11" t="s">
        <v>40</v>
      </c>
      <c r="P28" s="11" t="s">
        <v>33</v>
      </c>
    </row>
    <row r="29" spans="2:16" x14ac:dyDescent="0.3">
      <c r="O29" s="12" t="s">
        <v>31</v>
      </c>
      <c r="P29" s="12" t="s">
        <v>33</v>
      </c>
    </row>
    <row r="30" spans="2:16" x14ac:dyDescent="0.3">
      <c r="O30" s="11" t="s">
        <v>31</v>
      </c>
      <c r="P30" s="11" t="s">
        <v>33</v>
      </c>
    </row>
    <row r="31" spans="2:16" x14ac:dyDescent="0.3">
      <c r="O31" s="12" t="s">
        <v>40</v>
      </c>
      <c r="P31" s="12" t="s">
        <v>33</v>
      </c>
    </row>
    <row r="32" spans="2:16" x14ac:dyDescent="0.3">
      <c r="O32" s="11" t="s">
        <v>40</v>
      </c>
      <c r="P32" s="11" t="s">
        <v>52</v>
      </c>
    </row>
    <row r="33" spans="15:16" x14ac:dyDescent="0.3">
      <c r="O33" s="12" t="s">
        <v>40</v>
      </c>
      <c r="P33" s="12" t="s">
        <v>33</v>
      </c>
    </row>
    <row r="34" spans="15:16" x14ac:dyDescent="0.3">
      <c r="O34" s="11" t="s">
        <v>40</v>
      </c>
      <c r="P34" s="11" t="s">
        <v>33</v>
      </c>
    </row>
    <row r="35" spans="15:16" x14ac:dyDescent="0.3">
      <c r="O35" s="12" t="s">
        <v>31</v>
      </c>
      <c r="P35" s="12" t="s">
        <v>33</v>
      </c>
    </row>
    <row r="36" spans="15:16" x14ac:dyDescent="0.3">
      <c r="O36" s="11" t="s">
        <v>31</v>
      </c>
      <c r="P36" s="11" t="s">
        <v>33</v>
      </c>
    </row>
    <row r="37" spans="15:16" x14ac:dyDescent="0.3">
      <c r="O37" s="12" t="s">
        <v>40</v>
      </c>
      <c r="P37" s="12" t="s">
        <v>33</v>
      </c>
    </row>
    <row r="38" spans="15:16" x14ac:dyDescent="0.3">
      <c r="O38" s="11" t="s">
        <v>31</v>
      </c>
      <c r="P38" s="11" t="s">
        <v>52</v>
      </c>
    </row>
    <row r="39" spans="15:16" x14ac:dyDescent="0.3">
      <c r="O39" s="12" t="s">
        <v>40</v>
      </c>
      <c r="P39" s="12" t="s">
        <v>33</v>
      </c>
    </row>
    <row r="40" spans="15:16" x14ac:dyDescent="0.3">
      <c r="O40" s="11" t="s">
        <v>31</v>
      </c>
      <c r="P40" s="11" t="s">
        <v>52</v>
      </c>
    </row>
    <row r="41" spans="15:16" x14ac:dyDescent="0.3">
      <c r="O41" s="12" t="s">
        <v>31</v>
      </c>
      <c r="P41" s="12" t="s">
        <v>52</v>
      </c>
    </row>
    <row r="42" spans="15:16" x14ac:dyDescent="0.3">
      <c r="O42" s="11" t="s">
        <v>40</v>
      </c>
      <c r="P42" s="11" t="s">
        <v>33</v>
      </c>
    </row>
    <row r="43" spans="15:16" x14ac:dyDescent="0.3">
      <c r="O43" s="12" t="s">
        <v>40</v>
      </c>
      <c r="P43" s="12" t="s">
        <v>33</v>
      </c>
    </row>
    <row r="44" spans="15:16" x14ac:dyDescent="0.3">
      <c r="O44" s="11" t="s">
        <v>40</v>
      </c>
      <c r="P44" s="11" t="s">
        <v>52</v>
      </c>
    </row>
    <row r="45" spans="15:16" x14ac:dyDescent="0.3">
      <c r="O45" s="12" t="s">
        <v>40</v>
      </c>
      <c r="P45" s="12" t="s">
        <v>33</v>
      </c>
    </row>
    <row r="46" spans="15:16" x14ac:dyDescent="0.3">
      <c r="O46" s="11" t="s">
        <v>40</v>
      </c>
      <c r="P46" s="11" t="s">
        <v>52</v>
      </c>
    </row>
    <row r="47" spans="15:16" x14ac:dyDescent="0.3">
      <c r="O47" s="12" t="s">
        <v>40</v>
      </c>
      <c r="P47" s="12" t="s">
        <v>52</v>
      </c>
    </row>
    <row r="48" spans="15:16" x14ac:dyDescent="0.3">
      <c r="O48" s="11" t="s">
        <v>40</v>
      </c>
      <c r="P48" s="11" t="s">
        <v>33</v>
      </c>
    </row>
    <row r="49" spans="15:16" x14ac:dyDescent="0.3">
      <c r="O49" s="12" t="s">
        <v>40</v>
      </c>
      <c r="P49" s="12" t="s">
        <v>33</v>
      </c>
    </row>
    <row r="50" spans="15:16" x14ac:dyDescent="0.3">
      <c r="O50" s="11" t="s">
        <v>40</v>
      </c>
      <c r="P50" s="11" t="s">
        <v>33</v>
      </c>
    </row>
    <row r="51" spans="15:16" x14ac:dyDescent="0.3">
      <c r="O51" s="12" t="s">
        <v>40</v>
      </c>
      <c r="P51" s="12" t="s">
        <v>33</v>
      </c>
    </row>
    <row r="52" spans="15:16" x14ac:dyDescent="0.3">
      <c r="O52" s="11" t="s">
        <v>31</v>
      </c>
      <c r="P52" s="11" t="s">
        <v>52</v>
      </c>
    </row>
    <row r="53" spans="15:16" x14ac:dyDescent="0.3">
      <c r="O53" s="12" t="s">
        <v>40</v>
      </c>
      <c r="P53" s="12" t="s">
        <v>33</v>
      </c>
    </row>
    <row r="54" spans="15:16" x14ac:dyDescent="0.3">
      <c r="O54" s="11" t="s">
        <v>40</v>
      </c>
      <c r="P54" s="11" t="s">
        <v>33</v>
      </c>
    </row>
    <row r="55" spans="15:16" x14ac:dyDescent="0.3">
      <c r="O55" s="12" t="s">
        <v>40</v>
      </c>
      <c r="P55" s="12" t="s">
        <v>33</v>
      </c>
    </row>
    <row r="56" spans="15:16" x14ac:dyDescent="0.3">
      <c r="O56" s="11" t="s">
        <v>31</v>
      </c>
      <c r="P56" s="11" t="s">
        <v>33</v>
      </c>
    </row>
    <row r="57" spans="15:16" x14ac:dyDescent="0.3">
      <c r="O57" s="12" t="s">
        <v>40</v>
      </c>
      <c r="P57" s="12" t="s">
        <v>33</v>
      </c>
    </row>
    <row r="58" spans="15:16" x14ac:dyDescent="0.3">
      <c r="O58" s="11" t="s">
        <v>40</v>
      </c>
      <c r="P58" s="11" t="s">
        <v>33</v>
      </c>
    </row>
    <row r="59" spans="15:16" x14ac:dyDescent="0.3">
      <c r="O59" s="12" t="s">
        <v>31</v>
      </c>
      <c r="P59" s="12" t="s">
        <v>33</v>
      </c>
    </row>
    <row r="60" spans="15:16" x14ac:dyDescent="0.3">
      <c r="O60" s="11" t="s">
        <v>40</v>
      </c>
      <c r="P60" s="11" t="s">
        <v>33</v>
      </c>
    </row>
    <row r="61" spans="15:16" x14ac:dyDescent="0.3">
      <c r="O61" s="12" t="s">
        <v>31</v>
      </c>
      <c r="P61" s="12" t="s">
        <v>33</v>
      </c>
    </row>
    <row r="62" spans="15:16" x14ac:dyDescent="0.3">
      <c r="O62" s="11" t="s">
        <v>40</v>
      </c>
      <c r="P62" s="11" t="s">
        <v>33</v>
      </c>
    </row>
    <row r="63" spans="15:16" x14ac:dyDescent="0.3">
      <c r="O63" s="12" t="s">
        <v>40</v>
      </c>
      <c r="P63" s="12" t="s">
        <v>33</v>
      </c>
    </row>
    <row r="64" spans="15:16" x14ac:dyDescent="0.3">
      <c r="O64" s="11" t="s">
        <v>40</v>
      </c>
      <c r="P64" s="11" t="s">
        <v>52</v>
      </c>
    </row>
    <row r="65" spans="15:16" x14ac:dyDescent="0.3">
      <c r="O65" s="12" t="s">
        <v>40</v>
      </c>
      <c r="P65" s="12" t="s">
        <v>33</v>
      </c>
    </row>
    <row r="66" spans="15:16" x14ac:dyDescent="0.3">
      <c r="O66" s="11" t="s">
        <v>31</v>
      </c>
      <c r="P66" s="11" t="s">
        <v>33</v>
      </c>
    </row>
    <row r="67" spans="15:16" x14ac:dyDescent="0.3">
      <c r="O67" s="12" t="s">
        <v>40</v>
      </c>
      <c r="P67" s="12" t="s">
        <v>33</v>
      </c>
    </row>
    <row r="68" spans="15:16" x14ac:dyDescent="0.3">
      <c r="O68" s="11" t="s">
        <v>40</v>
      </c>
      <c r="P68" s="11" t="s">
        <v>33</v>
      </c>
    </row>
    <row r="69" spans="15:16" x14ac:dyDescent="0.3">
      <c r="O69" s="12" t="s">
        <v>40</v>
      </c>
      <c r="P69" s="12" t="s">
        <v>33</v>
      </c>
    </row>
    <row r="70" spans="15:16" x14ac:dyDescent="0.3">
      <c r="O70" s="11" t="s">
        <v>40</v>
      </c>
      <c r="P70" s="11" t="s">
        <v>33</v>
      </c>
    </row>
    <row r="71" spans="15:16" x14ac:dyDescent="0.3">
      <c r="O71" s="12" t="s">
        <v>40</v>
      </c>
      <c r="P71" s="12" t="s">
        <v>33</v>
      </c>
    </row>
    <row r="72" spans="15:16" x14ac:dyDescent="0.3">
      <c r="O72" s="11" t="s">
        <v>40</v>
      </c>
      <c r="P72" s="11" t="s">
        <v>33</v>
      </c>
    </row>
    <row r="73" spans="15:16" x14ac:dyDescent="0.3">
      <c r="O73" s="12" t="s">
        <v>40</v>
      </c>
      <c r="P73" s="12" t="s">
        <v>33</v>
      </c>
    </row>
    <row r="74" spans="15:16" x14ac:dyDescent="0.3">
      <c r="O74" s="11" t="s">
        <v>31</v>
      </c>
      <c r="P74" s="11" t="s">
        <v>33</v>
      </c>
    </row>
    <row r="75" spans="15:16" x14ac:dyDescent="0.3">
      <c r="O75" s="12" t="s">
        <v>31</v>
      </c>
      <c r="P75" s="12" t="s">
        <v>33</v>
      </c>
    </row>
    <row r="76" spans="15:16" x14ac:dyDescent="0.3">
      <c r="O76" s="11" t="s">
        <v>40</v>
      </c>
      <c r="P76" s="11" t="s">
        <v>33</v>
      </c>
    </row>
    <row r="77" spans="15:16" x14ac:dyDescent="0.3">
      <c r="O77" s="12" t="s">
        <v>31</v>
      </c>
      <c r="P77" s="12" t="s">
        <v>33</v>
      </c>
    </row>
    <row r="78" spans="15:16" x14ac:dyDescent="0.3">
      <c r="O78" s="11" t="s">
        <v>40</v>
      </c>
      <c r="P78" s="11" t="s">
        <v>52</v>
      </c>
    </row>
    <row r="79" spans="15:16" x14ac:dyDescent="0.3">
      <c r="O79" s="12" t="s">
        <v>40</v>
      </c>
      <c r="P79" s="12" t="s">
        <v>33</v>
      </c>
    </row>
    <row r="80" spans="15:16" x14ac:dyDescent="0.3">
      <c r="O80" s="11" t="s">
        <v>40</v>
      </c>
      <c r="P80" s="11" t="s">
        <v>33</v>
      </c>
    </row>
    <row r="81" spans="15:16" x14ac:dyDescent="0.3">
      <c r="O81" s="12" t="s">
        <v>31</v>
      </c>
      <c r="P81" s="12" t="s">
        <v>33</v>
      </c>
    </row>
    <row r="82" spans="15:16" x14ac:dyDescent="0.3">
      <c r="O82" s="11" t="s">
        <v>40</v>
      </c>
      <c r="P82" s="11" t="s">
        <v>33</v>
      </c>
    </row>
    <row r="83" spans="15:16" x14ac:dyDescent="0.3">
      <c r="O83" s="12" t="s">
        <v>31</v>
      </c>
      <c r="P83" s="12" t="s">
        <v>33</v>
      </c>
    </row>
    <row r="84" spans="15:16" x14ac:dyDescent="0.3">
      <c r="O84" s="11" t="s">
        <v>40</v>
      </c>
      <c r="P84" s="11" t="s">
        <v>33</v>
      </c>
    </row>
    <row r="85" spans="15:16" x14ac:dyDescent="0.3">
      <c r="O85" s="12" t="s">
        <v>31</v>
      </c>
      <c r="P85" s="12" t="s">
        <v>52</v>
      </c>
    </row>
    <row r="86" spans="15:16" x14ac:dyDescent="0.3">
      <c r="O86" s="11" t="s">
        <v>40</v>
      </c>
      <c r="P86" s="11" t="s">
        <v>33</v>
      </c>
    </row>
    <row r="87" spans="15:16" x14ac:dyDescent="0.3">
      <c r="O87" s="12" t="s">
        <v>40</v>
      </c>
      <c r="P87" s="12" t="s">
        <v>33</v>
      </c>
    </row>
    <row r="88" spans="15:16" x14ac:dyDescent="0.3">
      <c r="O88" s="11" t="s">
        <v>40</v>
      </c>
      <c r="P88" s="11" t="s">
        <v>33</v>
      </c>
    </row>
    <row r="89" spans="15:16" x14ac:dyDescent="0.3">
      <c r="O89" s="12" t="s">
        <v>40</v>
      </c>
      <c r="P89" s="12" t="s">
        <v>52</v>
      </c>
    </row>
    <row r="90" spans="15:16" x14ac:dyDescent="0.3">
      <c r="O90" s="11" t="s">
        <v>31</v>
      </c>
      <c r="P90" s="11" t="s">
        <v>52</v>
      </c>
    </row>
    <row r="91" spans="15:16" x14ac:dyDescent="0.3">
      <c r="O91" s="12" t="s">
        <v>40</v>
      </c>
      <c r="P91" s="12" t="s">
        <v>33</v>
      </c>
    </row>
    <row r="92" spans="15:16" x14ac:dyDescent="0.3">
      <c r="O92" s="11" t="s">
        <v>31</v>
      </c>
      <c r="P92" s="11" t="s">
        <v>52</v>
      </c>
    </row>
    <row r="93" spans="15:16" x14ac:dyDescent="0.3">
      <c r="O93" s="12" t="s">
        <v>40</v>
      </c>
      <c r="P93" s="12" t="s">
        <v>33</v>
      </c>
    </row>
    <row r="94" spans="15:16" x14ac:dyDescent="0.3">
      <c r="O94" s="11" t="s">
        <v>40</v>
      </c>
      <c r="P94" s="11" t="s">
        <v>52</v>
      </c>
    </row>
    <row r="95" spans="15:16" x14ac:dyDescent="0.3">
      <c r="O95" s="12" t="s">
        <v>31</v>
      </c>
      <c r="P95" s="12" t="s">
        <v>33</v>
      </c>
    </row>
    <row r="96" spans="15:16" x14ac:dyDescent="0.3">
      <c r="O96" s="11" t="s">
        <v>40</v>
      </c>
      <c r="P96" s="11" t="s">
        <v>33</v>
      </c>
    </row>
    <row r="97" spans="15:16" x14ac:dyDescent="0.3">
      <c r="O97" s="12" t="s">
        <v>40</v>
      </c>
      <c r="P97" s="12" t="s">
        <v>33</v>
      </c>
    </row>
    <row r="98" spans="15:16" x14ac:dyDescent="0.3">
      <c r="O98" s="11" t="s">
        <v>40</v>
      </c>
      <c r="P98" s="11" t="s">
        <v>33</v>
      </c>
    </row>
    <row r="99" spans="15:16" x14ac:dyDescent="0.3">
      <c r="O99" s="12" t="s">
        <v>31</v>
      </c>
      <c r="P99" s="12" t="s">
        <v>69</v>
      </c>
    </row>
    <row r="100" spans="15:16" x14ac:dyDescent="0.3">
      <c r="O100" s="11" t="s">
        <v>40</v>
      </c>
      <c r="P100" s="11" t="s">
        <v>52</v>
      </c>
    </row>
    <row r="101" spans="15:16" x14ac:dyDescent="0.3">
      <c r="O101" s="12" t="s">
        <v>40</v>
      </c>
      <c r="P101" s="12" t="s">
        <v>33</v>
      </c>
    </row>
    <row r="102" spans="15:16" x14ac:dyDescent="0.3">
      <c r="O102" s="11" t="s">
        <v>31</v>
      </c>
      <c r="P102" s="11" t="s">
        <v>33</v>
      </c>
    </row>
    <row r="103" spans="15:16" x14ac:dyDescent="0.3">
      <c r="O103" s="12" t="s">
        <v>40</v>
      </c>
      <c r="P103" s="12" t="s">
        <v>52</v>
      </c>
    </row>
    <row r="104" spans="15:16" x14ac:dyDescent="0.3">
      <c r="O104" s="11" t="s">
        <v>31</v>
      </c>
      <c r="P104" s="11" t="s">
        <v>33</v>
      </c>
    </row>
    <row r="105" spans="15:16" x14ac:dyDescent="0.3">
      <c r="O105" s="12" t="s">
        <v>40</v>
      </c>
      <c r="P105" s="12" t="s">
        <v>33</v>
      </c>
    </row>
    <row r="106" spans="15:16" x14ac:dyDescent="0.3">
      <c r="O106" s="11" t="s">
        <v>40</v>
      </c>
      <c r="P106" s="11" t="s">
        <v>33</v>
      </c>
    </row>
    <row r="107" spans="15:16" x14ac:dyDescent="0.3">
      <c r="O107" s="12" t="s">
        <v>31</v>
      </c>
      <c r="P107" s="12" t="s">
        <v>52</v>
      </c>
    </row>
    <row r="108" spans="15:16" x14ac:dyDescent="0.3">
      <c r="O108" s="11" t="s">
        <v>40</v>
      </c>
      <c r="P108" s="11" t="s">
        <v>33</v>
      </c>
    </row>
    <row r="109" spans="15:16" x14ac:dyDescent="0.3">
      <c r="O109" s="12" t="s">
        <v>40</v>
      </c>
      <c r="P109" s="12" t="s">
        <v>33</v>
      </c>
    </row>
    <row r="110" spans="15:16" x14ac:dyDescent="0.3">
      <c r="O110" s="11" t="s">
        <v>40</v>
      </c>
      <c r="P110" s="11" t="s">
        <v>33</v>
      </c>
    </row>
    <row r="111" spans="15:16" x14ac:dyDescent="0.3">
      <c r="O111" s="12" t="s">
        <v>31</v>
      </c>
      <c r="P111" s="12" t="s">
        <v>52</v>
      </c>
    </row>
    <row r="112" spans="15:16" x14ac:dyDescent="0.3">
      <c r="O112" s="11" t="s">
        <v>31</v>
      </c>
      <c r="P112" s="11" t="s">
        <v>33</v>
      </c>
    </row>
    <row r="113" spans="15:16" x14ac:dyDescent="0.3">
      <c r="O113" s="12" t="s">
        <v>40</v>
      </c>
      <c r="P113" s="12" t="s">
        <v>33</v>
      </c>
    </row>
    <row r="114" spans="15:16" x14ac:dyDescent="0.3">
      <c r="O114" s="11" t="s">
        <v>40</v>
      </c>
      <c r="P114" s="11" t="s">
        <v>33</v>
      </c>
    </row>
    <row r="115" spans="15:16" x14ac:dyDescent="0.3">
      <c r="O115" s="12" t="s">
        <v>40</v>
      </c>
      <c r="P115" s="12" t="s">
        <v>33</v>
      </c>
    </row>
    <row r="116" spans="15:16" x14ac:dyDescent="0.3">
      <c r="O116" s="11" t="s">
        <v>40</v>
      </c>
      <c r="P116" s="11" t="s">
        <v>52</v>
      </c>
    </row>
    <row r="117" spans="15:16" x14ac:dyDescent="0.3">
      <c r="O117" s="12" t="s">
        <v>40</v>
      </c>
      <c r="P117" s="12" t="s">
        <v>33</v>
      </c>
    </row>
    <row r="118" spans="15:16" x14ac:dyDescent="0.3">
      <c r="O118" s="11" t="s">
        <v>40</v>
      </c>
      <c r="P118" s="11" t="s">
        <v>33</v>
      </c>
    </row>
    <row r="119" spans="15:16" x14ac:dyDescent="0.3">
      <c r="O119" s="12" t="s">
        <v>40</v>
      </c>
      <c r="P119" s="12" t="s">
        <v>33</v>
      </c>
    </row>
    <row r="120" spans="15:16" x14ac:dyDescent="0.3">
      <c r="O120" s="11" t="s">
        <v>31</v>
      </c>
      <c r="P120" s="11" t="s">
        <v>33</v>
      </c>
    </row>
    <row r="121" spans="15:16" x14ac:dyDescent="0.3">
      <c r="O121" s="12" t="s">
        <v>40</v>
      </c>
      <c r="P121" s="12" t="s">
        <v>33</v>
      </c>
    </row>
    <row r="122" spans="15:16" x14ac:dyDescent="0.3">
      <c r="O122" s="11" t="s">
        <v>40</v>
      </c>
      <c r="P122" s="11" t="s">
        <v>33</v>
      </c>
    </row>
    <row r="123" spans="15:16" x14ac:dyDescent="0.3">
      <c r="O123" s="12" t="s">
        <v>40</v>
      </c>
      <c r="P123" s="12" t="s">
        <v>52</v>
      </c>
    </row>
    <row r="124" spans="15:16" x14ac:dyDescent="0.3">
      <c r="O124" s="11" t="s">
        <v>31</v>
      </c>
      <c r="P124" s="11" t="s">
        <v>33</v>
      </c>
    </row>
    <row r="125" spans="15:16" x14ac:dyDescent="0.3">
      <c r="O125" s="12" t="s">
        <v>31</v>
      </c>
      <c r="P125" s="12" t="s">
        <v>33</v>
      </c>
    </row>
    <row r="126" spans="15:16" x14ac:dyDescent="0.3">
      <c r="O126" s="11" t="s">
        <v>40</v>
      </c>
      <c r="P126" s="11" t="s">
        <v>33</v>
      </c>
    </row>
    <row r="127" spans="15:16" x14ac:dyDescent="0.3">
      <c r="O127" s="12" t="s">
        <v>31</v>
      </c>
      <c r="P127" s="12" t="s">
        <v>33</v>
      </c>
    </row>
    <row r="128" spans="15:16" x14ac:dyDescent="0.3">
      <c r="O128" s="11" t="s">
        <v>40</v>
      </c>
      <c r="P128" s="11" t="s">
        <v>33</v>
      </c>
    </row>
    <row r="129" spans="15:16" x14ac:dyDescent="0.3">
      <c r="O129" s="12" t="s">
        <v>40</v>
      </c>
      <c r="P129" s="12" t="s">
        <v>33</v>
      </c>
    </row>
    <row r="130" spans="15:16" x14ac:dyDescent="0.3">
      <c r="O130" s="11" t="s">
        <v>31</v>
      </c>
      <c r="P130" s="11" t="s">
        <v>52</v>
      </c>
    </row>
    <row r="131" spans="15:16" x14ac:dyDescent="0.3">
      <c r="O131" s="12" t="s">
        <v>40</v>
      </c>
      <c r="P131" s="12" t="s">
        <v>52</v>
      </c>
    </row>
    <row r="132" spans="15:16" x14ac:dyDescent="0.3">
      <c r="O132" s="11" t="s">
        <v>31</v>
      </c>
      <c r="P132" s="11" t="s">
        <v>52</v>
      </c>
    </row>
    <row r="133" spans="15:16" x14ac:dyDescent="0.3">
      <c r="O133" s="12" t="s">
        <v>31</v>
      </c>
      <c r="P133" s="12" t="s">
        <v>33</v>
      </c>
    </row>
    <row r="134" spans="15:16" x14ac:dyDescent="0.3">
      <c r="O134" s="11" t="s">
        <v>40</v>
      </c>
      <c r="P134" s="11" t="s">
        <v>33</v>
      </c>
    </row>
    <row r="135" spans="15:16" x14ac:dyDescent="0.3">
      <c r="O135" s="12" t="s">
        <v>31</v>
      </c>
      <c r="P135" s="12" t="s">
        <v>33</v>
      </c>
    </row>
    <row r="136" spans="15:16" x14ac:dyDescent="0.3">
      <c r="O136" s="11" t="s">
        <v>31</v>
      </c>
      <c r="P136" s="11" t="s">
        <v>52</v>
      </c>
    </row>
    <row r="137" spans="15:16" x14ac:dyDescent="0.3">
      <c r="O137" s="12" t="s">
        <v>31</v>
      </c>
      <c r="P137" s="12" t="s">
        <v>33</v>
      </c>
    </row>
    <row r="138" spans="15:16" x14ac:dyDescent="0.3">
      <c r="O138" s="11" t="s">
        <v>40</v>
      </c>
      <c r="P138" s="11" t="s">
        <v>52</v>
      </c>
    </row>
    <row r="139" spans="15:16" x14ac:dyDescent="0.3">
      <c r="O139" s="12" t="s">
        <v>40</v>
      </c>
      <c r="P139" s="12" t="s">
        <v>33</v>
      </c>
    </row>
    <row r="140" spans="15:16" x14ac:dyDescent="0.3">
      <c r="O140" s="11" t="s">
        <v>31</v>
      </c>
      <c r="P140" s="11" t="s">
        <v>33</v>
      </c>
    </row>
    <row r="141" spans="15:16" x14ac:dyDescent="0.3">
      <c r="O141" s="12" t="s">
        <v>40</v>
      </c>
      <c r="P141" s="12" t="s">
        <v>52</v>
      </c>
    </row>
    <row r="142" spans="15:16" x14ac:dyDescent="0.3">
      <c r="O142" s="11" t="s">
        <v>31</v>
      </c>
      <c r="P142" s="11" t="s">
        <v>33</v>
      </c>
    </row>
    <row r="143" spans="15:16" x14ac:dyDescent="0.3">
      <c r="O143" s="12" t="s">
        <v>40</v>
      </c>
      <c r="P143" s="12" t="s">
        <v>52</v>
      </c>
    </row>
    <row r="144" spans="15:16" x14ac:dyDescent="0.3">
      <c r="O144" s="11" t="s">
        <v>40</v>
      </c>
      <c r="P144" s="11" t="s">
        <v>52</v>
      </c>
    </row>
    <row r="145" spans="15:16" x14ac:dyDescent="0.3">
      <c r="O145" s="12" t="s">
        <v>40</v>
      </c>
      <c r="P145" s="12" t="s">
        <v>52</v>
      </c>
    </row>
    <row r="146" spans="15:16" x14ac:dyDescent="0.3">
      <c r="O146" s="11" t="s">
        <v>31</v>
      </c>
      <c r="P146" s="11" t="s">
        <v>33</v>
      </c>
    </row>
    <row r="147" spans="15:16" x14ac:dyDescent="0.3">
      <c r="O147" s="12" t="s">
        <v>40</v>
      </c>
      <c r="P147" s="12" t="s">
        <v>52</v>
      </c>
    </row>
    <row r="148" spans="15:16" x14ac:dyDescent="0.3">
      <c r="O148" s="11" t="s">
        <v>31</v>
      </c>
      <c r="P148" s="11" t="s">
        <v>33</v>
      </c>
    </row>
    <row r="149" spans="15:16" x14ac:dyDescent="0.3">
      <c r="O149" s="12" t="s">
        <v>31</v>
      </c>
      <c r="P149" s="12" t="s">
        <v>33</v>
      </c>
    </row>
    <row r="150" spans="15:16" x14ac:dyDescent="0.3">
      <c r="O150" s="11" t="s">
        <v>40</v>
      </c>
      <c r="P150" s="11" t="s">
        <v>52</v>
      </c>
    </row>
    <row r="151" spans="15:16" x14ac:dyDescent="0.3">
      <c r="O151" s="12" t="s">
        <v>40</v>
      </c>
      <c r="P151" s="12" t="s">
        <v>33</v>
      </c>
    </row>
    <row r="152" spans="15:16" x14ac:dyDescent="0.3">
      <c r="O152" s="11" t="s">
        <v>40</v>
      </c>
      <c r="P152" s="11" t="s">
        <v>33</v>
      </c>
    </row>
    <row r="153" spans="15:16" x14ac:dyDescent="0.3">
      <c r="O153" s="12" t="s">
        <v>31</v>
      </c>
      <c r="P153" s="12" t="s">
        <v>33</v>
      </c>
    </row>
    <row r="154" spans="15:16" x14ac:dyDescent="0.3">
      <c r="O154" s="11" t="s">
        <v>40</v>
      </c>
      <c r="P154" s="11" t="s">
        <v>33</v>
      </c>
    </row>
    <row r="155" spans="15:16" x14ac:dyDescent="0.3">
      <c r="O155" s="12" t="s">
        <v>40</v>
      </c>
      <c r="P155" s="12" t="s">
        <v>52</v>
      </c>
    </row>
    <row r="156" spans="15:16" x14ac:dyDescent="0.3">
      <c r="O156" s="11" t="s">
        <v>40</v>
      </c>
      <c r="P156" s="11" t="s">
        <v>33</v>
      </c>
    </row>
    <row r="157" spans="15:16" x14ac:dyDescent="0.3">
      <c r="O157" s="12" t="s">
        <v>31</v>
      </c>
      <c r="P157" s="12" t="s">
        <v>33</v>
      </c>
    </row>
    <row r="158" spans="15:16" x14ac:dyDescent="0.3">
      <c r="O158" s="11" t="s">
        <v>31</v>
      </c>
      <c r="P158" s="11" t="s">
        <v>33</v>
      </c>
    </row>
    <row r="159" spans="15:16" x14ac:dyDescent="0.3">
      <c r="O159" s="12" t="s">
        <v>40</v>
      </c>
      <c r="P159" s="12" t="s">
        <v>33</v>
      </c>
    </row>
    <row r="160" spans="15:16" x14ac:dyDescent="0.3">
      <c r="O160" s="11" t="s">
        <v>31</v>
      </c>
      <c r="P160" s="11" t="s">
        <v>33</v>
      </c>
    </row>
    <row r="161" spans="15:16" x14ac:dyDescent="0.3">
      <c r="O161" s="12" t="s">
        <v>40</v>
      </c>
      <c r="P161" s="12" t="s">
        <v>33</v>
      </c>
    </row>
    <row r="162" spans="15:16" x14ac:dyDescent="0.3">
      <c r="O162" s="11" t="s">
        <v>40</v>
      </c>
      <c r="P162" s="11" t="s">
        <v>33</v>
      </c>
    </row>
    <row r="163" spans="15:16" x14ac:dyDescent="0.3">
      <c r="O163" s="12" t="s">
        <v>40</v>
      </c>
      <c r="P163" s="12" t="s">
        <v>33</v>
      </c>
    </row>
    <row r="164" spans="15:16" x14ac:dyDescent="0.3">
      <c r="O164" s="11" t="s">
        <v>40</v>
      </c>
      <c r="P164" s="11" t="s">
        <v>33</v>
      </c>
    </row>
    <row r="165" spans="15:16" x14ac:dyDescent="0.3">
      <c r="O165" s="12" t="s">
        <v>40</v>
      </c>
      <c r="P165" s="12" t="s">
        <v>33</v>
      </c>
    </row>
    <row r="166" spans="15:16" x14ac:dyDescent="0.3">
      <c r="O166" s="11" t="s">
        <v>40</v>
      </c>
      <c r="P166" s="11" t="s">
        <v>33</v>
      </c>
    </row>
    <row r="167" spans="15:16" x14ac:dyDescent="0.3">
      <c r="O167" s="12" t="s">
        <v>31</v>
      </c>
      <c r="P167" s="12" t="s">
        <v>52</v>
      </c>
    </row>
    <row r="168" spans="15:16" x14ac:dyDescent="0.3">
      <c r="O168" s="11" t="s">
        <v>40</v>
      </c>
      <c r="P168" s="11" t="s">
        <v>33</v>
      </c>
    </row>
    <row r="169" spans="15:16" x14ac:dyDescent="0.3">
      <c r="O169" s="12" t="s">
        <v>40</v>
      </c>
      <c r="P169" s="12" t="s">
        <v>52</v>
      </c>
    </row>
    <row r="170" spans="15:16" x14ac:dyDescent="0.3">
      <c r="O170" s="11" t="s">
        <v>31</v>
      </c>
      <c r="P170" s="11" t="s">
        <v>52</v>
      </c>
    </row>
    <row r="171" spans="15:16" x14ac:dyDescent="0.3">
      <c r="O171" s="12" t="s">
        <v>31</v>
      </c>
      <c r="P171" s="12" t="s">
        <v>52</v>
      </c>
    </row>
    <row r="172" spans="15:16" x14ac:dyDescent="0.3">
      <c r="O172" s="11" t="s">
        <v>31</v>
      </c>
      <c r="P172" s="11" t="s">
        <v>33</v>
      </c>
    </row>
    <row r="173" spans="15:16" x14ac:dyDescent="0.3">
      <c r="O173" s="12" t="s">
        <v>31</v>
      </c>
      <c r="P173" s="12" t="s">
        <v>33</v>
      </c>
    </row>
    <row r="174" spans="15:16" x14ac:dyDescent="0.3">
      <c r="O174" s="11" t="s">
        <v>40</v>
      </c>
      <c r="P174" s="11" t="s">
        <v>52</v>
      </c>
    </row>
    <row r="175" spans="15:16" x14ac:dyDescent="0.3">
      <c r="O175" s="12" t="s">
        <v>40</v>
      </c>
      <c r="P175" s="12" t="s">
        <v>33</v>
      </c>
    </row>
    <row r="176" spans="15:16" x14ac:dyDescent="0.3">
      <c r="O176" s="11" t="s">
        <v>40</v>
      </c>
      <c r="P176" s="11" t="s">
        <v>52</v>
      </c>
    </row>
    <row r="177" spans="15:16" x14ac:dyDescent="0.3">
      <c r="O177" s="12" t="s">
        <v>40</v>
      </c>
      <c r="P177" s="12" t="s">
        <v>52</v>
      </c>
    </row>
    <row r="178" spans="15:16" x14ac:dyDescent="0.3">
      <c r="O178" s="11" t="s">
        <v>40</v>
      </c>
      <c r="P178" s="11" t="s">
        <v>33</v>
      </c>
    </row>
    <row r="179" spans="15:16" x14ac:dyDescent="0.3">
      <c r="O179" s="12" t="s">
        <v>40</v>
      </c>
      <c r="P179" s="12" t="s">
        <v>33</v>
      </c>
    </row>
    <row r="180" spans="15:16" x14ac:dyDescent="0.3">
      <c r="O180" s="11" t="s">
        <v>40</v>
      </c>
      <c r="P180" s="11" t="s">
        <v>33</v>
      </c>
    </row>
    <row r="181" spans="15:16" x14ac:dyDescent="0.3">
      <c r="O181" s="12" t="s">
        <v>40</v>
      </c>
      <c r="P181" s="12" t="s">
        <v>33</v>
      </c>
    </row>
    <row r="182" spans="15:16" x14ac:dyDescent="0.3">
      <c r="O182" s="11" t="s">
        <v>31</v>
      </c>
      <c r="P182" s="11" t="s">
        <v>33</v>
      </c>
    </row>
    <row r="183" spans="15:16" x14ac:dyDescent="0.3">
      <c r="O183" s="12" t="s">
        <v>40</v>
      </c>
      <c r="P183" s="12" t="s">
        <v>33</v>
      </c>
    </row>
    <row r="184" spans="15:16" x14ac:dyDescent="0.3">
      <c r="O184" s="11" t="s">
        <v>40</v>
      </c>
      <c r="P184" s="11" t="s">
        <v>33</v>
      </c>
    </row>
    <row r="185" spans="15:16" x14ac:dyDescent="0.3">
      <c r="O185" s="12" t="s">
        <v>40</v>
      </c>
      <c r="P185" s="12" t="s">
        <v>52</v>
      </c>
    </row>
    <row r="186" spans="15:16" x14ac:dyDescent="0.3">
      <c r="O186" s="11" t="s">
        <v>40</v>
      </c>
      <c r="P186" s="11" t="s">
        <v>52</v>
      </c>
    </row>
    <row r="187" spans="15:16" x14ac:dyDescent="0.3">
      <c r="O187" s="12" t="s">
        <v>40</v>
      </c>
      <c r="P187" s="12" t="s">
        <v>33</v>
      </c>
    </row>
    <row r="188" spans="15:16" x14ac:dyDescent="0.3">
      <c r="O188" s="11" t="s">
        <v>40</v>
      </c>
      <c r="P188" s="11" t="s">
        <v>33</v>
      </c>
    </row>
    <row r="189" spans="15:16" x14ac:dyDescent="0.3">
      <c r="O189" s="12" t="s">
        <v>31</v>
      </c>
      <c r="P189" s="12" t="s">
        <v>33</v>
      </c>
    </row>
    <row r="190" spans="15:16" x14ac:dyDescent="0.3">
      <c r="O190" s="11" t="s">
        <v>31</v>
      </c>
      <c r="P190" s="11" t="s">
        <v>33</v>
      </c>
    </row>
    <row r="191" spans="15:16" x14ac:dyDescent="0.3">
      <c r="O191" s="12" t="s">
        <v>40</v>
      </c>
      <c r="P191" s="12" t="s">
        <v>33</v>
      </c>
    </row>
    <row r="192" spans="15:16" x14ac:dyDescent="0.3">
      <c r="O192" s="11" t="s">
        <v>31</v>
      </c>
      <c r="P192" s="11" t="s">
        <v>69</v>
      </c>
    </row>
    <row r="193" spans="15:16" x14ac:dyDescent="0.3">
      <c r="O193" s="12" t="s">
        <v>40</v>
      </c>
      <c r="P193" s="12" t="s">
        <v>33</v>
      </c>
    </row>
    <row r="194" spans="15:16" x14ac:dyDescent="0.3">
      <c r="O194" s="11" t="s">
        <v>40</v>
      </c>
      <c r="P194" s="11" t="s">
        <v>52</v>
      </c>
    </row>
    <row r="195" spans="15:16" x14ac:dyDescent="0.3">
      <c r="O195" s="12" t="s">
        <v>31</v>
      </c>
      <c r="P195" s="12" t="s">
        <v>52</v>
      </c>
    </row>
    <row r="196" spans="15:16" x14ac:dyDescent="0.3">
      <c r="O196" s="11" t="s">
        <v>40</v>
      </c>
      <c r="P196" s="11" t="s">
        <v>33</v>
      </c>
    </row>
    <row r="197" spans="15:16" x14ac:dyDescent="0.3">
      <c r="O197" s="12" t="s">
        <v>40</v>
      </c>
      <c r="P197" s="12" t="s">
        <v>33</v>
      </c>
    </row>
    <row r="198" spans="15:16" x14ac:dyDescent="0.3">
      <c r="O198" s="11" t="s">
        <v>31</v>
      </c>
      <c r="P198" s="11" t="s">
        <v>33</v>
      </c>
    </row>
    <row r="199" spans="15:16" x14ac:dyDescent="0.3">
      <c r="O199" s="12" t="s">
        <v>40</v>
      </c>
      <c r="P199" s="12" t="s">
        <v>33</v>
      </c>
    </row>
    <row r="200" spans="15:16" x14ac:dyDescent="0.3">
      <c r="O200" s="11" t="s">
        <v>31</v>
      </c>
      <c r="P200" s="11" t="s">
        <v>52</v>
      </c>
    </row>
    <row r="201" spans="15:16" x14ac:dyDescent="0.3">
      <c r="O201" s="12" t="s">
        <v>31</v>
      </c>
      <c r="P201" s="12" t="s">
        <v>33</v>
      </c>
    </row>
    <row r="202" spans="15:16" x14ac:dyDescent="0.3">
      <c r="O202" s="11" t="s">
        <v>31</v>
      </c>
      <c r="P202" s="11" t="s">
        <v>69</v>
      </c>
    </row>
    <row r="203" spans="15:16" x14ac:dyDescent="0.3">
      <c r="O203" s="12" t="s">
        <v>40</v>
      </c>
      <c r="P203" s="12" t="s">
        <v>33</v>
      </c>
    </row>
    <row r="204" spans="15:16" x14ac:dyDescent="0.3">
      <c r="O204" s="11" t="s">
        <v>40</v>
      </c>
      <c r="P204" s="11" t="s">
        <v>69</v>
      </c>
    </row>
    <row r="205" spans="15:16" x14ac:dyDescent="0.3">
      <c r="O205" s="12" t="s">
        <v>31</v>
      </c>
      <c r="P205" s="12" t="s">
        <v>33</v>
      </c>
    </row>
    <row r="206" spans="15:16" x14ac:dyDescent="0.3">
      <c r="O206" s="11" t="s">
        <v>40</v>
      </c>
      <c r="P206" s="11" t="s">
        <v>52</v>
      </c>
    </row>
    <row r="207" spans="15:16" x14ac:dyDescent="0.3">
      <c r="O207" s="12" t="s">
        <v>31</v>
      </c>
      <c r="P207" s="12" t="s">
        <v>52</v>
      </c>
    </row>
    <row r="208" spans="15:16" x14ac:dyDescent="0.3">
      <c r="O208" s="11" t="s">
        <v>31</v>
      </c>
      <c r="P208" s="11" t="s">
        <v>33</v>
      </c>
    </row>
    <row r="209" spans="15:16" x14ac:dyDescent="0.3">
      <c r="O209" s="12" t="s">
        <v>40</v>
      </c>
      <c r="P209" s="12" t="s">
        <v>33</v>
      </c>
    </row>
    <row r="210" spans="15:16" x14ac:dyDescent="0.3">
      <c r="O210" s="11" t="s">
        <v>31</v>
      </c>
      <c r="P210" s="11" t="s">
        <v>52</v>
      </c>
    </row>
    <row r="211" spans="15:16" x14ac:dyDescent="0.3">
      <c r="O211" s="12" t="s">
        <v>40</v>
      </c>
      <c r="P211" s="12" t="s">
        <v>52</v>
      </c>
    </row>
    <row r="212" spans="15:16" x14ac:dyDescent="0.3">
      <c r="O212" s="11" t="s">
        <v>31</v>
      </c>
      <c r="P212" s="11" t="s">
        <v>69</v>
      </c>
    </row>
    <row r="213" spans="15:16" x14ac:dyDescent="0.3">
      <c r="O213" s="12" t="s">
        <v>40</v>
      </c>
      <c r="P213" s="12" t="s">
        <v>52</v>
      </c>
    </row>
    <row r="214" spans="15:16" x14ac:dyDescent="0.3">
      <c r="O214" s="11" t="s">
        <v>40</v>
      </c>
      <c r="P214" s="11" t="s">
        <v>33</v>
      </c>
    </row>
    <row r="215" spans="15:16" x14ac:dyDescent="0.3">
      <c r="O215" s="12" t="s">
        <v>40</v>
      </c>
      <c r="P215" s="12" t="s">
        <v>33</v>
      </c>
    </row>
    <row r="216" spans="15:16" x14ac:dyDescent="0.3">
      <c r="O216" s="11" t="s">
        <v>40</v>
      </c>
      <c r="P216" s="11" t="s">
        <v>33</v>
      </c>
    </row>
    <row r="217" spans="15:16" x14ac:dyDescent="0.3">
      <c r="O217" s="12" t="s">
        <v>40</v>
      </c>
      <c r="P217" s="12" t="s">
        <v>33</v>
      </c>
    </row>
    <row r="218" spans="15:16" x14ac:dyDescent="0.3">
      <c r="O218" s="11" t="s">
        <v>31</v>
      </c>
      <c r="P218" s="11" t="s">
        <v>52</v>
      </c>
    </row>
    <row r="219" spans="15:16" x14ac:dyDescent="0.3">
      <c r="O219" s="12" t="s">
        <v>40</v>
      </c>
      <c r="P219" s="12" t="s">
        <v>33</v>
      </c>
    </row>
    <row r="220" spans="15:16" x14ac:dyDescent="0.3">
      <c r="O220" s="11" t="s">
        <v>40</v>
      </c>
      <c r="P220" s="11" t="s">
        <v>33</v>
      </c>
    </row>
    <row r="221" spans="15:16" x14ac:dyDescent="0.3">
      <c r="O221" s="12" t="s">
        <v>40</v>
      </c>
      <c r="P221" s="12" t="s">
        <v>52</v>
      </c>
    </row>
    <row r="222" spans="15:16" x14ac:dyDescent="0.3">
      <c r="O222" s="11" t="s">
        <v>31</v>
      </c>
      <c r="P222" s="11" t="s">
        <v>33</v>
      </c>
    </row>
    <row r="223" spans="15:16" x14ac:dyDescent="0.3">
      <c r="O223" s="12" t="s">
        <v>40</v>
      </c>
      <c r="P223" s="12" t="s">
        <v>52</v>
      </c>
    </row>
    <row r="224" spans="15:16" x14ac:dyDescent="0.3">
      <c r="O224" s="11" t="s">
        <v>31</v>
      </c>
      <c r="P224" s="11" t="s">
        <v>33</v>
      </c>
    </row>
    <row r="225" spans="15:16" x14ac:dyDescent="0.3">
      <c r="O225" s="12" t="s">
        <v>40</v>
      </c>
      <c r="P225" s="12" t="s">
        <v>52</v>
      </c>
    </row>
    <row r="226" spans="15:16" x14ac:dyDescent="0.3">
      <c r="O226" s="11" t="s">
        <v>40</v>
      </c>
      <c r="P226" s="11" t="s">
        <v>33</v>
      </c>
    </row>
    <row r="227" spans="15:16" x14ac:dyDescent="0.3">
      <c r="O227" s="12" t="s">
        <v>40</v>
      </c>
      <c r="P227" s="12" t="s">
        <v>33</v>
      </c>
    </row>
    <row r="228" spans="15:16" x14ac:dyDescent="0.3">
      <c r="O228" s="11" t="s">
        <v>40</v>
      </c>
      <c r="P228" s="11" t="s">
        <v>33</v>
      </c>
    </row>
    <row r="229" spans="15:16" x14ac:dyDescent="0.3">
      <c r="O229" s="12" t="s">
        <v>40</v>
      </c>
      <c r="P229" s="12" t="s">
        <v>52</v>
      </c>
    </row>
    <row r="230" spans="15:16" x14ac:dyDescent="0.3">
      <c r="O230" s="11" t="s">
        <v>31</v>
      </c>
      <c r="P230" s="11" t="s">
        <v>52</v>
      </c>
    </row>
    <row r="231" spans="15:16" x14ac:dyDescent="0.3">
      <c r="O231" s="12" t="s">
        <v>40</v>
      </c>
      <c r="P231" s="12" t="s">
        <v>52</v>
      </c>
    </row>
    <row r="232" spans="15:16" x14ac:dyDescent="0.3">
      <c r="O232" s="11" t="s">
        <v>40</v>
      </c>
      <c r="P232" s="11" t="s">
        <v>33</v>
      </c>
    </row>
    <row r="233" spans="15:16" x14ac:dyDescent="0.3">
      <c r="O233" s="12" t="s">
        <v>40</v>
      </c>
      <c r="P233" s="12" t="s">
        <v>33</v>
      </c>
    </row>
    <row r="234" spans="15:16" x14ac:dyDescent="0.3">
      <c r="O234" s="11" t="s">
        <v>40</v>
      </c>
      <c r="P234" s="11" t="s">
        <v>33</v>
      </c>
    </row>
    <row r="235" spans="15:16" x14ac:dyDescent="0.3">
      <c r="O235" s="12" t="s">
        <v>40</v>
      </c>
      <c r="P235" s="12" t="s">
        <v>33</v>
      </c>
    </row>
    <row r="236" spans="15:16" x14ac:dyDescent="0.3">
      <c r="O236" s="11" t="s">
        <v>40</v>
      </c>
      <c r="P236" s="11" t="s">
        <v>33</v>
      </c>
    </row>
    <row r="237" spans="15:16" x14ac:dyDescent="0.3">
      <c r="O237" s="12" t="s">
        <v>40</v>
      </c>
      <c r="P237" s="12" t="s">
        <v>33</v>
      </c>
    </row>
    <row r="238" spans="15:16" x14ac:dyDescent="0.3">
      <c r="O238" s="11" t="s">
        <v>40</v>
      </c>
      <c r="P238" s="11" t="s">
        <v>69</v>
      </c>
    </row>
    <row r="239" spans="15:16" x14ac:dyDescent="0.3">
      <c r="O239" s="12" t="s">
        <v>40</v>
      </c>
      <c r="P239" s="12" t="s">
        <v>33</v>
      </c>
    </row>
    <row r="240" spans="15:16" x14ac:dyDescent="0.3">
      <c r="O240" s="11" t="s">
        <v>40</v>
      </c>
      <c r="P240" s="11" t="s">
        <v>33</v>
      </c>
    </row>
    <row r="241" spans="15:16" x14ac:dyDescent="0.3">
      <c r="O241" s="12" t="s">
        <v>40</v>
      </c>
      <c r="P241" s="12" t="s">
        <v>33</v>
      </c>
    </row>
    <row r="242" spans="15:16" x14ac:dyDescent="0.3">
      <c r="O242" s="11" t="s">
        <v>40</v>
      </c>
      <c r="P242" s="11" t="s">
        <v>52</v>
      </c>
    </row>
    <row r="243" spans="15:16" x14ac:dyDescent="0.3">
      <c r="O243" s="12" t="s">
        <v>40</v>
      </c>
      <c r="P243" s="12" t="s">
        <v>69</v>
      </c>
    </row>
    <row r="244" spans="15:16" x14ac:dyDescent="0.3">
      <c r="O244" s="11" t="s">
        <v>40</v>
      </c>
      <c r="P244" s="11" t="s">
        <v>33</v>
      </c>
    </row>
    <row r="245" spans="15:16" x14ac:dyDescent="0.3">
      <c r="O245" s="12" t="s">
        <v>40</v>
      </c>
      <c r="P245" s="12" t="s">
        <v>52</v>
      </c>
    </row>
    <row r="246" spans="15:16" x14ac:dyDescent="0.3">
      <c r="O246" s="11" t="s">
        <v>40</v>
      </c>
      <c r="P246" s="11" t="s">
        <v>33</v>
      </c>
    </row>
    <row r="247" spans="15:16" x14ac:dyDescent="0.3">
      <c r="O247" s="12" t="s">
        <v>40</v>
      </c>
      <c r="P247" s="12" t="s">
        <v>33</v>
      </c>
    </row>
    <row r="248" spans="15:16" x14ac:dyDescent="0.3">
      <c r="O248" s="11" t="s">
        <v>40</v>
      </c>
      <c r="P248" s="11" t="s">
        <v>33</v>
      </c>
    </row>
    <row r="249" spans="15:16" x14ac:dyDescent="0.3">
      <c r="O249" s="12" t="s">
        <v>31</v>
      </c>
      <c r="P249" s="12" t="s">
        <v>33</v>
      </c>
    </row>
    <row r="250" spans="15:16" x14ac:dyDescent="0.3">
      <c r="O250" s="11" t="s">
        <v>40</v>
      </c>
      <c r="P250" s="11" t="s">
        <v>33</v>
      </c>
    </row>
    <row r="251" spans="15:16" x14ac:dyDescent="0.3">
      <c r="O251" s="12" t="s">
        <v>31</v>
      </c>
      <c r="P251" s="12" t="s">
        <v>52</v>
      </c>
    </row>
    <row r="252" spans="15:16" x14ac:dyDescent="0.3">
      <c r="O252" s="11" t="s">
        <v>31</v>
      </c>
      <c r="P252" s="11" t="s">
        <v>33</v>
      </c>
    </row>
    <row r="253" spans="15:16" x14ac:dyDescent="0.3">
      <c r="O253" s="12" t="s">
        <v>40</v>
      </c>
      <c r="P253" s="12" t="s">
        <v>33</v>
      </c>
    </row>
    <row r="254" spans="15:16" x14ac:dyDescent="0.3">
      <c r="O254" s="11" t="s">
        <v>31</v>
      </c>
      <c r="P254" s="11" t="s">
        <v>33</v>
      </c>
    </row>
    <row r="255" spans="15:16" x14ac:dyDescent="0.3">
      <c r="O255" s="12" t="s">
        <v>40</v>
      </c>
      <c r="P255" s="12" t="s">
        <v>33</v>
      </c>
    </row>
    <row r="256" spans="15:16" x14ac:dyDescent="0.3">
      <c r="O256" s="11" t="s">
        <v>40</v>
      </c>
      <c r="P256" s="11" t="s">
        <v>52</v>
      </c>
    </row>
    <row r="257" spans="15:16" x14ac:dyDescent="0.3">
      <c r="O257" s="12" t="s">
        <v>40</v>
      </c>
      <c r="P257" s="12" t="s">
        <v>69</v>
      </c>
    </row>
    <row r="258" spans="15:16" x14ac:dyDescent="0.3">
      <c r="O258" s="11" t="s">
        <v>40</v>
      </c>
      <c r="P258" s="11" t="s">
        <v>33</v>
      </c>
    </row>
    <row r="259" spans="15:16" x14ac:dyDescent="0.3">
      <c r="O259" s="12" t="s">
        <v>40</v>
      </c>
      <c r="P259" s="12" t="s">
        <v>33</v>
      </c>
    </row>
    <row r="260" spans="15:16" x14ac:dyDescent="0.3">
      <c r="O260" s="11" t="s">
        <v>40</v>
      </c>
      <c r="P260" s="11" t="s">
        <v>52</v>
      </c>
    </row>
    <row r="261" spans="15:16" x14ac:dyDescent="0.3">
      <c r="O261" s="12" t="s">
        <v>31</v>
      </c>
      <c r="P261" s="12" t="s">
        <v>52</v>
      </c>
    </row>
    <row r="262" spans="15:16" x14ac:dyDescent="0.3">
      <c r="O262" s="11" t="s">
        <v>40</v>
      </c>
      <c r="P262" s="11" t="s">
        <v>52</v>
      </c>
    </row>
    <row r="263" spans="15:16" x14ac:dyDescent="0.3">
      <c r="O263" s="12" t="s">
        <v>40</v>
      </c>
      <c r="P263" s="12" t="s">
        <v>52</v>
      </c>
    </row>
    <row r="264" spans="15:16" x14ac:dyDescent="0.3">
      <c r="O264" s="11" t="s">
        <v>31</v>
      </c>
      <c r="P264" s="11" t="s">
        <v>33</v>
      </c>
    </row>
    <row r="265" spans="15:16" x14ac:dyDescent="0.3">
      <c r="O265" s="12" t="s">
        <v>40</v>
      </c>
      <c r="P265" s="12" t="s">
        <v>52</v>
      </c>
    </row>
    <row r="266" spans="15:16" x14ac:dyDescent="0.3">
      <c r="O266" s="11" t="s">
        <v>40</v>
      </c>
      <c r="P266" s="11" t="s">
        <v>52</v>
      </c>
    </row>
    <row r="267" spans="15:16" x14ac:dyDescent="0.3">
      <c r="O267" s="12" t="s">
        <v>40</v>
      </c>
      <c r="P267" s="12" t="s">
        <v>33</v>
      </c>
    </row>
    <row r="268" spans="15:16" x14ac:dyDescent="0.3">
      <c r="O268" s="11" t="s">
        <v>40</v>
      </c>
      <c r="P268" s="11" t="s">
        <v>33</v>
      </c>
    </row>
    <row r="269" spans="15:16" x14ac:dyDescent="0.3">
      <c r="O269" s="12" t="s">
        <v>40</v>
      </c>
      <c r="P269" s="12" t="s">
        <v>33</v>
      </c>
    </row>
    <row r="270" spans="15:16" x14ac:dyDescent="0.3">
      <c r="O270" s="11" t="s">
        <v>40</v>
      </c>
      <c r="P270" s="11" t="s">
        <v>33</v>
      </c>
    </row>
    <row r="271" spans="15:16" x14ac:dyDescent="0.3">
      <c r="O271" s="12" t="s">
        <v>40</v>
      </c>
      <c r="P271" s="12" t="s">
        <v>33</v>
      </c>
    </row>
    <row r="272" spans="15:16" x14ac:dyDescent="0.3">
      <c r="O272" s="11" t="s">
        <v>31</v>
      </c>
      <c r="P272" s="11" t="s">
        <v>33</v>
      </c>
    </row>
    <row r="273" spans="15:16" x14ac:dyDescent="0.3">
      <c r="O273" s="12" t="s">
        <v>40</v>
      </c>
      <c r="P273" s="12" t="s">
        <v>33</v>
      </c>
    </row>
    <row r="274" spans="15:16" x14ac:dyDescent="0.3">
      <c r="O274" s="11" t="s">
        <v>40</v>
      </c>
      <c r="P274" s="11" t="s">
        <v>33</v>
      </c>
    </row>
    <row r="275" spans="15:16" x14ac:dyDescent="0.3">
      <c r="O275" s="12" t="s">
        <v>40</v>
      </c>
      <c r="P275" s="12" t="s">
        <v>52</v>
      </c>
    </row>
    <row r="276" spans="15:16" x14ac:dyDescent="0.3">
      <c r="O276" s="11" t="s">
        <v>40</v>
      </c>
      <c r="P276" s="11" t="s">
        <v>52</v>
      </c>
    </row>
    <row r="277" spans="15:16" x14ac:dyDescent="0.3">
      <c r="O277" s="12" t="s">
        <v>31</v>
      </c>
      <c r="P277" s="12" t="s">
        <v>52</v>
      </c>
    </row>
    <row r="278" spans="15:16" x14ac:dyDescent="0.3">
      <c r="O278" s="11" t="s">
        <v>40</v>
      </c>
      <c r="P278" s="11" t="s">
        <v>33</v>
      </c>
    </row>
    <row r="279" spans="15:16" x14ac:dyDescent="0.3">
      <c r="O279" s="12" t="s">
        <v>31</v>
      </c>
      <c r="P279" s="12" t="s">
        <v>33</v>
      </c>
    </row>
    <row r="280" spans="15:16" x14ac:dyDescent="0.3">
      <c r="O280" s="11" t="s">
        <v>40</v>
      </c>
      <c r="P280" s="11" t="s">
        <v>33</v>
      </c>
    </row>
    <row r="281" spans="15:16" x14ac:dyDescent="0.3">
      <c r="O281" s="12" t="s">
        <v>40</v>
      </c>
      <c r="P281" s="12" t="s">
        <v>33</v>
      </c>
    </row>
    <row r="282" spans="15:16" x14ac:dyDescent="0.3">
      <c r="O282" s="11" t="s">
        <v>40</v>
      </c>
      <c r="P282" s="11" t="s">
        <v>33</v>
      </c>
    </row>
    <row r="283" spans="15:16" x14ac:dyDescent="0.3">
      <c r="O283" s="12" t="s">
        <v>40</v>
      </c>
      <c r="P283" s="12" t="s">
        <v>33</v>
      </c>
    </row>
    <row r="284" spans="15:16" x14ac:dyDescent="0.3">
      <c r="O284" s="11" t="s">
        <v>31</v>
      </c>
      <c r="P284" s="11" t="s">
        <v>52</v>
      </c>
    </row>
    <row r="285" spans="15:16" x14ac:dyDescent="0.3">
      <c r="O285" s="12" t="s">
        <v>40</v>
      </c>
      <c r="P285" s="12" t="s">
        <v>52</v>
      </c>
    </row>
    <row r="286" spans="15:16" x14ac:dyDescent="0.3">
      <c r="O286" s="11" t="s">
        <v>40</v>
      </c>
      <c r="P286" s="11" t="s">
        <v>33</v>
      </c>
    </row>
    <row r="287" spans="15:16" x14ac:dyDescent="0.3">
      <c r="O287" s="12" t="s">
        <v>40</v>
      </c>
      <c r="P287" s="12" t="s">
        <v>33</v>
      </c>
    </row>
    <row r="288" spans="15:16" x14ac:dyDescent="0.3">
      <c r="O288" s="11" t="s">
        <v>31</v>
      </c>
      <c r="P288" s="11" t="s">
        <v>52</v>
      </c>
    </row>
    <row r="289" spans="15:16" x14ac:dyDescent="0.3">
      <c r="O289" s="12" t="s">
        <v>31</v>
      </c>
      <c r="P289" s="12" t="s">
        <v>33</v>
      </c>
    </row>
    <row r="290" spans="15:16" x14ac:dyDescent="0.3">
      <c r="O290" s="11" t="s">
        <v>40</v>
      </c>
      <c r="P290" s="11" t="s">
        <v>33</v>
      </c>
    </row>
    <row r="291" spans="15:16" x14ac:dyDescent="0.3">
      <c r="O291" s="12" t="s">
        <v>40</v>
      </c>
      <c r="P291" s="12" t="s">
        <v>52</v>
      </c>
    </row>
    <row r="292" spans="15:16" x14ac:dyDescent="0.3">
      <c r="O292" s="11" t="s">
        <v>31</v>
      </c>
      <c r="P292" s="11" t="s">
        <v>33</v>
      </c>
    </row>
    <row r="293" spans="15:16" x14ac:dyDescent="0.3">
      <c r="O293" s="12" t="s">
        <v>40</v>
      </c>
      <c r="P293" s="12" t="s">
        <v>33</v>
      </c>
    </row>
    <row r="294" spans="15:16" x14ac:dyDescent="0.3">
      <c r="O294" s="11" t="s">
        <v>40</v>
      </c>
      <c r="P294" s="11" t="s">
        <v>33</v>
      </c>
    </row>
    <row r="295" spans="15:16" x14ac:dyDescent="0.3">
      <c r="O295" s="12" t="s">
        <v>40</v>
      </c>
      <c r="P295" s="12" t="s">
        <v>33</v>
      </c>
    </row>
    <row r="296" spans="15:16" x14ac:dyDescent="0.3">
      <c r="O296" s="11" t="s">
        <v>40</v>
      </c>
      <c r="P296" s="11" t="s">
        <v>52</v>
      </c>
    </row>
    <row r="297" spans="15:16" x14ac:dyDescent="0.3">
      <c r="O297" s="12" t="s">
        <v>40</v>
      </c>
      <c r="P297" s="12" t="s">
        <v>33</v>
      </c>
    </row>
    <row r="298" spans="15:16" x14ac:dyDescent="0.3">
      <c r="O298" s="11" t="s">
        <v>31</v>
      </c>
      <c r="P298" s="11" t="s">
        <v>33</v>
      </c>
    </row>
    <row r="299" spans="15:16" x14ac:dyDescent="0.3">
      <c r="O299" s="12" t="s">
        <v>40</v>
      </c>
      <c r="P299" s="12" t="s">
        <v>33</v>
      </c>
    </row>
    <row r="300" spans="15:16" x14ac:dyDescent="0.3">
      <c r="O300" s="11" t="s">
        <v>40</v>
      </c>
      <c r="P300" s="11" t="s">
        <v>33</v>
      </c>
    </row>
    <row r="301" spans="15:16" x14ac:dyDescent="0.3">
      <c r="O301" s="12" t="s">
        <v>40</v>
      </c>
      <c r="P301" s="12" t="s">
        <v>33</v>
      </c>
    </row>
    <row r="302" spans="15:16" x14ac:dyDescent="0.3">
      <c r="O302" s="11" t="s">
        <v>40</v>
      </c>
      <c r="P302" s="11" t="s">
        <v>33</v>
      </c>
    </row>
    <row r="303" spans="15:16" x14ac:dyDescent="0.3">
      <c r="O303" s="12" t="s">
        <v>31</v>
      </c>
      <c r="P303" s="12" t="s">
        <v>33</v>
      </c>
    </row>
    <row r="304" spans="15:16" x14ac:dyDescent="0.3">
      <c r="O304" s="11" t="s">
        <v>40</v>
      </c>
      <c r="P304" s="11" t="s">
        <v>52</v>
      </c>
    </row>
    <row r="305" spans="15:16" x14ac:dyDescent="0.3">
      <c r="O305" s="12" t="s">
        <v>31</v>
      </c>
      <c r="P305" s="12" t="s">
        <v>69</v>
      </c>
    </row>
    <row r="306" spans="15:16" x14ac:dyDescent="0.3">
      <c r="O306" s="11" t="s">
        <v>40</v>
      </c>
      <c r="P306" s="11" t="s">
        <v>52</v>
      </c>
    </row>
    <row r="307" spans="15:16" x14ac:dyDescent="0.3">
      <c r="O307" s="12" t="s">
        <v>40</v>
      </c>
      <c r="P307" s="12" t="s">
        <v>33</v>
      </c>
    </row>
    <row r="308" spans="15:16" x14ac:dyDescent="0.3">
      <c r="O308" s="11" t="s">
        <v>40</v>
      </c>
      <c r="P308" s="11" t="s">
        <v>33</v>
      </c>
    </row>
    <row r="309" spans="15:16" x14ac:dyDescent="0.3">
      <c r="O309" s="12" t="s">
        <v>40</v>
      </c>
      <c r="P309" s="12" t="s">
        <v>33</v>
      </c>
    </row>
    <row r="310" spans="15:16" x14ac:dyDescent="0.3">
      <c r="O310" s="11" t="s">
        <v>40</v>
      </c>
      <c r="P310" s="11" t="s">
        <v>52</v>
      </c>
    </row>
    <row r="311" spans="15:16" x14ac:dyDescent="0.3">
      <c r="O311" s="12" t="s">
        <v>40</v>
      </c>
      <c r="P311" s="12" t="s">
        <v>33</v>
      </c>
    </row>
    <row r="312" spans="15:16" x14ac:dyDescent="0.3">
      <c r="O312" s="11" t="s">
        <v>40</v>
      </c>
      <c r="P312" s="11" t="s">
        <v>33</v>
      </c>
    </row>
    <row r="313" spans="15:16" x14ac:dyDescent="0.3">
      <c r="O313" s="12" t="s">
        <v>40</v>
      </c>
      <c r="P313" s="12" t="s">
        <v>33</v>
      </c>
    </row>
    <row r="314" spans="15:16" x14ac:dyDescent="0.3">
      <c r="O314" s="11" t="s">
        <v>40</v>
      </c>
      <c r="P314" s="11" t="s">
        <v>33</v>
      </c>
    </row>
    <row r="315" spans="15:16" x14ac:dyDescent="0.3">
      <c r="O315" s="12" t="s">
        <v>31</v>
      </c>
      <c r="P315" s="12" t="s">
        <v>52</v>
      </c>
    </row>
    <row r="316" spans="15:16" x14ac:dyDescent="0.3">
      <c r="O316" s="11" t="s">
        <v>40</v>
      </c>
      <c r="P316" s="11" t="s">
        <v>52</v>
      </c>
    </row>
    <row r="317" spans="15:16" x14ac:dyDescent="0.3">
      <c r="O317" s="12" t="s">
        <v>40</v>
      </c>
      <c r="P317" s="12" t="s">
        <v>33</v>
      </c>
    </row>
    <row r="318" spans="15:16" x14ac:dyDescent="0.3">
      <c r="O318" s="11" t="s">
        <v>40</v>
      </c>
      <c r="P318" s="11" t="s">
        <v>52</v>
      </c>
    </row>
    <row r="319" spans="15:16" x14ac:dyDescent="0.3">
      <c r="O319" s="12" t="s">
        <v>40</v>
      </c>
      <c r="P319" s="12" t="s">
        <v>52</v>
      </c>
    </row>
    <row r="320" spans="15:16" x14ac:dyDescent="0.3">
      <c r="O320" s="11" t="s">
        <v>40</v>
      </c>
      <c r="P320" s="11" t="s">
        <v>69</v>
      </c>
    </row>
    <row r="321" spans="15:16" x14ac:dyDescent="0.3">
      <c r="O321" s="12" t="s">
        <v>31</v>
      </c>
      <c r="P321" s="12" t="s">
        <v>52</v>
      </c>
    </row>
    <row r="322" spans="15:16" x14ac:dyDescent="0.3">
      <c r="O322" s="11" t="s">
        <v>40</v>
      </c>
      <c r="P322" s="11" t="s">
        <v>69</v>
      </c>
    </row>
    <row r="323" spans="15:16" x14ac:dyDescent="0.3">
      <c r="O323" s="12" t="s">
        <v>31</v>
      </c>
      <c r="P323" s="12" t="s">
        <v>52</v>
      </c>
    </row>
    <row r="324" spans="15:16" x14ac:dyDescent="0.3">
      <c r="O324" s="11" t="s">
        <v>40</v>
      </c>
      <c r="P324" s="11" t="s">
        <v>52</v>
      </c>
    </row>
    <row r="325" spans="15:16" x14ac:dyDescent="0.3">
      <c r="O325" s="12" t="s">
        <v>40</v>
      </c>
      <c r="P325" s="12" t="s">
        <v>33</v>
      </c>
    </row>
    <row r="326" spans="15:16" x14ac:dyDescent="0.3">
      <c r="O326" s="11" t="s">
        <v>40</v>
      </c>
      <c r="P326" s="11" t="s">
        <v>33</v>
      </c>
    </row>
    <row r="327" spans="15:16" x14ac:dyDescent="0.3">
      <c r="O327" s="12" t="s">
        <v>40</v>
      </c>
      <c r="P327" s="12" t="s">
        <v>52</v>
      </c>
    </row>
    <row r="328" spans="15:16" x14ac:dyDescent="0.3">
      <c r="O328" s="11" t="s">
        <v>40</v>
      </c>
      <c r="P328" s="11" t="s">
        <v>52</v>
      </c>
    </row>
    <row r="329" spans="15:16" x14ac:dyDescent="0.3">
      <c r="O329" s="12" t="s">
        <v>40</v>
      </c>
      <c r="P329" s="12" t="s">
        <v>33</v>
      </c>
    </row>
    <row r="330" spans="15:16" x14ac:dyDescent="0.3">
      <c r="O330" s="11" t="s">
        <v>31</v>
      </c>
      <c r="P330" s="11" t="s">
        <v>69</v>
      </c>
    </row>
    <row r="331" spans="15:16" x14ac:dyDescent="0.3">
      <c r="O331" s="12" t="s">
        <v>40</v>
      </c>
      <c r="P331" s="12" t="s">
        <v>33</v>
      </c>
    </row>
    <row r="332" spans="15:16" x14ac:dyDescent="0.3">
      <c r="O332" s="11" t="s">
        <v>31</v>
      </c>
      <c r="P332" s="11" t="s">
        <v>52</v>
      </c>
    </row>
    <row r="333" spans="15:16" x14ac:dyDescent="0.3">
      <c r="O333" s="12" t="s">
        <v>40</v>
      </c>
      <c r="P333" s="12" t="s">
        <v>33</v>
      </c>
    </row>
    <row r="334" spans="15:16" x14ac:dyDescent="0.3">
      <c r="O334" s="11" t="s">
        <v>40</v>
      </c>
      <c r="P334" s="11" t="s">
        <v>33</v>
      </c>
    </row>
    <row r="335" spans="15:16" x14ac:dyDescent="0.3">
      <c r="O335" s="12" t="s">
        <v>40</v>
      </c>
      <c r="P335" s="12" t="s">
        <v>33</v>
      </c>
    </row>
    <row r="336" spans="15:16" x14ac:dyDescent="0.3">
      <c r="O336" s="11" t="s">
        <v>31</v>
      </c>
      <c r="P336" s="11" t="s">
        <v>52</v>
      </c>
    </row>
    <row r="337" spans="15:16" x14ac:dyDescent="0.3">
      <c r="O337" s="12" t="s">
        <v>31</v>
      </c>
      <c r="P337" s="12" t="s">
        <v>52</v>
      </c>
    </row>
    <row r="338" spans="15:16" x14ac:dyDescent="0.3">
      <c r="O338" s="11" t="s">
        <v>40</v>
      </c>
      <c r="P338" s="11" t="s">
        <v>69</v>
      </c>
    </row>
    <row r="339" spans="15:16" x14ac:dyDescent="0.3">
      <c r="O339" s="12" t="s">
        <v>40</v>
      </c>
      <c r="P339" s="12" t="s">
        <v>33</v>
      </c>
    </row>
    <row r="340" spans="15:16" x14ac:dyDescent="0.3">
      <c r="O340" s="11" t="s">
        <v>40</v>
      </c>
      <c r="P340" s="11" t="s">
        <v>52</v>
      </c>
    </row>
    <row r="341" spans="15:16" x14ac:dyDescent="0.3">
      <c r="O341" s="12" t="s">
        <v>40</v>
      </c>
      <c r="P341" s="12" t="s">
        <v>33</v>
      </c>
    </row>
    <row r="342" spans="15:16" x14ac:dyDescent="0.3">
      <c r="O342" s="11" t="s">
        <v>40</v>
      </c>
      <c r="P342" s="11" t="s">
        <v>52</v>
      </c>
    </row>
    <row r="343" spans="15:16" x14ac:dyDescent="0.3">
      <c r="O343" s="12" t="s">
        <v>40</v>
      </c>
      <c r="P343" s="12" t="s">
        <v>52</v>
      </c>
    </row>
    <row r="344" spans="15:16" x14ac:dyDescent="0.3">
      <c r="O344" s="11" t="s">
        <v>31</v>
      </c>
      <c r="P344" s="11" t="s">
        <v>33</v>
      </c>
    </row>
    <row r="345" spans="15:16" x14ac:dyDescent="0.3">
      <c r="O345" s="12" t="s">
        <v>40</v>
      </c>
      <c r="P345" s="12" t="s">
        <v>33</v>
      </c>
    </row>
    <row r="346" spans="15:16" x14ac:dyDescent="0.3">
      <c r="O346" s="11" t="s">
        <v>40</v>
      </c>
      <c r="P346" s="11" t="s">
        <v>33</v>
      </c>
    </row>
    <row r="347" spans="15:16" x14ac:dyDescent="0.3">
      <c r="O347" s="12" t="s">
        <v>31</v>
      </c>
      <c r="P347" s="12" t="s">
        <v>52</v>
      </c>
    </row>
    <row r="348" spans="15:16" x14ac:dyDescent="0.3">
      <c r="O348" s="11" t="s">
        <v>40</v>
      </c>
      <c r="P348" s="11" t="s">
        <v>33</v>
      </c>
    </row>
    <row r="349" spans="15:16" x14ac:dyDescent="0.3">
      <c r="O349" s="12" t="s">
        <v>40</v>
      </c>
      <c r="P349" s="12" t="s">
        <v>52</v>
      </c>
    </row>
    <row r="350" spans="15:16" x14ac:dyDescent="0.3">
      <c r="O350" s="11" t="s">
        <v>40</v>
      </c>
      <c r="P350" s="11" t="s">
        <v>33</v>
      </c>
    </row>
    <row r="351" spans="15:16" x14ac:dyDescent="0.3">
      <c r="O351" s="12" t="s">
        <v>31</v>
      </c>
      <c r="P351" s="12" t="s">
        <v>69</v>
      </c>
    </row>
    <row r="352" spans="15:16" x14ac:dyDescent="0.3">
      <c r="O352" s="11" t="s">
        <v>40</v>
      </c>
      <c r="P352" s="11" t="s">
        <v>69</v>
      </c>
    </row>
    <row r="353" spans="15:16" x14ac:dyDescent="0.3">
      <c r="O353" s="12" t="s">
        <v>40</v>
      </c>
      <c r="P353" s="12" t="s">
        <v>33</v>
      </c>
    </row>
    <row r="354" spans="15:16" x14ac:dyDescent="0.3">
      <c r="O354" s="11" t="s">
        <v>40</v>
      </c>
      <c r="P354" s="11" t="s">
        <v>33</v>
      </c>
    </row>
    <row r="355" spans="15:16" x14ac:dyDescent="0.3">
      <c r="O355" s="12" t="s">
        <v>40</v>
      </c>
      <c r="P355" s="12" t="s">
        <v>33</v>
      </c>
    </row>
    <row r="356" spans="15:16" x14ac:dyDescent="0.3">
      <c r="O356" s="11" t="s">
        <v>40</v>
      </c>
      <c r="P356" s="11" t="s">
        <v>33</v>
      </c>
    </row>
    <row r="357" spans="15:16" x14ac:dyDescent="0.3">
      <c r="O357" s="12" t="s">
        <v>40</v>
      </c>
      <c r="P357" s="12" t="s">
        <v>33</v>
      </c>
    </row>
    <row r="358" spans="15:16" x14ac:dyDescent="0.3">
      <c r="O358" s="11" t="s">
        <v>40</v>
      </c>
      <c r="P358" s="11" t="s">
        <v>33</v>
      </c>
    </row>
    <row r="359" spans="15:16" x14ac:dyDescent="0.3">
      <c r="O359" s="12" t="s">
        <v>40</v>
      </c>
      <c r="P359" s="12" t="s">
        <v>33</v>
      </c>
    </row>
    <row r="360" spans="15:16" x14ac:dyDescent="0.3">
      <c r="O360" s="11" t="s">
        <v>40</v>
      </c>
      <c r="P360" s="11" t="s">
        <v>33</v>
      </c>
    </row>
    <row r="361" spans="15:16" x14ac:dyDescent="0.3">
      <c r="O361" s="12" t="s">
        <v>40</v>
      </c>
      <c r="P361" s="12" t="s">
        <v>33</v>
      </c>
    </row>
    <row r="362" spans="15:16" x14ac:dyDescent="0.3">
      <c r="O362" s="11" t="s">
        <v>31</v>
      </c>
      <c r="P362" s="11" t="s">
        <v>33</v>
      </c>
    </row>
    <row r="363" spans="15:16" x14ac:dyDescent="0.3">
      <c r="O363" s="12" t="s">
        <v>40</v>
      </c>
      <c r="P363" s="12" t="s">
        <v>33</v>
      </c>
    </row>
    <row r="364" spans="15:16" x14ac:dyDescent="0.3">
      <c r="O364" s="11" t="s">
        <v>40</v>
      </c>
      <c r="P364" s="11" t="s">
        <v>52</v>
      </c>
    </row>
    <row r="365" spans="15:16" x14ac:dyDescent="0.3">
      <c r="O365" s="12" t="s">
        <v>40</v>
      </c>
      <c r="P365" s="12" t="s">
        <v>33</v>
      </c>
    </row>
    <row r="366" spans="15:16" x14ac:dyDescent="0.3">
      <c r="O366" s="11" t="s">
        <v>40</v>
      </c>
      <c r="P366" s="11" t="s">
        <v>33</v>
      </c>
    </row>
    <row r="367" spans="15:16" x14ac:dyDescent="0.3">
      <c r="O367" s="12" t="s">
        <v>40</v>
      </c>
      <c r="P367" s="12" t="s">
        <v>33</v>
      </c>
    </row>
    <row r="368" spans="15:16" x14ac:dyDescent="0.3">
      <c r="O368" s="11" t="s">
        <v>40</v>
      </c>
      <c r="P368" s="11" t="s">
        <v>52</v>
      </c>
    </row>
    <row r="369" spans="15:16" x14ac:dyDescent="0.3">
      <c r="O369" s="12" t="s">
        <v>40</v>
      </c>
      <c r="P369" s="12" t="s">
        <v>33</v>
      </c>
    </row>
    <row r="370" spans="15:16" x14ac:dyDescent="0.3">
      <c r="O370" s="11" t="s">
        <v>31</v>
      </c>
      <c r="P370" s="11" t="s">
        <v>33</v>
      </c>
    </row>
    <row r="371" spans="15:16" x14ac:dyDescent="0.3">
      <c r="O371" s="12" t="s">
        <v>40</v>
      </c>
      <c r="P371" s="12" t="s">
        <v>33</v>
      </c>
    </row>
    <row r="372" spans="15:16" x14ac:dyDescent="0.3">
      <c r="O372" s="11" t="s">
        <v>31</v>
      </c>
      <c r="P372" s="11" t="s">
        <v>33</v>
      </c>
    </row>
    <row r="373" spans="15:16" x14ac:dyDescent="0.3">
      <c r="O373" s="12" t="s">
        <v>40</v>
      </c>
      <c r="P373" s="12" t="s">
        <v>33</v>
      </c>
    </row>
    <row r="374" spans="15:16" x14ac:dyDescent="0.3">
      <c r="O374" s="11" t="s">
        <v>40</v>
      </c>
      <c r="P374" s="11" t="s">
        <v>33</v>
      </c>
    </row>
    <row r="375" spans="15:16" x14ac:dyDescent="0.3">
      <c r="O375" s="12" t="s">
        <v>40</v>
      </c>
      <c r="P375" s="12" t="s">
        <v>69</v>
      </c>
    </row>
    <row r="376" spans="15:16" x14ac:dyDescent="0.3">
      <c r="O376" s="11" t="s">
        <v>31</v>
      </c>
      <c r="P376" s="11" t="s">
        <v>52</v>
      </c>
    </row>
    <row r="377" spans="15:16" x14ac:dyDescent="0.3">
      <c r="O377" s="12" t="s">
        <v>40</v>
      </c>
      <c r="P377" s="12" t="s">
        <v>33</v>
      </c>
    </row>
    <row r="378" spans="15:16" x14ac:dyDescent="0.3">
      <c r="O378" s="11" t="s">
        <v>40</v>
      </c>
      <c r="P378" s="11" t="s">
        <v>52</v>
      </c>
    </row>
    <row r="379" spans="15:16" x14ac:dyDescent="0.3">
      <c r="O379" s="12" t="s">
        <v>40</v>
      </c>
      <c r="P379" s="12" t="s">
        <v>33</v>
      </c>
    </row>
    <row r="380" spans="15:16" x14ac:dyDescent="0.3">
      <c r="O380" s="11" t="s">
        <v>40</v>
      </c>
      <c r="P380" s="11" t="s">
        <v>52</v>
      </c>
    </row>
    <row r="381" spans="15:16" x14ac:dyDescent="0.3">
      <c r="O381" s="12" t="s">
        <v>40</v>
      </c>
      <c r="P381" s="12" t="s">
        <v>33</v>
      </c>
    </row>
    <row r="382" spans="15:16" x14ac:dyDescent="0.3">
      <c r="O382" s="11" t="s">
        <v>40</v>
      </c>
      <c r="P382" s="11" t="s">
        <v>33</v>
      </c>
    </row>
    <row r="383" spans="15:16" x14ac:dyDescent="0.3">
      <c r="O383" s="12" t="s">
        <v>40</v>
      </c>
      <c r="P383" s="12" t="s">
        <v>33</v>
      </c>
    </row>
    <row r="384" spans="15:16" x14ac:dyDescent="0.3">
      <c r="O384" s="11" t="s">
        <v>40</v>
      </c>
      <c r="P384" s="11" t="s">
        <v>52</v>
      </c>
    </row>
    <row r="385" spans="15:16" x14ac:dyDescent="0.3">
      <c r="O385" s="12" t="s">
        <v>40</v>
      </c>
      <c r="P385" s="12" t="s">
        <v>52</v>
      </c>
    </row>
    <row r="386" spans="15:16" x14ac:dyDescent="0.3">
      <c r="O386" s="11" t="s">
        <v>31</v>
      </c>
      <c r="P386" s="11" t="s">
        <v>69</v>
      </c>
    </row>
    <row r="387" spans="15:16" x14ac:dyDescent="0.3">
      <c r="O387" s="12" t="s">
        <v>40</v>
      </c>
      <c r="P387" s="12" t="s">
        <v>33</v>
      </c>
    </row>
    <row r="388" spans="15:16" x14ac:dyDescent="0.3">
      <c r="O388" s="11" t="s">
        <v>31</v>
      </c>
      <c r="P388" s="11" t="s">
        <v>52</v>
      </c>
    </row>
    <row r="389" spans="15:16" x14ac:dyDescent="0.3">
      <c r="O389" s="12" t="s">
        <v>40</v>
      </c>
      <c r="P389" s="12" t="s">
        <v>33</v>
      </c>
    </row>
    <row r="390" spans="15:16" x14ac:dyDescent="0.3">
      <c r="O390" s="11" t="s">
        <v>40</v>
      </c>
      <c r="P390" s="11" t="s">
        <v>52</v>
      </c>
    </row>
    <row r="391" spans="15:16" x14ac:dyDescent="0.3">
      <c r="O391" s="12" t="s">
        <v>40</v>
      </c>
      <c r="P391" s="12" t="s">
        <v>33</v>
      </c>
    </row>
    <row r="392" spans="15:16" x14ac:dyDescent="0.3">
      <c r="O392" s="11" t="s">
        <v>40</v>
      </c>
      <c r="P392" s="11" t="s">
        <v>52</v>
      </c>
    </row>
    <row r="393" spans="15:16" x14ac:dyDescent="0.3">
      <c r="O393" s="12" t="s">
        <v>40</v>
      </c>
      <c r="P393" s="12" t="s">
        <v>33</v>
      </c>
    </row>
    <row r="394" spans="15:16" x14ac:dyDescent="0.3">
      <c r="O394" s="11" t="s">
        <v>40</v>
      </c>
      <c r="P394" s="11" t="s">
        <v>33</v>
      </c>
    </row>
    <row r="395" spans="15:16" x14ac:dyDescent="0.3">
      <c r="O395" s="12" t="s">
        <v>40</v>
      </c>
      <c r="P395" s="12" t="s">
        <v>33</v>
      </c>
    </row>
    <row r="396" spans="15:16" x14ac:dyDescent="0.3">
      <c r="O396" s="11" t="s">
        <v>40</v>
      </c>
      <c r="P396" s="11" t="s">
        <v>52</v>
      </c>
    </row>
    <row r="397" spans="15:16" x14ac:dyDescent="0.3">
      <c r="O397" s="12" t="s">
        <v>40</v>
      </c>
      <c r="P397" s="12" t="s">
        <v>52</v>
      </c>
    </row>
    <row r="398" spans="15:16" x14ac:dyDescent="0.3">
      <c r="O398" s="11" t="s">
        <v>40</v>
      </c>
      <c r="P398" s="11" t="s">
        <v>52</v>
      </c>
    </row>
    <row r="399" spans="15:16" x14ac:dyDescent="0.3">
      <c r="O399" s="12" t="s">
        <v>31</v>
      </c>
      <c r="P399" s="12" t="s">
        <v>52</v>
      </c>
    </row>
    <row r="400" spans="15:16" x14ac:dyDescent="0.3">
      <c r="O400" s="11" t="s">
        <v>40</v>
      </c>
      <c r="P400" s="11" t="s">
        <v>69</v>
      </c>
    </row>
    <row r="401" spans="15:16" x14ac:dyDescent="0.3">
      <c r="O401" s="12" t="s">
        <v>40</v>
      </c>
      <c r="P401" s="12" t="s">
        <v>33</v>
      </c>
    </row>
    <row r="402" spans="15:16" x14ac:dyDescent="0.3">
      <c r="O402" s="11" t="s">
        <v>40</v>
      </c>
      <c r="P402" s="11" t="s">
        <v>33</v>
      </c>
    </row>
    <row r="403" spans="15:16" x14ac:dyDescent="0.3">
      <c r="O403" s="12" t="s">
        <v>31</v>
      </c>
      <c r="P403" s="12" t="s">
        <v>52</v>
      </c>
    </row>
    <row r="404" spans="15:16" x14ac:dyDescent="0.3">
      <c r="O404" s="11" t="s">
        <v>40</v>
      </c>
      <c r="P404" s="11" t="s">
        <v>52</v>
      </c>
    </row>
    <row r="405" spans="15:16" x14ac:dyDescent="0.3">
      <c r="O405" s="12" t="s">
        <v>31</v>
      </c>
      <c r="P405" s="12" t="s">
        <v>33</v>
      </c>
    </row>
    <row r="406" spans="15:16" x14ac:dyDescent="0.3">
      <c r="O406" s="11" t="s">
        <v>40</v>
      </c>
      <c r="P406" s="11" t="s">
        <v>33</v>
      </c>
    </row>
    <row r="407" spans="15:16" x14ac:dyDescent="0.3">
      <c r="O407" s="12" t="s">
        <v>40</v>
      </c>
      <c r="P407" s="12" t="s">
        <v>33</v>
      </c>
    </row>
    <row r="408" spans="15:16" x14ac:dyDescent="0.3">
      <c r="O408" s="11" t="s">
        <v>40</v>
      </c>
      <c r="P408" s="11" t="s">
        <v>52</v>
      </c>
    </row>
    <row r="409" spans="15:16" x14ac:dyDescent="0.3">
      <c r="O409" s="12" t="s">
        <v>31</v>
      </c>
      <c r="P409" s="12" t="s">
        <v>33</v>
      </c>
    </row>
    <row r="410" spans="15:16" x14ac:dyDescent="0.3">
      <c r="O410" s="11" t="s">
        <v>40</v>
      </c>
      <c r="P410" s="11" t="s">
        <v>33</v>
      </c>
    </row>
    <row r="411" spans="15:16" x14ac:dyDescent="0.3">
      <c r="O411" s="12" t="s">
        <v>31</v>
      </c>
      <c r="P411" s="12" t="s">
        <v>33</v>
      </c>
    </row>
    <row r="412" spans="15:16" x14ac:dyDescent="0.3">
      <c r="O412" s="11" t="s">
        <v>40</v>
      </c>
      <c r="P412" s="11" t="s">
        <v>33</v>
      </c>
    </row>
    <row r="413" spans="15:16" x14ac:dyDescent="0.3">
      <c r="O413" s="12" t="s">
        <v>40</v>
      </c>
      <c r="P413" s="12" t="s">
        <v>33</v>
      </c>
    </row>
    <row r="414" spans="15:16" x14ac:dyDescent="0.3">
      <c r="O414" s="11" t="s">
        <v>31</v>
      </c>
      <c r="P414" s="11" t="s">
        <v>33</v>
      </c>
    </row>
    <row r="415" spans="15:16" x14ac:dyDescent="0.3">
      <c r="O415" s="12" t="s">
        <v>40</v>
      </c>
      <c r="P415" s="12" t="s">
        <v>33</v>
      </c>
    </row>
    <row r="416" spans="15:16" x14ac:dyDescent="0.3">
      <c r="O416" s="11" t="s">
        <v>40</v>
      </c>
      <c r="P416" s="11" t="s">
        <v>33</v>
      </c>
    </row>
    <row r="417" spans="15:16" x14ac:dyDescent="0.3">
      <c r="O417" s="12" t="s">
        <v>40</v>
      </c>
      <c r="P417" s="12" t="s">
        <v>33</v>
      </c>
    </row>
    <row r="418" spans="15:16" x14ac:dyDescent="0.3">
      <c r="O418" s="11" t="s">
        <v>40</v>
      </c>
      <c r="P418" s="11" t="s">
        <v>52</v>
      </c>
    </row>
    <row r="419" spans="15:16" x14ac:dyDescent="0.3">
      <c r="O419" s="12" t="s">
        <v>40</v>
      </c>
      <c r="P419" s="12" t="s">
        <v>33</v>
      </c>
    </row>
    <row r="420" spans="15:16" x14ac:dyDescent="0.3">
      <c r="O420" s="11" t="s">
        <v>40</v>
      </c>
      <c r="P420" s="11" t="s">
        <v>33</v>
      </c>
    </row>
    <row r="421" spans="15:16" x14ac:dyDescent="0.3">
      <c r="O421" s="12" t="s">
        <v>40</v>
      </c>
      <c r="P421" s="12" t="s">
        <v>33</v>
      </c>
    </row>
    <row r="422" spans="15:16" x14ac:dyDescent="0.3">
      <c r="O422" s="11" t="s">
        <v>40</v>
      </c>
      <c r="P422" s="11" t="s">
        <v>33</v>
      </c>
    </row>
    <row r="423" spans="15:16" x14ac:dyDescent="0.3">
      <c r="O423" s="12" t="s">
        <v>40</v>
      </c>
      <c r="P423" s="12" t="s">
        <v>52</v>
      </c>
    </row>
    <row r="424" spans="15:16" x14ac:dyDescent="0.3">
      <c r="O424" s="11" t="s">
        <v>40</v>
      </c>
      <c r="P424" s="11" t="s">
        <v>33</v>
      </c>
    </row>
    <row r="425" spans="15:16" x14ac:dyDescent="0.3">
      <c r="O425" s="12" t="s">
        <v>40</v>
      </c>
      <c r="P425" s="12" t="s">
        <v>33</v>
      </c>
    </row>
    <row r="426" spans="15:16" x14ac:dyDescent="0.3">
      <c r="O426" s="11" t="s">
        <v>40</v>
      </c>
      <c r="P426" s="11" t="s">
        <v>33</v>
      </c>
    </row>
    <row r="427" spans="15:16" x14ac:dyDescent="0.3">
      <c r="O427" s="12" t="s">
        <v>31</v>
      </c>
      <c r="P427" s="12" t="s">
        <v>52</v>
      </c>
    </row>
    <row r="428" spans="15:16" x14ac:dyDescent="0.3">
      <c r="O428" s="11" t="s">
        <v>31</v>
      </c>
      <c r="P428" s="11" t="s">
        <v>33</v>
      </c>
    </row>
    <row r="429" spans="15:16" x14ac:dyDescent="0.3">
      <c r="O429" s="12" t="s">
        <v>40</v>
      </c>
      <c r="P429" s="12" t="s">
        <v>33</v>
      </c>
    </row>
    <row r="430" spans="15:16" x14ac:dyDescent="0.3">
      <c r="O430" s="11" t="s">
        <v>40</v>
      </c>
      <c r="P430" s="11" t="s">
        <v>52</v>
      </c>
    </row>
    <row r="431" spans="15:16" x14ac:dyDescent="0.3">
      <c r="O431" s="12" t="s">
        <v>40</v>
      </c>
      <c r="P431" s="12" t="s">
        <v>52</v>
      </c>
    </row>
    <row r="432" spans="15:16" x14ac:dyDescent="0.3">
      <c r="O432" s="11" t="s">
        <v>40</v>
      </c>
      <c r="P432" s="11" t="s">
        <v>33</v>
      </c>
    </row>
    <row r="433" spans="15:16" x14ac:dyDescent="0.3">
      <c r="O433" s="12" t="s">
        <v>40</v>
      </c>
      <c r="P433" s="12" t="s">
        <v>33</v>
      </c>
    </row>
    <row r="434" spans="15:16" x14ac:dyDescent="0.3">
      <c r="O434" s="11" t="s">
        <v>40</v>
      </c>
      <c r="P434" s="11" t="s">
        <v>52</v>
      </c>
    </row>
    <row r="435" spans="15:16" x14ac:dyDescent="0.3">
      <c r="O435" s="12" t="s">
        <v>40</v>
      </c>
      <c r="P435" s="12" t="s">
        <v>33</v>
      </c>
    </row>
    <row r="436" spans="15:16" x14ac:dyDescent="0.3">
      <c r="O436" s="11" t="s">
        <v>40</v>
      </c>
      <c r="P436" s="11" t="s">
        <v>52</v>
      </c>
    </row>
    <row r="437" spans="15:16" x14ac:dyDescent="0.3">
      <c r="O437" s="12" t="s">
        <v>31</v>
      </c>
      <c r="P437" s="12" t="s">
        <v>52</v>
      </c>
    </row>
    <row r="438" spans="15:16" x14ac:dyDescent="0.3">
      <c r="O438" s="11" t="s">
        <v>40</v>
      </c>
      <c r="P438" s="11" t="s">
        <v>33</v>
      </c>
    </row>
    <row r="439" spans="15:16" x14ac:dyDescent="0.3">
      <c r="O439" s="12" t="s">
        <v>40</v>
      </c>
      <c r="P439" s="12" t="s">
        <v>69</v>
      </c>
    </row>
    <row r="440" spans="15:16" x14ac:dyDescent="0.3">
      <c r="O440" s="11" t="s">
        <v>40</v>
      </c>
      <c r="P440" s="11" t="s">
        <v>33</v>
      </c>
    </row>
    <row r="441" spans="15:16" x14ac:dyDescent="0.3">
      <c r="O441" s="12" t="s">
        <v>40</v>
      </c>
      <c r="P441" s="12" t="s">
        <v>33</v>
      </c>
    </row>
    <row r="442" spans="15:16" x14ac:dyDescent="0.3">
      <c r="O442" s="11" t="s">
        <v>40</v>
      </c>
      <c r="P442" s="11" t="s">
        <v>33</v>
      </c>
    </row>
    <row r="443" spans="15:16" x14ac:dyDescent="0.3">
      <c r="O443" s="12" t="s">
        <v>31</v>
      </c>
      <c r="P443" s="12" t="s">
        <v>52</v>
      </c>
    </row>
    <row r="444" spans="15:16" x14ac:dyDescent="0.3">
      <c r="O444" s="11" t="s">
        <v>40</v>
      </c>
      <c r="P444" s="11" t="s">
        <v>33</v>
      </c>
    </row>
    <row r="445" spans="15:16" x14ac:dyDescent="0.3">
      <c r="O445" s="12" t="s">
        <v>40</v>
      </c>
      <c r="P445" s="12" t="s">
        <v>33</v>
      </c>
    </row>
    <row r="446" spans="15:16" x14ac:dyDescent="0.3">
      <c r="O446" s="11" t="s">
        <v>40</v>
      </c>
      <c r="P446" s="11" t="s">
        <v>33</v>
      </c>
    </row>
    <row r="447" spans="15:16" x14ac:dyDescent="0.3">
      <c r="O447" s="12" t="s">
        <v>40</v>
      </c>
      <c r="P447" s="12" t="s">
        <v>52</v>
      </c>
    </row>
    <row r="448" spans="15:16" x14ac:dyDescent="0.3">
      <c r="O448" s="11" t="s">
        <v>40</v>
      </c>
      <c r="P448" s="11" t="s">
        <v>33</v>
      </c>
    </row>
    <row r="449" spans="15:16" x14ac:dyDescent="0.3">
      <c r="O449" s="12" t="s">
        <v>40</v>
      </c>
      <c r="P449" s="12" t="s">
        <v>52</v>
      </c>
    </row>
    <row r="450" spans="15:16" x14ac:dyDescent="0.3">
      <c r="O450" s="11" t="s">
        <v>40</v>
      </c>
      <c r="P450" s="11" t="s">
        <v>33</v>
      </c>
    </row>
    <row r="451" spans="15:16" x14ac:dyDescent="0.3">
      <c r="O451" s="12" t="s">
        <v>40</v>
      </c>
      <c r="P451" s="12" t="s">
        <v>33</v>
      </c>
    </row>
    <row r="452" spans="15:16" x14ac:dyDescent="0.3">
      <c r="O452" s="11" t="s">
        <v>40</v>
      </c>
      <c r="P452" s="11" t="s">
        <v>33</v>
      </c>
    </row>
    <row r="453" spans="15:16" x14ac:dyDescent="0.3">
      <c r="O453" s="12" t="s">
        <v>40</v>
      </c>
      <c r="P453" s="12" t="s">
        <v>33</v>
      </c>
    </row>
    <row r="454" spans="15:16" x14ac:dyDescent="0.3">
      <c r="O454" s="11" t="s">
        <v>40</v>
      </c>
      <c r="P454" s="11" t="s">
        <v>33</v>
      </c>
    </row>
    <row r="455" spans="15:16" x14ac:dyDescent="0.3">
      <c r="O455" s="12" t="s">
        <v>40</v>
      </c>
      <c r="P455" s="12" t="s">
        <v>33</v>
      </c>
    </row>
    <row r="456" spans="15:16" x14ac:dyDescent="0.3">
      <c r="O456" s="11" t="s">
        <v>40</v>
      </c>
      <c r="P456" s="11" t="s">
        <v>52</v>
      </c>
    </row>
    <row r="457" spans="15:16" x14ac:dyDescent="0.3">
      <c r="O457" s="12" t="s">
        <v>40</v>
      </c>
      <c r="P457" s="12" t="s">
        <v>33</v>
      </c>
    </row>
    <row r="458" spans="15:16" x14ac:dyDescent="0.3">
      <c r="O458" s="11" t="s">
        <v>31</v>
      </c>
      <c r="P458" s="11" t="s">
        <v>52</v>
      </c>
    </row>
    <row r="459" spans="15:16" x14ac:dyDescent="0.3">
      <c r="O459" s="12" t="s">
        <v>40</v>
      </c>
      <c r="P459" s="12" t="s">
        <v>33</v>
      </c>
    </row>
    <row r="460" spans="15:16" x14ac:dyDescent="0.3">
      <c r="O460" s="11" t="s">
        <v>40</v>
      </c>
      <c r="P460" s="11" t="s">
        <v>69</v>
      </c>
    </row>
    <row r="461" spans="15:16" x14ac:dyDescent="0.3">
      <c r="O461" s="12" t="s">
        <v>40</v>
      </c>
      <c r="P461" s="12" t="s">
        <v>33</v>
      </c>
    </row>
    <row r="462" spans="15:16" x14ac:dyDescent="0.3">
      <c r="O462" s="11" t="s">
        <v>40</v>
      </c>
      <c r="P462" s="11" t="s">
        <v>33</v>
      </c>
    </row>
    <row r="463" spans="15:16" x14ac:dyDescent="0.3">
      <c r="O463" s="12" t="s">
        <v>40</v>
      </c>
      <c r="P463" s="12" t="s">
        <v>33</v>
      </c>
    </row>
    <row r="464" spans="15:16" x14ac:dyDescent="0.3">
      <c r="O464" s="11" t="s">
        <v>40</v>
      </c>
      <c r="P464" s="11" t="s">
        <v>33</v>
      </c>
    </row>
    <row r="465" spans="15:16" x14ac:dyDescent="0.3">
      <c r="O465" s="12" t="s">
        <v>40</v>
      </c>
      <c r="P465" s="12" t="s">
        <v>33</v>
      </c>
    </row>
    <row r="466" spans="15:16" x14ac:dyDescent="0.3">
      <c r="O466" s="11" t="s">
        <v>40</v>
      </c>
      <c r="P466" s="11" t="s">
        <v>52</v>
      </c>
    </row>
    <row r="467" spans="15:16" x14ac:dyDescent="0.3">
      <c r="O467" s="12" t="s">
        <v>40</v>
      </c>
      <c r="P467" s="12" t="s">
        <v>33</v>
      </c>
    </row>
    <row r="468" spans="15:16" x14ac:dyDescent="0.3">
      <c r="O468" s="11" t="s">
        <v>40</v>
      </c>
      <c r="P468" s="11" t="s">
        <v>69</v>
      </c>
    </row>
    <row r="469" spans="15:16" x14ac:dyDescent="0.3">
      <c r="O469" s="12" t="s">
        <v>40</v>
      </c>
      <c r="P469" s="12" t="s">
        <v>33</v>
      </c>
    </row>
    <row r="470" spans="15:16" x14ac:dyDescent="0.3">
      <c r="O470" s="11" t="s">
        <v>40</v>
      </c>
      <c r="P470" s="11" t="s">
        <v>33</v>
      </c>
    </row>
    <row r="471" spans="15:16" x14ac:dyDescent="0.3">
      <c r="O471" s="12" t="s">
        <v>40</v>
      </c>
      <c r="P471" s="12" t="s">
        <v>52</v>
      </c>
    </row>
    <row r="472" spans="15:16" x14ac:dyDescent="0.3">
      <c r="O472" s="11" t="s">
        <v>40</v>
      </c>
      <c r="P472" s="11" t="s">
        <v>33</v>
      </c>
    </row>
    <row r="473" spans="15:16" x14ac:dyDescent="0.3">
      <c r="O473" s="12" t="s">
        <v>31</v>
      </c>
      <c r="P473" s="12" t="s">
        <v>52</v>
      </c>
    </row>
    <row r="474" spans="15:16" x14ac:dyDescent="0.3">
      <c r="O474" s="11" t="s">
        <v>31</v>
      </c>
      <c r="P474" s="11" t="s">
        <v>33</v>
      </c>
    </row>
    <row r="475" spans="15:16" x14ac:dyDescent="0.3">
      <c r="O475" s="12" t="s">
        <v>40</v>
      </c>
      <c r="P475" s="12" t="s">
        <v>33</v>
      </c>
    </row>
    <row r="476" spans="15:16" x14ac:dyDescent="0.3">
      <c r="O476" s="11" t="s">
        <v>31</v>
      </c>
      <c r="P476" s="11" t="s">
        <v>33</v>
      </c>
    </row>
    <row r="477" spans="15:16" x14ac:dyDescent="0.3">
      <c r="O477" s="12" t="s">
        <v>40</v>
      </c>
      <c r="P477" s="12" t="s">
        <v>33</v>
      </c>
    </row>
    <row r="478" spans="15:16" x14ac:dyDescent="0.3">
      <c r="O478" s="11" t="s">
        <v>40</v>
      </c>
      <c r="P478" s="11" t="s">
        <v>52</v>
      </c>
    </row>
    <row r="479" spans="15:16" x14ac:dyDescent="0.3">
      <c r="O479" s="12" t="s">
        <v>40</v>
      </c>
      <c r="P479" s="12" t="s">
        <v>33</v>
      </c>
    </row>
    <row r="480" spans="15:16" x14ac:dyDescent="0.3">
      <c r="O480" s="11" t="s">
        <v>40</v>
      </c>
      <c r="P480" s="11" t="s">
        <v>52</v>
      </c>
    </row>
    <row r="481" spans="15:16" x14ac:dyDescent="0.3">
      <c r="O481" s="12" t="s">
        <v>40</v>
      </c>
      <c r="P481" s="12" t="s">
        <v>69</v>
      </c>
    </row>
    <row r="482" spans="15:16" x14ac:dyDescent="0.3">
      <c r="O482" s="11" t="s">
        <v>40</v>
      </c>
      <c r="P482" s="11" t="s">
        <v>33</v>
      </c>
    </row>
    <row r="483" spans="15:16" x14ac:dyDescent="0.3">
      <c r="O483" s="12" t="s">
        <v>40</v>
      </c>
      <c r="P483" s="12" t="s">
        <v>33</v>
      </c>
    </row>
    <row r="484" spans="15:16" x14ac:dyDescent="0.3">
      <c r="O484" s="11" t="s">
        <v>31</v>
      </c>
      <c r="P484" s="11" t="s">
        <v>33</v>
      </c>
    </row>
    <row r="485" spans="15:16" x14ac:dyDescent="0.3">
      <c r="O485" s="12" t="s">
        <v>40</v>
      </c>
      <c r="P485" s="12" t="s">
        <v>52</v>
      </c>
    </row>
    <row r="486" spans="15:16" x14ac:dyDescent="0.3">
      <c r="O486" s="11" t="s">
        <v>40</v>
      </c>
      <c r="P486" s="11" t="s">
        <v>33</v>
      </c>
    </row>
    <row r="487" spans="15:16" x14ac:dyDescent="0.3">
      <c r="O487" s="12" t="s">
        <v>31</v>
      </c>
      <c r="P487" s="12" t="s">
        <v>52</v>
      </c>
    </row>
    <row r="488" spans="15:16" x14ac:dyDescent="0.3">
      <c r="O488" s="11" t="s">
        <v>40</v>
      </c>
      <c r="P488" s="11" t="s">
        <v>33</v>
      </c>
    </row>
    <row r="489" spans="15:16" x14ac:dyDescent="0.3">
      <c r="O489" s="12" t="s">
        <v>40</v>
      </c>
      <c r="P489" s="12" t="s">
        <v>33</v>
      </c>
    </row>
    <row r="490" spans="15:16" x14ac:dyDescent="0.3">
      <c r="O490" s="11" t="s">
        <v>40</v>
      </c>
      <c r="P490" s="11" t="s">
        <v>33</v>
      </c>
    </row>
    <row r="491" spans="15:16" x14ac:dyDescent="0.3">
      <c r="O491" s="12" t="s">
        <v>31</v>
      </c>
      <c r="P491" s="12" t="s">
        <v>33</v>
      </c>
    </row>
    <row r="492" spans="15:16" x14ac:dyDescent="0.3">
      <c r="O492" s="11" t="s">
        <v>40</v>
      </c>
      <c r="P492" s="11" t="s">
        <v>52</v>
      </c>
    </row>
    <row r="493" spans="15:16" x14ac:dyDescent="0.3">
      <c r="O493" s="12" t="s">
        <v>40</v>
      </c>
      <c r="P493" s="12" t="s">
        <v>33</v>
      </c>
    </row>
    <row r="494" spans="15:16" x14ac:dyDescent="0.3">
      <c r="O494" s="11" t="s">
        <v>40</v>
      </c>
      <c r="P494" s="11" t="s">
        <v>33</v>
      </c>
    </row>
    <row r="495" spans="15:16" x14ac:dyDescent="0.3">
      <c r="O495" s="12" t="s">
        <v>40</v>
      </c>
      <c r="P495" s="12" t="s">
        <v>33</v>
      </c>
    </row>
    <row r="496" spans="15:16" x14ac:dyDescent="0.3">
      <c r="O496" s="11" t="s">
        <v>40</v>
      </c>
      <c r="P496" s="11" t="s">
        <v>33</v>
      </c>
    </row>
    <row r="497" spans="15:16" x14ac:dyDescent="0.3">
      <c r="O497" s="12" t="s">
        <v>40</v>
      </c>
      <c r="P497" s="12" t="s">
        <v>33</v>
      </c>
    </row>
    <row r="498" spans="15:16" x14ac:dyDescent="0.3">
      <c r="O498" s="11" t="s">
        <v>40</v>
      </c>
      <c r="P498" s="11" t="s">
        <v>52</v>
      </c>
    </row>
    <row r="499" spans="15:16" x14ac:dyDescent="0.3">
      <c r="O499" s="12" t="s">
        <v>40</v>
      </c>
      <c r="P499" s="12" t="s">
        <v>33</v>
      </c>
    </row>
    <row r="500" spans="15:16" x14ac:dyDescent="0.3">
      <c r="O500" s="11" t="s">
        <v>40</v>
      </c>
      <c r="P500" s="11" t="s">
        <v>52</v>
      </c>
    </row>
    <row r="501" spans="15:16" x14ac:dyDescent="0.3">
      <c r="O501" s="12" t="s">
        <v>40</v>
      </c>
      <c r="P501" s="12" t="s">
        <v>33</v>
      </c>
    </row>
    <row r="502" spans="15:16" x14ac:dyDescent="0.3">
      <c r="O502" s="11" t="s">
        <v>40</v>
      </c>
      <c r="P502" s="11" t="s">
        <v>33</v>
      </c>
    </row>
    <row r="503" spans="15:16" x14ac:dyDescent="0.3">
      <c r="O503" s="12" t="s">
        <v>40</v>
      </c>
      <c r="P503" s="12" t="s">
        <v>33</v>
      </c>
    </row>
    <row r="504" spans="15:16" x14ac:dyDescent="0.3">
      <c r="O504" s="11" t="s">
        <v>31</v>
      </c>
      <c r="P504" s="11" t="s">
        <v>33</v>
      </c>
    </row>
    <row r="505" spans="15:16" x14ac:dyDescent="0.3">
      <c r="O505" s="12" t="s">
        <v>31</v>
      </c>
      <c r="P505" s="12" t="s">
        <v>52</v>
      </c>
    </row>
    <row r="506" spans="15:16" x14ac:dyDescent="0.3">
      <c r="O506" s="11" t="s">
        <v>31</v>
      </c>
      <c r="P506" s="11" t="s">
        <v>52</v>
      </c>
    </row>
    <row r="507" spans="15:16" x14ac:dyDescent="0.3">
      <c r="O507" s="12" t="s">
        <v>40</v>
      </c>
      <c r="P507" s="12" t="s">
        <v>33</v>
      </c>
    </row>
    <row r="508" spans="15:16" x14ac:dyDescent="0.3">
      <c r="O508" s="11" t="s">
        <v>31</v>
      </c>
      <c r="P508" s="11" t="s">
        <v>52</v>
      </c>
    </row>
    <row r="509" spans="15:16" x14ac:dyDescent="0.3">
      <c r="O509" s="12" t="s">
        <v>40</v>
      </c>
      <c r="P509" s="12" t="s">
        <v>33</v>
      </c>
    </row>
    <row r="510" spans="15:16" x14ac:dyDescent="0.3">
      <c r="O510" s="11" t="s">
        <v>40</v>
      </c>
      <c r="P510" s="11" t="s">
        <v>33</v>
      </c>
    </row>
    <row r="511" spans="15:16" x14ac:dyDescent="0.3">
      <c r="O511" s="12" t="s">
        <v>40</v>
      </c>
      <c r="P511" s="12" t="s">
        <v>33</v>
      </c>
    </row>
    <row r="512" spans="15:16" x14ac:dyDescent="0.3">
      <c r="O512" s="11" t="s">
        <v>31</v>
      </c>
      <c r="P512" s="11" t="s">
        <v>52</v>
      </c>
    </row>
    <row r="513" spans="15:16" x14ac:dyDescent="0.3">
      <c r="O513" s="12" t="s">
        <v>40</v>
      </c>
      <c r="P513" s="12" t="s">
        <v>33</v>
      </c>
    </row>
    <row r="514" spans="15:16" x14ac:dyDescent="0.3">
      <c r="O514" s="11" t="s">
        <v>40</v>
      </c>
      <c r="P514" s="11" t="s">
        <v>52</v>
      </c>
    </row>
    <row r="515" spans="15:16" x14ac:dyDescent="0.3">
      <c r="O515" s="12" t="s">
        <v>40</v>
      </c>
      <c r="P515" s="12" t="s">
        <v>33</v>
      </c>
    </row>
    <row r="516" spans="15:16" x14ac:dyDescent="0.3">
      <c r="O516" s="11" t="s">
        <v>40</v>
      </c>
      <c r="P516" s="11" t="s">
        <v>33</v>
      </c>
    </row>
    <row r="517" spans="15:16" x14ac:dyDescent="0.3">
      <c r="O517" s="12" t="s">
        <v>40</v>
      </c>
      <c r="P517" s="12" t="s">
        <v>33</v>
      </c>
    </row>
    <row r="518" spans="15:16" x14ac:dyDescent="0.3">
      <c r="O518" s="11" t="s">
        <v>40</v>
      </c>
      <c r="P518" s="11" t="s">
        <v>33</v>
      </c>
    </row>
    <row r="519" spans="15:16" x14ac:dyDescent="0.3">
      <c r="O519" s="12" t="s">
        <v>40</v>
      </c>
      <c r="P519" s="12" t="s">
        <v>33</v>
      </c>
    </row>
    <row r="520" spans="15:16" x14ac:dyDescent="0.3">
      <c r="O520" s="11" t="s">
        <v>40</v>
      </c>
      <c r="P520" s="11" t="s">
        <v>33</v>
      </c>
    </row>
    <row r="521" spans="15:16" x14ac:dyDescent="0.3">
      <c r="O521" s="12" t="s">
        <v>40</v>
      </c>
      <c r="P521" s="12" t="s">
        <v>69</v>
      </c>
    </row>
    <row r="522" spans="15:16" x14ac:dyDescent="0.3">
      <c r="O522" s="11" t="s">
        <v>40</v>
      </c>
      <c r="P522" s="11" t="s">
        <v>33</v>
      </c>
    </row>
    <row r="523" spans="15:16" x14ac:dyDescent="0.3">
      <c r="O523" s="12" t="s">
        <v>40</v>
      </c>
      <c r="P523" s="12" t="s">
        <v>52</v>
      </c>
    </row>
    <row r="524" spans="15:16" x14ac:dyDescent="0.3">
      <c r="O524" s="11" t="s">
        <v>40</v>
      </c>
      <c r="P524" s="11" t="s">
        <v>33</v>
      </c>
    </row>
    <row r="525" spans="15:16" x14ac:dyDescent="0.3">
      <c r="O525" s="12" t="s">
        <v>31</v>
      </c>
      <c r="P525" s="12" t="s">
        <v>33</v>
      </c>
    </row>
    <row r="526" spans="15:16" x14ac:dyDescent="0.3">
      <c r="O526" s="11" t="s">
        <v>40</v>
      </c>
      <c r="P526" s="11" t="s">
        <v>33</v>
      </c>
    </row>
    <row r="527" spans="15:16" x14ac:dyDescent="0.3">
      <c r="O527" s="12" t="s">
        <v>40</v>
      </c>
      <c r="P527" s="12" t="s">
        <v>33</v>
      </c>
    </row>
    <row r="528" spans="15:16" x14ac:dyDescent="0.3">
      <c r="O528" s="11" t="s">
        <v>40</v>
      </c>
      <c r="P528" s="11" t="s">
        <v>33</v>
      </c>
    </row>
    <row r="529" spans="15:16" x14ac:dyDescent="0.3">
      <c r="O529" s="12" t="s">
        <v>40</v>
      </c>
      <c r="P529" s="12" t="s">
        <v>33</v>
      </c>
    </row>
    <row r="530" spans="15:16" x14ac:dyDescent="0.3">
      <c r="O530" s="11" t="s">
        <v>40</v>
      </c>
      <c r="P530" s="11" t="s">
        <v>33</v>
      </c>
    </row>
    <row r="531" spans="15:16" x14ac:dyDescent="0.3">
      <c r="O531" s="12" t="s">
        <v>40</v>
      </c>
      <c r="P531" s="12" t="s">
        <v>33</v>
      </c>
    </row>
    <row r="532" spans="15:16" x14ac:dyDescent="0.3">
      <c r="O532" s="11" t="s">
        <v>31</v>
      </c>
      <c r="P532" s="11" t="s">
        <v>52</v>
      </c>
    </row>
    <row r="533" spans="15:16" x14ac:dyDescent="0.3">
      <c r="O533" s="12" t="s">
        <v>40</v>
      </c>
      <c r="P533" s="12" t="s">
        <v>52</v>
      </c>
    </row>
    <row r="534" spans="15:16" x14ac:dyDescent="0.3">
      <c r="O534" s="11" t="s">
        <v>40</v>
      </c>
      <c r="P534" s="11" t="s">
        <v>33</v>
      </c>
    </row>
    <row r="535" spans="15:16" x14ac:dyDescent="0.3">
      <c r="O535" s="12" t="s">
        <v>40</v>
      </c>
      <c r="P535" s="12" t="s">
        <v>69</v>
      </c>
    </row>
    <row r="536" spans="15:16" x14ac:dyDescent="0.3">
      <c r="O536" s="11" t="s">
        <v>40</v>
      </c>
      <c r="P536" s="11" t="s">
        <v>52</v>
      </c>
    </row>
    <row r="537" spans="15:16" x14ac:dyDescent="0.3">
      <c r="O537" s="12" t="s">
        <v>40</v>
      </c>
      <c r="P537" s="12" t="s">
        <v>33</v>
      </c>
    </row>
    <row r="538" spans="15:16" x14ac:dyDescent="0.3">
      <c r="O538" s="11" t="s">
        <v>40</v>
      </c>
      <c r="P538" s="11" t="s">
        <v>33</v>
      </c>
    </row>
    <row r="539" spans="15:16" x14ac:dyDescent="0.3">
      <c r="O539" s="12" t="s">
        <v>40</v>
      </c>
      <c r="P539" s="12" t="s">
        <v>33</v>
      </c>
    </row>
    <row r="540" spans="15:16" x14ac:dyDescent="0.3">
      <c r="O540" s="11" t="s">
        <v>31</v>
      </c>
      <c r="P540" s="11" t="s">
        <v>52</v>
      </c>
    </row>
    <row r="541" spans="15:16" x14ac:dyDescent="0.3">
      <c r="O541" s="12" t="s">
        <v>40</v>
      </c>
      <c r="P541" s="12" t="s">
        <v>33</v>
      </c>
    </row>
    <row r="542" spans="15:16" x14ac:dyDescent="0.3">
      <c r="O542" s="11" t="s">
        <v>40</v>
      </c>
      <c r="P542" s="11" t="s">
        <v>52</v>
      </c>
    </row>
    <row r="543" spans="15:16" x14ac:dyDescent="0.3">
      <c r="O543" s="12" t="s">
        <v>40</v>
      </c>
      <c r="P543" s="12" t="s">
        <v>33</v>
      </c>
    </row>
    <row r="544" spans="15:16" x14ac:dyDescent="0.3">
      <c r="O544" s="11" t="s">
        <v>31</v>
      </c>
      <c r="P544" s="11" t="s">
        <v>33</v>
      </c>
    </row>
    <row r="545" spans="15:16" x14ac:dyDescent="0.3">
      <c r="O545" s="12" t="s">
        <v>40</v>
      </c>
      <c r="P545" s="12" t="s">
        <v>33</v>
      </c>
    </row>
    <row r="546" spans="15:16" x14ac:dyDescent="0.3">
      <c r="O546" s="11" t="s">
        <v>40</v>
      </c>
      <c r="P546" s="11" t="s">
        <v>52</v>
      </c>
    </row>
    <row r="547" spans="15:16" x14ac:dyDescent="0.3">
      <c r="O547" s="12" t="s">
        <v>40</v>
      </c>
      <c r="P547" s="12" t="s">
        <v>33</v>
      </c>
    </row>
    <row r="548" spans="15:16" x14ac:dyDescent="0.3">
      <c r="O548" s="11" t="s">
        <v>40</v>
      </c>
      <c r="P548" s="11" t="s">
        <v>52</v>
      </c>
    </row>
    <row r="549" spans="15:16" x14ac:dyDescent="0.3">
      <c r="O549" s="12" t="s">
        <v>40</v>
      </c>
      <c r="P549" s="12" t="s">
        <v>52</v>
      </c>
    </row>
    <row r="550" spans="15:16" x14ac:dyDescent="0.3">
      <c r="O550" s="11" t="s">
        <v>40</v>
      </c>
      <c r="P550" s="11" t="s">
        <v>33</v>
      </c>
    </row>
    <row r="551" spans="15:16" x14ac:dyDescent="0.3">
      <c r="O551" s="12" t="s">
        <v>40</v>
      </c>
      <c r="P551" s="12" t="s">
        <v>52</v>
      </c>
    </row>
    <row r="552" spans="15:16" x14ac:dyDescent="0.3">
      <c r="O552" s="11" t="s">
        <v>40</v>
      </c>
      <c r="P552" s="11" t="s">
        <v>33</v>
      </c>
    </row>
    <row r="553" spans="15:16" x14ac:dyDescent="0.3">
      <c r="O553" s="12" t="s">
        <v>40</v>
      </c>
      <c r="P553" s="12" t="s">
        <v>33</v>
      </c>
    </row>
    <row r="554" spans="15:16" x14ac:dyDescent="0.3">
      <c r="O554" s="11" t="s">
        <v>40</v>
      </c>
      <c r="P554" s="11" t="s">
        <v>33</v>
      </c>
    </row>
    <row r="555" spans="15:16" x14ac:dyDescent="0.3">
      <c r="O555" s="12" t="s">
        <v>40</v>
      </c>
      <c r="P555" s="12" t="s">
        <v>33</v>
      </c>
    </row>
    <row r="556" spans="15:16" x14ac:dyDescent="0.3">
      <c r="O556" s="11" t="s">
        <v>31</v>
      </c>
      <c r="P556" s="11" t="s">
        <v>33</v>
      </c>
    </row>
    <row r="557" spans="15:16" x14ac:dyDescent="0.3">
      <c r="O557" s="12" t="s">
        <v>40</v>
      </c>
      <c r="P557" s="12" t="s">
        <v>33</v>
      </c>
    </row>
    <row r="558" spans="15:16" x14ac:dyDescent="0.3">
      <c r="O558" s="11" t="s">
        <v>40</v>
      </c>
      <c r="P558" s="11" t="s">
        <v>33</v>
      </c>
    </row>
    <row r="559" spans="15:16" x14ac:dyDescent="0.3">
      <c r="O559" s="12" t="s">
        <v>40</v>
      </c>
      <c r="P559" s="12" t="s">
        <v>33</v>
      </c>
    </row>
    <row r="560" spans="15:16" x14ac:dyDescent="0.3">
      <c r="O560" s="11" t="s">
        <v>40</v>
      </c>
      <c r="P560" s="11" t="s">
        <v>33</v>
      </c>
    </row>
    <row r="561" spans="15:16" x14ac:dyDescent="0.3">
      <c r="O561" s="12" t="s">
        <v>40</v>
      </c>
      <c r="P561" s="12" t="s">
        <v>33</v>
      </c>
    </row>
    <row r="562" spans="15:16" x14ac:dyDescent="0.3">
      <c r="O562" s="11" t="s">
        <v>40</v>
      </c>
      <c r="P562" s="11" t="s">
        <v>52</v>
      </c>
    </row>
    <row r="563" spans="15:16" x14ac:dyDescent="0.3">
      <c r="O563" s="12" t="s">
        <v>31</v>
      </c>
      <c r="P563" s="12" t="s">
        <v>69</v>
      </c>
    </row>
    <row r="564" spans="15:16" x14ac:dyDescent="0.3">
      <c r="O564" s="11" t="s">
        <v>40</v>
      </c>
      <c r="P564" s="11" t="s">
        <v>33</v>
      </c>
    </row>
    <row r="565" spans="15:16" x14ac:dyDescent="0.3">
      <c r="O565" s="12" t="s">
        <v>40</v>
      </c>
      <c r="P565" s="12" t="s">
        <v>33</v>
      </c>
    </row>
    <row r="566" spans="15:16" x14ac:dyDescent="0.3">
      <c r="O566" s="11" t="s">
        <v>40</v>
      </c>
      <c r="P566" s="11" t="s">
        <v>52</v>
      </c>
    </row>
    <row r="567" spans="15:16" x14ac:dyDescent="0.3">
      <c r="O567" s="12" t="s">
        <v>31</v>
      </c>
      <c r="P567" s="12" t="s">
        <v>33</v>
      </c>
    </row>
    <row r="568" spans="15:16" x14ac:dyDescent="0.3">
      <c r="O568" s="11" t="s">
        <v>40</v>
      </c>
      <c r="P568" s="11" t="s">
        <v>52</v>
      </c>
    </row>
    <row r="569" spans="15:16" x14ac:dyDescent="0.3">
      <c r="O569" s="12" t="s">
        <v>40</v>
      </c>
      <c r="P569" s="12" t="s">
        <v>52</v>
      </c>
    </row>
    <row r="570" spans="15:16" x14ac:dyDescent="0.3">
      <c r="O570" s="11" t="s">
        <v>40</v>
      </c>
      <c r="P570" s="11" t="s">
        <v>33</v>
      </c>
    </row>
    <row r="571" spans="15:16" x14ac:dyDescent="0.3">
      <c r="O571" s="12" t="s">
        <v>31</v>
      </c>
      <c r="P571" s="12" t="s">
        <v>33</v>
      </c>
    </row>
    <row r="572" spans="15:16" x14ac:dyDescent="0.3">
      <c r="O572" s="11" t="s">
        <v>40</v>
      </c>
      <c r="P572" s="11" t="s">
        <v>33</v>
      </c>
    </row>
    <row r="573" spans="15:16" x14ac:dyDescent="0.3">
      <c r="O573" s="12" t="s">
        <v>31</v>
      </c>
      <c r="P573" s="12" t="s">
        <v>33</v>
      </c>
    </row>
    <row r="574" spans="15:16" x14ac:dyDescent="0.3">
      <c r="O574" s="11" t="s">
        <v>40</v>
      </c>
      <c r="P574" s="11" t="s">
        <v>33</v>
      </c>
    </row>
    <row r="575" spans="15:16" x14ac:dyDescent="0.3">
      <c r="O575" s="12" t="s">
        <v>40</v>
      </c>
      <c r="P575" s="12" t="s">
        <v>33</v>
      </c>
    </row>
    <row r="576" spans="15:16" x14ac:dyDescent="0.3">
      <c r="O576" s="11" t="s">
        <v>40</v>
      </c>
      <c r="P576" s="11" t="s">
        <v>33</v>
      </c>
    </row>
    <row r="577" spans="15:16" x14ac:dyDescent="0.3">
      <c r="O577" s="12" t="s">
        <v>40</v>
      </c>
      <c r="P577" s="12" t="s">
        <v>33</v>
      </c>
    </row>
    <row r="578" spans="15:16" x14ac:dyDescent="0.3">
      <c r="O578" s="11" t="s">
        <v>40</v>
      </c>
      <c r="P578" s="11" t="s">
        <v>33</v>
      </c>
    </row>
    <row r="579" spans="15:16" x14ac:dyDescent="0.3">
      <c r="O579" s="12" t="s">
        <v>40</v>
      </c>
      <c r="P579" s="12" t="s">
        <v>33</v>
      </c>
    </row>
    <row r="580" spans="15:16" x14ac:dyDescent="0.3">
      <c r="O580" s="11" t="s">
        <v>40</v>
      </c>
      <c r="P580" s="11" t="s">
        <v>33</v>
      </c>
    </row>
    <row r="581" spans="15:16" x14ac:dyDescent="0.3">
      <c r="O581" s="12" t="s">
        <v>40</v>
      </c>
      <c r="P581" s="12" t="s">
        <v>33</v>
      </c>
    </row>
    <row r="582" spans="15:16" x14ac:dyDescent="0.3">
      <c r="O582" s="11" t="s">
        <v>40</v>
      </c>
      <c r="P582" s="11" t="s">
        <v>52</v>
      </c>
    </row>
    <row r="583" spans="15:16" x14ac:dyDescent="0.3">
      <c r="O583" s="12" t="s">
        <v>40</v>
      </c>
      <c r="P583" s="12" t="s">
        <v>33</v>
      </c>
    </row>
    <row r="584" spans="15:16" x14ac:dyDescent="0.3">
      <c r="O584" s="11" t="s">
        <v>40</v>
      </c>
      <c r="P584" s="11" t="s">
        <v>33</v>
      </c>
    </row>
    <row r="585" spans="15:16" x14ac:dyDescent="0.3">
      <c r="O585" s="12" t="s">
        <v>40</v>
      </c>
      <c r="P585" s="12" t="s">
        <v>33</v>
      </c>
    </row>
    <row r="586" spans="15:16" x14ac:dyDescent="0.3">
      <c r="O586" s="11" t="s">
        <v>31</v>
      </c>
      <c r="P586" s="11" t="s">
        <v>52</v>
      </c>
    </row>
    <row r="587" spans="15:16" x14ac:dyDescent="0.3">
      <c r="O587" s="12" t="s">
        <v>40</v>
      </c>
      <c r="P587" s="12" t="s">
        <v>33</v>
      </c>
    </row>
    <row r="588" spans="15:16" x14ac:dyDescent="0.3">
      <c r="O588" s="11" t="s">
        <v>40</v>
      </c>
      <c r="P588" s="11" t="s">
        <v>52</v>
      </c>
    </row>
    <row r="589" spans="15:16" x14ac:dyDescent="0.3">
      <c r="O589" s="12" t="s">
        <v>40</v>
      </c>
      <c r="P589" s="12" t="s">
        <v>33</v>
      </c>
    </row>
    <row r="590" spans="15:16" x14ac:dyDescent="0.3">
      <c r="O590" s="11" t="s">
        <v>40</v>
      </c>
      <c r="P590" s="11" t="s">
        <v>33</v>
      </c>
    </row>
    <row r="591" spans="15:16" x14ac:dyDescent="0.3">
      <c r="O591" s="12" t="s">
        <v>40</v>
      </c>
      <c r="P591" s="12" t="s">
        <v>33</v>
      </c>
    </row>
    <row r="592" spans="15:16" x14ac:dyDescent="0.3">
      <c r="O592" s="11" t="s">
        <v>40</v>
      </c>
      <c r="P592" s="11" t="s">
        <v>33</v>
      </c>
    </row>
    <row r="593" spans="15:16" x14ac:dyDescent="0.3">
      <c r="O593" s="12" t="s">
        <v>40</v>
      </c>
      <c r="P593" s="12" t="s">
        <v>52</v>
      </c>
    </row>
    <row r="594" spans="15:16" x14ac:dyDescent="0.3">
      <c r="O594" s="11" t="s">
        <v>40</v>
      </c>
      <c r="P594" s="11" t="s">
        <v>69</v>
      </c>
    </row>
    <row r="595" spans="15:16" x14ac:dyDescent="0.3">
      <c r="O595" s="12" t="s">
        <v>40</v>
      </c>
      <c r="P595" s="12" t="s">
        <v>33</v>
      </c>
    </row>
    <row r="596" spans="15:16" x14ac:dyDescent="0.3">
      <c r="O596" s="11" t="s">
        <v>40</v>
      </c>
      <c r="P596" s="11" t="s">
        <v>52</v>
      </c>
    </row>
    <row r="597" spans="15:16" x14ac:dyDescent="0.3">
      <c r="O597" s="12" t="s">
        <v>31</v>
      </c>
      <c r="P597" s="12" t="s">
        <v>33</v>
      </c>
    </row>
    <row r="598" spans="15:16" x14ac:dyDescent="0.3">
      <c r="O598" s="11" t="s">
        <v>40</v>
      </c>
      <c r="P598" s="11" t="s">
        <v>33</v>
      </c>
    </row>
    <row r="599" spans="15:16" x14ac:dyDescent="0.3">
      <c r="O599" s="12" t="s">
        <v>31</v>
      </c>
      <c r="P599" s="12" t="s">
        <v>33</v>
      </c>
    </row>
    <row r="600" spans="15:16" x14ac:dyDescent="0.3">
      <c r="O600" s="11" t="s">
        <v>40</v>
      </c>
      <c r="P600" s="11" t="s">
        <v>33</v>
      </c>
    </row>
    <row r="601" spans="15:16" x14ac:dyDescent="0.3">
      <c r="O601" s="12" t="s">
        <v>40</v>
      </c>
      <c r="P601" s="12" t="s">
        <v>33</v>
      </c>
    </row>
    <row r="602" spans="15:16" x14ac:dyDescent="0.3">
      <c r="O602" s="11" t="s">
        <v>40</v>
      </c>
      <c r="P602" s="11" t="s">
        <v>33</v>
      </c>
    </row>
    <row r="603" spans="15:16" x14ac:dyDescent="0.3">
      <c r="O603" s="12" t="s">
        <v>40</v>
      </c>
      <c r="P603" s="12" t="s">
        <v>33</v>
      </c>
    </row>
    <row r="604" spans="15:16" x14ac:dyDescent="0.3">
      <c r="O604" s="11" t="s">
        <v>40</v>
      </c>
      <c r="P604" s="11" t="s">
        <v>33</v>
      </c>
    </row>
    <row r="605" spans="15:16" x14ac:dyDescent="0.3">
      <c r="O605" s="12" t="s">
        <v>40</v>
      </c>
      <c r="P605" s="12" t="s">
        <v>33</v>
      </c>
    </row>
    <row r="606" spans="15:16" x14ac:dyDescent="0.3">
      <c r="O606" s="11" t="s">
        <v>40</v>
      </c>
      <c r="P606" s="11" t="s">
        <v>33</v>
      </c>
    </row>
    <row r="607" spans="15:16" x14ac:dyDescent="0.3">
      <c r="O607" s="12" t="s">
        <v>40</v>
      </c>
      <c r="P607" s="12" t="s">
        <v>33</v>
      </c>
    </row>
    <row r="608" spans="15:16" x14ac:dyDescent="0.3">
      <c r="O608" s="11" t="s">
        <v>40</v>
      </c>
      <c r="P608" s="11" t="s">
        <v>52</v>
      </c>
    </row>
    <row r="609" spans="15:16" x14ac:dyDescent="0.3">
      <c r="O609" s="12" t="s">
        <v>40</v>
      </c>
      <c r="P609" s="12" t="s">
        <v>33</v>
      </c>
    </row>
    <row r="610" spans="15:16" x14ac:dyDescent="0.3">
      <c r="O610" s="11" t="s">
        <v>40</v>
      </c>
      <c r="P610" s="11" t="s">
        <v>33</v>
      </c>
    </row>
    <row r="611" spans="15:16" x14ac:dyDescent="0.3">
      <c r="O611" s="12" t="s">
        <v>40</v>
      </c>
      <c r="P611" s="12" t="s">
        <v>33</v>
      </c>
    </row>
    <row r="612" spans="15:16" x14ac:dyDescent="0.3">
      <c r="O612" s="11" t="s">
        <v>31</v>
      </c>
      <c r="P612" s="11" t="s">
        <v>33</v>
      </c>
    </row>
    <row r="613" spans="15:16" x14ac:dyDescent="0.3">
      <c r="O613" s="12" t="s">
        <v>40</v>
      </c>
      <c r="P613" s="12" t="s">
        <v>33</v>
      </c>
    </row>
    <row r="614" spans="15:16" x14ac:dyDescent="0.3">
      <c r="O614" s="11" t="s">
        <v>31</v>
      </c>
      <c r="P614" s="11" t="s">
        <v>33</v>
      </c>
    </row>
    <row r="615" spans="15:16" x14ac:dyDescent="0.3">
      <c r="O615" s="12" t="s">
        <v>31</v>
      </c>
      <c r="P615" s="12" t="s">
        <v>33</v>
      </c>
    </row>
    <row r="616" spans="15:16" x14ac:dyDescent="0.3">
      <c r="O616" s="11" t="s">
        <v>40</v>
      </c>
      <c r="P616" s="11" t="s">
        <v>33</v>
      </c>
    </row>
    <row r="617" spans="15:16" x14ac:dyDescent="0.3">
      <c r="O617" s="12" t="s">
        <v>40</v>
      </c>
      <c r="P617" s="12" t="s">
        <v>33</v>
      </c>
    </row>
    <row r="618" spans="15:16" x14ac:dyDescent="0.3">
      <c r="O618" s="11" t="s">
        <v>40</v>
      </c>
      <c r="P618" s="11" t="s">
        <v>52</v>
      </c>
    </row>
    <row r="619" spans="15:16" x14ac:dyDescent="0.3">
      <c r="O619" s="12" t="s">
        <v>40</v>
      </c>
      <c r="P619" s="12" t="s">
        <v>33</v>
      </c>
    </row>
    <row r="620" spans="15:16" x14ac:dyDescent="0.3">
      <c r="O620" s="11" t="s">
        <v>40</v>
      </c>
      <c r="P620" s="11" t="s">
        <v>33</v>
      </c>
    </row>
    <row r="621" spans="15:16" x14ac:dyDescent="0.3">
      <c r="O621" s="12" t="s">
        <v>40</v>
      </c>
      <c r="P621" s="12" t="s">
        <v>33</v>
      </c>
    </row>
    <row r="622" spans="15:16" x14ac:dyDescent="0.3">
      <c r="O622" s="11" t="s">
        <v>40</v>
      </c>
      <c r="P622" s="11" t="s">
        <v>33</v>
      </c>
    </row>
    <row r="623" spans="15:16" x14ac:dyDescent="0.3">
      <c r="O623" s="12" t="s">
        <v>40</v>
      </c>
      <c r="P623" s="12" t="s">
        <v>33</v>
      </c>
    </row>
    <row r="624" spans="15:16" x14ac:dyDescent="0.3">
      <c r="O624" s="11" t="s">
        <v>40</v>
      </c>
      <c r="P624" s="11" t="s">
        <v>33</v>
      </c>
    </row>
    <row r="625" spans="15:16" x14ac:dyDescent="0.3">
      <c r="O625" s="12" t="s">
        <v>40</v>
      </c>
      <c r="P625" s="12" t="s">
        <v>52</v>
      </c>
    </row>
    <row r="626" spans="15:16" x14ac:dyDescent="0.3">
      <c r="O626" s="11" t="s">
        <v>40</v>
      </c>
      <c r="P626" s="11" t="s">
        <v>52</v>
      </c>
    </row>
    <row r="627" spans="15:16" x14ac:dyDescent="0.3">
      <c r="O627" s="12" t="s">
        <v>40</v>
      </c>
      <c r="P627" s="12" t="s">
        <v>33</v>
      </c>
    </row>
    <row r="628" spans="15:16" x14ac:dyDescent="0.3">
      <c r="O628" s="11" t="s">
        <v>40</v>
      </c>
      <c r="P628" s="11" t="s">
        <v>33</v>
      </c>
    </row>
    <row r="629" spans="15:16" x14ac:dyDescent="0.3">
      <c r="O629" s="12" t="s">
        <v>40</v>
      </c>
      <c r="P629" s="12" t="s">
        <v>33</v>
      </c>
    </row>
    <row r="630" spans="15:16" x14ac:dyDescent="0.3">
      <c r="O630" s="11" t="s">
        <v>40</v>
      </c>
      <c r="P630" s="11" t="s">
        <v>33</v>
      </c>
    </row>
    <row r="631" spans="15:16" x14ac:dyDescent="0.3">
      <c r="O631" s="12" t="s">
        <v>31</v>
      </c>
      <c r="P631" s="12" t="s">
        <v>52</v>
      </c>
    </row>
    <row r="632" spans="15:16" x14ac:dyDescent="0.3">
      <c r="O632" s="11" t="s">
        <v>40</v>
      </c>
      <c r="P632" s="11" t="s">
        <v>33</v>
      </c>
    </row>
    <row r="633" spans="15:16" x14ac:dyDescent="0.3">
      <c r="O633" s="12" t="s">
        <v>40</v>
      </c>
      <c r="P633" s="12" t="s">
        <v>52</v>
      </c>
    </row>
    <row r="634" spans="15:16" x14ac:dyDescent="0.3">
      <c r="O634" s="11" t="s">
        <v>40</v>
      </c>
      <c r="P634" s="11" t="s">
        <v>52</v>
      </c>
    </row>
    <row r="635" spans="15:16" x14ac:dyDescent="0.3">
      <c r="O635" s="12" t="s">
        <v>40</v>
      </c>
      <c r="P635" s="12" t="s">
        <v>33</v>
      </c>
    </row>
    <row r="636" spans="15:16" x14ac:dyDescent="0.3">
      <c r="O636" s="11" t="s">
        <v>40</v>
      </c>
      <c r="P636" s="11" t="s">
        <v>33</v>
      </c>
    </row>
    <row r="637" spans="15:16" x14ac:dyDescent="0.3">
      <c r="O637" s="12" t="s">
        <v>40</v>
      </c>
      <c r="P637" s="12" t="s">
        <v>52</v>
      </c>
    </row>
    <row r="638" spans="15:16" x14ac:dyDescent="0.3">
      <c r="O638" s="11" t="s">
        <v>40</v>
      </c>
      <c r="P638" s="11" t="s">
        <v>52</v>
      </c>
    </row>
    <row r="639" spans="15:16" x14ac:dyDescent="0.3">
      <c r="O639" s="12" t="s">
        <v>40</v>
      </c>
      <c r="P639" s="12" t="s">
        <v>33</v>
      </c>
    </row>
    <row r="640" spans="15:16" x14ac:dyDescent="0.3">
      <c r="O640" s="11" t="s">
        <v>40</v>
      </c>
      <c r="P640" s="11" t="s">
        <v>33</v>
      </c>
    </row>
    <row r="641" spans="15:16" x14ac:dyDescent="0.3">
      <c r="O641" s="12" t="s">
        <v>40</v>
      </c>
      <c r="P641" s="12" t="s">
        <v>33</v>
      </c>
    </row>
    <row r="642" spans="15:16" x14ac:dyDescent="0.3">
      <c r="O642" s="11" t="s">
        <v>40</v>
      </c>
      <c r="P642" s="11" t="s">
        <v>33</v>
      </c>
    </row>
    <row r="643" spans="15:16" x14ac:dyDescent="0.3">
      <c r="O643" s="12" t="s">
        <v>31</v>
      </c>
      <c r="P643" s="12" t="s">
        <v>52</v>
      </c>
    </row>
    <row r="644" spans="15:16" x14ac:dyDescent="0.3">
      <c r="O644" s="11" t="s">
        <v>40</v>
      </c>
      <c r="P644" s="11" t="s">
        <v>33</v>
      </c>
    </row>
    <row r="645" spans="15:16" x14ac:dyDescent="0.3">
      <c r="O645" s="12" t="s">
        <v>40</v>
      </c>
      <c r="P645" s="12" t="s">
        <v>33</v>
      </c>
    </row>
    <row r="646" spans="15:16" x14ac:dyDescent="0.3">
      <c r="O646" s="11" t="s">
        <v>40</v>
      </c>
      <c r="P646" s="11" t="s">
        <v>33</v>
      </c>
    </row>
    <row r="647" spans="15:16" x14ac:dyDescent="0.3">
      <c r="O647" s="12" t="s">
        <v>40</v>
      </c>
      <c r="P647" s="12" t="s">
        <v>52</v>
      </c>
    </row>
    <row r="648" spans="15:16" x14ac:dyDescent="0.3">
      <c r="O648" s="11" t="s">
        <v>40</v>
      </c>
      <c r="P648" s="11" t="s">
        <v>52</v>
      </c>
    </row>
    <row r="649" spans="15:16" x14ac:dyDescent="0.3">
      <c r="O649" s="12" t="s">
        <v>40</v>
      </c>
      <c r="P649" s="12" t="s">
        <v>52</v>
      </c>
    </row>
    <row r="650" spans="15:16" x14ac:dyDescent="0.3">
      <c r="O650" s="11" t="s">
        <v>40</v>
      </c>
      <c r="P650" s="11" t="s">
        <v>33</v>
      </c>
    </row>
    <row r="651" spans="15:16" x14ac:dyDescent="0.3">
      <c r="O651" s="12" t="s">
        <v>40</v>
      </c>
      <c r="P651" s="12" t="s">
        <v>52</v>
      </c>
    </row>
    <row r="652" spans="15:16" x14ac:dyDescent="0.3">
      <c r="O652" s="11" t="s">
        <v>40</v>
      </c>
      <c r="P652" s="11" t="s">
        <v>33</v>
      </c>
    </row>
    <row r="653" spans="15:16" x14ac:dyDescent="0.3">
      <c r="O653" s="12" t="s">
        <v>40</v>
      </c>
      <c r="P653" s="12" t="s">
        <v>33</v>
      </c>
    </row>
    <row r="654" spans="15:16" x14ac:dyDescent="0.3">
      <c r="O654" s="11" t="s">
        <v>40</v>
      </c>
      <c r="P654" s="11" t="s">
        <v>33</v>
      </c>
    </row>
    <row r="655" spans="15:16" x14ac:dyDescent="0.3">
      <c r="O655" s="12" t="s">
        <v>31</v>
      </c>
      <c r="P655" s="12" t="s">
        <v>52</v>
      </c>
    </row>
    <row r="656" spans="15:16" x14ac:dyDescent="0.3">
      <c r="O656" s="11" t="s">
        <v>31</v>
      </c>
      <c r="P656" s="11" t="s">
        <v>33</v>
      </c>
    </row>
    <row r="657" spans="15:16" x14ac:dyDescent="0.3">
      <c r="O657" s="12" t="s">
        <v>40</v>
      </c>
      <c r="P657" s="12" t="s">
        <v>33</v>
      </c>
    </row>
    <row r="658" spans="15:16" x14ac:dyDescent="0.3">
      <c r="O658" s="11" t="s">
        <v>40</v>
      </c>
      <c r="P658" s="11" t="s">
        <v>33</v>
      </c>
    </row>
    <row r="659" spans="15:16" x14ac:dyDescent="0.3">
      <c r="O659" s="12" t="s">
        <v>40</v>
      </c>
      <c r="P659" s="12" t="s">
        <v>33</v>
      </c>
    </row>
    <row r="660" spans="15:16" x14ac:dyDescent="0.3">
      <c r="O660" s="11" t="s">
        <v>40</v>
      </c>
      <c r="P660" s="11" t="s">
        <v>69</v>
      </c>
    </row>
    <row r="661" spans="15:16" x14ac:dyDescent="0.3">
      <c r="O661" s="12" t="s">
        <v>40</v>
      </c>
      <c r="P661" s="12" t="s">
        <v>33</v>
      </c>
    </row>
    <row r="662" spans="15:16" x14ac:dyDescent="0.3">
      <c r="O662" s="11" t="s">
        <v>40</v>
      </c>
      <c r="P662" s="11" t="s">
        <v>33</v>
      </c>
    </row>
    <row r="663" spans="15:16" x14ac:dyDescent="0.3">
      <c r="O663" s="12" t="s">
        <v>40</v>
      </c>
      <c r="P663" s="12" t="s">
        <v>52</v>
      </c>
    </row>
    <row r="664" spans="15:16" x14ac:dyDescent="0.3">
      <c r="O664" s="11" t="s">
        <v>40</v>
      </c>
      <c r="P664" s="11" t="s">
        <v>33</v>
      </c>
    </row>
    <row r="665" spans="15:16" x14ac:dyDescent="0.3">
      <c r="O665" s="12" t="s">
        <v>40</v>
      </c>
      <c r="P665" s="12" t="s">
        <v>52</v>
      </c>
    </row>
    <row r="666" spans="15:16" x14ac:dyDescent="0.3">
      <c r="O666" s="11" t="s">
        <v>40</v>
      </c>
      <c r="P666" s="11" t="s">
        <v>52</v>
      </c>
    </row>
    <row r="667" spans="15:16" x14ac:dyDescent="0.3">
      <c r="O667" s="12" t="s">
        <v>40</v>
      </c>
      <c r="P667" s="12" t="s">
        <v>33</v>
      </c>
    </row>
    <row r="668" spans="15:16" x14ac:dyDescent="0.3">
      <c r="O668" s="11" t="s">
        <v>40</v>
      </c>
      <c r="P668" s="11" t="s">
        <v>69</v>
      </c>
    </row>
    <row r="669" spans="15:16" x14ac:dyDescent="0.3">
      <c r="O669" s="12" t="s">
        <v>40</v>
      </c>
      <c r="P669" s="12" t="s">
        <v>69</v>
      </c>
    </row>
    <row r="670" spans="15:16" x14ac:dyDescent="0.3">
      <c r="O670" s="11" t="s">
        <v>40</v>
      </c>
      <c r="P670" s="11" t="s">
        <v>52</v>
      </c>
    </row>
    <row r="671" spans="15:16" x14ac:dyDescent="0.3">
      <c r="O671" s="12" t="s">
        <v>40</v>
      </c>
      <c r="P671" s="12" t="s">
        <v>52</v>
      </c>
    </row>
    <row r="672" spans="15:16" x14ac:dyDescent="0.3">
      <c r="O672" s="11" t="s">
        <v>40</v>
      </c>
      <c r="P672" s="11" t="s">
        <v>33</v>
      </c>
    </row>
    <row r="673" spans="15:16" x14ac:dyDescent="0.3">
      <c r="O673" s="12" t="s">
        <v>40</v>
      </c>
      <c r="P673" s="12" t="s">
        <v>33</v>
      </c>
    </row>
    <row r="674" spans="15:16" x14ac:dyDescent="0.3">
      <c r="O674" s="11" t="s">
        <v>40</v>
      </c>
      <c r="P674" s="11" t="s">
        <v>52</v>
      </c>
    </row>
    <row r="675" spans="15:16" x14ac:dyDescent="0.3">
      <c r="O675" s="12" t="s">
        <v>40</v>
      </c>
      <c r="P675" s="12" t="s">
        <v>33</v>
      </c>
    </row>
    <row r="676" spans="15:16" x14ac:dyDescent="0.3">
      <c r="O676" s="11" t="s">
        <v>40</v>
      </c>
      <c r="P676" s="11" t="s">
        <v>69</v>
      </c>
    </row>
    <row r="677" spans="15:16" x14ac:dyDescent="0.3">
      <c r="O677" s="12" t="s">
        <v>40</v>
      </c>
      <c r="P677" s="12" t="s">
        <v>52</v>
      </c>
    </row>
    <row r="678" spans="15:16" x14ac:dyDescent="0.3">
      <c r="O678" s="11" t="s">
        <v>40</v>
      </c>
      <c r="P678" s="11" t="s">
        <v>33</v>
      </c>
    </row>
    <row r="679" spans="15:16" x14ac:dyDescent="0.3">
      <c r="O679" s="12" t="s">
        <v>40</v>
      </c>
      <c r="P679" s="12" t="s">
        <v>52</v>
      </c>
    </row>
    <row r="680" spans="15:16" x14ac:dyDescent="0.3">
      <c r="O680" s="11" t="s">
        <v>40</v>
      </c>
      <c r="P680" s="11" t="s">
        <v>52</v>
      </c>
    </row>
    <row r="681" spans="15:16" x14ac:dyDescent="0.3">
      <c r="O681" s="12" t="s">
        <v>40</v>
      </c>
      <c r="P681" s="12" t="s">
        <v>33</v>
      </c>
    </row>
    <row r="682" spans="15:16" x14ac:dyDescent="0.3">
      <c r="O682" s="11" t="s">
        <v>40</v>
      </c>
      <c r="P682" s="11" t="s">
        <v>33</v>
      </c>
    </row>
    <row r="683" spans="15:16" x14ac:dyDescent="0.3">
      <c r="O683" s="12" t="s">
        <v>31</v>
      </c>
      <c r="P683" s="12" t="s">
        <v>33</v>
      </c>
    </row>
    <row r="684" spans="15:16" x14ac:dyDescent="0.3">
      <c r="O684" s="11" t="s">
        <v>40</v>
      </c>
      <c r="P684" s="11" t="s">
        <v>33</v>
      </c>
    </row>
    <row r="685" spans="15:16" x14ac:dyDescent="0.3">
      <c r="O685" s="12" t="s">
        <v>40</v>
      </c>
      <c r="P685" s="12" t="s">
        <v>33</v>
      </c>
    </row>
    <row r="686" spans="15:16" x14ac:dyDescent="0.3">
      <c r="O686" s="11" t="s">
        <v>40</v>
      </c>
      <c r="P686" s="11" t="s">
        <v>33</v>
      </c>
    </row>
    <row r="687" spans="15:16" x14ac:dyDescent="0.3">
      <c r="O687" s="12" t="s">
        <v>40</v>
      </c>
      <c r="P687" s="12" t="s">
        <v>33</v>
      </c>
    </row>
    <row r="688" spans="15:16" x14ac:dyDescent="0.3">
      <c r="O688" s="11" t="s">
        <v>40</v>
      </c>
      <c r="P688" s="11" t="s">
        <v>33</v>
      </c>
    </row>
    <row r="689" spans="15:16" x14ac:dyDescent="0.3">
      <c r="O689" s="12" t="s">
        <v>40</v>
      </c>
      <c r="P689" s="12" t="s">
        <v>33</v>
      </c>
    </row>
    <row r="690" spans="15:16" x14ac:dyDescent="0.3">
      <c r="O690" s="11" t="s">
        <v>40</v>
      </c>
      <c r="P690" s="11" t="s">
        <v>33</v>
      </c>
    </row>
    <row r="691" spans="15:16" x14ac:dyDescent="0.3">
      <c r="O691" s="12" t="s">
        <v>40</v>
      </c>
      <c r="P691" s="12" t="s">
        <v>52</v>
      </c>
    </row>
    <row r="692" spans="15:16" x14ac:dyDescent="0.3">
      <c r="O692" s="11" t="s">
        <v>31</v>
      </c>
      <c r="P692" s="11" t="s">
        <v>52</v>
      </c>
    </row>
    <row r="693" spans="15:16" x14ac:dyDescent="0.3">
      <c r="O693" s="12" t="s">
        <v>40</v>
      </c>
      <c r="P693" s="12" t="s">
        <v>69</v>
      </c>
    </row>
    <row r="694" spans="15:16" x14ac:dyDescent="0.3">
      <c r="O694" s="11" t="s">
        <v>40</v>
      </c>
      <c r="P694" s="11" t="s">
        <v>33</v>
      </c>
    </row>
    <row r="695" spans="15:16" x14ac:dyDescent="0.3">
      <c r="O695" s="12" t="s">
        <v>40</v>
      </c>
      <c r="P695" s="12" t="s">
        <v>33</v>
      </c>
    </row>
    <row r="696" spans="15:16" x14ac:dyDescent="0.3">
      <c r="O696" s="11" t="s">
        <v>40</v>
      </c>
      <c r="P696" s="11" t="s">
        <v>69</v>
      </c>
    </row>
    <row r="697" spans="15:16" x14ac:dyDescent="0.3">
      <c r="O697" s="12" t="s">
        <v>40</v>
      </c>
      <c r="P697" s="12" t="s">
        <v>52</v>
      </c>
    </row>
    <row r="698" spans="15:16" x14ac:dyDescent="0.3">
      <c r="O698" s="11" t="s">
        <v>40</v>
      </c>
      <c r="P698" s="11" t="s">
        <v>33</v>
      </c>
    </row>
    <row r="699" spans="15:16" x14ac:dyDescent="0.3">
      <c r="O699" s="12" t="s">
        <v>40</v>
      </c>
      <c r="P699" s="12" t="s">
        <v>33</v>
      </c>
    </row>
    <row r="700" spans="15:16" x14ac:dyDescent="0.3">
      <c r="O700" s="11" t="s">
        <v>31</v>
      </c>
      <c r="P700" s="11" t="s">
        <v>33</v>
      </c>
    </row>
    <row r="701" spans="15:16" x14ac:dyDescent="0.3">
      <c r="O701" s="12" t="s">
        <v>31</v>
      </c>
      <c r="P701" s="12" t="s">
        <v>52</v>
      </c>
    </row>
    <row r="702" spans="15:16" x14ac:dyDescent="0.3">
      <c r="O702" s="11" t="s">
        <v>40</v>
      </c>
      <c r="P702" s="11" t="s">
        <v>33</v>
      </c>
    </row>
    <row r="703" spans="15:16" x14ac:dyDescent="0.3">
      <c r="O703" s="12" t="s">
        <v>40</v>
      </c>
      <c r="P703" s="12" t="s">
        <v>33</v>
      </c>
    </row>
    <row r="704" spans="15:16" x14ac:dyDescent="0.3">
      <c r="O704" s="11" t="s">
        <v>40</v>
      </c>
      <c r="P704" s="11" t="s">
        <v>52</v>
      </c>
    </row>
    <row r="705" spans="15:16" x14ac:dyDescent="0.3">
      <c r="O705" s="12" t="s">
        <v>40</v>
      </c>
      <c r="P705" s="12" t="s">
        <v>52</v>
      </c>
    </row>
    <row r="706" spans="15:16" x14ac:dyDescent="0.3">
      <c r="O706" s="11" t="s">
        <v>40</v>
      </c>
      <c r="P706" s="11" t="s">
        <v>52</v>
      </c>
    </row>
    <row r="707" spans="15:16" x14ac:dyDescent="0.3">
      <c r="O707" s="12" t="s">
        <v>40</v>
      </c>
      <c r="P707" s="12" t="s">
        <v>33</v>
      </c>
    </row>
    <row r="708" spans="15:16" x14ac:dyDescent="0.3">
      <c r="O708" s="11" t="s">
        <v>40</v>
      </c>
      <c r="P708" s="11" t="s">
        <v>33</v>
      </c>
    </row>
    <row r="709" spans="15:16" x14ac:dyDescent="0.3">
      <c r="O709" s="12" t="s">
        <v>40</v>
      </c>
      <c r="P709" s="12" t="s">
        <v>52</v>
      </c>
    </row>
    <row r="710" spans="15:16" x14ac:dyDescent="0.3">
      <c r="O710" s="11" t="s">
        <v>40</v>
      </c>
      <c r="P710" s="11" t="s">
        <v>33</v>
      </c>
    </row>
    <row r="711" spans="15:16" x14ac:dyDescent="0.3">
      <c r="O711" s="12" t="s">
        <v>40</v>
      </c>
      <c r="P711" s="12" t="s">
        <v>52</v>
      </c>
    </row>
    <row r="712" spans="15:16" x14ac:dyDescent="0.3">
      <c r="O712" s="11" t="s">
        <v>40</v>
      </c>
      <c r="P712" s="11" t="s">
        <v>33</v>
      </c>
    </row>
    <row r="713" spans="15:16" x14ac:dyDescent="0.3">
      <c r="O713" s="12" t="s">
        <v>40</v>
      </c>
      <c r="P713" s="12" t="s">
        <v>52</v>
      </c>
    </row>
    <row r="714" spans="15:16" x14ac:dyDescent="0.3">
      <c r="O714" s="11" t="s">
        <v>40</v>
      </c>
      <c r="P714" s="11" t="s">
        <v>33</v>
      </c>
    </row>
    <row r="715" spans="15:16" x14ac:dyDescent="0.3">
      <c r="O715" s="12" t="s">
        <v>40</v>
      </c>
      <c r="P715" s="12" t="s">
        <v>33</v>
      </c>
    </row>
    <row r="716" spans="15:16" x14ac:dyDescent="0.3">
      <c r="O716" s="11" t="s">
        <v>31</v>
      </c>
      <c r="P716" s="11" t="s">
        <v>52</v>
      </c>
    </row>
    <row r="717" spans="15:16" x14ac:dyDescent="0.3">
      <c r="O717" s="12" t="s">
        <v>40</v>
      </c>
      <c r="P717" s="12" t="s">
        <v>69</v>
      </c>
    </row>
    <row r="718" spans="15:16" x14ac:dyDescent="0.3">
      <c r="O718" s="11" t="s">
        <v>40</v>
      </c>
      <c r="P718" s="11" t="s">
        <v>33</v>
      </c>
    </row>
    <row r="719" spans="15:16" x14ac:dyDescent="0.3">
      <c r="O719" s="12" t="s">
        <v>40</v>
      </c>
      <c r="P719" s="12" t="s">
        <v>52</v>
      </c>
    </row>
    <row r="720" spans="15:16" x14ac:dyDescent="0.3">
      <c r="O720" s="11" t="s">
        <v>40</v>
      </c>
      <c r="P720" s="11" t="s">
        <v>33</v>
      </c>
    </row>
    <row r="721" spans="15:16" x14ac:dyDescent="0.3">
      <c r="O721" s="12" t="s">
        <v>31</v>
      </c>
      <c r="P721" s="12" t="s">
        <v>33</v>
      </c>
    </row>
    <row r="722" spans="15:16" x14ac:dyDescent="0.3">
      <c r="O722" s="11" t="s">
        <v>40</v>
      </c>
      <c r="P722" s="11" t="s">
        <v>33</v>
      </c>
    </row>
    <row r="723" spans="15:16" x14ac:dyDescent="0.3">
      <c r="O723" s="12" t="s">
        <v>40</v>
      </c>
      <c r="P723" s="12" t="s">
        <v>33</v>
      </c>
    </row>
    <row r="724" spans="15:16" x14ac:dyDescent="0.3">
      <c r="O724" s="11" t="s">
        <v>40</v>
      </c>
      <c r="P724" s="11" t="s">
        <v>52</v>
      </c>
    </row>
    <row r="725" spans="15:16" x14ac:dyDescent="0.3">
      <c r="O725" s="12" t="s">
        <v>31</v>
      </c>
      <c r="P725" s="12" t="s">
        <v>33</v>
      </c>
    </row>
    <row r="726" spans="15:16" x14ac:dyDescent="0.3">
      <c r="O726" s="11" t="s">
        <v>40</v>
      </c>
      <c r="P726" s="11" t="s">
        <v>33</v>
      </c>
    </row>
    <row r="727" spans="15:16" x14ac:dyDescent="0.3">
      <c r="O727" s="12" t="s">
        <v>40</v>
      </c>
      <c r="P727" s="12" t="s">
        <v>52</v>
      </c>
    </row>
    <row r="728" spans="15:16" x14ac:dyDescent="0.3">
      <c r="O728" s="11" t="s">
        <v>40</v>
      </c>
      <c r="P728" s="11" t="s">
        <v>52</v>
      </c>
    </row>
    <row r="729" spans="15:16" x14ac:dyDescent="0.3">
      <c r="O729" s="12" t="s">
        <v>40</v>
      </c>
      <c r="P729" s="12" t="s">
        <v>33</v>
      </c>
    </row>
    <row r="730" spans="15:16" x14ac:dyDescent="0.3">
      <c r="O730" s="11" t="s">
        <v>40</v>
      </c>
      <c r="P730" s="11" t="s">
        <v>69</v>
      </c>
    </row>
    <row r="731" spans="15:16" x14ac:dyDescent="0.3">
      <c r="O731" s="12" t="s">
        <v>40</v>
      </c>
      <c r="P731" s="12" t="s">
        <v>33</v>
      </c>
    </row>
    <row r="732" spans="15:16" x14ac:dyDescent="0.3">
      <c r="O732" s="11" t="s">
        <v>40</v>
      </c>
      <c r="P732" s="11" t="s">
        <v>52</v>
      </c>
    </row>
    <row r="733" spans="15:16" x14ac:dyDescent="0.3">
      <c r="O733" s="12" t="s">
        <v>40</v>
      </c>
      <c r="P733" s="12" t="s">
        <v>33</v>
      </c>
    </row>
    <row r="734" spans="15:16" x14ac:dyDescent="0.3">
      <c r="O734" s="11" t="s">
        <v>40</v>
      </c>
      <c r="P734" s="11" t="s">
        <v>33</v>
      </c>
    </row>
    <row r="735" spans="15:16" x14ac:dyDescent="0.3">
      <c r="O735" s="12" t="s">
        <v>31</v>
      </c>
      <c r="P735" s="12" t="s">
        <v>33</v>
      </c>
    </row>
    <row r="736" spans="15:16" x14ac:dyDescent="0.3">
      <c r="O736" s="11" t="s">
        <v>40</v>
      </c>
      <c r="P736" s="11" t="s">
        <v>33</v>
      </c>
    </row>
    <row r="737" spans="15:16" x14ac:dyDescent="0.3">
      <c r="O737" s="12" t="s">
        <v>40</v>
      </c>
      <c r="P737" s="12" t="s">
        <v>33</v>
      </c>
    </row>
    <row r="738" spans="15:16" x14ac:dyDescent="0.3">
      <c r="O738" s="11" t="s">
        <v>40</v>
      </c>
      <c r="P738" s="11" t="s">
        <v>33</v>
      </c>
    </row>
    <row r="739" spans="15:16" x14ac:dyDescent="0.3">
      <c r="O739" s="12" t="s">
        <v>40</v>
      </c>
      <c r="P739" s="12" t="s">
        <v>33</v>
      </c>
    </row>
    <row r="740" spans="15:16" x14ac:dyDescent="0.3">
      <c r="O740" s="11" t="s">
        <v>40</v>
      </c>
      <c r="P740" s="11" t="s">
        <v>33</v>
      </c>
    </row>
    <row r="741" spans="15:16" x14ac:dyDescent="0.3">
      <c r="O741" s="12" t="s">
        <v>40</v>
      </c>
      <c r="P741" s="12" t="s">
        <v>33</v>
      </c>
    </row>
    <row r="742" spans="15:16" x14ac:dyDescent="0.3">
      <c r="O742" s="11" t="s">
        <v>40</v>
      </c>
      <c r="P742" s="11" t="s">
        <v>69</v>
      </c>
    </row>
    <row r="743" spans="15:16" x14ac:dyDescent="0.3">
      <c r="O743" s="12" t="s">
        <v>40</v>
      </c>
      <c r="P743" s="12" t="s">
        <v>52</v>
      </c>
    </row>
    <row r="744" spans="15:16" x14ac:dyDescent="0.3">
      <c r="O744" s="11" t="s">
        <v>40</v>
      </c>
      <c r="P744" s="11" t="s">
        <v>33</v>
      </c>
    </row>
    <row r="745" spans="15:16" x14ac:dyDescent="0.3">
      <c r="O745" s="12" t="s">
        <v>40</v>
      </c>
      <c r="P745" s="12" t="s">
        <v>52</v>
      </c>
    </row>
    <row r="746" spans="15:16" x14ac:dyDescent="0.3">
      <c r="O746" s="11" t="s">
        <v>40</v>
      </c>
      <c r="P746" s="11" t="s">
        <v>33</v>
      </c>
    </row>
    <row r="747" spans="15:16" x14ac:dyDescent="0.3">
      <c r="O747" s="12" t="s">
        <v>40</v>
      </c>
      <c r="P747" s="12" t="s">
        <v>33</v>
      </c>
    </row>
    <row r="748" spans="15:16" x14ac:dyDescent="0.3">
      <c r="O748" s="11" t="s">
        <v>40</v>
      </c>
      <c r="P748" s="11" t="s">
        <v>33</v>
      </c>
    </row>
    <row r="749" spans="15:16" x14ac:dyDescent="0.3">
      <c r="O749" s="12" t="s">
        <v>40</v>
      </c>
      <c r="P749" s="12" t="s">
        <v>52</v>
      </c>
    </row>
    <row r="750" spans="15:16" x14ac:dyDescent="0.3">
      <c r="O750" s="11" t="s">
        <v>31</v>
      </c>
      <c r="P750" s="11" t="s">
        <v>33</v>
      </c>
    </row>
    <row r="751" spans="15:16" x14ac:dyDescent="0.3">
      <c r="O751" s="12" t="s">
        <v>40</v>
      </c>
      <c r="P751" s="12" t="s">
        <v>33</v>
      </c>
    </row>
    <row r="752" spans="15:16" x14ac:dyDescent="0.3">
      <c r="O752" s="11" t="s">
        <v>31</v>
      </c>
      <c r="P752" s="11" t="s">
        <v>69</v>
      </c>
    </row>
    <row r="753" spans="15:16" x14ac:dyDescent="0.3">
      <c r="O753" s="12" t="s">
        <v>40</v>
      </c>
      <c r="P753" s="12" t="s">
        <v>33</v>
      </c>
    </row>
    <row r="754" spans="15:16" x14ac:dyDescent="0.3">
      <c r="O754" s="11" t="s">
        <v>40</v>
      </c>
      <c r="P754" s="11" t="s">
        <v>33</v>
      </c>
    </row>
    <row r="755" spans="15:16" x14ac:dyDescent="0.3">
      <c r="O755" s="12" t="s">
        <v>40</v>
      </c>
      <c r="P755" s="12" t="s">
        <v>52</v>
      </c>
    </row>
    <row r="756" spans="15:16" x14ac:dyDescent="0.3">
      <c r="O756" s="11" t="s">
        <v>40</v>
      </c>
      <c r="P756" s="11" t="s">
        <v>33</v>
      </c>
    </row>
    <row r="757" spans="15:16" x14ac:dyDescent="0.3">
      <c r="O757" s="12" t="s">
        <v>40</v>
      </c>
      <c r="P757" s="12" t="s">
        <v>33</v>
      </c>
    </row>
    <row r="758" spans="15:16" x14ac:dyDescent="0.3">
      <c r="O758" s="11" t="s">
        <v>40</v>
      </c>
      <c r="P758" s="11" t="s">
        <v>52</v>
      </c>
    </row>
    <row r="759" spans="15:16" x14ac:dyDescent="0.3">
      <c r="O759" s="12" t="s">
        <v>40</v>
      </c>
      <c r="P759" s="12" t="s">
        <v>33</v>
      </c>
    </row>
    <row r="760" spans="15:16" x14ac:dyDescent="0.3">
      <c r="O760" s="11" t="s">
        <v>31</v>
      </c>
      <c r="P760" s="11" t="s">
        <v>33</v>
      </c>
    </row>
    <row r="761" spans="15:16" x14ac:dyDescent="0.3">
      <c r="O761" s="12" t="s">
        <v>40</v>
      </c>
      <c r="P761" s="12" t="s">
        <v>52</v>
      </c>
    </row>
    <row r="762" spans="15:16" x14ac:dyDescent="0.3">
      <c r="O762" s="11" t="s">
        <v>40</v>
      </c>
      <c r="P762" s="11" t="s">
        <v>52</v>
      </c>
    </row>
    <row r="763" spans="15:16" x14ac:dyDescent="0.3">
      <c r="O763" s="12" t="s">
        <v>40</v>
      </c>
      <c r="P763" s="12" t="s">
        <v>33</v>
      </c>
    </row>
    <row r="764" spans="15:16" x14ac:dyDescent="0.3">
      <c r="O764" s="11" t="s">
        <v>40</v>
      </c>
      <c r="P764" s="11" t="s">
        <v>33</v>
      </c>
    </row>
    <row r="765" spans="15:16" x14ac:dyDescent="0.3">
      <c r="O765" s="12" t="s">
        <v>40</v>
      </c>
      <c r="P765" s="12" t="s">
        <v>33</v>
      </c>
    </row>
    <row r="766" spans="15:16" x14ac:dyDescent="0.3">
      <c r="O766" s="11" t="s">
        <v>40</v>
      </c>
      <c r="P766" s="11" t="s">
        <v>52</v>
      </c>
    </row>
    <row r="767" spans="15:16" x14ac:dyDescent="0.3">
      <c r="O767" s="12" t="s">
        <v>40</v>
      </c>
      <c r="P767" s="12" t="s">
        <v>33</v>
      </c>
    </row>
    <row r="768" spans="15:16" x14ac:dyDescent="0.3">
      <c r="O768" s="11" t="s">
        <v>40</v>
      </c>
      <c r="P768" s="11" t="s">
        <v>33</v>
      </c>
    </row>
    <row r="769" spans="15:16" x14ac:dyDescent="0.3">
      <c r="O769" s="12" t="s">
        <v>40</v>
      </c>
      <c r="P769" s="12" t="s">
        <v>33</v>
      </c>
    </row>
    <row r="770" spans="15:16" x14ac:dyDescent="0.3">
      <c r="O770" s="11" t="s">
        <v>40</v>
      </c>
      <c r="P770" s="11" t="s">
        <v>33</v>
      </c>
    </row>
    <row r="771" spans="15:16" x14ac:dyDescent="0.3">
      <c r="O771" s="12" t="s">
        <v>40</v>
      </c>
      <c r="P771" s="12" t="s">
        <v>33</v>
      </c>
    </row>
    <row r="772" spans="15:16" x14ac:dyDescent="0.3">
      <c r="O772" s="11" t="s">
        <v>40</v>
      </c>
      <c r="P772" s="11" t="s">
        <v>33</v>
      </c>
    </row>
    <row r="773" spans="15:16" x14ac:dyDescent="0.3">
      <c r="O773" s="12" t="s">
        <v>40</v>
      </c>
      <c r="P773" s="12" t="s">
        <v>33</v>
      </c>
    </row>
    <row r="774" spans="15:16" x14ac:dyDescent="0.3">
      <c r="O774" s="11" t="s">
        <v>40</v>
      </c>
      <c r="P774" s="11" t="s">
        <v>52</v>
      </c>
    </row>
    <row r="775" spans="15:16" x14ac:dyDescent="0.3">
      <c r="O775" s="12" t="s">
        <v>40</v>
      </c>
      <c r="P775" s="12" t="s">
        <v>52</v>
      </c>
    </row>
    <row r="776" spans="15:16" x14ac:dyDescent="0.3">
      <c r="O776" s="11" t="s">
        <v>40</v>
      </c>
      <c r="P776" s="11" t="s">
        <v>52</v>
      </c>
    </row>
    <row r="777" spans="15:16" x14ac:dyDescent="0.3">
      <c r="O777" s="12" t="s">
        <v>40</v>
      </c>
      <c r="P777" s="12" t="s">
        <v>33</v>
      </c>
    </row>
    <row r="778" spans="15:16" x14ac:dyDescent="0.3">
      <c r="O778" s="11" t="s">
        <v>40</v>
      </c>
      <c r="P778" s="11" t="s">
        <v>33</v>
      </c>
    </row>
    <row r="779" spans="15:16" x14ac:dyDescent="0.3">
      <c r="O779" s="12" t="s">
        <v>40</v>
      </c>
      <c r="P779" s="12" t="s">
        <v>33</v>
      </c>
    </row>
    <row r="780" spans="15:16" x14ac:dyDescent="0.3">
      <c r="O780" s="11" t="s">
        <v>31</v>
      </c>
      <c r="P780" s="11" t="s">
        <v>52</v>
      </c>
    </row>
    <row r="781" spans="15:16" x14ac:dyDescent="0.3">
      <c r="O781" s="12" t="s">
        <v>40</v>
      </c>
      <c r="P781" s="12" t="s">
        <v>33</v>
      </c>
    </row>
    <row r="782" spans="15:16" x14ac:dyDescent="0.3">
      <c r="O782" s="11" t="s">
        <v>40</v>
      </c>
      <c r="P782" s="11" t="s">
        <v>33</v>
      </c>
    </row>
    <row r="783" spans="15:16" x14ac:dyDescent="0.3">
      <c r="O783" s="12" t="s">
        <v>40</v>
      </c>
      <c r="P783" s="12" t="s">
        <v>33</v>
      </c>
    </row>
    <row r="784" spans="15:16" x14ac:dyDescent="0.3">
      <c r="O784" s="11" t="s">
        <v>40</v>
      </c>
      <c r="P784" s="11" t="s">
        <v>33</v>
      </c>
    </row>
    <row r="785" spans="15:16" x14ac:dyDescent="0.3">
      <c r="O785" s="12" t="s">
        <v>31</v>
      </c>
      <c r="P785" s="12" t="s">
        <v>52</v>
      </c>
    </row>
    <row r="786" spans="15:16" x14ac:dyDescent="0.3">
      <c r="O786" s="11" t="s">
        <v>40</v>
      </c>
      <c r="P786" s="11" t="s">
        <v>33</v>
      </c>
    </row>
    <row r="787" spans="15:16" x14ac:dyDescent="0.3">
      <c r="O787" s="12" t="s">
        <v>40</v>
      </c>
      <c r="P787" s="12" t="s">
        <v>33</v>
      </c>
    </row>
    <row r="788" spans="15:16" x14ac:dyDescent="0.3">
      <c r="O788" s="11" t="s">
        <v>31</v>
      </c>
      <c r="P788" s="11" t="s">
        <v>52</v>
      </c>
    </row>
    <row r="789" spans="15:16" x14ac:dyDescent="0.3">
      <c r="O789" s="12" t="s">
        <v>31</v>
      </c>
      <c r="P789" s="12" t="s">
        <v>33</v>
      </c>
    </row>
    <row r="790" spans="15:16" x14ac:dyDescent="0.3">
      <c r="O790" s="11" t="s">
        <v>40</v>
      </c>
      <c r="P790" s="11" t="s">
        <v>52</v>
      </c>
    </row>
    <row r="791" spans="15:16" x14ac:dyDescent="0.3">
      <c r="O791" s="12" t="s">
        <v>40</v>
      </c>
      <c r="P791" s="12" t="s">
        <v>33</v>
      </c>
    </row>
    <row r="792" spans="15:16" x14ac:dyDescent="0.3">
      <c r="O792" s="11" t="s">
        <v>40</v>
      </c>
      <c r="P792" s="11" t="s">
        <v>33</v>
      </c>
    </row>
    <row r="793" spans="15:16" x14ac:dyDescent="0.3">
      <c r="O793" s="12" t="s">
        <v>40</v>
      </c>
      <c r="P793" s="12" t="s">
        <v>33</v>
      </c>
    </row>
    <row r="794" spans="15:16" x14ac:dyDescent="0.3">
      <c r="O794" s="11" t="s">
        <v>40</v>
      </c>
      <c r="P794" s="11" t="s">
        <v>33</v>
      </c>
    </row>
    <row r="795" spans="15:16" x14ac:dyDescent="0.3">
      <c r="O795" s="12" t="s">
        <v>40</v>
      </c>
      <c r="P795" s="12" t="s">
        <v>33</v>
      </c>
    </row>
    <row r="796" spans="15:16" x14ac:dyDescent="0.3">
      <c r="O796" s="11" t="s">
        <v>31</v>
      </c>
      <c r="P796" s="11" t="s">
        <v>52</v>
      </c>
    </row>
    <row r="797" spans="15:16" x14ac:dyDescent="0.3">
      <c r="O797" s="12" t="s">
        <v>31</v>
      </c>
      <c r="P797" s="12" t="s">
        <v>33</v>
      </c>
    </row>
    <row r="798" spans="15:16" x14ac:dyDescent="0.3">
      <c r="O798" s="11" t="s">
        <v>40</v>
      </c>
      <c r="P798" s="11" t="s">
        <v>33</v>
      </c>
    </row>
    <row r="799" spans="15:16" x14ac:dyDescent="0.3">
      <c r="O799" s="12" t="s">
        <v>40</v>
      </c>
      <c r="P799" s="12" t="s">
        <v>52</v>
      </c>
    </row>
    <row r="800" spans="15:16" x14ac:dyDescent="0.3">
      <c r="O800" s="11" t="s">
        <v>40</v>
      </c>
      <c r="P800" s="11" t="s">
        <v>33</v>
      </c>
    </row>
    <row r="801" spans="15:16" x14ac:dyDescent="0.3">
      <c r="O801" s="12" t="s">
        <v>40</v>
      </c>
      <c r="P801" s="12" t="s">
        <v>33</v>
      </c>
    </row>
    <row r="802" spans="15:16" x14ac:dyDescent="0.3">
      <c r="O802" s="11" t="s">
        <v>40</v>
      </c>
      <c r="P802" s="11" t="s">
        <v>33</v>
      </c>
    </row>
    <row r="803" spans="15:16" x14ac:dyDescent="0.3">
      <c r="O803" s="12" t="s">
        <v>40</v>
      </c>
      <c r="P803" s="12" t="s">
        <v>33</v>
      </c>
    </row>
    <row r="804" spans="15:16" x14ac:dyDescent="0.3">
      <c r="O804" s="11" t="s">
        <v>31</v>
      </c>
      <c r="P804" s="11" t="s">
        <v>33</v>
      </c>
    </row>
    <row r="805" spans="15:16" x14ac:dyDescent="0.3">
      <c r="O805" s="12" t="s">
        <v>40</v>
      </c>
      <c r="P805" s="12" t="s">
        <v>33</v>
      </c>
    </row>
    <row r="806" spans="15:16" x14ac:dyDescent="0.3">
      <c r="O806" s="11" t="s">
        <v>40</v>
      </c>
      <c r="P806" s="11" t="s">
        <v>33</v>
      </c>
    </row>
    <row r="807" spans="15:16" x14ac:dyDescent="0.3">
      <c r="O807" s="12" t="s">
        <v>40</v>
      </c>
      <c r="P807" s="12" t="s">
        <v>52</v>
      </c>
    </row>
    <row r="808" spans="15:16" x14ac:dyDescent="0.3">
      <c r="O808" s="11" t="s">
        <v>40</v>
      </c>
      <c r="P808" s="11" t="s">
        <v>52</v>
      </c>
    </row>
    <row r="809" spans="15:16" x14ac:dyDescent="0.3">
      <c r="O809" s="12" t="s">
        <v>40</v>
      </c>
      <c r="P809" s="12" t="s">
        <v>52</v>
      </c>
    </row>
    <row r="810" spans="15:16" x14ac:dyDescent="0.3">
      <c r="O810" s="11" t="s">
        <v>40</v>
      </c>
      <c r="P810" s="11" t="s">
        <v>52</v>
      </c>
    </row>
    <row r="811" spans="15:16" x14ac:dyDescent="0.3">
      <c r="O811" s="12" t="s">
        <v>40</v>
      </c>
      <c r="P811" s="12" t="s">
        <v>33</v>
      </c>
    </row>
    <row r="812" spans="15:16" x14ac:dyDescent="0.3">
      <c r="O812" s="11" t="s">
        <v>40</v>
      </c>
      <c r="P812" s="11" t="s">
        <v>33</v>
      </c>
    </row>
    <row r="813" spans="15:16" x14ac:dyDescent="0.3">
      <c r="O813" s="12" t="s">
        <v>40</v>
      </c>
      <c r="P813" s="12" t="s">
        <v>33</v>
      </c>
    </row>
    <row r="814" spans="15:16" x14ac:dyDescent="0.3">
      <c r="O814" s="11" t="s">
        <v>40</v>
      </c>
      <c r="P814" s="11" t="s">
        <v>33</v>
      </c>
    </row>
    <row r="815" spans="15:16" x14ac:dyDescent="0.3">
      <c r="O815" s="12" t="s">
        <v>40</v>
      </c>
      <c r="P815" s="12" t="s">
        <v>33</v>
      </c>
    </row>
    <row r="816" spans="15:16" x14ac:dyDescent="0.3">
      <c r="O816" s="11" t="s">
        <v>40</v>
      </c>
      <c r="P816" s="11" t="s">
        <v>33</v>
      </c>
    </row>
    <row r="817" spans="15:16" x14ac:dyDescent="0.3">
      <c r="O817" s="12" t="s">
        <v>40</v>
      </c>
      <c r="P817" s="12" t="s">
        <v>52</v>
      </c>
    </row>
    <row r="818" spans="15:16" x14ac:dyDescent="0.3">
      <c r="O818" s="11" t="s">
        <v>40</v>
      </c>
      <c r="P818" s="11" t="s">
        <v>69</v>
      </c>
    </row>
    <row r="819" spans="15:16" x14ac:dyDescent="0.3">
      <c r="O819" s="12" t="s">
        <v>40</v>
      </c>
      <c r="P819" s="12" t="s">
        <v>33</v>
      </c>
    </row>
    <row r="820" spans="15:16" x14ac:dyDescent="0.3">
      <c r="O820" s="11" t="s">
        <v>40</v>
      </c>
      <c r="P820" s="11" t="s">
        <v>33</v>
      </c>
    </row>
    <row r="821" spans="15:16" x14ac:dyDescent="0.3">
      <c r="O821" s="12" t="s">
        <v>40</v>
      </c>
      <c r="P821" s="12" t="s">
        <v>33</v>
      </c>
    </row>
    <row r="822" spans="15:16" x14ac:dyDescent="0.3">
      <c r="O822" s="11" t="s">
        <v>40</v>
      </c>
      <c r="P822" s="11" t="s">
        <v>52</v>
      </c>
    </row>
    <row r="823" spans="15:16" x14ac:dyDescent="0.3">
      <c r="O823" s="12" t="s">
        <v>40</v>
      </c>
      <c r="P823" s="12" t="s">
        <v>52</v>
      </c>
    </row>
    <row r="824" spans="15:16" x14ac:dyDescent="0.3">
      <c r="O824" s="11" t="s">
        <v>31</v>
      </c>
      <c r="P824" s="11" t="s">
        <v>33</v>
      </c>
    </row>
    <row r="825" spans="15:16" x14ac:dyDescent="0.3">
      <c r="O825" s="12" t="s">
        <v>40</v>
      </c>
      <c r="P825" s="12" t="s">
        <v>33</v>
      </c>
    </row>
    <row r="826" spans="15:16" x14ac:dyDescent="0.3">
      <c r="O826" s="11" t="s">
        <v>40</v>
      </c>
      <c r="P826" s="11" t="s">
        <v>33</v>
      </c>
    </row>
    <row r="827" spans="15:16" x14ac:dyDescent="0.3">
      <c r="O827" s="12" t="s">
        <v>40</v>
      </c>
      <c r="P827" s="12" t="s">
        <v>33</v>
      </c>
    </row>
    <row r="828" spans="15:16" x14ac:dyDescent="0.3">
      <c r="O828" s="11" t="s">
        <v>40</v>
      </c>
      <c r="P828" s="11" t="s">
        <v>52</v>
      </c>
    </row>
    <row r="829" spans="15:16" x14ac:dyDescent="0.3">
      <c r="O829" s="12" t="s">
        <v>40</v>
      </c>
      <c r="P829" s="12" t="s">
        <v>33</v>
      </c>
    </row>
    <row r="830" spans="15:16" x14ac:dyDescent="0.3">
      <c r="O830" s="11" t="s">
        <v>40</v>
      </c>
      <c r="P830" s="11" t="s">
        <v>52</v>
      </c>
    </row>
    <row r="831" spans="15:16" x14ac:dyDescent="0.3">
      <c r="O831" s="12" t="s">
        <v>40</v>
      </c>
      <c r="P831" s="12" t="s">
        <v>33</v>
      </c>
    </row>
    <row r="832" spans="15:16" x14ac:dyDescent="0.3">
      <c r="O832" s="11" t="s">
        <v>40</v>
      </c>
      <c r="P832" s="11" t="s">
        <v>33</v>
      </c>
    </row>
    <row r="833" spans="15:16" x14ac:dyDescent="0.3">
      <c r="O833" s="12" t="s">
        <v>40</v>
      </c>
      <c r="P833" s="12" t="s">
        <v>33</v>
      </c>
    </row>
    <row r="834" spans="15:16" x14ac:dyDescent="0.3">
      <c r="O834" s="11" t="s">
        <v>40</v>
      </c>
      <c r="P834" s="11" t="s">
        <v>52</v>
      </c>
    </row>
    <row r="835" spans="15:16" x14ac:dyDescent="0.3">
      <c r="O835" s="12" t="s">
        <v>40</v>
      </c>
      <c r="P835" s="12" t="s">
        <v>33</v>
      </c>
    </row>
    <row r="836" spans="15:16" x14ac:dyDescent="0.3">
      <c r="O836" s="11" t="s">
        <v>40</v>
      </c>
      <c r="P836" s="11" t="s">
        <v>33</v>
      </c>
    </row>
    <row r="837" spans="15:16" x14ac:dyDescent="0.3">
      <c r="O837" s="12" t="s">
        <v>40</v>
      </c>
      <c r="P837" s="12" t="s">
        <v>69</v>
      </c>
    </row>
    <row r="838" spans="15:16" x14ac:dyDescent="0.3">
      <c r="O838" s="11" t="s">
        <v>40</v>
      </c>
      <c r="P838" s="11" t="s">
        <v>33</v>
      </c>
    </row>
    <row r="839" spans="15:16" x14ac:dyDescent="0.3">
      <c r="O839" s="12" t="s">
        <v>40</v>
      </c>
      <c r="P839" s="12" t="s">
        <v>33</v>
      </c>
    </row>
    <row r="840" spans="15:16" x14ac:dyDescent="0.3">
      <c r="O840" s="11" t="s">
        <v>40</v>
      </c>
      <c r="P840" s="11" t="s">
        <v>33</v>
      </c>
    </row>
    <row r="841" spans="15:16" x14ac:dyDescent="0.3">
      <c r="O841" s="12" t="s">
        <v>40</v>
      </c>
      <c r="P841" s="12" t="s">
        <v>33</v>
      </c>
    </row>
    <row r="842" spans="15:16" x14ac:dyDescent="0.3">
      <c r="O842" s="11" t="s">
        <v>40</v>
      </c>
      <c r="P842" s="11" t="s">
        <v>33</v>
      </c>
    </row>
    <row r="843" spans="15:16" x14ac:dyDescent="0.3">
      <c r="O843" s="12" t="s">
        <v>40</v>
      </c>
      <c r="P843" s="12" t="s">
        <v>52</v>
      </c>
    </row>
    <row r="844" spans="15:16" x14ac:dyDescent="0.3">
      <c r="O844" s="11" t="s">
        <v>40</v>
      </c>
      <c r="P844" s="11" t="s">
        <v>52</v>
      </c>
    </row>
    <row r="845" spans="15:16" x14ac:dyDescent="0.3">
      <c r="O845" s="12" t="s">
        <v>40</v>
      </c>
      <c r="P845" s="12" t="s">
        <v>52</v>
      </c>
    </row>
    <row r="846" spans="15:16" x14ac:dyDescent="0.3">
      <c r="O846" s="11" t="s">
        <v>40</v>
      </c>
      <c r="P846" s="11" t="s">
        <v>33</v>
      </c>
    </row>
    <row r="847" spans="15:16" x14ac:dyDescent="0.3">
      <c r="O847" s="12" t="s">
        <v>40</v>
      </c>
      <c r="P847" s="12" t="s">
        <v>33</v>
      </c>
    </row>
    <row r="848" spans="15:16" x14ac:dyDescent="0.3">
      <c r="O848" s="11" t="s">
        <v>40</v>
      </c>
      <c r="P848" s="11" t="s">
        <v>33</v>
      </c>
    </row>
    <row r="849" spans="15:16" x14ac:dyDescent="0.3">
      <c r="O849" s="12" t="s">
        <v>40</v>
      </c>
      <c r="P849" s="12" t="s">
        <v>33</v>
      </c>
    </row>
    <row r="850" spans="15:16" x14ac:dyDescent="0.3">
      <c r="O850" s="11" t="s">
        <v>40</v>
      </c>
      <c r="P850" s="11" t="s">
        <v>69</v>
      </c>
    </row>
    <row r="851" spans="15:16" x14ac:dyDescent="0.3">
      <c r="O851" s="12" t="s">
        <v>40</v>
      </c>
      <c r="P851" s="12" t="s">
        <v>33</v>
      </c>
    </row>
    <row r="852" spans="15:16" x14ac:dyDescent="0.3">
      <c r="O852" s="11" t="s">
        <v>40</v>
      </c>
      <c r="P852" s="11" t="s">
        <v>33</v>
      </c>
    </row>
    <row r="853" spans="15:16" x14ac:dyDescent="0.3">
      <c r="O853" s="12" t="s">
        <v>31</v>
      </c>
      <c r="P853" s="12" t="s">
        <v>52</v>
      </c>
    </row>
    <row r="854" spans="15:16" x14ac:dyDescent="0.3">
      <c r="O854" s="11" t="s">
        <v>40</v>
      </c>
      <c r="P854" s="11" t="s">
        <v>52</v>
      </c>
    </row>
    <row r="855" spans="15:16" x14ac:dyDescent="0.3">
      <c r="O855" s="12" t="s">
        <v>40</v>
      </c>
      <c r="P855" s="12" t="s">
        <v>33</v>
      </c>
    </row>
    <row r="856" spans="15:16" x14ac:dyDescent="0.3">
      <c r="O856" s="11" t="s">
        <v>40</v>
      </c>
      <c r="P856" s="11" t="s">
        <v>33</v>
      </c>
    </row>
    <row r="857" spans="15:16" x14ac:dyDescent="0.3">
      <c r="O857" s="12" t="s">
        <v>40</v>
      </c>
      <c r="P857" s="12" t="s">
        <v>33</v>
      </c>
    </row>
    <row r="858" spans="15:16" x14ac:dyDescent="0.3">
      <c r="O858" s="11" t="s">
        <v>40</v>
      </c>
      <c r="P858" s="11" t="s">
        <v>33</v>
      </c>
    </row>
    <row r="859" spans="15:16" x14ac:dyDescent="0.3">
      <c r="O859" s="12" t="s">
        <v>40</v>
      </c>
      <c r="P859" s="12" t="s">
        <v>33</v>
      </c>
    </row>
    <row r="860" spans="15:16" x14ac:dyDescent="0.3">
      <c r="O860" s="11" t="s">
        <v>40</v>
      </c>
      <c r="P860" s="11" t="s">
        <v>52</v>
      </c>
    </row>
    <row r="861" spans="15:16" x14ac:dyDescent="0.3">
      <c r="O861" s="12" t="s">
        <v>31</v>
      </c>
      <c r="P861" s="12" t="s">
        <v>52</v>
      </c>
    </row>
    <row r="862" spans="15:16" x14ac:dyDescent="0.3">
      <c r="O862" s="11" t="s">
        <v>40</v>
      </c>
      <c r="P862" s="11" t="s">
        <v>33</v>
      </c>
    </row>
    <row r="863" spans="15:16" x14ac:dyDescent="0.3">
      <c r="O863" s="12" t="s">
        <v>40</v>
      </c>
      <c r="P863" s="12" t="s">
        <v>52</v>
      </c>
    </row>
    <row r="864" spans="15:16" x14ac:dyDescent="0.3">
      <c r="O864" s="11" t="s">
        <v>40</v>
      </c>
      <c r="P864" s="11" t="s">
        <v>33</v>
      </c>
    </row>
    <row r="865" spans="15:16" x14ac:dyDescent="0.3">
      <c r="O865" s="12" t="s">
        <v>40</v>
      </c>
      <c r="P865" s="12" t="s">
        <v>33</v>
      </c>
    </row>
    <row r="866" spans="15:16" x14ac:dyDescent="0.3">
      <c r="O866" s="11" t="s">
        <v>40</v>
      </c>
      <c r="P866" s="11" t="s">
        <v>33</v>
      </c>
    </row>
    <row r="867" spans="15:16" x14ac:dyDescent="0.3">
      <c r="O867" s="12" t="s">
        <v>40</v>
      </c>
      <c r="P867" s="12" t="s">
        <v>33</v>
      </c>
    </row>
    <row r="868" spans="15:16" x14ac:dyDescent="0.3">
      <c r="O868" s="11" t="s">
        <v>40</v>
      </c>
      <c r="P868" s="11" t="s">
        <v>33</v>
      </c>
    </row>
    <row r="869" spans="15:16" x14ac:dyDescent="0.3">
      <c r="O869" s="12" t="s">
        <v>40</v>
      </c>
      <c r="P869" s="12" t="s">
        <v>52</v>
      </c>
    </row>
    <row r="870" spans="15:16" x14ac:dyDescent="0.3">
      <c r="O870" s="11" t="s">
        <v>40</v>
      </c>
      <c r="P870" s="11" t="s">
        <v>52</v>
      </c>
    </row>
    <row r="871" spans="15:16" x14ac:dyDescent="0.3">
      <c r="O871" s="12" t="s">
        <v>40</v>
      </c>
      <c r="P871" s="12" t="s">
        <v>52</v>
      </c>
    </row>
    <row r="872" spans="15:16" x14ac:dyDescent="0.3">
      <c r="O872" s="11" t="s">
        <v>40</v>
      </c>
      <c r="P872" s="11" t="s">
        <v>33</v>
      </c>
    </row>
    <row r="873" spans="15:16" x14ac:dyDescent="0.3">
      <c r="O873" s="12" t="s">
        <v>40</v>
      </c>
      <c r="P873" s="12" t="s">
        <v>33</v>
      </c>
    </row>
    <row r="874" spans="15:16" x14ac:dyDescent="0.3">
      <c r="O874" s="11" t="s">
        <v>40</v>
      </c>
      <c r="P874" s="11" t="s">
        <v>52</v>
      </c>
    </row>
    <row r="875" spans="15:16" x14ac:dyDescent="0.3">
      <c r="O875" s="12" t="s">
        <v>40</v>
      </c>
      <c r="P875" s="12" t="s">
        <v>33</v>
      </c>
    </row>
    <row r="876" spans="15:16" x14ac:dyDescent="0.3">
      <c r="O876" s="11" t="s">
        <v>40</v>
      </c>
      <c r="P876" s="11" t="s">
        <v>52</v>
      </c>
    </row>
    <row r="877" spans="15:16" x14ac:dyDescent="0.3">
      <c r="O877" s="12" t="s">
        <v>31</v>
      </c>
      <c r="P877" s="12" t="s">
        <v>33</v>
      </c>
    </row>
    <row r="878" spans="15:16" x14ac:dyDescent="0.3">
      <c r="O878" s="11" t="s">
        <v>40</v>
      </c>
      <c r="P878" s="11" t="s">
        <v>52</v>
      </c>
    </row>
    <row r="879" spans="15:16" x14ac:dyDescent="0.3">
      <c r="O879" s="12" t="s">
        <v>40</v>
      </c>
      <c r="P879" s="12" t="s">
        <v>33</v>
      </c>
    </row>
    <row r="880" spans="15:16" x14ac:dyDescent="0.3">
      <c r="O880" s="11" t="s">
        <v>40</v>
      </c>
      <c r="P880" s="11" t="s">
        <v>33</v>
      </c>
    </row>
    <row r="881" spans="15:16" x14ac:dyDescent="0.3">
      <c r="O881" s="12" t="s">
        <v>40</v>
      </c>
      <c r="P881" s="12" t="s">
        <v>52</v>
      </c>
    </row>
    <row r="882" spans="15:16" x14ac:dyDescent="0.3">
      <c r="O882" s="11" t="s">
        <v>40</v>
      </c>
      <c r="P882" s="11" t="s">
        <v>52</v>
      </c>
    </row>
    <row r="883" spans="15:16" x14ac:dyDescent="0.3">
      <c r="O883" s="12" t="s">
        <v>40</v>
      </c>
      <c r="P883" s="12" t="s">
        <v>52</v>
      </c>
    </row>
    <row r="884" spans="15:16" x14ac:dyDescent="0.3">
      <c r="O884" s="11" t="s">
        <v>40</v>
      </c>
      <c r="P884" s="11" t="s">
        <v>33</v>
      </c>
    </row>
    <row r="885" spans="15:16" x14ac:dyDescent="0.3">
      <c r="O885" s="12" t="s">
        <v>31</v>
      </c>
      <c r="P885" s="12" t="s">
        <v>33</v>
      </c>
    </row>
    <row r="886" spans="15:16" x14ac:dyDescent="0.3">
      <c r="O886" s="11" t="s">
        <v>31</v>
      </c>
      <c r="P886" s="11" t="s">
        <v>69</v>
      </c>
    </row>
    <row r="887" spans="15:16" x14ac:dyDescent="0.3">
      <c r="O887" s="12" t="s">
        <v>40</v>
      </c>
      <c r="P887" s="12" t="s">
        <v>52</v>
      </c>
    </row>
    <row r="888" spans="15:16" x14ac:dyDescent="0.3">
      <c r="O888" s="11" t="s">
        <v>40</v>
      </c>
      <c r="P888" s="11" t="s">
        <v>52</v>
      </c>
    </row>
    <row r="889" spans="15:16" x14ac:dyDescent="0.3">
      <c r="O889" s="12" t="s">
        <v>40</v>
      </c>
      <c r="P889" s="12" t="s">
        <v>52</v>
      </c>
    </row>
    <row r="890" spans="15:16" x14ac:dyDescent="0.3">
      <c r="O890" s="11" t="s">
        <v>40</v>
      </c>
      <c r="P890" s="11" t="s">
        <v>33</v>
      </c>
    </row>
    <row r="891" spans="15:16" x14ac:dyDescent="0.3">
      <c r="O891" s="12" t="s">
        <v>40</v>
      </c>
      <c r="P891" s="12" t="s">
        <v>52</v>
      </c>
    </row>
    <row r="892" spans="15:16" x14ac:dyDescent="0.3">
      <c r="O892" s="11" t="s">
        <v>31</v>
      </c>
      <c r="P892" s="11" t="s">
        <v>33</v>
      </c>
    </row>
    <row r="893" spans="15:16" x14ac:dyDescent="0.3">
      <c r="O893" s="12" t="s">
        <v>40</v>
      </c>
      <c r="P893" s="12" t="s">
        <v>33</v>
      </c>
    </row>
    <row r="894" spans="15:16" x14ac:dyDescent="0.3">
      <c r="O894" s="11" t="s">
        <v>40</v>
      </c>
      <c r="P894" s="11" t="s">
        <v>52</v>
      </c>
    </row>
    <row r="895" spans="15:16" x14ac:dyDescent="0.3">
      <c r="O895" s="12" t="s">
        <v>31</v>
      </c>
      <c r="P895" s="12" t="s">
        <v>33</v>
      </c>
    </row>
    <row r="896" spans="15:16" x14ac:dyDescent="0.3">
      <c r="O896" s="11" t="s">
        <v>40</v>
      </c>
      <c r="P896" s="11" t="s">
        <v>52</v>
      </c>
    </row>
    <row r="897" spans="15:16" x14ac:dyDescent="0.3">
      <c r="O897" s="12" t="s">
        <v>40</v>
      </c>
      <c r="P897" s="12" t="s">
        <v>52</v>
      </c>
    </row>
    <row r="898" spans="15:16" x14ac:dyDescent="0.3">
      <c r="O898" s="11" t="s">
        <v>40</v>
      </c>
      <c r="P898" s="11" t="s">
        <v>52</v>
      </c>
    </row>
    <row r="899" spans="15:16" x14ac:dyDescent="0.3">
      <c r="O899" s="12" t="s">
        <v>40</v>
      </c>
      <c r="P899" s="12" t="s">
        <v>52</v>
      </c>
    </row>
    <row r="900" spans="15:16" x14ac:dyDescent="0.3">
      <c r="O900" s="11" t="s">
        <v>31</v>
      </c>
      <c r="P900" s="11" t="s">
        <v>33</v>
      </c>
    </row>
    <row r="901" spans="15:16" x14ac:dyDescent="0.3">
      <c r="O901" s="12" t="s">
        <v>40</v>
      </c>
      <c r="P901" s="12" t="s">
        <v>33</v>
      </c>
    </row>
    <row r="902" spans="15:16" x14ac:dyDescent="0.3">
      <c r="O902" s="11" t="s">
        <v>40</v>
      </c>
      <c r="P902" s="11" t="s">
        <v>33</v>
      </c>
    </row>
    <row r="903" spans="15:16" x14ac:dyDescent="0.3">
      <c r="O903" s="12" t="s">
        <v>40</v>
      </c>
      <c r="P903" s="12" t="s">
        <v>69</v>
      </c>
    </row>
    <row r="904" spans="15:16" x14ac:dyDescent="0.3">
      <c r="O904" s="11" t="s">
        <v>40</v>
      </c>
      <c r="P904" s="11" t="s">
        <v>33</v>
      </c>
    </row>
    <row r="905" spans="15:16" x14ac:dyDescent="0.3">
      <c r="O905" s="12" t="s">
        <v>40</v>
      </c>
      <c r="P905" s="12" t="s">
        <v>33</v>
      </c>
    </row>
    <row r="906" spans="15:16" x14ac:dyDescent="0.3">
      <c r="O906" s="11" t="s">
        <v>40</v>
      </c>
      <c r="P906" s="11" t="s">
        <v>52</v>
      </c>
    </row>
    <row r="907" spans="15:16" x14ac:dyDescent="0.3">
      <c r="O907" s="12" t="s">
        <v>40</v>
      </c>
      <c r="P907" s="12" t="s">
        <v>33</v>
      </c>
    </row>
    <row r="908" spans="15:16" x14ac:dyDescent="0.3">
      <c r="O908" s="11" t="s">
        <v>40</v>
      </c>
      <c r="P908" s="11" t="s">
        <v>33</v>
      </c>
    </row>
    <row r="909" spans="15:16" x14ac:dyDescent="0.3">
      <c r="O909" s="12" t="s">
        <v>40</v>
      </c>
      <c r="P909" s="12" t="s">
        <v>33</v>
      </c>
    </row>
    <row r="910" spans="15:16" x14ac:dyDescent="0.3">
      <c r="O910" s="11" t="s">
        <v>40</v>
      </c>
      <c r="P910" s="11" t="s">
        <v>33</v>
      </c>
    </row>
    <row r="911" spans="15:16" x14ac:dyDescent="0.3">
      <c r="O911" s="12" t="s">
        <v>31</v>
      </c>
      <c r="P911" s="12" t="s">
        <v>33</v>
      </c>
    </row>
    <row r="912" spans="15:16" x14ac:dyDescent="0.3">
      <c r="O912" s="11" t="s">
        <v>40</v>
      </c>
      <c r="P912" s="11" t="s">
        <v>33</v>
      </c>
    </row>
    <row r="913" spans="15:16" x14ac:dyDescent="0.3">
      <c r="O913" s="12" t="s">
        <v>40</v>
      </c>
      <c r="P913" s="12" t="s">
        <v>69</v>
      </c>
    </row>
    <row r="914" spans="15:16" x14ac:dyDescent="0.3">
      <c r="O914" s="11" t="s">
        <v>40</v>
      </c>
      <c r="P914" s="11" t="s">
        <v>69</v>
      </c>
    </row>
    <row r="915" spans="15:16" x14ac:dyDescent="0.3">
      <c r="O915" s="12" t="s">
        <v>40</v>
      </c>
      <c r="P915" s="12" t="s">
        <v>52</v>
      </c>
    </row>
    <row r="916" spans="15:16" x14ac:dyDescent="0.3">
      <c r="O916" s="11" t="s">
        <v>40</v>
      </c>
      <c r="P916" s="11" t="s">
        <v>33</v>
      </c>
    </row>
    <row r="917" spans="15:16" x14ac:dyDescent="0.3">
      <c r="O917" s="12" t="s">
        <v>40</v>
      </c>
      <c r="P917" s="12" t="s">
        <v>33</v>
      </c>
    </row>
    <row r="918" spans="15:16" x14ac:dyDescent="0.3">
      <c r="O918" s="11" t="s">
        <v>31</v>
      </c>
      <c r="P918" s="11" t="s">
        <v>52</v>
      </c>
    </row>
    <row r="919" spans="15:16" x14ac:dyDescent="0.3">
      <c r="O919" s="12" t="s">
        <v>40</v>
      </c>
      <c r="P919" s="12" t="s">
        <v>33</v>
      </c>
    </row>
    <row r="920" spans="15:16" x14ac:dyDescent="0.3">
      <c r="O920" s="11" t="s">
        <v>31</v>
      </c>
      <c r="P920" s="11" t="s">
        <v>33</v>
      </c>
    </row>
    <row r="921" spans="15:16" x14ac:dyDescent="0.3">
      <c r="O921" s="12" t="s">
        <v>40</v>
      </c>
      <c r="P921" s="12" t="s">
        <v>33</v>
      </c>
    </row>
    <row r="922" spans="15:16" x14ac:dyDescent="0.3">
      <c r="O922" s="11" t="s">
        <v>40</v>
      </c>
      <c r="P922" s="11" t="s">
        <v>33</v>
      </c>
    </row>
    <row r="923" spans="15:16" x14ac:dyDescent="0.3">
      <c r="O923" s="12" t="s">
        <v>40</v>
      </c>
      <c r="P923" s="12" t="s">
        <v>52</v>
      </c>
    </row>
    <row r="924" spans="15:16" x14ac:dyDescent="0.3">
      <c r="O924" s="11" t="s">
        <v>40</v>
      </c>
      <c r="P924" s="11" t="s">
        <v>33</v>
      </c>
    </row>
    <row r="925" spans="15:16" x14ac:dyDescent="0.3">
      <c r="O925" s="12" t="s">
        <v>40</v>
      </c>
      <c r="P925" s="12" t="s">
        <v>33</v>
      </c>
    </row>
    <row r="926" spans="15:16" x14ac:dyDescent="0.3">
      <c r="O926" s="11" t="s">
        <v>40</v>
      </c>
      <c r="P926" s="11" t="s">
        <v>33</v>
      </c>
    </row>
    <row r="927" spans="15:16" x14ac:dyDescent="0.3">
      <c r="O927" s="12" t="s">
        <v>40</v>
      </c>
      <c r="P927" s="12" t="s">
        <v>33</v>
      </c>
    </row>
    <row r="928" spans="15:16" x14ac:dyDescent="0.3">
      <c r="O928" s="11" t="s">
        <v>40</v>
      </c>
      <c r="P928" s="11" t="s">
        <v>33</v>
      </c>
    </row>
    <row r="929" spans="15:16" x14ac:dyDescent="0.3">
      <c r="O929" s="12" t="s">
        <v>40</v>
      </c>
      <c r="P929" s="12" t="s">
        <v>52</v>
      </c>
    </row>
    <row r="930" spans="15:16" x14ac:dyDescent="0.3">
      <c r="O930" s="11" t="s">
        <v>40</v>
      </c>
      <c r="P930" s="11" t="s">
        <v>33</v>
      </c>
    </row>
    <row r="931" spans="15:16" x14ac:dyDescent="0.3">
      <c r="O931" s="12" t="s">
        <v>40</v>
      </c>
      <c r="P931" s="12" t="s">
        <v>33</v>
      </c>
    </row>
    <row r="932" spans="15:16" x14ac:dyDescent="0.3">
      <c r="O932" s="11" t="s">
        <v>40</v>
      </c>
      <c r="P932" s="11" t="s">
        <v>33</v>
      </c>
    </row>
    <row r="933" spans="15:16" x14ac:dyDescent="0.3">
      <c r="O933" s="12" t="s">
        <v>31</v>
      </c>
      <c r="P933" s="12" t="s">
        <v>33</v>
      </c>
    </row>
    <row r="934" spans="15:16" x14ac:dyDescent="0.3">
      <c r="O934" s="11" t="s">
        <v>40</v>
      </c>
      <c r="P934" s="11" t="s">
        <v>33</v>
      </c>
    </row>
    <row r="935" spans="15:16" x14ac:dyDescent="0.3">
      <c r="O935" s="12" t="s">
        <v>40</v>
      </c>
      <c r="P935" s="12" t="s">
        <v>33</v>
      </c>
    </row>
    <row r="936" spans="15:16" x14ac:dyDescent="0.3">
      <c r="O936" s="11" t="s">
        <v>40</v>
      </c>
      <c r="P936" s="11" t="s">
        <v>33</v>
      </c>
    </row>
    <row r="937" spans="15:16" x14ac:dyDescent="0.3">
      <c r="O937" s="12" t="s">
        <v>40</v>
      </c>
      <c r="P937" s="12" t="s">
        <v>52</v>
      </c>
    </row>
    <row r="938" spans="15:16" x14ac:dyDescent="0.3">
      <c r="O938" s="11" t="s">
        <v>40</v>
      </c>
      <c r="P938" s="11" t="s">
        <v>33</v>
      </c>
    </row>
    <row r="939" spans="15:16" x14ac:dyDescent="0.3">
      <c r="O939" s="12" t="s">
        <v>40</v>
      </c>
      <c r="P939" s="12" t="s">
        <v>33</v>
      </c>
    </row>
    <row r="940" spans="15:16" x14ac:dyDescent="0.3">
      <c r="O940" s="11" t="s">
        <v>40</v>
      </c>
      <c r="P940" s="11" t="s">
        <v>33</v>
      </c>
    </row>
    <row r="941" spans="15:16" x14ac:dyDescent="0.3">
      <c r="O941" s="12" t="s">
        <v>40</v>
      </c>
      <c r="P941" s="12" t="s">
        <v>52</v>
      </c>
    </row>
    <row r="942" spans="15:16" x14ac:dyDescent="0.3">
      <c r="O942" s="11" t="s">
        <v>40</v>
      </c>
      <c r="P942" s="11" t="s">
        <v>33</v>
      </c>
    </row>
    <row r="943" spans="15:16" x14ac:dyDescent="0.3">
      <c r="O943" s="12" t="s">
        <v>40</v>
      </c>
      <c r="P943" s="12" t="s">
        <v>52</v>
      </c>
    </row>
    <row r="944" spans="15:16" x14ac:dyDescent="0.3">
      <c r="O944" s="11" t="s">
        <v>40</v>
      </c>
      <c r="P944" s="11" t="s">
        <v>33</v>
      </c>
    </row>
    <row r="945" spans="15:16" x14ac:dyDescent="0.3">
      <c r="O945" s="12" t="s">
        <v>40</v>
      </c>
      <c r="P945" s="12" t="s">
        <v>33</v>
      </c>
    </row>
    <row r="946" spans="15:16" x14ac:dyDescent="0.3">
      <c r="O946" s="11" t="s">
        <v>40</v>
      </c>
      <c r="P946" s="11" t="s">
        <v>33</v>
      </c>
    </row>
    <row r="947" spans="15:16" x14ac:dyDescent="0.3">
      <c r="O947" s="12" t="s">
        <v>40</v>
      </c>
      <c r="P947" s="12" t="s">
        <v>33</v>
      </c>
    </row>
    <row r="948" spans="15:16" x14ac:dyDescent="0.3">
      <c r="O948" s="11" t="s">
        <v>40</v>
      </c>
      <c r="P948" s="11" t="s">
        <v>69</v>
      </c>
    </row>
    <row r="949" spans="15:16" x14ac:dyDescent="0.3">
      <c r="O949" s="12" t="s">
        <v>40</v>
      </c>
      <c r="P949" s="12" t="s">
        <v>52</v>
      </c>
    </row>
    <row r="950" spans="15:16" x14ac:dyDescent="0.3">
      <c r="O950" s="11" t="s">
        <v>40</v>
      </c>
      <c r="P950" s="11" t="s">
        <v>52</v>
      </c>
    </row>
    <row r="951" spans="15:16" x14ac:dyDescent="0.3">
      <c r="O951" s="12" t="s">
        <v>40</v>
      </c>
      <c r="P951" s="12" t="s">
        <v>33</v>
      </c>
    </row>
    <row r="952" spans="15:16" x14ac:dyDescent="0.3">
      <c r="O952" s="11" t="s">
        <v>40</v>
      </c>
      <c r="P952" s="11" t="s">
        <v>33</v>
      </c>
    </row>
    <row r="953" spans="15:16" x14ac:dyDescent="0.3">
      <c r="O953" s="12" t="s">
        <v>40</v>
      </c>
      <c r="P953" s="12" t="s">
        <v>33</v>
      </c>
    </row>
    <row r="954" spans="15:16" x14ac:dyDescent="0.3">
      <c r="O954" s="11" t="s">
        <v>40</v>
      </c>
      <c r="P954" s="11" t="s">
        <v>33</v>
      </c>
    </row>
    <row r="955" spans="15:16" x14ac:dyDescent="0.3">
      <c r="O955" s="12" t="s">
        <v>40</v>
      </c>
      <c r="P955" s="12" t="s">
        <v>52</v>
      </c>
    </row>
    <row r="956" spans="15:16" x14ac:dyDescent="0.3">
      <c r="O956" s="11" t="s">
        <v>40</v>
      </c>
      <c r="P956" s="11" t="s">
        <v>52</v>
      </c>
    </row>
    <row r="957" spans="15:16" x14ac:dyDescent="0.3">
      <c r="O957" s="12" t="s">
        <v>40</v>
      </c>
      <c r="P957" s="12" t="s">
        <v>33</v>
      </c>
    </row>
    <row r="958" spans="15:16" x14ac:dyDescent="0.3">
      <c r="O958" s="11" t="s">
        <v>31</v>
      </c>
      <c r="P958" s="11" t="s">
        <v>52</v>
      </c>
    </row>
    <row r="959" spans="15:16" x14ac:dyDescent="0.3">
      <c r="O959" s="12" t="s">
        <v>40</v>
      </c>
      <c r="P959" s="12" t="s">
        <v>33</v>
      </c>
    </row>
    <row r="960" spans="15:16" x14ac:dyDescent="0.3">
      <c r="O960" s="11" t="s">
        <v>40</v>
      </c>
      <c r="P960" s="11" t="s">
        <v>52</v>
      </c>
    </row>
    <row r="961" spans="15:16" x14ac:dyDescent="0.3">
      <c r="O961" s="12" t="s">
        <v>40</v>
      </c>
      <c r="P961" s="12" t="s">
        <v>33</v>
      </c>
    </row>
    <row r="962" spans="15:16" x14ac:dyDescent="0.3">
      <c r="O962" s="11" t="s">
        <v>31</v>
      </c>
      <c r="P962" s="11" t="s">
        <v>33</v>
      </c>
    </row>
    <row r="963" spans="15:16" x14ac:dyDescent="0.3">
      <c r="O963" s="12" t="s">
        <v>40</v>
      </c>
      <c r="P963" s="12" t="s">
        <v>52</v>
      </c>
    </row>
    <row r="964" spans="15:16" x14ac:dyDescent="0.3">
      <c r="O964" s="11" t="s">
        <v>40</v>
      </c>
      <c r="P964" s="11" t="s">
        <v>33</v>
      </c>
    </row>
    <row r="965" spans="15:16" x14ac:dyDescent="0.3">
      <c r="O965" s="12" t="s">
        <v>40</v>
      </c>
      <c r="P965" s="12" t="s">
        <v>52</v>
      </c>
    </row>
    <row r="966" spans="15:16" x14ac:dyDescent="0.3">
      <c r="O966" s="11" t="s">
        <v>31</v>
      </c>
      <c r="P966" s="11" t="s">
        <v>52</v>
      </c>
    </row>
    <row r="967" spans="15:16" x14ac:dyDescent="0.3">
      <c r="O967" s="12" t="s">
        <v>40</v>
      </c>
      <c r="P967" s="12" t="s">
        <v>33</v>
      </c>
    </row>
    <row r="968" spans="15:16" x14ac:dyDescent="0.3">
      <c r="O968" s="11" t="s">
        <v>40</v>
      </c>
      <c r="P968" s="11" t="s">
        <v>33</v>
      </c>
    </row>
    <row r="969" spans="15:16" x14ac:dyDescent="0.3">
      <c r="O969" s="12" t="s">
        <v>40</v>
      </c>
      <c r="P969" s="12" t="s">
        <v>52</v>
      </c>
    </row>
    <row r="970" spans="15:16" x14ac:dyDescent="0.3">
      <c r="O970" s="11" t="s">
        <v>40</v>
      </c>
      <c r="P970" s="11" t="s">
        <v>33</v>
      </c>
    </row>
    <row r="971" spans="15:16" x14ac:dyDescent="0.3">
      <c r="O971" s="12" t="s">
        <v>40</v>
      </c>
      <c r="P971" s="12" t="s">
        <v>33</v>
      </c>
    </row>
    <row r="972" spans="15:16" x14ac:dyDescent="0.3">
      <c r="O972" s="11" t="s">
        <v>40</v>
      </c>
      <c r="P972" s="11" t="s">
        <v>52</v>
      </c>
    </row>
    <row r="973" spans="15:16" x14ac:dyDescent="0.3">
      <c r="O973" s="12" t="s">
        <v>40</v>
      </c>
      <c r="P973" s="12" t="s">
        <v>33</v>
      </c>
    </row>
    <row r="974" spans="15:16" x14ac:dyDescent="0.3">
      <c r="O974" s="11" t="s">
        <v>40</v>
      </c>
      <c r="P974" s="11" t="s">
        <v>33</v>
      </c>
    </row>
    <row r="975" spans="15:16" x14ac:dyDescent="0.3">
      <c r="O975" s="12" t="s">
        <v>40</v>
      </c>
      <c r="P975" s="12" t="s">
        <v>52</v>
      </c>
    </row>
    <row r="976" spans="15:16" x14ac:dyDescent="0.3">
      <c r="O976" s="11" t="s">
        <v>40</v>
      </c>
      <c r="P976" s="11" t="s">
        <v>69</v>
      </c>
    </row>
    <row r="977" spans="15:16" x14ac:dyDescent="0.3">
      <c r="O977" s="12" t="s">
        <v>40</v>
      </c>
      <c r="P977" s="12" t="s">
        <v>52</v>
      </c>
    </row>
    <row r="978" spans="15:16" x14ac:dyDescent="0.3">
      <c r="O978" s="11" t="s">
        <v>40</v>
      </c>
      <c r="P978" s="11" t="s">
        <v>33</v>
      </c>
    </row>
    <row r="979" spans="15:16" x14ac:dyDescent="0.3">
      <c r="O979" s="12" t="s">
        <v>40</v>
      </c>
      <c r="P979" s="12" t="s">
        <v>33</v>
      </c>
    </row>
    <row r="980" spans="15:16" x14ac:dyDescent="0.3">
      <c r="O980" s="11" t="s">
        <v>40</v>
      </c>
      <c r="P980" s="11" t="s">
        <v>33</v>
      </c>
    </row>
    <row r="981" spans="15:16" x14ac:dyDescent="0.3">
      <c r="O981" s="12" t="s">
        <v>40</v>
      </c>
      <c r="P981" s="12" t="s">
        <v>52</v>
      </c>
    </row>
    <row r="982" spans="15:16" x14ac:dyDescent="0.3">
      <c r="O982" s="11" t="s">
        <v>31</v>
      </c>
      <c r="P982" s="11" t="s">
        <v>33</v>
      </c>
    </row>
    <row r="983" spans="15:16" x14ac:dyDescent="0.3">
      <c r="O983" s="12" t="s">
        <v>40</v>
      </c>
      <c r="P983" s="12" t="s">
        <v>33</v>
      </c>
    </row>
    <row r="984" spans="15:16" x14ac:dyDescent="0.3">
      <c r="O984" s="11" t="s">
        <v>40</v>
      </c>
      <c r="P984" s="11" t="s">
        <v>33</v>
      </c>
    </row>
    <row r="985" spans="15:16" x14ac:dyDescent="0.3">
      <c r="O985" s="12" t="s">
        <v>40</v>
      </c>
      <c r="P985" s="12" t="s">
        <v>52</v>
      </c>
    </row>
    <row r="986" spans="15:16" x14ac:dyDescent="0.3">
      <c r="O986" s="11" t="s">
        <v>40</v>
      </c>
      <c r="P986" s="11" t="s">
        <v>52</v>
      </c>
    </row>
    <row r="987" spans="15:16" x14ac:dyDescent="0.3">
      <c r="O987" s="12" t="s">
        <v>40</v>
      </c>
      <c r="P987" s="12" t="s">
        <v>33</v>
      </c>
    </row>
    <row r="988" spans="15:16" x14ac:dyDescent="0.3">
      <c r="O988" s="11" t="s">
        <v>40</v>
      </c>
      <c r="P988" s="11" t="s">
        <v>33</v>
      </c>
    </row>
    <row r="989" spans="15:16" x14ac:dyDescent="0.3">
      <c r="O989" s="12" t="s">
        <v>40</v>
      </c>
      <c r="P989" s="12" t="s">
        <v>33</v>
      </c>
    </row>
    <row r="990" spans="15:16" x14ac:dyDescent="0.3">
      <c r="O990" s="11" t="s">
        <v>40</v>
      </c>
      <c r="P990" s="11" t="s">
        <v>33</v>
      </c>
    </row>
    <row r="991" spans="15:16" x14ac:dyDescent="0.3">
      <c r="O991" s="12" t="s">
        <v>40</v>
      </c>
      <c r="P991" s="12" t="s">
        <v>33</v>
      </c>
    </row>
    <row r="992" spans="15:16" x14ac:dyDescent="0.3">
      <c r="O992" s="11" t="s">
        <v>40</v>
      </c>
      <c r="P992" s="11" t="s">
        <v>33</v>
      </c>
    </row>
    <row r="993" spans="15:16" x14ac:dyDescent="0.3">
      <c r="O993" s="12" t="s">
        <v>40</v>
      </c>
      <c r="P993" s="12" t="s">
        <v>33</v>
      </c>
    </row>
    <row r="994" spans="15:16" x14ac:dyDescent="0.3">
      <c r="O994" s="11" t="s">
        <v>31</v>
      </c>
      <c r="P994" s="11" t="s">
        <v>52</v>
      </c>
    </row>
    <row r="995" spans="15:16" x14ac:dyDescent="0.3">
      <c r="O995" s="12" t="s">
        <v>40</v>
      </c>
      <c r="P995" s="12" t="s">
        <v>33</v>
      </c>
    </row>
    <row r="996" spans="15:16" x14ac:dyDescent="0.3">
      <c r="O996" s="11" t="s">
        <v>40</v>
      </c>
      <c r="P996" s="11" t="s">
        <v>52</v>
      </c>
    </row>
    <row r="997" spans="15:16" x14ac:dyDescent="0.3">
      <c r="O997" s="12" t="s">
        <v>40</v>
      </c>
      <c r="P997" s="12" t="s">
        <v>33</v>
      </c>
    </row>
    <row r="998" spans="15:16" x14ac:dyDescent="0.3">
      <c r="O998" s="11" t="s">
        <v>40</v>
      </c>
      <c r="P998" s="11" t="s">
        <v>33</v>
      </c>
    </row>
    <row r="999" spans="15:16" x14ac:dyDescent="0.3">
      <c r="O999" s="12" t="s">
        <v>40</v>
      </c>
      <c r="P999" s="12" t="s">
        <v>33</v>
      </c>
    </row>
    <row r="1000" spans="15:16" x14ac:dyDescent="0.3">
      <c r="O1000" s="11" t="s">
        <v>40</v>
      </c>
      <c r="P1000" s="11" t="s">
        <v>33</v>
      </c>
    </row>
    <row r="1001" spans="15:16" x14ac:dyDescent="0.3">
      <c r="O1001" s="12" t="s">
        <v>40</v>
      </c>
      <c r="P1001" s="12" t="s">
        <v>33</v>
      </c>
    </row>
    <row r="1002" spans="15:16" x14ac:dyDescent="0.3">
      <c r="O1002" s="11" t="s">
        <v>40</v>
      </c>
      <c r="P1002" s="11" t="s">
        <v>33</v>
      </c>
    </row>
    <row r="1003" spans="15:16" x14ac:dyDescent="0.3">
      <c r="O1003" s="12" t="s">
        <v>40</v>
      </c>
      <c r="P1003" s="12" t="s">
        <v>33</v>
      </c>
    </row>
    <row r="1004" spans="15:16" x14ac:dyDescent="0.3">
      <c r="O1004" s="11" t="s">
        <v>31</v>
      </c>
      <c r="P1004" s="11" t="s">
        <v>52</v>
      </c>
    </row>
    <row r="1005" spans="15:16" x14ac:dyDescent="0.3">
      <c r="O1005" s="12" t="s">
        <v>40</v>
      </c>
      <c r="P1005" s="12" t="s">
        <v>33</v>
      </c>
    </row>
    <row r="1006" spans="15:16" x14ac:dyDescent="0.3">
      <c r="O1006" s="11" t="s">
        <v>40</v>
      </c>
      <c r="P1006" s="11" t="s">
        <v>33</v>
      </c>
    </row>
    <row r="1007" spans="15:16" x14ac:dyDescent="0.3">
      <c r="O1007" s="12" t="s">
        <v>31</v>
      </c>
      <c r="P1007" s="12" t="s">
        <v>33</v>
      </c>
    </row>
    <row r="1008" spans="15:16" x14ac:dyDescent="0.3">
      <c r="O1008" s="11" t="s">
        <v>31</v>
      </c>
      <c r="P1008" s="11" t="s">
        <v>33</v>
      </c>
    </row>
    <row r="1009" spans="15:16" x14ac:dyDescent="0.3">
      <c r="O1009" s="12" t="s">
        <v>40</v>
      </c>
      <c r="P1009" s="12" t="s">
        <v>33</v>
      </c>
    </row>
    <row r="1010" spans="15:16" x14ac:dyDescent="0.3">
      <c r="O1010" s="11" t="s">
        <v>40</v>
      </c>
      <c r="P1010" s="11" t="s">
        <v>33</v>
      </c>
    </row>
    <row r="1011" spans="15:16" x14ac:dyDescent="0.3">
      <c r="O1011" s="12" t="s">
        <v>40</v>
      </c>
      <c r="P1011" s="12" t="s">
        <v>33</v>
      </c>
    </row>
    <row r="1012" spans="15:16" x14ac:dyDescent="0.3">
      <c r="O1012" s="11" t="s">
        <v>40</v>
      </c>
      <c r="P1012" s="11" t="s">
        <v>52</v>
      </c>
    </row>
    <row r="1013" spans="15:16" x14ac:dyDescent="0.3">
      <c r="O1013" s="12" t="s">
        <v>40</v>
      </c>
      <c r="P1013" s="12" t="s">
        <v>52</v>
      </c>
    </row>
    <row r="1014" spans="15:16" x14ac:dyDescent="0.3">
      <c r="O1014" s="11" t="s">
        <v>40</v>
      </c>
      <c r="P1014" s="11" t="s">
        <v>33</v>
      </c>
    </row>
    <row r="1015" spans="15:16" x14ac:dyDescent="0.3">
      <c r="O1015" s="12" t="s">
        <v>40</v>
      </c>
      <c r="P1015" s="12" t="s">
        <v>33</v>
      </c>
    </row>
    <row r="1016" spans="15:16" x14ac:dyDescent="0.3">
      <c r="O1016" s="11" t="s">
        <v>40</v>
      </c>
      <c r="P1016" s="11" t="s">
        <v>33</v>
      </c>
    </row>
    <row r="1017" spans="15:16" x14ac:dyDescent="0.3">
      <c r="O1017" s="12" t="s">
        <v>40</v>
      </c>
      <c r="P1017" s="12" t="s">
        <v>33</v>
      </c>
    </row>
    <row r="1018" spans="15:16" x14ac:dyDescent="0.3">
      <c r="O1018" s="11" t="s">
        <v>40</v>
      </c>
      <c r="P1018" s="11" t="s">
        <v>33</v>
      </c>
    </row>
    <row r="1019" spans="15:16" x14ac:dyDescent="0.3">
      <c r="O1019" s="12" t="s">
        <v>40</v>
      </c>
      <c r="P1019" s="12" t="s">
        <v>52</v>
      </c>
    </row>
    <row r="1020" spans="15:16" x14ac:dyDescent="0.3">
      <c r="O1020" s="11" t="s">
        <v>31</v>
      </c>
      <c r="P1020" s="11" t="s">
        <v>52</v>
      </c>
    </row>
    <row r="1021" spans="15:16" x14ac:dyDescent="0.3">
      <c r="O1021" s="12" t="s">
        <v>40</v>
      </c>
      <c r="P1021" s="12" t="s">
        <v>52</v>
      </c>
    </row>
    <row r="1022" spans="15:16" x14ac:dyDescent="0.3">
      <c r="O1022" s="11" t="s">
        <v>40</v>
      </c>
      <c r="P1022" s="11" t="s">
        <v>33</v>
      </c>
    </row>
    <row r="1023" spans="15:16" x14ac:dyDescent="0.3">
      <c r="O1023" s="12" t="s">
        <v>40</v>
      </c>
      <c r="P1023" s="12" t="s">
        <v>52</v>
      </c>
    </row>
    <row r="1024" spans="15:16" x14ac:dyDescent="0.3">
      <c r="O1024" s="11" t="s">
        <v>40</v>
      </c>
      <c r="P1024" s="11" t="s">
        <v>33</v>
      </c>
    </row>
    <row r="1025" spans="15:16" x14ac:dyDescent="0.3">
      <c r="O1025" s="12" t="s">
        <v>40</v>
      </c>
      <c r="P1025" s="12" t="s">
        <v>52</v>
      </c>
    </row>
    <row r="1026" spans="15:16" x14ac:dyDescent="0.3">
      <c r="O1026" s="11" t="s">
        <v>40</v>
      </c>
      <c r="P1026" s="11" t="s">
        <v>33</v>
      </c>
    </row>
    <row r="1027" spans="15:16" x14ac:dyDescent="0.3">
      <c r="O1027" s="12" t="s">
        <v>40</v>
      </c>
      <c r="P1027" s="12" t="s">
        <v>33</v>
      </c>
    </row>
    <row r="1028" spans="15:16" x14ac:dyDescent="0.3">
      <c r="O1028" s="11" t="s">
        <v>40</v>
      </c>
      <c r="P1028" s="11" t="s">
        <v>52</v>
      </c>
    </row>
    <row r="1029" spans="15:16" x14ac:dyDescent="0.3">
      <c r="O1029" s="12" t="s">
        <v>40</v>
      </c>
      <c r="P1029" s="12" t="s">
        <v>52</v>
      </c>
    </row>
    <row r="1030" spans="15:16" x14ac:dyDescent="0.3">
      <c r="O1030" s="11" t="s">
        <v>40</v>
      </c>
      <c r="P1030" s="11" t="s">
        <v>52</v>
      </c>
    </row>
    <row r="1031" spans="15:16" x14ac:dyDescent="0.3">
      <c r="O1031" s="12" t="s">
        <v>40</v>
      </c>
      <c r="P1031" s="12" t="s">
        <v>52</v>
      </c>
    </row>
    <row r="1032" spans="15:16" x14ac:dyDescent="0.3">
      <c r="O1032" s="11" t="s">
        <v>40</v>
      </c>
      <c r="P1032" s="11" t="s">
        <v>52</v>
      </c>
    </row>
    <row r="1033" spans="15:16" x14ac:dyDescent="0.3">
      <c r="O1033" s="12" t="s">
        <v>40</v>
      </c>
      <c r="P1033" s="12" t="s">
        <v>33</v>
      </c>
    </row>
    <row r="1034" spans="15:16" x14ac:dyDescent="0.3">
      <c r="O1034" s="11" t="s">
        <v>31</v>
      </c>
      <c r="P1034" s="11" t="s">
        <v>52</v>
      </c>
    </row>
    <row r="1035" spans="15:16" x14ac:dyDescent="0.3">
      <c r="O1035" s="12" t="s">
        <v>31</v>
      </c>
      <c r="P1035" s="12" t="s">
        <v>33</v>
      </c>
    </row>
    <row r="1036" spans="15:16" x14ac:dyDescent="0.3">
      <c r="O1036" s="11" t="s">
        <v>40</v>
      </c>
      <c r="P1036" s="11" t="s">
        <v>52</v>
      </c>
    </row>
    <row r="1037" spans="15:16" x14ac:dyDescent="0.3">
      <c r="O1037" s="12" t="s">
        <v>40</v>
      </c>
      <c r="P1037" s="12" t="s">
        <v>52</v>
      </c>
    </row>
    <row r="1038" spans="15:16" x14ac:dyDescent="0.3">
      <c r="O1038" s="11" t="s">
        <v>40</v>
      </c>
      <c r="P1038" s="11" t="s">
        <v>52</v>
      </c>
    </row>
    <row r="1039" spans="15:16" x14ac:dyDescent="0.3">
      <c r="O1039" s="12" t="s">
        <v>40</v>
      </c>
      <c r="P1039" s="12" t="s">
        <v>33</v>
      </c>
    </row>
    <row r="1040" spans="15:16" x14ac:dyDescent="0.3">
      <c r="O1040" s="11" t="s">
        <v>40</v>
      </c>
      <c r="P1040" s="11" t="s">
        <v>52</v>
      </c>
    </row>
    <row r="1041" spans="15:16" x14ac:dyDescent="0.3">
      <c r="O1041" s="12" t="s">
        <v>31</v>
      </c>
      <c r="P1041" s="12" t="s">
        <v>33</v>
      </c>
    </row>
    <row r="1042" spans="15:16" x14ac:dyDescent="0.3">
      <c r="O1042" s="11" t="s">
        <v>40</v>
      </c>
      <c r="P1042" s="11" t="s">
        <v>33</v>
      </c>
    </row>
    <row r="1043" spans="15:16" x14ac:dyDescent="0.3">
      <c r="O1043" s="12" t="s">
        <v>40</v>
      </c>
      <c r="P1043" s="12" t="s">
        <v>33</v>
      </c>
    </row>
    <row r="1044" spans="15:16" x14ac:dyDescent="0.3">
      <c r="O1044" s="11" t="s">
        <v>40</v>
      </c>
      <c r="P1044" s="11" t="s">
        <v>33</v>
      </c>
    </row>
    <row r="1045" spans="15:16" x14ac:dyDescent="0.3">
      <c r="O1045" s="12" t="s">
        <v>40</v>
      </c>
      <c r="P1045" s="12" t="s">
        <v>33</v>
      </c>
    </row>
    <row r="1046" spans="15:16" x14ac:dyDescent="0.3">
      <c r="O1046" s="11" t="s">
        <v>40</v>
      </c>
      <c r="P1046" s="11" t="s">
        <v>33</v>
      </c>
    </row>
    <row r="1047" spans="15:16" x14ac:dyDescent="0.3">
      <c r="O1047" s="12" t="s">
        <v>40</v>
      </c>
      <c r="P1047" s="12" t="s">
        <v>52</v>
      </c>
    </row>
    <row r="1048" spans="15:16" x14ac:dyDescent="0.3">
      <c r="O1048" s="11" t="s">
        <v>40</v>
      </c>
      <c r="P1048" s="11" t="s">
        <v>52</v>
      </c>
    </row>
    <row r="1049" spans="15:16" x14ac:dyDescent="0.3">
      <c r="O1049" s="12" t="s">
        <v>40</v>
      </c>
      <c r="P1049" s="12" t="s">
        <v>52</v>
      </c>
    </row>
    <row r="1050" spans="15:16" x14ac:dyDescent="0.3">
      <c r="O1050" s="11" t="s">
        <v>40</v>
      </c>
      <c r="P1050" s="11" t="s">
        <v>69</v>
      </c>
    </row>
    <row r="1051" spans="15:16" x14ac:dyDescent="0.3">
      <c r="O1051" s="12" t="s">
        <v>40</v>
      </c>
      <c r="P1051" s="12" t="s">
        <v>33</v>
      </c>
    </row>
    <row r="1052" spans="15:16" x14ac:dyDescent="0.3">
      <c r="O1052" s="11" t="s">
        <v>40</v>
      </c>
      <c r="P1052" s="11" t="s">
        <v>33</v>
      </c>
    </row>
    <row r="1053" spans="15:16" x14ac:dyDescent="0.3">
      <c r="O1053" s="12" t="s">
        <v>40</v>
      </c>
      <c r="P1053" s="12" t="s">
        <v>33</v>
      </c>
    </row>
    <row r="1054" spans="15:16" x14ac:dyDescent="0.3">
      <c r="O1054" s="11" t="s">
        <v>40</v>
      </c>
      <c r="P1054" s="11" t="s">
        <v>33</v>
      </c>
    </row>
    <row r="1055" spans="15:16" x14ac:dyDescent="0.3">
      <c r="O1055" s="12" t="s">
        <v>40</v>
      </c>
      <c r="P1055" s="12" t="s">
        <v>33</v>
      </c>
    </row>
    <row r="1056" spans="15:16" x14ac:dyDescent="0.3">
      <c r="O1056" s="11" t="s">
        <v>31</v>
      </c>
      <c r="P1056" s="11" t="s">
        <v>52</v>
      </c>
    </row>
    <row r="1057" spans="15:16" x14ac:dyDescent="0.3">
      <c r="O1057" s="12" t="s">
        <v>31</v>
      </c>
      <c r="P1057" s="12" t="s">
        <v>52</v>
      </c>
    </row>
    <row r="1058" spans="15:16" x14ac:dyDescent="0.3">
      <c r="O1058" s="11" t="s">
        <v>40</v>
      </c>
      <c r="P1058" s="11" t="s">
        <v>33</v>
      </c>
    </row>
    <row r="1059" spans="15:16" x14ac:dyDescent="0.3">
      <c r="O1059" s="12" t="s">
        <v>40</v>
      </c>
      <c r="P1059" s="12" t="s">
        <v>52</v>
      </c>
    </row>
    <row r="1060" spans="15:16" x14ac:dyDescent="0.3">
      <c r="O1060" s="11" t="s">
        <v>40</v>
      </c>
      <c r="P1060" s="11" t="s">
        <v>33</v>
      </c>
    </row>
    <row r="1061" spans="15:16" x14ac:dyDescent="0.3">
      <c r="O1061" s="12" t="s">
        <v>40</v>
      </c>
      <c r="P1061" s="12" t="s">
        <v>52</v>
      </c>
    </row>
    <row r="1062" spans="15:16" x14ac:dyDescent="0.3">
      <c r="O1062" s="11" t="s">
        <v>40</v>
      </c>
      <c r="P1062" s="11" t="s">
        <v>33</v>
      </c>
    </row>
    <row r="1063" spans="15:16" x14ac:dyDescent="0.3">
      <c r="O1063" s="12" t="s">
        <v>40</v>
      </c>
      <c r="P1063" s="12" t="s">
        <v>33</v>
      </c>
    </row>
    <row r="1064" spans="15:16" x14ac:dyDescent="0.3">
      <c r="O1064" s="11" t="s">
        <v>40</v>
      </c>
      <c r="P1064" s="11" t="s">
        <v>33</v>
      </c>
    </row>
    <row r="1065" spans="15:16" x14ac:dyDescent="0.3">
      <c r="O1065" s="12" t="s">
        <v>40</v>
      </c>
      <c r="P1065" s="12" t="s">
        <v>33</v>
      </c>
    </row>
    <row r="1066" spans="15:16" x14ac:dyDescent="0.3">
      <c r="O1066" s="11" t="s">
        <v>40</v>
      </c>
      <c r="P1066" s="11" t="s">
        <v>52</v>
      </c>
    </row>
    <row r="1067" spans="15:16" x14ac:dyDescent="0.3">
      <c r="O1067" s="12" t="s">
        <v>40</v>
      </c>
      <c r="P1067" s="12" t="s">
        <v>52</v>
      </c>
    </row>
    <row r="1068" spans="15:16" x14ac:dyDescent="0.3">
      <c r="O1068" s="11" t="s">
        <v>40</v>
      </c>
      <c r="P1068" s="11" t="s">
        <v>52</v>
      </c>
    </row>
    <row r="1069" spans="15:16" x14ac:dyDescent="0.3">
      <c r="O1069" s="12" t="s">
        <v>40</v>
      </c>
      <c r="P1069" s="12" t="s">
        <v>33</v>
      </c>
    </row>
    <row r="1070" spans="15:16" x14ac:dyDescent="0.3">
      <c r="O1070" s="11" t="s">
        <v>40</v>
      </c>
      <c r="P1070" s="11" t="s">
        <v>33</v>
      </c>
    </row>
    <row r="1071" spans="15:16" x14ac:dyDescent="0.3">
      <c r="O1071" s="12" t="s">
        <v>40</v>
      </c>
      <c r="P1071" s="12" t="s">
        <v>52</v>
      </c>
    </row>
    <row r="1072" spans="15:16" x14ac:dyDescent="0.3">
      <c r="O1072" s="11" t="s">
        <v>40</v>
      </c>
      <c r="P1072" s="11" t="s">
        <v>33</v>
      </c>
    </row>
    <row r="1073" spans="15:16" x14ac:dyDescent="0.3">
      <c r="O1073" s="12" t="s">
        <v>40</v>
      </c>
      <c r="P1073" s="12" t="s">
        <v>52</v>
      </c>
    </row>
    <row r="1074" spans="15:16" x14ac:dyDescent="0.3">
      <c r="O1074" s="11" t="s">
        <v>40</v>
      </c>
      <c r="P1074" s="11" t="s">
        <v>33</v>
      </c>
    </row>
    <row r="1075" spans="15:16" x14ac:dyDescent="0.3">
      <c r="O1075" s="12" t="s">
        <v>40</v>
      </c>
      <c r="P1075" s="12" t="s">
        <v>33</v>
      </c>
    </row>
    <row r="1076" spans="15:16" x14ac:dyDescent="0.3">
      <c r="O1076" s="11" t="s">
        <v>40</v>
      </c>
      <c r="P1076" s="11" t="s">
        <v>33</v>
      </c>
    </row>
    <row r="1077" spans="15:16" x14ac:dyDescent="0.3">
      <c r="O1077" s="12" t="s">
        <v>40</v>
      </c>
      <c r="P1077" s="12" t="s">
        <v>33</v>
      </c>
    </row>
    <row r="1078" spans="15:16" x14ac:dyDescent="0.3">
      <c r="O1078" s="11" t="s">
        <v>40</v>
      </c>
      <c r="P1078" s="11" t="s">
        <v>33</v>
      </c>
    </row>
    <row r="1079" spans="15:16" x14ac:dyDescent="0.3">
      <c r="O1079" s="12" t="s">
        <v>40</v>
      </c>
      <c r="P1079" s="12" t="s">
        <v>33</v>
      </c>
    </row>
    <row r="1080" spans="15:16" x14ac:dyDescent="0.3">
      <c r="O1080" s="11" t="s">
        <v>40</v>
      </c>
      <c r="P1080" s="11" t="s">
        <v>52</v>
      </c>
    </row>
    <row r="1081" spans="15:16" x14ac:dyDescent="0.3">
      <c r="O1081" s="12" t="s">
        <v>40</v>
      </c>
      <c r="P1081" s="12" t="s">
        <v>33</v>
      </c>
    </row>
    <row r="1082" spans="15:16" x14ac:dyDescent="0.3">
      <c r="O1082" s="11" t="s">
        <v>40</v>
      </c>
      <c r="P1082" s="11" t="s">
        <v>33</v>
      </c>
    </row>
    <row r="1083" spans="15:16" x14ac:dyDescent="0.3">
      <c r="O1083" s="12" t="s">
        <v>40</v>
      </c>
      <c r="P1083" s="12" t="s">
        <v>33</v>
      </c>
    </row>
    <row r="1084" spans="15:16" x14ac:dyDescent="0.3">
      <c r="O1084" s="11" t="s">
        <v>40</v>
      </c>
      <c r="P1084" s="11" t="s">
        <v>33</v>
      </c>
    </row>
    <row r="1085" spans="15:16" x14ac:dyDescent="0.3">
      <c r="O1085" s="12" t="s">
        <v>40</v>
      </c>
      <c r="P1085" s="12" t="s">
        <v>33</v>
      </c>
    </row>
    <row r="1086" spans="15:16" x14ac:dyDescent="0.3">
      <c r="O1086" s="11" t="s">
        <v>31</v>
      </c>
      <c r="P1086" s="11" t="s">
        <v>33</v>
      </c>
    </row>
    <row r="1087" spans="15:16" x14ac:dyDescent="0.3">
      <c r="O1087" s="12" t="s">
        <v>40</v>
      </c>
      <c r="P1087" s="12" t="s">
        <v>52</v>
      </c>
    </row>
    <row r="1088" spans="15:16" x14ac:dyDescent="0.3">
      <c r="O1088" s="11" t="s">
        <v>40</v>
      </c>
      <c r="P1088" s="11" t="s">
        <v>33</v>
      </c>
    </row>
    <row r="1089" spans="15:16" x14ac:dyDescent="0.3">
      <c r="O1089" s="12" t="s">
        <v>40</v>
      </c>
      <c r="P1089" s="12" t="s">
        <v>33</v>
      </c>
    </row>
    <row r="1090" spans="15:16" x14ac:dyDescent="0.3">
      <c r="O1090" s="11" t="s">
        <v>40</v>
      </c>
      <c r="P1090" s="11" t="s">
        <v>33</v>
      </c>
    </row>
    <row r="1091" spans="15:16" x14ac:dyDescent="0.3">
      <c r="O1091" s="12" t="s">
        <v>40</v>
      </c>
      <c r="P1091" s="12" t="s">
        <v>33</v>
      </c>
    </row>
    <row r="1092" spans="15:16" x14ac:dyDescent="0.3">
      <c r="O1092" s="11" t="s">
        <v>31</v>
      </c>
      <c r="P1092" s="11" t="s">
        <v>52</v>
      </c>
    </row>
    <row r="1093" spans="15:16" x14ac:dyDescent="0.3">
      <c r="O1093" s="12" t="s">
        <v>40</v>
      </c>
      <c r="P1093" s="12" t="s">
        <v>33</v>
      </c>
    </row>
    <row r="1094" spans="15:16" x14ac:dyDescent="0.3">
      <c r="O1094" s="11" t="s">
        <v>40</v>
      </c>
      <c r="P1094" s="11" t="s">
        <v>33</v>
      </c>
    </row>
    <row r="1095" spans="15:16" x14ac:dyDescent="0.3">
      <c r="O1095" s="12" t="s">
        <v>40</v>
      </c>
      <c r="P1095" s="12" t="s">
        <v>33</v>
      </c>
    </row>
    <row r="1096" spans="15:16" x14ac:dyDescent="0.3">
      <c r="O1096" s="11" t="s">
        <v>40</v>
      </c>
      <c r="P1096" s="11" t="s">
        <v>69</v>
      </c>
    </row>
    <row r="1097" spans="15:16" x14ac:dyDescent="0.3">
      <c r="O1097" s="12" t="s">
        <v>31</v>
      </c>
      <c r="P1097" s="12" t="s">
        <v>33</v>
      </c>
    </row>
    <row r="1098" spans="15:16" x14ac:dyDescent="0.3">
      <c r="O1098" s="11" t="s">
        <v>40</v>
      </c>
      <c r="P1098" s="11" t="s">
        <v>33</v>
      </c>
    </row>
    <row r="1099" spans="15:16" x14ac:dyDescent="0.3">
      <c r="O1099" s="12" t="s">
        <v>40</v>
      </c>
      <c r="P1099" s="12" t="s">
        <v>52</v>
      </c>
    </row>
    <row r="1100" spans="15:16" x14ac:dyDescent="0.3">
      <c r="O1100" s="11" t="s">
        <v>40</v>
      </c>
      <c r="P1100" s="11" t="s">
        <v>33</v>
      </c>
    </row>
    <row r="1101" spans="15:16" x14ac:dyDescent="0.3">
      <c r="O1101" s="12" t="s">
        <v>40</v>
      </c>
      <c r="P1101" s="12" t="s">
        <v>33</v>
      </c>
    </row>
    <row r="1102" spans="15:16" x14ac:dyDescent="0.3">
      <c r="O1102" s="11" t="s">
        <v>40</v>
      </c>
      <c r="P1102" s="11" t="s">
        <v>33</v>
      </c>
    </row>
    <row r="1103" spans="15:16" x14ac:dyDescent="0.3">
      <c r="O1103" s="12" t="s">
        <v>40</v>
      </c>
      <c r="P1103" s="12" t="s">
        <v>52</v>
      </c>
    </row>
    <row r="1104" spans="15:16" x14ac:dyDescent="0.3">
      <c r="O1104" s="11" t="s">
        <v>40</v>
      </c>
      <c r="P1104" s="11" t="s">
        <v>52</v>
      </c>
    </row>
    <row r="1105" spans="15:16" x14ac:dyDescent="0.3">
      <c r="O1105" s="12" t="s">
        <v>40</v>
      </c>
      <c r="P1105" s="12" t="s">
        <v>69</v>
      </c>
    </row>
    <row r="1106" spans="15:16" x14ac:dyDescent="0.3">
      <c r="O1106" s="11" t="s">
        <v>40</v>
      </c>
      <c r="P1106" s="11" t="s">
        <v>33</v>
      </c>
    </row>
    <row r="1107" spans="15:16" x14ac:dyDescent="0.3">
      <c r="O1107" s="12" t="s">
        <v>40</v>
      </c>
      <c r="P1107" s="12" t="s">
        <v>52</v>
      </c>
    </row>
    <row r="1108" spans="15:16" x14ac:dyDescent="0.3">
      <c r="O1108" s="11" t="s">
        <v>40</v>
      </c>
      <c r="P1108" s="11" t="s">
        <v>33</v>
      </c>
    </row>
    <row r="1109" spans="15:16" x14ac:dyDescent="0.3">
      <c r="O1109" s="12" t="s">
        <v>40</v>
      </c>
      <c r="P1109" s="12" t="s">
        <v>33</v>
      </c>
    </row>
    <row r="1110" spans="15:16" x14ac:dyDescent="0.3">
      <c r="O1110" s="11" t="s">
        <v>31</v>
      </c>
      <c r="P1110" s="11" t="s">
        <v>33</v>
      </c>
    </row>
    <row r="1111" spans="15:16" x14ac:dyDescent="0.3">
      <c r="O1111" s="12" t="s">
        <v>40</v>
      </c>
      <c r="P1111" s="12" t="s">
        <v>33</v>
      </c>
    </row>
    <row r="1112" spans="15:16" x14ac:dyDescent="0.3">
      <c r="O1112" s="11" t="s">
        <v>40</v>
      </c>
      <c r="P1112" s="11" t="s">
        <v>33</v>
      </c>
    </row>
    <row r="1113" spans="15:16" x14ac:dyDescent="0.3">
      <c r="O1113" s="12" t="s">
        <v>40</v>
      </c>
      <c r="P1113" s="12" t="s">
        <v>33</v>
      </c>
    </row>
    <row r="1114" spans="15:16" x14ac:dyDescent="0.3">
      <c r="O1114" s="11" t="s">
        <v>40</v>
      </c>
      <c r="P1114" s="11" t="s">
        <v>33</v>
      </c>
    </row>
    <row r="1115" spans="15:16" x14ac:dyDescent="0.3">
      <c r="O1115" s="12" t="s">
        <v>40</v>
      </c>
      <c r="P1115" s="12" t="s">
        <v>52</v>
      </c>
    </row>
    <row r="1116" spans="15:16" x14ac:dyDescent="0.3">
      <c r="O1116" s="11" t="s">
        <v>40</v>
      </c>
      <c r="P1116" s="11" t="s">
        <v>33</v>
      </c>
    </row>
    <row r="1117" spans="15:16" x14ac:dyDescent="0.3">
      <c r="O1117" s="12" t="s">
        <v>40</v>
      </c>
      <c r="P1117" s="12" t="s">
        <v>33</v>
      </c>
    </row>
    <row r="1118" spans="15:16" x14ac:dyDescent="0.3">
      <c r="O1118" s="11" t="s">
        <v>40</v>
      </c>
      <c r="P1118" s="11" t="s">
        <v>52</v>
      </c>
    </row>
    <row r="1119" spans="15:16" x14ac:dyDescent="0.3">
      <c r="O1119" s="12" t="s">
        <v>40</v>
      </c>
      <c r="P1119" s="12" t="s">
        <v>33</v>
      </c>
    </row>
    <row r="1120" spans="15:16" x14ac:dyDescent="0.3">
      <c r="O1120" s="11" t="s">
        <v>40</v>
      </c>
      <c r="P1120" s="11" t="s">
        <v>52</v>
      </c>
    </row>
    <row r="1121" spans="15:16" x14ac:dyDescent="0.3">
      <c r="O1121" s="12" t="s">
        <v>40</v>
      </c>
      <c r="P1121" s="12" t="s">
        <v>33</v>
      </c>
    </row>
    <row r="1122" spans="15:16" x14ac:dyDescent="0.3">
      <c r="O1122" s="11" t="s">
        <v>31</v>
      </c>
      <c r="P1122" s="11" t="s">
        <v>52</v>
      </c>
    </row>
    <row r="1123" spans="15:16" x14ac:dyDescent="0.3">
      <c r="O1123" s="12" t="s">
        <v>40</v>
      </c>
      <c r="P1123" s="12" t="s">
        <v>33</v>
      </c>
    </row>
    <row r="1124" spans="15:16" x14ac:dyDescent="0.3">
      <c r="O1124" s="11" t="s">
        <v>40</v>
      </c>
      <c r="P1124" s="11" t="s">
        <v>33</v>
      </c>
    </row>
    <row r="1125" spans="15:16" x14ac:dyDescent="0.3">
      <c r="O1125" s="12" t="s">
        <v>40</v>
      </c>
      <c r="P1125" s="12" t="s">
        <v>52</v>
      </c>
    </row>
    <row r="1126" spans="15:16" x14ac:dyDescent="0.3">
      <c r="O1126" s="11" t="s">
        <v>31</v>
      </c>
      <c r="P1126" s="11" t="s">
        <v>33</v>
      </c>
    </row>
    <row r="1127" spans="15:16" x14ac:dyDescent="0.3">
      <c r="O1127" s="12" t="s">
        <v>40</v>
      </c>
      <c r="P1127" s="12" t="s">
        <v>33</v>
      </c>
    </row>
    <row r="1128" spans="15:16" x14ac:dyDescent="0.3">
      <c r="O1128" s="11" t="s">
        <v>40</v>
      </c>
      <c r="P1128" s="11" t="s">
        <v>52</v>
      </c>
    </row>
    <row r="1129" spans="15:16" x14ac:dyDescent="0.3">
      <c r="O1129" s="12" t="s">
        <v>40</v>
      </c>
      <c r="P1129" s="12" t="s">
        <v>33</v>
      </c>
    </row>
    <row r="1130" spans="15:16" x14ac:dyDescent="0.3">
      <c r="O1130" s="11" t="s">
        <v>40</v>
      </c>
      <c r="P1130" s="11" t="s">
        <v>33</v>
      </c>
    </row>
    <row r="1131" spans="15:16" x14ac:dyDescent="0.3">
      <c r="O1131" s="12" t="s">
        <v>40</v>
      </c>
      <c r="P1131" s="12" t="s">
        <v>33</v>
      </c>
    </row>
    <row r="1132" spans="15:16" x14ac:dyDescent="0.3">
      <c r="O1132" s="11" t="s">
        <v>40</v>
      </c>
      <c r="P1132" s="11" t="s">
        <v>33</v>
      </c>
    </row>
    <row r="1133" spans="15:16" x14ac:dyDescent="0.3">
      <c r="O1133" s="12" t="s">
        <v>40</v>
      </c>
      <c r="P1133" s="12" t="s">
        <v>33</v>
      </c>
    </row>
    <row r="1134" spans="15:16" x14ac:dyDescent="0.3">
      <c r="O1134" s="11" t="s">
        <v>40</v>
      </c>
      <c r="P1134" s="11" t="s">
        <v>33</v>
      </c>
    </row>
    <row r="1135" spans="15:16" x14ac:dyDescent="0.3">
      <c r="O1135" s="12" t="s">
        <v>40</v>
      </c>
      <c r="P1135" s="12" t="s">
        <v>52</v>
      </c>
    </row>
    <row r="1136" spans="15:16" x14ac:dyDescent="0.3">
      <c r="O1136" s="11" t="s">
        <v>40</v>
      </c>
      <c r="P1136" s="11" t="s">
        <v>52</v>
      </c>
    </row>
    <row r="1137" spans="15:16" x14ac:dyDescent="0.3">
      <c r="O1137" s="12" t="s">
        <v>40</v>
      </c>
      <c r="P1137" s="12" t="s">
        <v>52</v>
      </c>
    </row>
    <row r="1138" spans="15:16" x14ac:dyDescent="0.3">
      <c r="O1138" s="11" t="s">
        <v>40</v>
      </c>
      <c r="P1138" s="11" t="s">
        <v>33</v>
      </c>
    </row>
    <row r="1139" spans="15:16" x14ac:dyDescent="0.3">
      <c r="O1139" s="12" t="s">
        <v>40</v>
      </c>
      <c r="P1139" s="12" t="s">
        <v>33</v>
      </c>
    </row>
    <row r="1140" spans="15:16" x14ac:dyDescent="0.3">
      <c r="O1140" s="11" t="s">
        <v>40</v>
      </c>
      <c r="P1140" s="11" t="s">
        <v>33</v>
      </c>
    </row>
    <row r="1141" spans="15:16" x14ac:dyDescent="0.3">
      <c r="O1141" s="12" t="s">
        <v>40</v>
      </c>
      <c r="P1141" s="12" t="s">
        <v>52</v>
      </c>
    </row>
    <row r="1142" spans="15:16" x14ac:dyDescent="0.3">
      <c r="O1142" s="11" t="s">
        <v>40</v>
      </c>
      <c r="P1142" s="11" t="s">
        <v>52</v>
      </c>
    </row>
    <row r="1143" spans="15:16" x14ac:dyDescent="0.3">
      <c r="O1143" s="12" t="s">
        <v>40</v>
      </c>
      <c r="P1143" s="12" t="s">
        <v>33</v>
      </c>
    </row>
    <row r="1144" spans="15:16" x14ac:dyDescent="0.3">
      <c r="O1144" s="11" t="s">
        <v>40</v>
      </c>
      <c r="P1144" s="11" t="s">
        <v>52</v>
      </c>
    </row>
    <row r="1145" spans="15:16" x14ac:dyDescent="0.3">
      <c r="O1145" s="12" t="s">
        <v>40</v>
      </c>
      <c r="P1145" s="12" t="s">
        <v>33</v>
      </c>
    </row>
    <row r="1146" spans="15:16" x14ac:dyDescent="0.3">
      <c r="O1146" s="11" t="s">
        <v>40</v>
      </c>
      <c r="P1146" s="11" t="s">
        <v>33</v>
      </c>
    </row>
    <row r="1147" spans="15:16" x14ac:dyDescent="0.3">
      <c r="O1147" s="12" t="s">
        <v>40</v>
      </c>
      <c r="P1147" s="12" t="s">
        <v>33</v>
      </c>
    </row>
    <row r="1148" spans="15:16" x14ac:dyDescent="0.3">
      <c r="O1148" s="11" t="s">
        <v>40</v>
      </c>
      <c r="P1148" s="11" t="s">
        <v>33</v>
      </c>
    </row>
    <row r="1149" spans="15:16" x14ac:dyDescent="0.3">
      <c r="O1149" s="12" t="s">
        <v>31</v>
      </c>
      <c r="P1149" s="12" t="s">
        <v>33</v>
      </c>
    </row>
    <row r="1150" spans="15:16" x14ac:dyDescent="0.3">
      <c r="O1150" s="11" t="s">
        <v>40</v>
      </c>
      <c r="P1150" s="11" t="s">
        <v>33</v>
      </c>
    </row>
    <row r="1151" spans="15:16" x14ac:dyDescent="0.3">
      <c r="O1151" s="12" t="s">
        <v>40</v>
      </c>
      <c r="P1151" s="12" t="s">
        <v>52</v>
      </c>
    </row>
    <row r="1152" spans="15:16" x14ac:dyDescent="0.3">
      <c r="O1152" s="11" t="s">
        <v>40</v>
      </c>
      <c r="P1152" s="11" t="s">
        <v>33</v>
      </c>
    </row>
    <row r="1153" spans="15:16" x14ac:dyDescent="0.3">
      <c r="O1153" s="12" t="s">
        <v>40</v>
      </c>
      <c r="P1153" s="12" t="s">
        <v>33</v>
      </c>
    </row>
    <row r="1154" spans="15:16" x14ac:dyDescent="0.3">
      <c r="O1154" s="11" t="s">
        <v>31</v>
      </c>
      <c r="P1154" s="11" t="s">
        <v>33</v>
      </c>
    </row>
    <row r="1155" spans="15:16" x14ac:dyDescent="0.3">
      <c r="O1155" s="12" t="s">
        <v>40</v>
      </c>
      <c r="P1155" s="12" t="s">
        <v>52</v>
      </c>
    </row>
    <row r="1156" spans="15:16" x14ac:dyDescent="0.3">
      <c r="O1156" s="11" t="s">
        <v>40</v>
      </c>
      <c r="P1156" s="11" t="s">
        <v>33</v>
      </c>
    </row>
    <row r="1157" spans="15:16" x14ac:dyDescent="0.3">
      <c r="O1157" s="12" t="s">
        <v>31</v>
      </c>
      <c r="P1157" s="12" t="s">
        <v>33</v>
      </c>
    </row>
    <row r="1158" spans="15:16" x14ac:dyDescent="0.3">
      <c r="O1158" s="11" t="s">
        <v>40</v>
      </c>
      <c r="P1158" s="11" t="s">
        <v>52</v>
      </c>
    </row>
    <row r="1159" spans="15:16" x14ac:dyDescent="0.3">
      <c r="O1159" s="12" t="s">
        <v>40</v>
      </c>
      <c r="P1159" s="12" t="s">
        <v>52</v>
      </c>
    </row>
    <row r="1160" spans="15:16" x14ac:dyDescent="0.3">
      <c r="O1160" s="11" t="s">
        <v>40</v>
      </c>
      <c r="P1160" s="11" t="s">
        <v>33</v>
      </c>
    </row>
    <row r="1161" spans="15:16" x14ac:dyDescent="0.3">
      <c r="O1161" s="12" t="s">
        <v>40</v>
      </c>
      <c r="P1161" s="12" t="s">
        <v>52</v>
      </c>
    </row>
    <row r="1162" spans="15:16" x14ac:dyDescent="0.3">
      <c r="O1162" s="11" t="s">
        <v>40</v>
      </c>
      <c r="P1162" s="11" t="s">
        <v>52</v>
      </c>
    </row>
    <row r="1163" spans="15:16" x14ac:dyDescent="0.3">
      <c r="O1163" s="12" t="s">
        <v>40</v>
      </c>
      <c r="P1163" s="12" t="s">
        <v>33</v>
      </c>
    </row>
    <row r="1164" spans="15:16" x14ac:dyDescent="0.3">
      <c r="O1164" s="11" t="s">
        <v>31</v>
      </c>
      <c r="P1164" s="11" t="s">
        <v>33</v>
      </c>
    </row>
    <row r="1165" spans="15:16" x14ac:dyDescent="0.3">
      <c r="O1165" s="12" t="s">
        <v>31</v>
      </c>
      <c r="P1165" s="12" t="s">
        <v>33</v>
      </c>
    </row>
    <row r="1166" spans="15:16" x14ac:dyDescent="0.3">
      <c r="O1166" s="11" t="s">
        <v>40</v>
      </c>
      <c r="P1166" s="11" t="s">
        <v>33</v>
      </c>
    </row>
    <row r="1167" spans="15:16" x14ac:dyDescent="0.3">
      <c r="O1167" s="12" t="s">
        <v>40</v>
      </c>
      <c r="P1167" s="12" t="s">
        <v>33</v>
      </c>
    </row>
    <row r="1168" spans="15:16" x14ac:dyDescent="0.3">
      <c r="O1168" s="11" t="s">
        <v>40</v>
      </c>
      <c r="P1168" s="11" t="s">
        <v>52</v>
      </c>
    </row>
    <row r="1169" spans="15:16" x14ac:dyDescent="0.3">
      <c r="O1169" s="12" t="s">
        <v>40</v>
      </c>
      <c r="P1169" s="12" t="s">
        <v>33</v>
      </c>
    </row>
    <row r="1170" spans="15:16" x14ac:dyDescent="0.3">
      <c r="O1170" s="11" t="s">
        <v>40</v>
      </c>
      <c r="P1170" s="11" t="s">
        <v>52</v>
      </c>
    </row>
    <row r="1171" spans="15:16" x14ac:dyDescent="0.3">
      <c r="O1171" s="12" t="s">
        <v>40</v>
      </c>
      <c r="P1171" s="12" t="s">
        <v>33</v>
      </c>
    </row>
    <row r="1172" spans="15:16" x14ac:dyDescent="0.3">
      <c r="O1172" s="11" t="s">
        <v>40</v>
      </c>
      <c r="P1172" s="11" t="s">
        <v>33</v>
      </c>
    </row>
    <row r="1173" spans="15:16" x14ac:dyDescent="0.3">
      <c r="O1173" s="12" t="s">
        <v>40</v>
      </c>
      <c r="P1173" s="12" t="s">
        <v>33</v>
      </c>
    </row>
    <row r="1174" spans="15:16" x14ac:dyDescent="0.3">
      <c r="O1174" s="11" t="s">
        <v>40</v>
      </c>
      <c r="P1174" s="11" t="s">
        <v>33</v>
      </c>
    </row>
    <row r="1175" spans="15:16" x14ac:dyDescent="0.3">
      <c r="O1175" s="12" t="s">
        <v>40</v>
      </c>
      <c r="P1175" s="12" t="s">
        <v>69</v>
      </c>
    </row>
    <row r="1176" spans="15:16" x14ac:dyDescent="0.3">
      <c r="O1176" s="11" t="s">
        <v>31</v>
      </c>
      <c r="P1176" s="11" t="s">
        <v>33</v>
      </c>
    </row>
    <row r="1177" spans="15:16" x14ac:dyDescent="0.3">
      <c r="O1177" s="12" t="s">
        <v>40</v>
      </c>
      <c r="P1177" s="12" t="s">
        <v>52</v>
      </c>
    </row>
    <row r="1178" spans="15:16" x14ac:dyDescent="0.3">
      <c r="O1178" s="11" t="s">
        <v>31</v>
      </c>
      <c r="P1178" s="11" t="s">
        <v>33</v>
      </c>
    </row>
    <row r="1179" spans="15:16" x14ac:dyDescent="0.3">
      <c r="O1179" s="12" t="s">
        <v>40</v>
      </c>
      <c r="P1179" s="12" t="s">
        <v>52</v>
      </c>
    </row>
    <row r="1180" spans="15:16" x14ac:dyDescent="0.3">
      <c r="O1180" s="11" t="s">
        <v>40</v>
      </c>
      <c r="P1180" s="11" t="s">
        <v>52</v>
      </c>
    </row>
    <row r="1181" spans="15:16" x14ac:dyDescent="0.3">
      <c r="O1181" s="12" t="s">
        <v>31</v>
      </c>
      <c r="P1181" s="12" t="s">
        <v>33</v>
      </c>
    </row>
    <row r="1182" spans="15:16" x14ac:dyDescent="0.3">
      <c r="O1182" s="11" t="s">
        <v>40</v>
      </c>
      <c r="P1182" s="11" t="s">
        <v>33</v>
      </c>
    </row>
    <row r="1183" spans="15:16" x14ac:dyDescent="0.3">
      <c r="O1183" s="12" t="s">
        <v>31</v>
      </c>
      <c r="P1183" s="12" t="s">
        <v>33</v>
      </c>
    </row>
    <row r="1184" spans="15:16" x14ac:dyDescent="0.3">
      <c r="O1184" s="11" t="s">
        <v>40</v>
      </c>
      <c r="P1184" s="11" t="s">
        <v>69</v>
      </c>
    </row>
    <row r="1185" spans="15:16" x14ac:dyDescent="0.3">
      <c r="O1185" s="12" t="s">
        <v>40</v>
      </c>
      <c r="P1185" s="12" t="s">
        <v>33</v>
      </c>
    </row>
    <row r="1186" spans="15:16" x14ac:dyDescent="0.3">
      <c r="O1186" s="11" t="s">
        <v>31</v>
      </c>
      <c r="P1186" s="11" t="s">
        <v>33</v>
      </c>
    </row>
    <row r="1187" spans="15:16" x14ac:dyDescent="0.3">
      <c r="O1187" s="12" t="s">
        <v>40</v>
      </c>
      <c r="P1187" s="12" t="s">
        <v>52</v>
      </c>
    </row>
    <row r="1188" spans="15:16" x14ac:dyDescent="0.3">
      <c r="O1188" s="11" t="s">
        <v>40</v>
      </c>
      <c r="P1188" s="11" t="s">
        <v>52</v>
      </c>
    </row>
    <row r="1189" spans="15:16" x14ac:dyDescent="0.3">
      <c r="O1189" s="12" t="s">
        <v>40</v>
      </c>
      <c r="P1189" s="12" t="s">
        <v>33</v>
      </c>
    </row>
    <row r="1190" spans="15:16" x14ac:dyDescent="0.3">
      <c r="O1190" s="11" t="s">
        <v>40</v>
      </c>
      <c r="P1190" s="11" t="s">
        <v>33</v>
      </c>
    </row>
    <row r="1191" spans="15:16" x14ac:dyDescent="0.3">
      <c r="O1191" s="12" t="s">
        <v>31</v>
      </c>
      <c r="P1191" s="12" t="s">
        <v>52</v>
      </c>
    </row>
    <row r="1192" spans="15:16" x14ac:dyDescent="0.3">
      <c r="O1192" s="11" t="s">
        <v>40</v>
      </c>
      <c r="P1192" s="11" t="s">
        <v>33</v>
      </c>
    </row>
    <row r="1193" spans="15:16" x14ac:dyDescent="0.3">
      <c r="O1193" s="12" t="s">
        <v>40</v>
      </c>
      <c r="P1193" s="12" t="s">
        <v>33</v>
      </c>
    </row>
    <row r="1194" spans="15:16" x14ac:dyDescent="0.3">
      <c r="O1194" s="11" t="s">
        <v>40</v>
      </c>
      <c r="P1194" s="11" t="s">
        <v>33</v>
      </c>
    </row>
    <row r="1195" spans="15:16" x14ac:dyDescent="0.3">
      <c r="O1195" s="12" t="s">
        <v>40</v>
      </c>
      <c r="P1195" s="12" t="s">
        <v>52</v>
      </c>
    </row>
    <row r="1196" spans="15:16" x14ac:dyDescent="0.3">
      <c r="O1196" s="11" t="s">
        <v>40</v>
      </c>
      <c r="P1196" s="11" t="s">
        <v>33</v>
      </c>
    </row>
    <row r="1197" spans="15:16" x14ac:dyDescent="0.3">
      <c r="O1197" s="12" t="s">
        <v>40</v>
      </c>
      <c r="P1197" s="12" t="s">
        <v>33</v>
      </c>
    </row>
    <row r="1198" spans="15:16" x14ac:dyDescent="0.3">
      <c r="O1198" s="11" t="s">
        <v>40</v>
      </c>
      <c r="P1198" s="11" t="s">
        <v>69</v>
      </c>
    </row>
    <row r="1199" spans="15:16" x14ac:dyDescent="0.3">
      <c r="O1199" s="12" t="s">
        <v>40</v>
      </c>
      <c r="P1199" s="12" t="s">
        <v>33</v>
      </c>
    </row>
    <row r="1200" spans="15:16" x14ac:dyDescent="0.3">
      <c r="O1200" s="11" t="s">
        <v>40</v>
      </c>
      <c r="P1200" s="11" t="s">
        <v>52</v>
      </c>
    </row>
    <row r="1201" spans="15:16" x14ac:dyDescent="0.3">
      <c r="O1201" s="12" t="s">
        <v>40</v>
      </c>
      <c r="P1201" s="12" t="s">
        <v>52</v>
      </c>
    </row>
    <row r="1202" spans="15:16" x14ac:dyDescent="0.3">
      <c r="O1202" s="11" t="s">
        <v>40</v>
      </c>
      <c r="P1202" s="11" t="s">
        <v>33</v>
      </c>
    </row>
    <row r="1203" spans="15:16" x14ac:dyDescent="0.3">
      <c r="O1203" s="12" t="s">
        <v>40</v>
      </c>
      <c r="P1203" s="12" t="s">
        <v>52</v>
      </c>
    </row>
    <row r="1204" spans="15:16" x14ac:dyDescent="0.3">
      <c r="O1204" s="11" t="s">
        <v>40</v>
      </c>
      <c r="P1204" s="11" t="s">
        <v>52</v>
      </c>
    </row>
    <row r="1205" spans="15:16" x14ac:dyDescent="0.3">
      <c r="O1205" s="12" t="s">
        <v>40</v>
      </c>
      <c r="P1205" s="12" t="s">
        <v>33</v>
      </c>
    </row>
    <row r="1206" spans="15:16" x14ac:dyDescent="0.3">
      <c r="O1206" s="11" t="s">
        <v>40</v>
      </c>
      <c r="P1206" s="11" t="s">
        <v>33</v>
      </c>
    </row>
    <row r="1207" spans="15:16" x14ac:dyDescent="0.3">
      <c r="O1207" s="12" t="s">
        <v>40</v>
      </c>
      <c r="P1207" s="12" t="s">
        <v>52</v>
      </c>
    </row>
    <row r="1208" spans="15:16" x14ac:dyDescent="0.3">
      <c r="O1208" s="11" t="s">
        <v>40</v>
      </c>
      <c r="P1208" s="11" t="s">
        <v>69</v>
      </c>
    </row>
    <row r="1209" spans="15:16" x14ac:dyDescent="0.3">
      <c r="O1209" s="12" t="s">
        <v>31</v>
      </c>
      <c r="P1209" s="12" t="s">
        <v>52</v>
      </c>
    </row>
    <row r="1210" spans="15:16" x14ac:dyDescent="0.3">
      <c r="O1210" s="11" t="s">
        <v>40</v>
      </c>
      <c r="P1210" s="11" t="s">
        <v>33</v>
      </c>
    </row>
    <row r="1211" spans="15:16" x14ac:dyDescent="0.3">
      <c r="O1211" s="12" t="s">
        <v>31</v>
      </c>
      <c r="P1211" s="12" t="s">
        <v>33</v>
      </c>
    </row>
    <row r="1212" spans="15:16" x14ac:dyDescent="0.3">
      <c r="O1212" s="11" t="s">
        <v>40</v>
      </c>
      <c r="P1212" s="11" t="s">
        <v>52</v>
      </c>
    </row>
    <row r="1213" spans="15:16" x14ac:dyDescent="0.3">
      <c r="O1213" s="12" t="s">
        <v>40</v>
      </c>
      <c r="P1213" s="12" t="s">
        <v>52</v>
      </c>
    </row>
    <row r="1214" spans="15:16" x14ac:dyDescent="0.3">
      <c r="O1214" s="11" t="s">
        <v>40</v>
      </c>
      <c r="P1214" s="11" t="s">
        <v>33</v>
      </c>
    </row>
    <row r="1215" spans="15:16" x14ac:dyDescent="0.3">
      <c r="O1215" s="12" t="s">
        <v>40</v>
      </c>
      <c r="P1215" s="12" t="s">
        <v>69</v>
      </c>
    </row>
    <row r="1216" spans="15:16" x14ac:dyDescent="0.3">
      <c r="O1216" s="11" t="s">
        <v>40</v>
      </c>
      <c r="P1216" s="11" t="s">
        <v>52</v>
      </c>
    </row>
    <row r="1217" spans="15:16" x14ac:dyDescent="0.3">
      <c r="O1217" s="12" t="s">
        <v>40</v>
      </c>
      <c r="P1217" s="12" t="s">
        <v>33</v>
      </c>
    </row>
    <row r="1218" spans="15:16" x14ac:dyDescent="0.3">
      <c r="O1218" s="11" t="s">
        <v>40</v>
      </c>
      <c r="P1218" s="11" t="s">
        <v>33</v>
      </c>
    </row>
    <row r="1219" spans="15:16" x14ac:dyDescent="0.3">
      <c r="O1219" s="12" t="s">
        <v>40</v>
      </c>
      <c r="P1219" s="12" t="s">
        <v>52</v>
      </c>
    </row>
    <row r="1220" spans="15:16" x14ac:dyDescent="0.3">
      <c r="O1220" s="11" t="s">
        <v>31</v>
      </c>
      <c r="P1220" s="11" t="s">
        <v>52</v>
      </c>
    </row>
    <row r="1221" spans="15:16" x14ac:dyDescent="0.3">
      <c r="O1221" s="12" t="s">
        <v>40</v>
      </c>
      <c r="P1221" s="12" t="s">
        <v>33</v>
      </c>
    </row>
    <row r="1222" spans="15:16" x14ac:dyDescent="0.3">
      <c r="O1222" s="11" t="s">
        <v>40</v>
      </c>
      <c r="P1222" s="11" t="s">
        <v>69</v>
      </c>
    </row>
    <row r="1223" spans="15:16" x14ac:dyDescent="0.3">
      <c r="O1223" s="12" t="s">
        <v>40</v>
      </c>
      <c r="P1223" s="12" t="s">
        <v>33</v>
      </c>
    </row>
    <row r="1224" spans="15:16" x14ac:dyDescent="0.3">
      <c r="O1224" s="11" t="s">
        <v>40</v>
      </c>
      <c r="P1224" s="11" t="s">
        <v>33</v>
      </c>
    </row>
    <row r="1225" spans="15:16" x14ac:dyDescent="0.3">
      <c r="O1225" s="12" t="s">
        <v>31</v>
      </c>
      <c r="P1225" s="12" t="s">
        <v>33</v>
      </c>
    </row>
    <row r="1226" spans="15:16" x14ac:dyDescent="0.3">
      <c r="O1226" s="11" t="s">
        <v>40</v>
      </c>
      <c r="P1226" s="11" t="s">
        <v>52</v>
      </c>
    </row>
    <row r="1227" spans="15:16" x14ac:dyDescent="0.3">
      <c r="O1227" s="12" t="s">
        <v>40</v>
      </c>
      <c r="P1227" s="12" t="s">
        <v>33</v>
      </c>
    </row>
    <row r="1228" spans="15:16" x14ac:dyDescent="0.3">
      <c r="O1228" s="11" t="s">
        <v>40</v>
      </c>
      <c r="P1228" s="11" t="s">
        <v>33</v>
      </c>
    </row>
    <row r="1229" spans="15:16" x14ac:dyDescent="0.3">
      <c r="O1229" s="12" t="s">
        <v>40</v>
      </c>
      <c r="P1229" s="12" t="s">
        <v>33</v>
      </c>
    </row>
    <row r="1230" spans="15:16" x14ac:dyDescent="0.3">
      <c r="O1230" s="11" t="s">
        <v>40</v>
      </c>
      <c r="P1230" s="11" t="s">
        <v>52</v>
      </c>
    </row>
    <row r="1231" spans="15:16" x14ac:dyDescent="0.3">
      <c r="O1231" s="12" t="s">
        <v>40</v>
      </c>
      <c r="P1231" s="12" t="s">
        <v>52</v>
      </c>
    </row>
    <row r="1232" spans="15:16" x14ac:dyDescent="0.3">
      <c r="O1232" s="11" t="s">
        <v>40</v>
      </c>
      <c r="P1232" s="11" t="s">
        <v>33</v>
      </c>
    </row>
    <row r="1233" spans="15:16" x14ac:dyDescent="0.3">
      <c r="O1233" s="12" t="s">
        <v>40</v>
      </c>
      <c r="P1233" s="12" t="s">
        <v>69</v>
      </c>
    </row>
    <row r="1234" spans="15:16" x14ac:dyDescent="0.3">
      <c r="O1234" s="11" t="s">
        <v>40</v>
      </c>
      <c r="P1234" s="11" t="s">
        <v>33</v>
      </c>
    </row>
    <row r="1235" spans="15:16" x14ac:dyDescent="0.3">
      <c r="O1235" s="12" t="s">
        <v>40</v>
      </c>
      <c r="P1235" s="12" t="s">
        <v>52</v>
      </c>
    </row>
    <row r="1236" spans="15:16" x14ac:dyDescent="0.3">
      <c r="O1236" s="11" t="s">
        <v>40</v>
      </c>
      <c r="P1236" s="11" t="s">
        <v>33</v>
      </c>
    </row>
    <row r="1237" spans="15:16" x14ac:dyDescent="0.3">
      <c r="O1237" s="12" t="s">
        <v>40</v>
      </c>
      <c r="P1237" s="12" t="s">
        <v>52</v>
      </c>
    </row>
    <row r="1238" spans="15:16" x14ac:dyDescent="0.3">
      <c r="O1238" s="11" t="s">
        <v>40</v>
      </c>
      <c r="P1238" s="11" t="s">
        <v>33</v>
      </c>
    </row>
    <row r="1239" spans="15:16" x14ac:dyDescent="0.3">
      <c r="O1239" s="12" t="s">
        <v>40</v>
      </c>
      <c r="P1239" s="12" t="s">
        <v>33</v>
      </c>
    </row>
    <row r="1240" spans="15:16" x14ac:dyDescent="0.3">
      <c r="O1240" s="11" t="s">
        <v>40</v>
      </c>
      <c r="P1240" s="11" t="s">
        <v>33</v>
      </c>
    </row>
    <row r="1241" spans="15:16" x14ac:dyDescent="0.3">
      <c r="O1241" s="12" t="s">
        <v>40</v>
      </c>
      <c r="P1241" s="12" t="s">
        <v>52</v>
      </c>
    </row>
    <row r="1242" spans="15:16" x14ac:dyDescent="0.3">
      <c r="O1242" s="11" t="s">
        <v>40</v>
      </c>
      <c r="P1242" s="11" t="s">
        <v>33</v>
      </c>
    </row>
    <row r="1243" spans="15:16" x14ac:dyDescent="0.3">
      <c r="O1243" s="12" t="s">
        <v>40</v>
      </c>
      <c r="P1243" s="12" t="s">
        <v>33</v>
      </c>
    </row>
    <row r="1244" spans="15:16" x14ac:dyDescent="0.3">
      <c r="O1244" s="11" t="s">
        <v>40</v>
      </c>
      <c r="P1244" s="11" t="s">
        <v>33</v>
      </c>
    </row>
    <row r="1245" spans="15:16" x14ac:dyDescent="0.3">
      <c r="O1245" s="12" t="s">
        <v>31</v>
      </c>
      <c r="P1245" s="12" t="s">
        <v>52</v>
      </c>
    </row>
    <row r="1246" spans="15:16" x14ac:dyDescent="0.3">
      <c r="O1246" s="11" t="s">
        <v>40</v>
      </c>
      <c r="P1246" s="11" t="s">
        <v>52</v>
      </c>
    </row>
    <row r="1247" spans="15:16" x14ac:dyDescent="0.3">
      <c r="O1247" s="12" t="s">
        <v>40</v>
      </c>
      <c r="P1247" s="12" t="s">
        <v>33</v>
      </c>
    </row>
    <row r="1248" spans="15:16" x14ac:dyDescent="0.3">
      <c r="O1248" s="11" t="s">
        <v>40</v>
      </c>
      <c r="P1248" s="11" t="s">
        <v>33</v>
      </c>
    </row>
    <row r="1249" spans="15:16" x14ac:dyDescent="0.3">
      <c r="O1249" s="12" t="s">
        <v>40</v>
      </c>
      <c r="P1249" s="12" t="s">
        <v>52</v>
      </c>
    </row>
    <row r="1250" spans="15:16" x14ac:dyDescent="0.3">
      <c r="O1250" s="11" t="s">
        <v>40</v>
      </c>
      <c r="P1250" s="11" t="s">
        <v>33</v>
      </c>
    </row>
    <row r="1251" spans="15:16" x14ac:dyDescent="0.3">
      <c r="O1251" s="12" t="s">
        <v>40</v>
      </c>
      <c r="P1251" s="12" t="s">
        <v>33</v>
      </c>
    </row>
    <row r="1252" spans="15:16" x14ac:dyDescent="0.3">
      <c r="O1252" s="11" t="s">
        <v>40</v>
      </c>
      <c r="P1252" s="11" t="s">
        <v>52</v>
      </c>
    </row>
    <row r="1253" spans="15:16" x14ac:dyDescent="0.3">
      <c r="O1253" s="12" t="s">
        <v>40</v>
      </c>
      <c r="P1253" s="12" t="s">
        <v>33</v>
      </c>
    </row>
    <row r="1254" spans="15:16" x14ac:dyDescent="0.3">
      <c r="O1254" s="11" t="s">
        <v>31</v>
      </c>
      <c r="P1254" s="11" t="s">
        <v>52</v>
      </c>
    </row>
    <row r="1255" spans="15:16" x14ac:dyDescent="0.3">
      <c r="O1255" s="12" t="s">
        <v>40</v>
      </c>
      <c r="P1255" s="12" t="s">
        <v>52</v>
      </c>
    </row>
    <row r="1256" spans="15:16" x14ac:dyDescent="0.3">
      <c r="O1256" s="11" t="s">
        <v>40</v>
      </c>
      <c r="P1256" s="11" t="s">
        <v>69</v>
      </c>
    </row>
    <row r="1257" spans="15:16" x14ac:dyDescent="0.3">
      <c r="O1257" s="12" t="s">
        <v>40</v>
      </c>
      <c r="P1257" s="12" t="s">
        <v>33</v>
      </c>
    </row>
    <row r="1258" spans="15:16" x14ac:dyDescent="0.3">
      <c r="O1258" s="11" t="s">
        <v>40</v>
      </c>
      <c r="P1258" s="11" t="s">
        <v>33</v>
      </c>
    </row>
    <row r="1259" spans="15:16" x14ac:dyDescent="0.3">
      <c r="O1259" s="12" t="s">
        <v>40</v>
      </c>
      <c r="P1259" s="12" t="s">
        <v>52</v>
      </c>
    </row>
    <row r="1260" spans="15:16" x14ac:dyDescent="0.3">
      <c r="O1260" s="11" t="s">
        <v>40</v>
      </c>
      <c r="P1260" s="11" t="s">
        <v>33</v>
      </c>
    </row>
    <row r="1261" spans="15:16" x14ac:dyDescent="0.3">
      <c r="O1261" s="12" t="s">
        <v>40</v>
      </c>
      <c r="P1261" s="12" t="s">
        <v>33</v>
      </c>
    </row>
    <row r="1262" spans="15:16" x14ac:dyDescent="0.3">
      <c r="O1262" s="11" t="s">
        <v>40</v>
      </c>
      <c r="P1262" s="11" t="s">
        <v>52</v>
      </c>
    </row>
    <row r="1263" spans="15:16" x14ac:dyDescent="0.3">
      <c r="O1263" s="12" t="s">
        <v>40</v>
      </c>
      <c r="P1263" s="12" t="s">
        <v>33</v>
      </c>
    </row>
    <row r="1264" spans="15:16" x14ac:dyDescent="0.3">
      <c r="O1264" s="11" t="s">
        <v>40</v>
      </c>
      <c r="P1264" s="11" t="s">
        <v>33</v>
      </c>
    </row>
    <row r="1265" spans="15:16" x14ac:dyDescent="0.3">
      <c r="O1265" s="12" t="s">
        <v>40</v>
      </c>
      <c r="P1265" s="12" t="s">
        <v>33</v>
      </c>
    </row>
    <row r="1266" spans="15:16" x14ac:dyDescent="0.3">
      <c r="O1266" s="11" t="s">
        <v>40</v>
      </c>
      <c r="P1266" s="11" t="s">
        <v>52</v>
      </c>
    </row>
    <row r="1267" spans="15:16" x14ac:dyDescent="0.3">
      <c r="O1267" s="12" t="s">
        <v>40</v>
      </c>
      <c r="P1267" s="12" t="s">
        <v>52</v>
      </c>
    </row>
    <row r="1268" spans="15:16" x14ac:dyDescent="0.3">
      <c r="O1268" s="11" t="s">
        <v>40</v>
      </c>
      <c r="P1268" s="11" t="s">
        <v>33</v>
      </c>
    </row>
    <row r="1269" spans="15:16" x14ac:dyDescent="0.3">
      <c r="O1269" s="12" t="s">
        <v>40</v>
      </c>
      <c r="P1269" s="12" t="s">
        <v>33</v>
      </c>
    </row>
    <row r="1270" spans="15:16" x14ac:dyDescent="0.3">
      <c r="O1270" s="11" t="s">
        <v>40</v>
      </c>
      <c r="P1270" s="11" t="s">
        <v>33</v>
      </c>
    </row>
    <row r="1271" spans="15:16" x14ac:dyDescent="0.3">
      <c r="O1271" s="12" t="s">
        <v>40</v>
      </c>
      <c r="P1271" s="12" t="s">
        <v>52</v>
      </c>
    </row>
    <row r="1272" spans="15:16" x14ac:dyDescent="0.3">
      <c r="O1272" s="11" t="s">
        <v>40</v>
      </c>
      <c r="P1272" s="11" t="s">
        <v>33</v>
      </c>
    </row>
    <row r="1273" spans="15:16" x14ac:dyDescent="0.3">
      <c r="O1273" s="12" t="s">
        <v>40</v>
      </c>
      <c r="P1273" s="12" t="s">
        <v>33</v>
      </c>
    </row>
    <row r="1274" spans="15:16" x14ac:dyDescent="0.3">
      <c r="O1274" s="11" t="s">
        <v>40</v>
      </c>
      <c r="P1274" s="11" t="s">
        <v>33</v>
      </c>
    </row>
    <row r="1275" spans="15:16" x14ac:dyDescent="0.3">
      <c r="O1275" s="12" t="s">
        <v>40</v>
      </c>
      <c r="P1275" s="12" t="s">
        <v>33</v>
      </c>
    </row>
    <row r="1276" spans="15:16" x14ac:dyDescent="0.3">
      <c r="O1276" s="11" t="s">
        <v>40</v>
      </c>
      <c r="P1276" s="11" t="s">
        <v>33</v>
      </c>
    </row>
    <row r="1277" spans="15:16" x14ac:dyDescent="0.3">
      <c r="O1277" s="12" t="s">
        <v>40</v>
      </c>
      <c r="P1277" s="12" t="s">
        <v>52</v>
      </c>
    </row>
    <row r="1278" spans="15:16" x14ac:dyDescent="0.3">
      <c r="O1278" s="11" t="s">
        <v>40</v>
      </c>
      <c r="P1278" s="11" t="s">
        <v>52</v>
      </c>
    </row>
    <row r="1279" spans="15:16" x14ac:dyDescent="0.3">
      <c r="O1279" s="12" t="s">
        <v>40</v>
      </c>
      <c r="P1279" s="12" t="s">
        <v>52</v>
      </c>
    </row>
    <row r="1280" spans="15:16" x14ac:dyDescent="0.3">
      <c r="O1280" s="11" t="s">
        <v>40</v>
      </c>
      <c r="P1280" s="11" t="s">
        <v>33</v>
      </c>
    </row>
    <row r="1281" spans="15:16" x14ac:dyDescent="0.3">
      <c r="O1281" s="12" t="s">
        <v>40</v>
      </c>
      <c r="P1281" s="12" t="s">
        <v>33</v>
      </c>
    </row>
    <row r="1282" spans="15:16" x14ac:dyDescent="0.3">
      <c r="O1282" s="11" t="s">
        <v>40</v>
      </c>
      <c r="P1282" s="11" t="s">
        <v>33</v>
      </c>
    </row>
    <row r="1283" spans="15:16" x14ac:dyDescent="0.3">
      <c r="O1283" s="12" t="s">
        <v>40</v>
      </c>
      <c r="P1283" s="12" t="s">
        <v>33</v>
      </c>
    </row>
    <row r="1284" spans="15:16" x14ac:dyDescent="0.3">
      <c r="O1284" s="11" t="s">
        <v>40</v>
      </c>
      <c r="P1284" s="11" t="s">
        <v>33</v>
      </c>
    </row>
    <row r="1285" spans="15:16" x14ac:dyDescent="0.3">
      <c r="O1285" s="12" t="s">
        <v>40</v>
      </c>
      <c r="P1285" s="12" t="s">
        <v>33</v>
      </c>
    </row>
    <row r="1286" spans="15:16" x14ac:dyDescent="0.3">
      <c r="O1286" s="11" t="s">
        <v>31</v>
      </c>
      <c r="P1286" s="11" t="s">
        <v>33</v>
      </c>
    </row>
    <row r="1287" spans="15:16" x14ac:dyDescent="0.3">
      <c r="O1287" s="12" t="s">
        <v>40</v>
      </c>
      <c r="P1287" s="12" t="s">
        <v>33</v>
      </c>
    </row>
    <row r="1288" spans="15:16" x14ac:dyDescent="0.3">
      <c r="O1288" s="11" t="s">
        <v>40</v>
      </c>
      <c r="P1288" s="11" t="s">
        <v>52</v>
      </c>
    </row>
    <row r="1289" spans="15:16" x14ac:dyDescent="0.3">
      <c r="O1289" s="12" t="s">
        <v>40</v>
      </c>
      <c r="P1289" s="12" t="s">
        <v>52</v>
      </c>
    </row>
    <row r="1290" spans="15:16" x14ac:dyDescent="0.3">
      <c r="O1290" s="11" t="s">
        <v>40</v>
      </c>
      <c r="P1290" s="11" t="s">
        <v>52</v>
      </c>
    </row>
    <row r="1291" spans="15:16" x14ac:dyDescent="0.3">
      <c r="O1291" s="12" t="s">
        <v>40</v>
      </c>
      <c r="P1291" s="12" t="s">
        <v>52</v>
      </c>
    </row>
    <row r="1292" spans="15:16" x14ac:dyDescent="0.3">
      <c r="O1292" s="11" t="s">
        <v>31</v>
      </c>
      <c r="P1292" s="11" t="s">
        <v>52</v>
      </c>
    </row>
    <row r="1293" spans="15:16" x14ac:dyDescent="0.3">
      <c r="O1293" s="12" t="s">
        <v>40</v>
      </c>
      <c r="P1293" s="12" t="s">
        <v>33</v>
      </c>
    </row>
    <row r="1294" spans="15:16" x14ac:dyDescent="0.3">
      <c r="O1294" s="11" t="s">
        <v>40</v>
      </c>
      <c r="P1294" s="11" t="s">
        <v>52</v>
      </c>
    </row>
    <row r="1295" spans="15:16" x14ac:dyDescent="0.3">
      <c r="O1295" s="12" t="s">
        <v>40</v>
      </c>
      <c r="P1295" s="12" t="s">
        <v>33</v>
      </c>
    </row>
    <row r="1296" spans="15:16" x14ac:dyDescent="0.3">
      <c r="O1296" s="11" t="s">
        <v>40</v>
      </c>
      <c r="P1296" s="11" t="s">
        <v>33</v>
      </c>
    </row>
    <row r="1297" spans="15:16" x14ac:dyDescent="0.3">
      <c r="O1297" s="12" t="s">
        <v>40</v>
      </c>
      <c r="P1297" s="12" t="s">
        <v>33</v>
      </c>
    </row>
    <row r="1298" spans="15:16" x14ac:dyDescent="0.3">
      <c r="O1298" s="11" t="s">
        <v>40</v>
      </c>
      <c r="P1298" s="11" t="s">
        <v>33</v>
      </c>
    </row>
    <row r="1299" spans="15:16" x14ac:dyDescent="0.3">
      <c r="O1299" s="12" t="s">
        <v>31</v>
      </c>
      <c r="P1299" s="12" t="s">
        <v>52</v>
      </c>
    </row>
    <row r="1300" spans="15:16" x14ac:dyDescent="0.3">
      <c r="O1300" s="11" t="s">
        <v>40</v>
      </c>
      <c r="P1300" s="11" t="s">
        <v>52</v>
      </c>
    </row>
    <row r="1301" spans="15:16" x14ac:dyDescent="0.3">
      <c r="O1301" s="12" t="s">
        <v>40</v>
      </c>
      <c r="P1301" s="12" t="s">
        <v>52</v>
      </c>
    </row>
    <row r="1302" spans="15:16" x14ac:dyDescent="0.3">
      <c r="O1302" s="11" t="s">
        <v>40</v>
      </c>
      <c r="P1302" s="11" t="s">
        <v>33</v>
      </c>
    </row>
    <row r="1303" spans="15:16" x14ac:dyDescent="0.3">
      <c r="O1303" s="12" t="s">
        <v>31</v>
      </c>
      <c r="P1303" s="12" t="s">
        <v>52</v>
      </c>
    </row>
    <row r="1304" spans="15:16" x14ac:dyDescent="0.3">
      <c r="O1304" s="11" t="s">
        <v>40</v>
      </c>
      <c r="P1304" s="11" t="s">
        <v>33</v>
      </c>
    </row>
    <row r="1305" spans="15:16" x14ac:dyDescent="0.3">
      <c r="O1305" s="12" t="s">
        <v>40</v>
      </c>
      <c r="P1305" s="12" t="s">
        <v>33</v>
      </c>
    </row>
    <row r="1306" spans="15:16" x14ac:dyDescent="0.3">
      <c r="O1306" s="11" t="s">
        <v>40</v>
      </c>
      <c r="P1306" s="11" t="s">
        <v>33</v>
      </c>
    </row>
    <row r="1307" spans="15:16" x14ac:dyDescent="0.3">
      <c r="O1307" s="12" t="s">
        <v>40</v>
      </c>
      <c r="P1307" s="12" t="s">
        <v>33</v>
      </c>
    </row>
    <row r="1308" spans="15:16" x14ac:dyDescent="0.3">
      <c r="O1308" s="11" t="s">
        <v>40</v>
      </c>
      <c r="P1308" s="11" t="s">
        <v>33</v>
      </c>
    </row>
    <row r="1309" spans="15:16" x14ac:dyDescent="0.3">
      <c r="O1309" s="12" t="s">
        <v>40</v>
      </c>
      <c r="P1309" s="12" t="s">
        <v>33</v>
      </c>
    </row>
    <row r="1310" spans="15:16" x14ac:dyDescent="0.3">
      <c r="O1310" s="11" t="s">
        <v>40</v>
      </c>
      <c r="P1310" s="11" t="s">
        <v>33</v>
      </c>
    </row>
    <row r="1311" spans="15:16" x14ac:dyDescent="0.3">
      <c r="O1311" s="12" t="s">
        <v>40</v>
      </c>
      <c r="P1311" s="12" t="s">
        <v>33</v>
      </c>
    </row>
    <row r="1312" spans="15:16" x14ac:dyDescent="0.3">
      <c r="O1312" s="11" t="s">
        <v>40</v>
      </c>
      <c r="P1312" s="11" t="s">
        <v>33</v>
      </c>
    </row>
    <row r="1313" spans="15:16" x14ac:dyDescent="0.3">
      <c r="O1313" s="12" t="s">
        <v>40</v>
      </c>
      <c r="P1313" s="12" t="s">
        <v>33</v>
      </c>
    </row>
    <row r="1314" spans="15:16" x14ac:dyDescent="0.3">
      <c r="O1314" s="11" t="s">
        <v>40</v>
      </c>
      <c r="P1314" s="11" t="s">
        <v>52</v>
      </c>
    </row>
    <row r="1315" spans="15:16" x14ac:dyDescent="0.3">
      <c r="O1315" s="12" t="s">
        <v>40</v>
      </c>
      <c r="P1315" s="12" t="s">
        <v>52</v>
      </c>
    </row>
    <row r="1316" spans="15:16" x14ac:dyDescent="0.3">
      <c r="O1316" s="11" t="s">
        <v>40</v>
      </c>
      <c r="P1316" s="11" t="s">
        <v>33</v>
      </c>
    </row>
    <row r="1317" spans="15:16" x14ac:dyDescent="0.3">
      <c r="O1317" s="12" t="s">
        <v>40</v>
      </c>
      <c r="P1317" s="12" t="s">
        <v>52</v>
      </c>
    </row>
    <row r="1318" spans="15:16" x14ac:dyDescent="0.3">
      <c r="O1318" s="11" t="s">
        <v>40</v>
      </c>
      <c r="P1318" s="11" t="s">
        <v>33</v>
      </c>
    </row>
    <row r="1319" spans="15:16" x14ac:dyDescent="0.3">
      <c r="O1319" s="12" t="s">
        <v>40</v>
      </c>
      <c r="P1319" s="12" t="s">
        <v>52</v>
      </c>
    </row>
    <row r="1320" spans="15:16" x14ac:dyDescent="0.3">
      <c r="O1320" s="11" t="s">
        <v>40</v>
      </c>
      <c r="P1320" s="11" t="s">
        <v>33</v>
      </c>
    </row>
    <row r="1321" spans="15:16" x14ac:dyDescent="0.3">
      <c r="O1321" s="12" t="s">
        <v>40</v>
      </c>
      <c r="P1321" s="12" t="s">
        <v>33</v>
      </c>
    </row>
    <row r="1322" spans="15:16" x14ac:dyDescent="0.3">
      <c r="O1322" s="11" t="s">
        <v>40</v>
      </c>
      <c r="P1322" s="11" t="s">
        <v>33</v>
      </c>
    </row>
    <row r="1323" spans="15:16" x14ac:dyDescent="0.3">
      <c r="O1323" s="12" t="s">
        <v>40</v>
      </c>
      <c r="P1323" s="12" t="s">
        <v>33</v>
      </c>
    </row>
    <row r="1324" spans="15:16" x14ac:dyDescent="0.3">
      <c r="O1324" s="11" t="s">
        <v>40</v>
      </c>
      <c r="P1324" s="11" t="s">
        <v>52</v>
      </c>
    </row>
    <row r="1325" spans="15:16" x14ac:dyDescent="0.3">
      <c r="O1325" s="12" t="s">
        <v>40</v>
      </c>
      <c r="P1325" s="12" t="s">
        <v>52</v>
      </c>
    </row>
    <row r="1326" spans="15:16" x14ac:dyDescent="0.3">
      <c r="O1326" s="11" t="s">
        <v>40</v>
      </c>
      <c r="P1326" s="11" t="s">
        <v>52</v>
      </c>
    </row>
    <row r="1327" spans="15:16" x14ac:dyDescent="0.3">
      <c r="O1327" s="12" t="s">
        <v>40</v>
      </c>
      <c r="P1327" s="12" t="s">
        <v>52</v>
      </c>
    </row>
    <row r="1328" spans="15:16" x14ac:dyDescent="0.3">
      <c r="O1328" s="11" t="s">
        <v>31</v>
      </c>
      <c r="P1328" s="11" t="s">
        <v>52</v>
      </c>
    </row>
    <row r="1329" spans="15:16" x14ac:dyDescent="0.3">
      <c r="O1329" s="12" t="s">
        <v>40</v>
      </c>
      <c r="P1329" s="12" t="s">
        <v>33</v>
      </c>
    </row>
    <row r="1330" spans="15:16" x14ac:dyDescent="0.3">
      <c r="O1330" s="11" t="s">
        <v>40</v>
      </c>
      <c r="P1330" s="11" t="s">
        <v>33</v>
      </c>
    </row>
    <row r="1331" spans="15:16" x14ac:dyDescent="0.3">
      <c r="O1331" s="12" t="s">
        <v>40</v>
      </c>
      <c r="P1331" s="12" t="s">
        <v>33</v>
      </c>
    </row>
    <row r="1332" spans="15:16" x14ac:dyDescent="0.3">
      <c r="O1332" s="11" t="s">
        <v>40</v>
      </c>
      <c r="P1332" s="11" t="s">
        <v>52</v>
      </c>
    </row>
    <row r="1333" spans="15:16" x14ac:dyDescent="0.3">
      <c r="O1333" s="12" t="s">
        <v>40</v>
      </c>
      <c r="P1333" s="12" t="s">
        <v>33</v>
      </c>
    </row>
    <row r="1334" spans="15:16" x14ac:dyDescent="0.3">
      <c r="O1334" s="11" t="s">
        <v>40</v>
      </c>
      <c r="P1334" s="11" t="s">
        <v>52</v>
      </c>
    </row>
    <row r="1335" spans="15:16" x14ac:dyDescent="0.3">
      <c r="O1335" s="12" t="s">
        <v>40</v>
      </c>
      <c r="P1335" s="12" t="s">
        <v>52</v>
      </c>
    </row>
    <row r="1336" spans="15:16" x14ac:dyDescent="0.3">
      <c r="O1336" s="11" t="s">
        <v>40</v>
      </c>
      <c r="P1336" s="11" t="s">
        <v>33</v>
      </c>
    </row>
    <row r="1337" spans="15:16" x14ac:dyDescent="0.3">
      <c r="O1337" s="12" t="s">
        <v>40</v>
      </c>
      <c r="P1337" s="12" t="s">
        <v>52</v>
      </c>
    </row>
    <row r="1338" spans="15:16" x14ac:dyDescent="0.3">
      <c r="O1338" s="11" t="s">
        <v>40</v>
      </c>
      <c r="P1338" s="11" t="s">
        <v>33</v>
      </c>
    </row>
    <row r="1339" spans="15:16" x14ac:dyDescent="0.3">
      <c r="O1339" s="12" t="s">
        <v>40</v>
      </c>
      <c r="P1339" s="12" t="s">
        <v>33</v>
      </c>
    </row>
    <row r="1340" spans="15:16" x14ac:dyDescent="0.3">
      <c r="O1340" s="11" t="s">
        <v>31</v>
      </c>
      <c r="P1340" s="11" t="s">
        <v>52</v>
      </c>
    </row>
    <row r="1341" spans="15:16" x14ac:dyDescent="0.3">
      <c r="O1341" s="12" t="s">
        <v>40</v>
      </c>
      <c r="P1341" s="12" t="s">
        <v>33</v>
      </c>
    </row>
    <row r="1342" spans="15:16" x14ac:dyDescent="0.3">
      <c r="O1342" s="11" t="s">
        <v>40</v>
      </c>
      <c r="P1342" s="11" t="s">
        <v>33</v>
      </c>
    </row>
    <row r="1343" spans="15:16" x14ac:dyDescent="0.3">
      <c r="O1343" s="12" t="s">
        <v>40</v>
      </c>
      <c r="P1343" s="12" t="s">
        <v>33</v>
      </c>
    </row>
    <row r="1344" spans="15:16" x14ac:dyDescent="0.3">
      <c r="O1344" s="11" t="s">
        <v>40</v>
      </c>
      <c r="P1344" s="11" t="s">
        <v>33</v>
      </c>
    </row>
    <row r="1345" spans="15:16" x14ac:dyDescent="0.3">
      <c r="O1345" s="12" t="s">
        <v>40</v>
      </c>
      <c r="P1345" s="12" t="s">
        <v>52</v>
      </c>
    </row>
    <row r="1346" spans="15:16" x14ac:dyDescent="0.3">
      <c r="O1346" s="11" t="s">
        <v>40</v>
      </c>
      <c r="P1346" s="11" t="s">
        <v>33</v>
      </c>
    </row>
    <row r="1347" spans="15:16" x14ac:dyDescent="0.3">
      <c r="O1347" s="12" t="s">
        <v>40</v>
      </c>
      <c r="P1347" s="12" t="s">
        <v>33</v>
      </c>
    </row>
    <row r="1348" spans="15:16" x14ac:dyDescent="0.3">
      <c r="O1348" s="11" t="s">
        <v>40</v>
      </c>
      <c r="P1348" s="11" t="s">
        <v>33</v>
      </c>
    </row>
    <row r="1349" spans="15:16" x14ac:dyDescent="0.3">
      <c r="O1349" s="12" t="s">
        <v>40</v>
      </c>
      <c r="P1349" s="12" t="s">
        <v>33</v>
      </c>
    </row>
    <row r="1350" spans="15:16" x14ac:dyDescent="0.3">
      <c r="O1350" s="11" t="s">
        <v>40</v>
      </c>
      <c r="P1350" s="11" t="s">
        <v>52</v>
      </c>
    </row>
    <row r="1351" spans="15:16" x14ac:dyDescent="0.3">
      <c r="O1351" s="12" t="s">
        <v>40</v>
      </c>
      <c r="P1351" s="12" t="s">
        <v>33</v>
      </c>
    </row>
    <row r="1352" spans="15:16" x14ac:dyDescent="0.3">
      <c r="O1352" s="11" t="s">
        <v>40</v>
      </c>
      <c r="P1352" s="11" t="s">
        <v>33</v>
      </c>
    </row>
    <row r="1353" spans="15:16" x14ac:dyDescent="0.3">
      <c r="O1353" s="12" t="s">
        <v>40</v>
      </c>
      <c r="P1353" s="12" t="s">
        <v>33</v>
      </c>
    </row>
    <row r="1354" spans="15:16" x14ac:dyDescent="0.3">
      <c r="O1354" s="11" t="s">
        <v>40</v>
      </c>
      <c r="P1354" s="11" t="s">
        <v>52</v>
      </c>
    </row>
    <row r="1355" spans="15:16" x14ac:dyDescent="0.3">
      <c r="O1355" s="12" t="s">
        <v>31</v>
      </c>
      <c r="P1355" s="12" t="s">
        <v>33</v>
      </c>
    </row>
    <row r="1356" spans="15:16" x14ac:dyDescent="0.3">
      <c r="O1356" s="11" t="s">
        <v>40</v>
      </c>
      <c r="P1356" s="11" t="s">
        <v>33</v>
      </c>
    </row>
    <row r="1357" spans="15:16" x14ac:dyDescent="0.3">
      <c r="O1357" s="12" t="s">
        <v>40</v>
      </c>
      <c r="P1357" s="12" t="s">
        <v>33</v>
      </c>
    </row>
    <row r="1358" spans="15:16" x14ac:dyDescent="0.3">
      <c r="O1358" s="11" t="s">
        <v>40</v>
      </c>
      <c r="P1358" s="11" t="s">
        <v>33</v>
      </c>
    </row>
    <row r="1359" spans="15:16" x14ac:dyDescent="0.3">
      <c r="O1359" s="12" t="s">
        <v>40</v>
      </c>
      <c r="P1359" s="12" t="s">
        <v>52</v>
      </c>
    </row>
    <row r="1360" spans="15:16" x14ac:dyDescent="0.3">
      <c r="O1360" s="11" t="s">
        <v>40</v>
      </c>
      <c r="P1360" s="11" t="s">
        <v>52</v>
      </c>
    </row>
    <row r="1361" spans="15:16" x14ac:dyDescent="0.3">
      <c r="O1361" s="12" t="s">
        <v>40</v>
      </c>
      <c r="P1361" s="12" t="s">
        <v>52</v>
      </c>
    </row>
    <row r="1362" spans="15:16" x14ac:dyDescent="0.3">
      <c r="O1362" s="11" t="s">
        <v>40</v>
      </c>
      <c r="P1362" s="11" t="s">
        <v>52</v>
      </c>
    </row>
    <row r="1363" spans="15:16" x14ac:dyDescent="0.3">
      <c r="O1363" s="12" t="s">
        <v>40</v>
      </c>
      <c r="P1363" s="12" t="s">
        <v>33</v>
      </c>
    </row>
    <row r="1364" spans="15:16" x14ac:dyDescent="0.3">
      <c r="O1364" s="11" t="s">
        <v>40</v>
      </c>
      <c r="P1364" s="11" t="s">
        <v>33</v>
      </c>
    </row>
    <row r="1365" spans="15:16" x14ac:dyDescent="0.3">
      <c r="O1365" s="12" t="s">
        <v>40</v>
      </c>
      <c r="P1365" s="12" t="s">
        <v>52</v>
      </c>
    </row>
    <row r="1366" spans="15:16" x14ac:dyDescent="0.3">
      <c r="O1366" s="11" t="s">
        <v>31</v>
      </c>
      <c r="P1366" s="11" t="s">
        <v>33</v>
      </c>
    </row>
    <row r="1367" spans="15:16" x14ac:dyDescent="0.3">
      <c r="O1367" s="12" t="s">
        <v>40</v>
      </c>
      <c r="P1367" s="12" t="s">
        <v>33</v>
      </c>
    </row>
    <row r="1368" spans="15:16" x14ac:dyDescent="0.3">
      <c r="O1368" s="11" t="s">
        <v>40</v>
      </c>
      <c r="P1368" s="11" t="s">
        <v>33</v>
      </c>
    </row>
    <row r="1369" spans="15:16" x14ac:dyDescent="0.3">
      <c r="O1369" s="12" t="s">
        <v>40</v>
      </c>
      <c r="P1369" s="12" t="s">
        <v>33</v>
      </c>
    </row>
    <row r="1370" spans="15:16" x14ac:dyDescent="0.3">
      <c r="O1370" s="11" t="s">
        <v>40</v>
      </c>
      <c r="P1370" s="11" t="s">
        <v>52</v>
      </c>
    </row>
    <row r="1371" spans="15:16" x14ac:dyDescent="0.3">
      <c r="O1371" s="12" t="s">
        <v>40</v>
      </c>
      <c r="P1371" s="12" t="s">
        <v>33</v>
      </c>
    </row>
    <row r="1372" spans="15:16" x14ac:dyDescent="0.3">
      <c r="O1372" s="11" t="s">
        <v>40</v>
      </c>
      <c r="P1372" s="11" t="s">
        <v>33</v>
      </c>
    </row>
    <row r="1373" spans="15:16" x14ac:dyDescent="0.3">
      <c r="O1373" s="12" t="s">
        <v>40</v>
      </c>
      <c r="P1373" s="12" t="s">
        <v>33</v>
      </c>
    </row>
    <row r="1374" spans="15:16" x14ac:dyDescent="0.3">
      <c r="O1374" s="11" t="s">
        <v>40</v>
      </c>
      <c r="P1374" s="11" t="s">
        <v>33</v>
      </c>
    </row>
    <row r="1375" spans="15:16" x14ac:dyDescent="0.3">
      <c r="O1375" s="12" t="s">
        <v>40</v>
      </c>
      <c r="P1375" s="12" t="s">
        <v>52</v>
      </c>
    </row>
    <row r="1376" spans="15:16" x14ac:dyDescent="0.3">
      <c r="O1376" s="11" t="s">
        <v>40</v>
      </c>
      <c r="P1376" s="11" t="s">
        <v>33</v>
      </c>
    </row>
    <row r="1377" spans="15:16" x14ac:dyDescent="0.3">
      <c r="O1377" s="12" t="s">
        <v>31</v>
      </c>
      <c r="P1377" s="12" t="s">
        <v>52</v>
      </c>
    </row>
    <row r="1378" spans="15:16" x14ac:dyDescent="0.3">
      <c r="O1378" s="11" t="s">
        <v>40</v>
      </c>
      <c r="P1378" s="11" t="s">
        <v>33</v>
      </c>
    </row>
    <row r="1379" spans="15:16" x14ac:dyDescent="0.3">
      <c r="O1379" s="12" t="s">
        <v>40</v>
      </c>
      <c r="P1379" s="12" t="s">
        <v>52</v>
      </c>
    </row>
    <row r="1380" spans="15:16" x14ac:dyDescent="0.3">
      <c r="O1380" s="11" t="s">
        <v>40</v>
      </c>
      <c r="P1380" s="11" t="s">
        <v>33</v>
      </c>
    </row>
    <row r="1381" spans="15:16" x14ac:dyDescent="0.3">
      <c r="O1381" s="12" t="s">
        <v>40</v>
      </c>
      <c r="P1381" s="12" t="s">
        <v>33</v>
      </c>
    </row>
    <row r="1382" spans="15:16" x14ac:dyDescent="0.3">
      <c r="O1382" s="11" t="s">
        <v>40</v>
      </c>
      <c r="P1382" s="11" t="s">
        <v>33</v>
      </c>
    </row>
    <row r="1383" spans="15:16" x14ac:dyDescent="0.3">
      <c r="O1383" s="12" t="s">
        <v>40</v>
      </c>
      <c r="P1383" s="12" t="s">
        <v>33</v>
      </c>
    </row>
    <row r="1384" spans="15:16" x14ac:dyDescent="0.3">
      <c r="O1384" s="11" t="s">
        <v>40</v>
      </c>
      <c r="P1384" s="11" t="s">
        <v>33</v>
      </c>
    </row>
    <row r="1385" spans="15:16" x14ac:dyDescent="0.3">
      <c r="O1385" s="12" t="s">
        <v>40</v>
      </c>
      <c r="P1385" s="12" t="s">
        <v>33</v>
      </c>
    </row>
    <row r="1386" spans="15:16" x14ac:dyDescent="0.3">
      <c r="O1386" s="11" t="s">
        <v>40</v>
      </c>
      <c r="P1386" s="11" t="s">
        <v>52</v>
      </c>
    </row>
    <row r="1387" spans="15:16" x14ac:dyDescent="0.3">
      <c r="O1387" s="12" t="s">
        <v>40</v>
      </c>
      <c r="P1387" s="12" t="s">
        <v>52</v>
      </c>
    </row>
    <row r="1388" spans="15:16" x14ac:dyDescent="0.3">
      <c r="O1388" s="11" t="s">
        <v>40</v>
      </c>
      <c r="P1388" s="11" t="s">
        <v>52</v>
      </c>
    </row>
    <row r="1389" spans="15:16" x14ac:dyDescent="0.3">
      <c r="O1389" s="12" t="s">
        <v>40</v>
      </c>
      <c r="P1389" s="12" t="s">
        <v>33</v>
      </c>
    </row>
    <row r="1390" spans="15:16" x14ac:dyDescent="0.3">
      <c r="O1390" s="11" t="s">
        <v>40</v>
      </c>
      <c r="P1390" s="11" t="s">
        <v>33</v>
      </c>
    </row>
    <row r="1391" spans="15:16" x14ac:dyDescent="0.3">
      <c r="O1391" s="12" t="s">
        <v>40</v>
      </c>
      <c r="P1391" s="12" t="s">
        <v>33</v>
      </c>
    </row>
    <row r="1392" spans="15:16" x14ac:dyDescent="0.3">
      <c r="O1392" s="11" t="s">
        <v>40</v>
      </c>
      <c r="P1392" s="11" t="s">
        <v>52</v>
      </c>
    </row>
    <row r="1393" spans="15:16" x14ac:dyDescent="0.3">
      <c r="O1393" s="12" t="s">
        <v>31</v>
      </c>
      <c r="P1393" s="12" t="s">
        <v>69</v>
      </c>
    </row>
    <row r="1394" spans="15:16" x14ac:dyDescent="0.3">
      <c r="O1394" s="11" t="s">
        <v>40</v>
      </c>
      <c r="P1394" s="11" t="s">
        <v>33</v>
      </c>
    </row>
    <row r="1395" spans="15:16" x14ac:dyDescent="0.3">
      <c r="O1395" s="12" t="s">
        <v>40</v>
      </c>
      <c r="P1395" s="12" t="s">
        <v>33</v>
      </c>
    </row>
    <row r="1396" spans="15:16" x14ac:dyDescent="0.3">
      <c r="O1396" s="11" t="s">
        <v>40</v>
      </c>
      <c r="P1396" s="11" t="s">
        <v>33</v>
      </c>
    </row>
    <row r="1397" spans="15:16" x14ac:dyDescent="0.3">
      <c r="O1397" s="12" t="s">
        <v>40</v>
      </c>
      <c r="P1397" s="12" t="s">
        <v>33</v>
      </c>
    </row>
    <row r="1398" spans="15:16" x14ac:dyDescent="0.3">
      <c r="O1398" s="11" t="s">
        <v>40</v>
      </c>
      <c r="P1398" s="11" t="s">
        <v>69</v>
      </c>
    </row>
    <row r="1399" spans="15:16" x14ac:dyDescent="0.3">
      <c r="O1399" s="12" t="s">
        <v>40</v>
      </c>
      <c r="P1399" s="12" t="s">
        <v>33</v>
      </c>
    </row>
    <row r="1400" spans="15:16" x14ac:dyDescent="0.3">
      <c r="O1400" s="11" t="s">
        <v>40</v>
      </c>
      <c r="P1400" s="11" t="s">
        <v>33</v>
      </c>
    </row>
    <row r="1401" spans="15:16" x14ac:dyDescent="0.3">
      <c r="O1401" s="12" t="s">
        <v>40</v>
      </c>
      <c r="P1401" s="12" t="s">
        <v>33</v>
      </c>
    </row>
    <row r="1402" spans="15:16" x14ac:dyDescent="0.3">
      <c r="O1402" s="11" t="s">
        <v>40</v>
      </c>
      <c r="P1402" s="11" t="s">
        <v>33</v>
      </c>
    </row>
    <row r="1403" spans="15:16" x14ac:dyDescent="0.3">
      <c r="O1403" s="12" t="s">
        <v>40</v>
      </c>
      <c r="P1403" s="12" t="s">
        <v>33</v>
      </c>
    </row>
    <row r="1404" spans="15:16" x14ac:dyDescent="0.3">
      <c r="O1404" s="11" t="s">
        <v>40</v>
      </c>
      <c r="P1404" s="11" t="s">
        <v>52</v>
      </c>
    </row>
    <row r="1405" spans="15:16" x14ac:dyDescent="0.3">
      <c r="O1405" s="12" t="s">
        <v>40</v>
      </c>
      <c r="P1405" s="12" t="s">
        <v>33</v>
      </c>
    </row>
    <row r="1406" spans="15:16" x14ac:dyDescent="0.3">
      <c r="O1406" s="11" t="s">
        <v>40</v>
      </c>
      <c r="P1406" s="11" t="s">
        <v>33</v>
      </c>
    </row>
    <row r="1407" spans="15:16" x14ac:dyDescent="0.3">
      <c r="O1407" s="12" t="s">
        <v>40</v>
      </c>
      <c r="P1407" s="12" t="s">
        <v>52</v>
      </c>
    </row>
    <row r="1408" spans="15:16" x14ac:dyDescent="0.3">
      <c r="O1408" s="11" t="s">
        <v>40</v>
      </c>
      <c r="P1408" s="11" t="s">
        <v>52</v>
      </c>
    </row>
    <row r="1409" spans="15:16" x14ac:dyDescent="0.3">
      <c r="O1409" s="12" t="s">
        <v>40</v>
      </c>
      <c r="P1409" s="12" t="s">
        <v>33</v>
      </c>
    </row>
    <row r="1410" spans="15:16" x14ac:dyDescent="0.3">
      <c r="O1410" s="11" t="s">
        <v>40</v>
      </c>
      <c r="P1410" s="11" t="s">
        <v>33</v>
      </c>
    </row>
    <row r="1411" spans="15:16" x14ac:dyDescent="0.3">
      <c r="O1411" s="12" t="s">
        <v>40</v>
      </c>
      <c r="P1411" s="12" t="s">
        <v>33</v>
      </c>
    </row>
    <row r="1412" spans="15:16" x14ac:dyDescent="0.3">
      <c r="O1412" s="11" t="s">
        <v>40</v>
      </c>
      <c r="P1412" s="11" t="s">
        <v>33</v>
      </c>
    </row>
    <row r="1413" spans="15:16" x14ac:dyDescent="0.3">
      <c r="O1413" s="12" t="s">
        <v>40</v>
      </c>
      <c r="P1413" s="12" t="s">
        <v>69</v>
      </c>
    </row>
    <row r="1414" spans="15:16" x14ac:dyDescent="0.3">
      <c r="O1414" s="11" t="s">
        <v>40</v>
      </c>
      <c r="P1414" s="11" t="s">
        <v>33</v>
      </c>
    </row>
    <row r="1415" spans="15:16" x14ac:dyDescent="0.3">
      <c r="O1415" s="12" t="s">
        <v>40</v>
      </c>
      <c r="P1415" s="12" t="s">
        <v>33</v>
      </c>
    </row>
    <row r="1416" spans="15:16" x14ac:dyDescent="0.3">
      <c r="O1416" s="11" t="s">
        <v>40</v>
      </c>
      <c r="P1416" s="11" t="s">
        <v>33</v>
      </c>
    </row>
    <row r="1417" spans="15:16" x14ac:dyDescent="0.3">
      <c r="O1417" s="12" t="s">
        <v>31</v>
      </c>
      <c r="P1417" s="12" t="s">
        <v>52</v>
      </c>
    </row>
    <row r="1418" spans="15:16" x14ac:dyDescent="0.3">
      <c r="O1418" s="11" t="s">
        <v>40</v>
      </c>
      <c r="P1418" s="11" t="s">
        <v>52</v>
      </c>
    </row>
    <row r="1419" spans="15:16" x14ac:dyDescent="0.3">
      <c r="O1419" s="12" t="s">
        <v>40</v>
      </c>
      <c r="P1419" s="12" t="s">
        <v>69</v>
      </c>
    </row>
    <row r="1420" spans="15:16" x14ac:dyDescent="0.3">
      <c r="O1420" s="11" t="s">
        <v>40</v>
      </c>
      <c r="P1420" s="11" t="s">
        <v>33</v>
      </c>
    </row>
    <row r="1421" spans="15:16" x14ac:dyDescent="0.3">
      <c r="O1421" s="12" t="s">
        <v>40</v>
      </c>
      <c r="P1421" s="12" t="s">
        <v>52</v>
      </c>
    </row>
    <row r="1422" spans="15:16" x14ac:dyDescent="0.3">
      <c r="O1422" s="11" t="s">
        <v>40</v>
      </c>
      <c r="P1422" s="11" t="s">
        <v>33</v>
      </c>
    </row>
    <row r="1423" spans="15:16" x14ac:dyDescent="0.3">
      <c r="O1423" s="12" t="s">
        <v>31</v>
      </c>
      <c r="P1423" s="12" t="s">
        <v>33</v>
      </c>
    </row>
    <row r="1424" spans="15:16" x14ac:dyDescent="0.3">
      <c r="O1424" s="11" t="s">
        <v>40</v>
      </c>
      <c r="P1424" s="11" t="s">
        <v>33</v>
      </c>
    </row>
    <row r="1425" spans="15:16" x14ac:dyDescent="0.3">
      <c r="O1425" s="12" t="s">
        <v>40</v>
      </c>
      <c r="P1425" s="12" t="s">
        <v>33</v>
      </c>
    </row>
    <row r="1426" spans="15:16" x14ac:dyDescent="0.3">
      <c r="O1426" s="11" t="s">
        <v>40</v>
      </c>
      <c r="P1426" s="11" t="s">
        <v>52</v>
      </c>
    </row>
    <row r="1427" spans="15:16" x14ac:dyDescent="0.3">
      <c r="O1427" s="12" t="s">
        <v>40</v>
      </c>
      <c r="P1427" s="12" t="s">
        <v>69</v>
      </c>
    </row>
    <row r="1428" spans="15:16" x14ac:dyDescent="0.3">
      <c r="O1428" s="11" t="s">
        <v>40</v>
      </c>
      <c r="P1428" s="11" t="s">
        <v>52</v>
      </c>
    </row>
    <row r="1429" spans="15:16" x14ac:dyDescent="0.3">
      <c r="O1429" s="12" t="s">
        <v>40</v>
      </c>
      <c r="P1429" s="12" t="s">
        <v>33</v>
      </c>
    </row>
    <row r="1430" spans="15:16" x14ac:dyDescent="0.3">
      <c r="O1430" s="11" t="s">
        <v>40</v>
      </c>
      <c r="P1430" s="11" t="s">
        <v>52</v>
      </c>
    </row>
    <row r="1431" spans="15:16" x14ac:dyDescent="0.3">
      <c r="O1431" s="12" t="s">
        <v>40</v>
      </c>
      <c r="P1431" s="12" t="s">
        <v>33</v>
      </c>
    </row>
    <row r="1432" spans="15:16" x14ac:dyDescent="0.3">
      <c r="O1432" s="11" t="s">
        <v>40</v>
      </c>
      <c r="P1432" s="11" t="s">
        <v>52</v>
      </c>
    </row>
    <row r="1433" spans="15:16" x14ac:dyDescent="0.3">
      <c r="O1433" s="12" t="s">
        <v>40</v>
      </c>
      <c r="P1433" s="12" t="s">
        <v>33</v>
      </c>
    </row>
    <row r="1434" spans="15:16" x14ac:dyDescent="0.3">
      <c r="O1434" s="11" t="s">
        <v>40</v>
      </c>
      <c r="P1434" s="11" t="s">
        <v>33</v>
      </c>
    </row>
    <row r="1435" spans="15:16" x14ac:dyDescent="0.3">
      <c r="O1435" s="12" t="s">
        <v>40</v>
      </c>
      <c r="P1435" s="12" t="s">
        <v>33</v>
      </c>
    </row>
    <row r="1436" spans="15:16" x14ac:dyDescent="0.3">
      <c r="O1436" s="11" t="s">
        <v>40</v>
      </c>
      <c r="P1436" s="11" t="s">
        <v>33</v>
      </c>
    </row>
    <row r="1437" spans="15:16" x14ac:dyDescent="0.3">
      <c r="O1437" s="12" t="s">
        <v>40</v>
      </c>
      <c r="P1437" s="12" t="s">
        <v>33</v>
      </c>
    </row>
    <row r="1438" spans="15:16" x14ac:dyDescent="0.3">
      <c r="O1438" s="11" t="s">
        <v>31</v>
      </c>
      <c r="P1438" s="11" t="s">
        <v>52</v>
      </c>
    </row>
    <row r="1439" spans="15:16" x14ac:dyDescent="0.3">
      <c r="O1439" s="12" t="s">
        <v>40</v>
      </c>
      <c r="P1439" s="12" t="s">
        <v>52</v>
      </c>
    </row>
    <row r="1440" spans="15:16" x14ac:dyDescent="0.3">
      <c r="O1440" s="11" t="s">
        <v>40</v>
      </c>
      <c r="P1440" s="11" t="s">
        <v>33</v>
      </c>
    </row>
    <row r="1441" spans="15:16" x14ac:dyDescent="0.3">
      <c r="O1441" s="12" t="s">
        <v>40</v>
      </c>
      <c r="P1441" s="12" t="s">
        <v>33</v>
      </c>
    </row>
    <row r="1442" spans="15:16" x14ac:dyDescent="0.3">
      <c r="O1442" s="11" t="s">
        <v>40</v>
      </c>
      <c r="P1442" s="11" t="s">
        <v>33</v>
      </c>
    </row>
    <row r="1443" spans="15:16" x14ac:dyDescent="0.3">
      <c r="O1443" s="12" t="s">
        <v>40</v>
      </c>
      <c r="P1443" s="12" t="s">
        <v>33</v>
      </c>
    </row>
    <row r="1444" spans="15:16" x14ac:dyDescent="0.3">
      <c r="O1444" s="11" t="s">
        <v>31</v>
      </c>
      <c r="P1444" s="11" t="s">
        <v>52</v>
      </c>
    </row>
    <row r="1445" spans="15:16" x14ac:dyDescent="0.3">
      <c r="O1445" s="12" t="s">
        <v>40</v>
      </c>
      <c r="P1445" s="12" t="s">
        <v>52</v>
      </c>
    </row>
    <row r="1446" spans="15:16" x14ac:dyDescent="0.3">
      <c r="O1446" s="11" t="s">
        <v>40</v>
      </c>
      <c r="P1446" s="11" t="s">
        <v>52</v>
      </c>
    </row>
    <row r="1447" spans="15:16" x14ac:dyDescent="0.3">
      <c r="O1447" s="12" t="s">
        <v>40</v>
      </c>
      <c r="P1447" s="12" t="s">
        <v>33</v>
      </c>
    </row>
    <row r="1448" spans="15:16" x14ac:dyDescent="0.3">
      <c r="O1448" s="11" t="s">
        <v>40</v>
      </c>
      <c r="P1448" s="11" t="s">
        <v>33</v>
      </c>
    </row>
    <row r="1449" spans="15:16" x14ac:dyDescent="0.3">
      <c r="O1449" s="12" t="s">
        <v>40</v>
      </c>
      <c r="P1449" s="12" t="s">
        <v>33</v>
      </c>
    </row>
    <row r="1450" spans="15:16" x14ac:dyDescent="0.3">
      <c r="O1450" s="11" t="s">
        <v>40</v>
      </c>
      <c r="P1450" s="11" t="s">
        <v>33</v>
      </c>
    </row>
    <row r="1451" spans="15:16" x14ac:dyDescent="0.3">
      <c r="O1451" s="12" t="s">
        <v>40</v>
      </c>
      <c r="P1451" s="12" t="s">
        <v>52</v>
      </c>
    </row>
    <row r="1452" spans="15:16" x14ac:dyDescent="0.3">
      <c r="O1452" s="11" t="s">
        <v>40</v>
      </c>
      <c r="P1452" s="11" t="s">
        <v>52</v>
      </c>
    </row>
    <row r="1453" spans="15:16" x14ac:dyDescent="0.3">
      <c r="O1453" s="12" t="s">
        <v>40</v>
      </c>
      <c r="P1453" s="12" t="s">
        <v>33</v>
      </c>
    </row>
    <row r="1454" spans="15:16" x14ac:dyDescent="0.3">
      <c r="O1454" s="11" t="s">
        <v>40</v>
      </c>
      <c r="P1454" s="11" t="s">
        <v>33</v>
      </c>
    </row>
    <row r="1455" spans="15:16" x14ac:dyDescent="0.3">
      <c r="O1455" s="12" t="s">
        <v>40</v>
      </c>
      <c r="P1455" s="12" t="s">
        <v>33</v>
      </c>
    </row>
    <row r="1456" spans="15:16" x14ac:dyDescent="0.3">
      <c r="O1456" s="11" t="s">
        <v>40</v>
      </c>
      <c r="P1456" s="11" t="s">
        <v>52</v>
      </c>
    </row>
    <row r="1457" spans="15:16" x14ac:dyDescent="0.3">
      <c r="O1457" s="12" t="s">
        <v>40</v>
      </c>
      <c r="P1457" s="12" t="s">
        <v>33</v>
      </c>
    </row>
    <row r="1458" spans="15:16" x14ac:dyDescent="0.3">
      <c r="O1458" s="11" t="s">
        <v>40</v>
      </c>
      <c r="P1458" s="11" t="s">
        <v>33</v>
      </c>
    </row>
    <row r="1459" spans="15:16" x14ac:dyDescent="0.3">
      <c r="O1459" s="12" t="s">
        <v>31</v>
      </c>
      <c r="P1459" s="12" t="s">
        <v>33</v>
      </c>
    </row>
    <row r="1460" spans="15:16" x14ac:dyDescent="0.3">
      <c r="O1460" s="11" t="s">
        <v>40</v>
      </c>
      <c r="P1460" s="11" t="s">
        <v>33</v>
      </c>
    </row>
    <row r="1461" spans="15:16" x14ac:dyDescent="0.3">
      <c r="O1461" s="12" t="s">
        <v>40</v>
      </c>
      <c r="P1461" s="12" t="s">
        <v>69</v>
      </c>
    </row>
    <row r="1462" spans="15:16" x14ac:dyDescent="0.3">
      <c r="O1462" s="11" t="s">
        <v>31</v>
      </c>
      <c r="P1462" s="11" t="s">
        <v>52</v>
      </c>
    </row>
    <row r="1463" spans="15:16" x14ac:dyDescent="0.3">
      <c r="O1463" s="12" t="s">
        <v>40</v>
      </c>
      <c r="P1463" s="12" t="s">
        <v>33</v>
      </c>
    </row>
    <row r="1464" spans="15:16" x14ac:dyDescent="0.3">
      <c r="O1464" s="11" t="s">
        <v>40</v>
      </c>
      <c r="P1464" s="11" t="s">
        <v>33</v>
      </c>
    </row>
    <row r="1465" spans="15:16" x14ac:dyDescent="0.3">
      <c r="O1465" s="12" t="s">
        <v>40</v>
      </c>
      <c r="P1465" s="12" t="s">
        <v>52</v>
      </c>
    </row>
    <row r="1466" spans="15:16" x14ac:dyDescent="0.3">
      <c r="O1466" s="11" t="s">
        <v>40</v>
      </c>
      <c r="P1466" s="11" t="s">
        <v>33</v>
      </c>
    </row>
    <row r="1467" spans="15:16" x14ac:dyDescent="0.3">
      <c r="O1467" s="12" t="s">
        <v>40</v>
      </c>
      <c r="P1467" s="12" t="s">
        <v>69</v>
      </c>
    </row>
    <row r="1468" spans="15:16" x14ac:dyDescent="0.3">
      <c r="O1468" s="11" t="s">
        <v>31</v>
      </c>
      <c r="P1468" s="11" t="s">
        <v>33</v>
      </c>
    </row>
    <row r="1469" spans="15:16" x14ac:dyDescent="0.3">
      <c r="O1469" s="12" t="s">
        <v>40</v>
      </c>
      <c r="P1469" s="12" t="s">
        <v>52</v>
      </c>
    </row>
    <row r="1470" spans="15:16" x14ac:dyDescent="0.3">
      <c r="O1470" s="11" t="s">
        <v>40</v>
      </c>
      <c r="P1470" s="11" t="s">
        <v>33</v>
      </c>
    </row>
    <row r="1471" spans="15:16" x14ac:dyDescent="0.3">
      <c r="O1471" s="12" t="s">
        <v>40</v>
      </c>
      <c r="P1471" s="12" t="s">
        <v>52</v>
      </c>
    </row>
    <row r="1472" spans="15:16" x14ac:dyDescent="0.3">
      <c r="O1472" s="11" t="s">
        <v>40</v>
      </c>
      <c r="P1472" s="11" t="s">
        <v>52</v>
      </c>
    </row>
    <row r="1473" spans="15:16" x14ac:dyDescent="0.3">
      <c r="O1473" s="12" t="s">
        <v>31</v>
      </c>
      <c r="P1473" s="12" t="s">
        <v>33</v>
      </c>
    </row>
  </sheetData>
  <mergeCells count="1">
    <mergeCell ref="B18:F28"/>
  </mergeCells>
  <hyperlinks>
    <hyperlink ref="B18:F28" location="Home!A1" display="Home Page" xr:uid="{CD0F0D57-7BDD-4864-A01C-0C542BD6B4B1}"/>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432AF-5B08-41B3-A0EF-864A66727EBC}">
  <dimension ref="B1:U1471"/>
  <sheetViews>
    <sheetView workbookViewId="0">
      <selection activeCell="Q3" sqref="Q3:U13"/>
    </sheetView>
  </sheetViews>
  <sheetFormatPr defaultRowHeight="14.4" x14ac:dyDescent="0.3"/>
  <cols>
    <col min="2" max="2" width="15.88671875" bestFit="1" customWidth="1"/>
    <col min="3" max="3" width="15.5546875" bestFit="1" customWidth="1"/>
    <col min="4" max="5" width="10.77734375" bestFit="1" customWidth="1"/>
    <col min="24" max="24" width="8" bestFit="1" customWidth="1"/>
    <col min="25" max="25" width="7.109375" bestFit="1" customWidth="1"/>
    <col min="26" max="26" width="14" bestFit="1" customWidth="1"/>
  </cols>
  <sheetData>
    <row r="1" spans="2:21" x14ac:dyDescent="0.3">
      <c r="M1" s="10" t="s">
        <v>1</v>
      </c>
      <c r="N1" s="10" t="s">
        <v>5</v>
      </c>
      <c r="O1" s="10" t="s">
        <v>29</v>
      </c>
    </row>
    <row r="2" spans="2:21" ht="15" thickBot="1" x14ac:dyDescent="0.35">
      <c r="M2" s="11" t="s">
        <v>31</v>
      </c>
      <c r="N2" s="11" t="s">
        <v>34</v>
      </c>
      <c r="O2" s="11" t="s">
        <v>41</v>
      </c>
    </row>
    <row r="3" spans="2:21" x14ac:dyDescent="0.3">
      <c r="B3" s="3" t="s">
        <v>79</v>
      </c>
      <c r="C3" s="3" t="s">
        <v>83</v>
      </c>
      <c r="M3" s="12" t="s">
        <v>40</v>
      </c>
      <c r="N3" s="12" t="s">
        <v>34</v>
      </c>
      <c r="O3" s="12" t="s">
        <v>46</v>
      </c>
      <c r="Q3" s="58" t="s">
        <v>143</v>
      </c>
      <c r="R3" s="59"/>
      <c r="S3" s="59"/>
      <c r="T3" s="59"/>
      <c r="U3" s="60"/>
    </row>
    <row r="4" spans="2:21" x14ac:dyDescent="0.3">
      <c r="B4" s="3" t="s">
        <v>84</v>
      </c>
      <c r="C4" t="s">
        <v>57</v>
      </c>
      <c r="D4" t="s">
        <v>71</v>
      </c>
      <c r="M4" s="11" t="s">
        <v>40</v>
      </c>
      <c r="N4" s="11" t="s">
        <v>34</v>
      </c>
      <c r="O4" s="11" t="s">
        <v>41</v>
      </c>
      <c r="Q4" s="61"/>
      <c r="R4" s="62"/>
      <c r="S4" s="62"/>
      <c r="T4" s="62"/>
      <c r="U4" s="63"/>
    </row>
    <row r="5" spans="2:21" x14ac:dyDescent="0.3">
      <c r="B5" s="4" t="s">
        <v>41</v>
      </c>
      <c r="C5" s="67">
        <v>137</v>
      </c>
      <c r="D5" s="67">
        <v>137</v>
      </c>
      <c r="G5" t="str">
        <f t="shared" ref="G5:J8" si="0">B5</f>
        <v>Job Event</v>
      </c>
      <c r="H5">
        <f t="shared" si="0"/>
        <v>137</v>
      </c>
      <c r="I5">
        <f t="shared" si="0"/>
        <v>137</v>
      </c>
      <c r="J5">
        <f t="shared" si="0"/>
        <v>0</v>
      </c>
      <c r="M5" s="12" t="s">
        <v>40</v>
      </c>
      <c r="N5" s="12" t="s">
        <v>34</v>
      </c>
      <c r="O5" s="12" t="s">
        <v>46</v>
      </c>
      <c r="Q5" s="61"/>
      <c r="R5" s="62"/>
      <c r="S5" s="62"/>
      <c r="T5" s="62"/>
      <c r="U5" s="63"/>
    </row>
    <row r="6" spans="2:21" x14ac:dyDescent="0.3">
      <c r="B6" s="4" t="s">
        <v>59</v>
      </c>
      <c r="C6" s="67">
        <v>137</v>
      </c>
      <c r="D6" s="67">
        <v>137</v>
      </c>
      <c r="G6" t="str">
        <f t="shared" si="0"/>
        <v>Job Portal</v>
      </c>
      <c r="H6">
        <f t="shared" si="0"/>
        <v>137</v>
      </c>
      <c r="I6">
        <f t="shared" si="0"/>
        <v>137</v>
      </c>
      <c r="J6">
        <f t="shared" si="0"/>
        <v>0</v>
      </c>
      <c r="M6" s="11" t="s">
        <v>40</v>
      </c>
      <c r="N6" s="11" t="s">
        <v>57</v>
      </c>
      <c r="O6" s="11" t="s">
        <v>41</v>
      </c>
      <c r="Q6" s="61"/>
      <c r="R6" s="62"/>
      <c r="S6" s="62"/>
      <c r="T6" s="62"/>
      <c r="U6" s="63"/>
    </row>
    <row r="7" spans="2:21" x14ac:dyDescent="0.3">
      <c r="B7" s="4" t="s">
        <v>46</v>
      </c>
      <c r="C7" s="67">
        <v>160</v>
      </c>
      <c r="D7" s="67">
        <v>160</v>
      </c>
      <c r="G7" t="str">
        <f t="shared" si="0"/>
        <v>Recruiter</v>
      </c>
      <c r="H7">
        <f t="shared" si="0"/>
        <v>160</v>
      </c>
      <c r="I7">
        <f t="shared" si="0"/>
        <v>160</v>
      </c>
      <c r="J7">
        <f t="shared" si="0"/>
        <v>0</v>
      </c>
      <c r="M7" s="12" t="s">
        <v>31</v>
      </c>
      <c r="N7" s="12" t="s">
        <v>34</v>
      </c>
      <c r="O7" s="12" t="s">
        <v>59</v>
      </c>
      <c r="Q7" s="61"/>
      <c r="R7" s="62"/>
      <c r="S7" s="62"/>
      <c r="T7" s="62"/>
      <c r="U7" s="63"/>
    </row>
    <row r="8" spans="2:21" x14ac:dyDescent="0.3">
      <c r="B8" s="4" t="s">
        <v>61</v>
      </c>
      <c r="C8" s="67">
        <v>154</v>
      </c>
      <c r="D8" s="67">
        <v>154</v>
      </c>
      <c r="G8" t="str">
        <f t="shared" si="0"/>
        <v>Walk-in</v>
      </c>
      <c r="H8">
        <f t="shared" si="0"/>
        <v>154</v>
      </c>
      <c r="I8">
        <f t="shared" si="0"/>
        <v>154</v>
      </c>
      <c r="J8">
        <f t="shared" si="0"/>
        <v>0</v>
      </c>
      <c r="M8" s="11" t="s">
        <v>31</v>
      </c>
      <c r="N8" s="11" t="s">
        <v>57</v>
      </c>
      <c r="O8" s="11" t="s">
        <v>61</v>
      </c>
      <c r="Q8" s="61"/>
      <c r="R8" s="62"/>
      <c r="S8" s="62"/>
      <c r="T8" s="62"/>
      <c r="U8" s="63"/>
    </row>
    <row r="9" spans="2:21" x14ac:dyDescent="0.3">
      <c r="B9" s="4" t="s">
        <v>71</v>
      </c>
      <c r="C9" s="67">
        <v>588</v>
      </c>
      <c r="D9" s="67">
        <v>588</v>
      </c>
      <c r="M9" s="12" t="s">
        <v>31</v>
      </c>
      <c r="N9" s="12" t="s">
        <v>34</v>
      </c>
      <c r="O9" s="12" t="s">
        <v>61</v>
      </c>
      <c r="Q9" s="61"/>
      <c r="R9" s="62"/>
      <c r="S9" s="62"/>
      <c r="T9" s="62"/>
      <c r="U9" s="63"/>
    </row>
    <row r="10" spans="2:21" x14ac:dyDescent="0.3">
      <c r="M10" s="11" t="s">
        <v>40</v>
      </c>
      <c r="N10" s="11" t="s">
        <v>34</v>
      </c>
      <c r="O10" s="11" t="s">
        <v>61</v>
      </c>
      <c r="Q10" s="61"/>
      <c r="R10" s="62"/>
      <c r="S10" s="62"/>
      <c r="T10" s="62"/>
      <c r="U10" s="63"/>
    </row>
    <row r="11" spans="2:21" x14ac:dyDescent="0.3">
      <c r="M11" s="12" t="s">
        <v>31</v>
      </c>
      <c r="N11" s="12" t="s">
        <v>34</v>
      </c>
      <c r="O11" s="12" t="s">
        <v>61</v>
      </c>
      <c r="Q11" s="61"/>
      <c r="R11" s="62"/>
      <c r="S11" s="62"/>
      <c r="T11" s="62"/>
      <c r="U11" s="63"/>
    </row>
    <row r="12" spans="2:21" x14ac:dyDescent="0.3">
      <c r="M12" s="11" t="s">
        <v>40</v>
      </c>
      <c r="N12" s="11" t="s">
        <v>57</v>
      </c>
      <c r="O12" s="11" t="s">
        <v>59</v>
      </c>
      <c r="Q12" s="61"/>
      <c r="R12" s="62"/>
      <c r="S12" s="62"/>
      <c r="T12" s="62"/>
      <c r="U12" s="63"/>
    </row>
    <row r="13" spans="2:21" ht="15" thickBot="1" x14ac:dyDescent="0.35">
      <c r="M13" s="12" t="s">
        <v>40</v>
      </c>
      <c r="N13" s="12" t="s">
        <v>34</v>
      </c>
      <c r="O13" s="12" t="s">
        <v>61</v>
      </c>
      <c r="Q13" s="64"/>
      <c r="R13" s="65"/>
      <c r="S13" s="65"/>
      <c r="T13" s="65"/>
      <c r="U13" s="66"/>
    </row>
    <row r="14" spans="2:21" x14ac:dyDescent="0.3">
      <c r="M14" s="11" t="s">
        <v>40</v>
      </c>
      <c r="N14" s="11" t="s">
        <v>57</v>
      </c>
      <c r="O14" s="11" t="s">
        <v>41</v>
      </c>
    </row>
    <row r="15" spans="2:21" x14ac:dyDescent="0.3">
      <c r="M15" s="12" t="s">
        <v>31</v>
      </c>
      <c r="N15" s="12" t="s">
        <v>34</v>
      </c>
      <c r="O15" s="12" t="s">
        <v>59</v>
      </c>
    </row>
    <row r="16" spans="2:21" x14ac:dyDescent="0.3">
      <c r="M16" s="11" t="s">
        <v>40</v>
      </c>
      <c r="N16" s="11" t="s">
        <v>34</v>
      </c>
      <c r="O16" s="11" t="s">
        <v>41</v>
      </c>
    </row>
    <row r="17" spans="13:15" x14ac:dyDescent="0.3">
      <c r="M17" s="12" t="s">
        <v>40</v>
      </c>
      <c r="N17" s="12" t="s">
        <v>57</v>
      </c>
      <c r="O17" s="12" t="s">
        <v>61</v>
      </c>
    </row>
    <row r="18" spans="13:15" x14ac:dyDescent="0.3">
      <c r="M18" s="11" t="s">
        <v>40</v>
      </c>
      <c r="N18" s="11" t="s">
        <v>57</v>
      </c>
      <c r="O18" s="11" t="s">
        <v>59</v>
      </c>
    </row>
    <row r="19" spans="13:15" x14ac:dyDescent="0.3">
      <c r="M19" s="12" t="s">
        <v>31</v>
      </c>
      <c r="N19" s="12" t="s">
        <v>34</v>
      </c>
      <c r="O19" s="12" t="s">
        <v>41</v>
      </c>
    </row>
    <row r="20" spans="13:15" x14ac:dyDescent="0.3">
      <c r="M20" s="11" t="s">
        <v>40</v>
      </c>
      <c r="N20" s="11" t="s">
        <v>57</v>
      </c>
      <c r="O20" s="11" t="s">
        <v>41</v>
      </c>
    </row>
    <row r="21" spans="13:15" x14ac:dyDescent="0.3">
      <c r="M21" s="12" t="s">
        <v>40</v>
      </c>
      <c r="N21" s="12" t="s">
        <v>34</v>
      </c>
      <c r="O21" s="12" t="s">
        <v>59</v>
      </c>
    </row>
    <row r="22" spans="13:15" x14ac:dyDescent="0.3">
      <c r="M22" s="11" t="s">
        <v>40</v>
      </c>
      <c r="N22" s="11" t="s">
        <v>34</v>
      </c>
      <c r="O22" s="11" t="s">
        <v>61</v>
      </c>
    </row>
    <row r="23" spans="13:15" x14ac:dyDescent="0.3">
      <c r="M23" s="12" t="s">
        <v>31</v>
      </c>
      <c r="N23" s="12" t="s">
        <v>57</v>
      </c>
      <c r="O23" s="12" t="s">
        <v>59</v>
      </c>
    </row>
    <row r="24" spans="13:15" x14ac:dyDescent="0.3">
      <c r="M24" s="11" t="s">
        <v>40</v>
      </c>
      <c r="N24" s="11" t="s">
        <v>34</v>
      </c>
      <c r="O24" s="11" t="s">
        <v>59</v>
      </c>
    </row>
    <row r="25" spans="13:15" x14ac:dyDescent="0.3">
      <c r="M25" s="12" t="s">
        <v>31</v>
      </c>
      <c r="N25" s="12" t="s">
        <v>34</v>
      </c>
      <c r="O25" s="12" t="s">
        <v>46</v>
      </c>
    </row>
    <row r="26" spans="13:15" x14ac:dyDescent="0.3">
      <c r="M26" s="11" t="s">
        <v>40</v>
      </c>
      <c r="N26" s="11" t="s">
        <v>34</v>
      </c>
      <c r="O26" s="11" t="s">
        <v>46</v>
      </c>
    </row>
    <row r="27" spans="13:15" x14ac:dyDescent="0.3">
      <c r="M27" s="12" t="s">
        <v>31</v>
      </c>
      <c r="N27" s="12" t="s">
        <v>34</v>
      </c>
      <c r="O27" s="12" t="s">
        <v>46</v>
      </c>
    </row>
    <row r="28" spans="13:15" x14ac:dyDescent="0.3">
      <c r="M28" s="11" t="s">
        <v>31</v>
      </c>
      <c r="N28" s="11" t="s">
        <v>34</v>
      </c>
      <c r="O28" s="11" t="s">
        <v>61</v>
      </c>
    </row>
    <row r="29" spans="13:15" x14ac:dyDescent="0.3">
      <c r="M29" s="12" t="s">
        <v>40</v>
      </c>
      <c r="N29" s="12" t="s">
        <v>34</v>
      </c>
      <c r="O29" s="12" t="s">
        <v>46</v>
      </c>
    </row>
    <row r="30" spans="13:15" x14ac:dyDescent="0.3">
      <c r="M30" s="11" t="s">
        <v>40</v>
      </c>
      <c r="N30" s="11" t="s">
        <v>34</v>
      </c>
      <c r="O30" s="11" t="s">
        <v>61</v>
      </c>
    </row>
    <row r="31" spans="13:15" x14ac:dyDescent="0.3">
      <c r="M31" s="12" t="s">
        <v>40</v>
      </c>
      <c r="N31" s="12" t="s">
        <v>57</v>
      </c>
      <c r="O31" s="12" t="s">
        <v>59</v>
      </c>
    </row>
    <row r="32" spans="13:15" x14ac:dyDescent="0.3">
      <c r="M32" s="11" t="s">
        <v>40</v>
      </c>
      <c r="N32" s="11" t="s">
        <v>57</v>
      </c>
      <c r="O32" s="11" t="s">
        <v>41</v>
      </c>
    </row>
    <row r="33" spans="13:15" x14ac:dyDescent="0.3">
      <c r="M33" s="12" t="s">
        <v>31</v>
      </c>
      <c r="N33" s="12" t="s">
        <v>34</v>
      </c>
      <c r="O33" s="12" t="s">
        <v>41</v>
      </c>
    </row>
    <row r="34" spans="13:15" x14ac:dyDescent="0.3">
      <c r="M34" s="11" t="s">
        <v>31</v>
      </c>
      <c r="N34" s="11" t="s">
        <v>34</v>
      </c>
      <c r="O34" s="11" t="s">
        <v>41</v>
      </c>
    </row>
    <row r="35" spans="13:15" x14ac:dyDescent="0.3">
      <c r="M35" s="12" t="s">
        <v>40</v>
      </c>
      <c r="N35" s="12" t="s">
        <v>34</v>
      </c>
      <c r="O35" s="12" t="s">
        <v>59</v>
      </c>
    </row>
    <row r="36" spans="13:15" x14ac:dyDescent="0.3">
      <c r="M36" s="11" t="s">
        <v>31</v>
      </c>
      <c r="N36" s="11" t="s">
        <v>57</v>
      </c>
      <c r="O36" s="11" t="s">
        <v>46</v>
      </c>
    </row>
    <row r="37" spans="13:15" x14ac:dyDescent="0.3">
      <c r="M37" s="12" t="s">
        <v>40</v>
      </c>
      <c r="N37" s="12" t="s">
        <v>57</v>
      </c>
      <c r="O37" s="12" t="s">
        <v>61</v>
      </c>
    </row>
    <row r="38" spans="13:15" x14ac:dyDescent="0.3">
      <c r="M38" s="11" t="s">
        <v>31</v>
      </c>
      <c r="N38" s="11" t="s">
        <v>34</v>
      </c>
      <c r="O38" s="11" t="s">
        <v>46</v>
      </c>
    </row>
    <row r="39" spans="13:15" x14ac:dyDescent="0.3">
      <c r="M39" s="12" t="s">
        <v>31</v>
      </c>
      <c r="N39" s="12" t="s">
        <v>57</v>
      </c>
      <c r="O39" s="12" t="s">
        <v>46</v>
      </c>
    </row>
    <row r="40" spans="13:15" x14ac:dyDescent="0.3">
      <c r="M40" s="11" t="s">
        <v>40</v>
      </c>
      <c r="N40" s="11" t="s">
        <v>34</v>
      </c>
      <c r="O40" s="11" t="s">
        <v>41</v>
      </c>
    </row>
    <row r="41" spans="13:15" x14ac:dyDescent="0.3">
      <c r="M41" s="12" t="s">
        <v>40</v>
      </c>
      <c r="N41" s="12" t="s">
        <v>57</v>
      </c>
      <c r="O41" s="12" t="s">
        <v>61</v>
      </c>
    </row>
    <row r="42" spans="13:15" x14ac:dyDescent="0.3">
      <c r="M42" s="11" t="s">
        <v>40</v>
      </c>
      <c r="N42" s="11" t="s">
        <v>34</v>
      </c>
      <c r="O42" s="11" t="s">
        <v>61</v>
      </c>
    </row>
    <row r="43" spans="13:15" x14ac:dyDescent="0.3">
      <c r="M43" s="12" t="s">
        <v>40</v>
      </c>
      <c r="N43" s="12" t="s">
        <v>34</v>
      </c>
      <c r="O43" s="12" t="s">
        <v>59</v>
      </c>
    </row>
    <row r="44" spans="13:15" x14ac:dyDescent="0.3">
      <c r="M44" s="11" t="s">
        <v>40</v>
      </c>
      <c r="N44" s="11" t="s">
        <v>57</v>
      </c>
      <c r="O44" s="11" t="s">
        <v>46</v>
      </c>
    </row>
    <row r="45" spans="13:15" x14ac:dyDescent="0.3">
      <c r="M45" s="12" t="s">
        <v>40</v>
      </c>
      <c r="N45" s="12" t="s">
        <v>34</v>
      </c>
      <c r="O45" s="12" t="s">
        <v>46</v>
      </c>
    </row>
    <row r="46" spans="13:15" x14ac:dyDescent="0.3">
      <c r="M46" s="11" t="s">
        <v>40</v>
      </c>
      <c r="N46" s="11" t="s">
        <v>57</v>
      </c>
      <c r="O46" s="11" t="s">
        <v>41</v>
      </c>
    </row>
    <row r="47" spans="13:15" x14ac:dyDescent="0.3">
      <c r="M47" s="12" t="s">
        <v>40</v>
      </c>
      <c r="N47" s="12" t="s">
        <v>34</v>
      </c>
      <c r="O47" s="12" t="s">
        <v>61</v>
      </c>
    </row>
    <row r="48" spans="13:15" x14ac:dyDescent="0.3">
      <c r="M48" s="11" t="s">
        <v>40</v>
      </c>
      <c r="N48" s="11" t="s">
        <v>34</v>
      </c>
      <c r="O48" s="11" t="s">
        <v>61</v>
      </c>
    </row>
    <row r="49" spans="13:15" x14ac:dyDescent="0.3">
      <c r="M49" s="12" t="s">
        <v>40</v>
      </c>
      <c r="N49" s="12" t="s">
        <v>34</v>
      </c>
      <c r="O49" s="12" t="s">
        <v>41</v>
      </c>
    </row>
    <row r="50" spans="13:15" x14ac:dyDescent="0.3">
      <c r="M50" s="11" t="s">
        <v>31</v>
      </c>
      <c r="N50" s="11" t="s">
        <v>34</v>
      </c>
      <c r="O50" s="11" t="s">
        <v>46</v>
      </c>
    </row>
    <row r="51" spans="13:15" x14ac:dyDescent="0.3">
      <c r="M51" s="12" t="s">
        <v>40</v>
      </c>
      <c r="N51" s="12" t="s">
        <v>57</v>
      </c>
      <c r="O51" s="12" t="s">
        <v>46</v>
      </c>
    </row>
    <row r="52" spans="13:15" x14ac:dyDescent="0.3">
      <c r="M52" s="11" t="s">
        <v>40</v>
      </c>
      <c r="N52" s="11" t="s">
        <v>34</v>
      </c>
      <c r="O52" s="11" t="s">
        <v>59</v>
      </c>
    </row>
    <row r="53" spans="13:15" x14ac:dyDescent="0.3">
      <c r="M53" s="12" t="s">
        <v>40</v>
      </c>
      <c r="N53" s="12" t="s">
        <v>57</v>
      </c>
      <c r="O53" s="12" t="s">
        <v>41</v>
      </c>
    </row>
    <row r="54" spans="13:15" x14ac:dyDescent="0.3">
      <c r="M54" s="11" t="s">
        <v>31</v>
      </c>
      <c r="N54" s="11" t="s">
        <v>34</v>
      </c>
      <c r="O54" s="11" t="s">
        <v>59</v>
      </c>
    </row>
    <row r="55" spans="13:15" x14ac:dyDescent="0.3">
      <c r="M55" s="12" t="s">
        <v>40</v>
      </c>
      <c r="N55" s="12" t="s">
        <v>34</v>
      </c>
      <c r="O55" s="12" t="s">
        <v>41</v>
      </c>
    </row>
    <row r="56" spans="13:15" x14ac:dyDescent="0.3">
      <c r="M56" s="11" t="s">
        <v>40</v>
      </c>
      <c r="N56" s="11" t="s">
        <v>34</v>
      </c>
      <c r="O56" s="11" t="s">
        <v>61</v>
      </c>
    </row>
    <row r="57" spans="13:15" x14ac:dyDescent="0.3">
      <c r="M57" s="12" t="s">
        <v>31</v>
      </c>
      <c r="N57" s="12" t="s">
        <v>34</v>
      </c>
      <c r="O57" s="12" t="s">
        <v>46</v>
      </c>
    </row>
    <row r="58" spans="13:15" x14ac:dyDescent="0.3">
      <c r="M58" s="11" t="s">
        <v>40</v>
      </c>
      <c r="N58" s="11" t="s">
        <v>34</v>
      </c>
      <c r="O58" s="11" t="s">
        <v>59</v>
      </c>
    </row>
    <row r="59" spans="13:15" x14ac:dyDescent="0.3">
      <c r="M59" s="12" t="s">
        <v>31</v>
      </c>
      <c r="N59" s="12" t="s">
        <v>34</v>
      </c>
      <c r="O59" s="12" t="s">
        <v>41</v>
      </c>
    </row>
    <row r="60" spans="13:15" x14ac:dyDescent="0.3">
      <c r="M60" s="11" t="s">
        <v>40</v>
      </c>
      <c r="N60" s="11" t="s">
        <v>34</v>
      </c>
      <c r="O60" s="11" t="s">
        <v>46</v>
      </c>
    </row>
    <row r="61" spans="13:15" x14ac:dyDescent="0.3">
      <c r="M61" s="12" t="s">
        <v>40</v>
      </c>
      <c r="N61" s="12" t="s">
        <v>57</v>
      </c>
      <c r="O61" s="12" t="s">
        <v>61</v>
      </c>
    </row>
    <row r="62" spans="13:15" x14ac:dyDescent="0.3">
      <c r="M62" s="11" t="s">
        <v>40</v>
      </c>
      <c r="N62" s="11" t="s">
        <v>34</v>
      </c>
      <c r="O62" s="11" t="s">
        <v>59</v>
      </c>
    </row>
    <row r="63" spans="13:15" x14ac:dyDescent="0.3">
      <c r="M63" s="12" t="s">
        <v>40</v>
      </c>
      <c r="N63" s="12" t="s">
        <v>34</v>
      </c>
      <c r="O63" s="12" t="s">
        <v>59</v>
      </c>
    </row>
    <row r="64" spans="13:15" x14ac:dyDescent="0.3">
      <c r="M64" s="11" t="s">
        <v>31</v>
      </c>
      <c r="N64" s="11" t="s">
        <v>57</v>
      </c>
      <c r="O64" s="11" t="s">
        <v>46</v>
      </c>
    </row>
    <row r="65" spans="13:15" x14ac:dyDescent="0.3">
      <c r="M65" s="12" t="s">
        <v>40</v>
      </c>
      <c r="N65" s="12" t="s">
        <v>34</v>
      </c>
      <c r="O65" s="12" t="s">
        <v>46</v>
      </c>
    </row>
    <row r="66" spans="13:15" x14ac:dyDescent="0.3">
      <c r="M66" s="11" t="s">
        <v>40</v>
      </c>
      <c r="N66" s="11" t="s">
        <v>57</v>
      </c>
      <c r="O66" s="11" t="s">
        <v>59</v>
      </c>
    </row>
    <row r="67" spans="13:15" x14ac:dyDescent="0.3">
      <c r="M67" s="12" t="s">
        <v>40</v>
      </c>
      <c r="N67" s="12" t="s">
        <v>57</v>
      </c>
      <c r="O67" s="12" t="s">
        <v>41</v>
      </c>
    </row>
    <row r="68" spans="13:15" x14ac:dyDescent="0.3">
      <c r="M68" s="11" t="s">
        <v>40</v>
      </c>
      <c r="N68" s="11" t="s">
        <v>57</v>
      </c>
      <c r="O68" s="11" t="s">
        <v>41</v>
      </c>
    </row>
    <row r="69" spans="13:15" x14ac:dyDescent="0.3">
      <c r="M69" s="12" t="s">
        <v>40</v>
      </c>
      <c r="N69" s="12" t="s">
        <v>34</v>
      </c>
      <c r="O69" s="12" t="s">
        <v>41</v>
      </c>
    </row>
    <row r="70" spans="13:15" x14ac:dyDescent="0.3">
      <c r="M70" s="11" t="s">
        <v>40</v>
      </c>
      <c r="N70" s="11" t="s">
        <v>57</v>
      </c>
      <c r="O70" s="11" t="s">
        <v>41</v>
      </c>
    </row>
    <row r="71" spans="13:15" x14ac:dyDescent="0.3">
      <c r="M71" s="12" t="s">
        <v>40</v>
      </c>
      <c r="N71" s="12" t="s">
        <v>34</v>
      </c>
      <c r="O71" s="12" t="s">
        <v>41</v>
      </c>
    </row>
    <row r="72" spans="13:15" x14ac:dyDescent="0.3">
      <c r="M72" s="11" t="s">
        <v>31</v>
      </c>
      <c r="N72" s="11" t="s">
        <v>34</v>
      </c>
      <c r="O72" s="11" t="s">
        <v>59</v>
      </c>
    </row>
    <row r="73" spans="13:15" x14ac:dyDescent="0.3">
      <c r="M73" s="12" t="s">
        <v>31</v>
      </c>
      <c r="N73" s="12" t="s">
        <v>34</v>
      </c>
      <c r="O73" s="12" t="s">
        <v>46</v>
      </c>
    </row>
    <row r="74" spans="13:15" x14ac:dyDescent="0.3">
      <c r="M74" s="11" t="s">
        <v>40</v>
      </c>
      <c r="N74" s="11" t="s">
        <v>34</v>
      </c>
      <c r="O74" s="11" t="s">
        <v>41</v>
      </c>
    </row>
    <row r="75" spans="13:15" x14ac:dyDescent="0.3">
      <c r="M75" s="12" t="s">
        <v>31</v>
      </c>
      <c r="N75" s="12" t="s">
        <v>34</v>
      </c>
      <c r="O75" s="12" t="s">
        <v>46</v>
      </c>
    </row>
    <row r="76" spans="13:15" x14ac:dyDescent="0.3">
      <c r="M76" s="11" t="s">
        <v>40</v>
      </c>
      <c r="N76" s="11" t="s">
        <v>57</v>
      </c>
      <c r="O76" s="11" t="s">
        <v>61</v>
      </c>
    </row>
    <row r="77" spans="13:15" x14ac:dyDescent="0.3">
      <c r="M77" s="12" t="s">
        <v>40</v>
      </c>
      <c r="N77" s="12" t="s">
        <v>34</v>
      </c>
      <c r="O77" s="12" t="s">
        <v>46</v>
      </c>
    </row>
    <row r="78" spans="13:15" x14ac:dyDescent="0.3">
      <c r="M78" s="11" t="s">
        <v>40</v>
      </c>
      <c r="N78" s="11" t="s">
        <v>34</v>
      </c>
      <c r="O78" s="11" t="s">
        <v>41</v>
      </c>
    </row>
    <row r="79" spans="13:15" x14ac:dyDescent="0.3">
      <c r="M79" s="12" t="s">
        <v>31</v>
      </c>
      <c r="N79" s="12" t="s">
        <v>34</v>
      </c>
      <c r="O79" s="12" t="s">
        <v>46</v>
      </c>
    </row>
    <row r="80" spans="13:15" x14ac:dyDescent="0.3">
      <c r="M80" s="11" t="s">
        <v>40</v>
      </c>
      <c r="N80" s="11" t="s">
        <v>34</v>
      </c>
      <c r="O80" s="11" t="s">
        <v>46</v>
      </c>
    </row>
    <row r="81" spans="13:15" x14ac:dyDescent="0.3">
      <c r="M81" s="12" t="s">
        <v>31</v>
      </c>
      <c r="N81" s="12" t="s">
        <v>34</v>
      </c>
      <c r="O81" s="12" t="s">
        <v>46</v>
      </c>
    </row>
    <row r="82" spans="13:15" x14ac:dyDescent="0.3">
      <c r="M82" s="11" t="s">
        <v>40</v>
      </c>
      <c r="N82" s="11" t="s">
        <v>34</v>
      </c>
      <c r="O82" s="11" t="s">
        <v>46</v>
      </c>
    </row>
    <row r="83" spans="13:15" x14ac:dyDescent="0.3">
      <c r="M83" s="12" t="s">
        <v>31</v>
      </c>
      <c r="N83" s="12" t="s">
        <v>57</v>
      </c>
      <c r="O83" s="12" t="s">
        <v>41</v>
      </c>
    </row>
    <row r="84" spans="13:15" x14ac:dyDescent="0.3">
      <c r="M84" s="11" t="s">
        <v>40</v>
      </c>
      <c r="N84" s="11" t="s">
        <v>57</v>
      </c>
      <c r="O84" s="11" t="s">
        <v>46</v>
      </c>
    </row>
    <row r="85" spans="13:15" x14ac:dyDescent="0.3">
      <c r="M85" s="12" t="s">
        <v>40</v>
      </c>
      <c r="N85" s="12" t="s">
        <v>57</v>
      </c>
      <c r="O85" s="12" t="s">
        <v>41</v>
      </c>
    </row>
    <row r="86" spans="13:15" x14ac:dyDescent="0.3">
      <c r="M86" s="11" t="s">
        <v>40</v>
      </c>
      <c r="N86" s="11" t="s">
        <v>34</v>
      </c>
      <c r="O86" s="11" t="s">
        <v>41</v>
      </c>
    </row>
    <row r="87" spans="13:15" x14ac:dyDescent="0.3">
      <c r="M87" s="12" t="s">
        <v>40</v>
      </c>
      <c r="N87" s="12" t="s">
        <v>57</v>
      </c>
      <c r="O87" s="12" t="s">
        <v>46</v>
      </c>
    </row>
    <row r="88" spans="13:15" x14ac:dyDescent="0.3">
      <c r="M88" s="11" t="s">
        <v>31</v>
      </c>
      <c r="N88" s="11" t="s">
        <v>57</v>
      </c>
      <c r="O88" s="11" t="s">
        <v>46</v>
      </c>
    </row>
    <row r="89" spans="13:15" x14ac:dyDescent="0.3">
      <c r="M89" s="12" t="s">
        <v>40</v>
      </c>
      <c r="N89" s="12" t="s">
        <v>57</v>
      </c>
      <c r="O89" s="12" t="s">
        <v>61</v>
      </c>
    </row>
    <row r="90" spans="13:15" x14ac:dyDescent="0.3">
      <c r="M90" s="11" t="s">
        <v>31</v>
      </c>
      <c r="N90" s="11" t="s">
        <v>57</v>
      </c>
      <c r="O90" s="11" t="s">
        <v>46</v>
      </c>
    </row>
    <row r="91" spans="13:15" x14ac:dyDescent="0.3">
      <c r="M91" s="12" t="s">
        <v>40</v>
      </c>
      <c r="N91" s="12" t="s">
        <v>34</v>
      </c>
      <c r="O91" s="12" t="s">
        <v>41</v>
      </c>
    </row>
    <row r="92" spans="13:15" x14ac:dyDescent="0.3">
      <c r="M92" s="11" t="s">
        <v>40</v>
      </c>
      <c r="N92" s="11" t="s">
        <v>34</v>
      </c>
      <c r="O92" s="11" t="s">
        <v>41</v>
      </c>
    </row>
    <row r="93" spans="13:15" x14ac:dyDescent="0.3">
      <c r="M93" s="12" t="s">
        <v>31</v>
      </c>
      <c r="N93" s="12" t="s">
        <v>34</v>
      </c>
      <c r="O93" s="12" t="s">
        <v>41</v>
      </c>
    </row>
    <row r="94" spans="13:15" x14ac:dyDescent="0.3">
      <c r="M94" s="11" t="s">
        <v>40</v>
      </c>
      <c r="N94" s="11" t="s">
        <v>34</v>
      </c>
      <c r="O94" s="11" t="s">
        <v>41</v>
      </c>
    </row>
    <row r="95" spans="13:15" x14ac:dyDescent="0.3">
      <c r="M95" s="12" t="s">
        <v>40</v>
      </c>
      <c r="N95" s="12" t="s">
        <v>57</v>
      </c>
      <c r="O95" s="12" t="s">
        <v>46</v>
      </c>
    </row>
    <row r="96" spans="13:15" x14ac:dyDescent="0.3">
      <c r="M96" s="11" t="s">
        <v>40</v>
      </c>
      <c r="N96" s="11" t="s">
        <v>34</v>
      </c>
      <c r="O96" s="11" t="s">
        <v>46</v>
      </c>
    </row>
    <row r="97" spans="13:15" x14ac:dyDescent="0.3">
      <c r="M97" s="12" t="s">
        <v>31</v>
      </c>
      <c r="N97" s="12" t="s">
        <v>34</v>
      </c>
      <c r="O97" s="12" t="s">
        <v>61</v>
      </c>
    </row>
    <row r="98" spans="13:15" x14ac:dyDescent="0.3">
      <c r="M98" s="11" t="s">
        <v>40</v>
      </c>
      <c r="N98" s="11" t="s">
        <v>34</v>
      </c>
      <c r="O98" s="11" t="s">
        <v>61</v>
      </c>
    </row>
    <row r="99" spans="13:15" x14ac:dyDescent="0.3">
      <c r="M99" s="12" t="s">
        <v>40</v>
      </c>
      <c r="N99" s="12" t="s">
        <v>57</v>
      </c>
      <c r="O99" s="12" t="s">
        <v>41</v>
      </c>
    </row>
    <row r="100" spans="13:15" x14ac:dyDescent="0.3">
      <c r="M100" s="11" t="s">
        <v>31</v>
      </c>
      <c r="N100" s="11" t="s">
        <v>34</v>
      </c>
      <c r="O100" s="11" t="s">
        <v>59</v>
      </c>
    </row>
    <row r="101" spans="13:15" x14ac:dyDescent="0.3">
      <c r="M101" s="12" t="s">
        <v>40</v>
      </c>
      <c r="N101" s="12" t="s">
        <v>34</v>
      </c>
      <c r="O101" s="12" t="s">
        <v>61</v>
      </c>
    </row>
    <row r="102" spans="13:15" x14ac:dyDescent="0.3">
      <c r="M102" s="11" t="s">
        <v>31</v>
      </c>
      <c r="N102" s="11" t="s">
        <v>34</v>
      </c>
      <c r="O102" s="11" t="s">
        <v>59</v>
      </c>
    </row>
    <row r="103" spans="13:15" x14ac:dyDescent="0.3">
      <c r="M103" s="12" t="s">
        <v>40</v>
      </c>
      <c r="N103" s="12" t="s">
        <v>57</v>
      </c>
      <c r="O103" s="12" t="s">
        <v>61</v>
      </c>
    </row>
    <row r="104" spans="13:15" x14ac:dyDescent="0.3">
      <c r="M104" s="11" t="s">
        <v>40</v>
      </c>
      <c r="N104" s="11" t="s">
        <v>34</v>
      </c>
      <c r="O104" s="11" t="s">
        <v>59</v>
      </c>
    </row>
    <row r="105" spans="13:15" x14ac:dyDescent="0.3">
      <c r="M105" s="12" t="s">
        <v>31</v>
      </c>
      <c r="N105" s="12" t="s">
        <v>34</v>
      </c>
      <c r="O105" s="12" t="s">
        <v>41</v>
      </c>
    </row>
    <row r="106" spans="13:15" x14ac:dyDescent="0.3">
      <c r="M106" s="11" t="s">
        <v>40</v>
      </c>
      <c r="N106" s="11" t="s">
        <v>57</v>
      </c>
      <c r="O106" s="11" t="s">
        <v>59</v>
      </c>
    </row>
    <row r="107" spans="13:15" x14ac:dyDescent="0.3">
      <c r="M107" s="12" t="s">
        <v>40</v>
      </c>
      <c r="N107" s="12" t="s">
        <v>34</v>
      </c>
      <c r="O107" s="12" t="s">
        <v>41</v>
      </c>
    </row>
    <row r="108" spans="13:15" x14ac:dyDescent="0.3">
      <c r="M108" s="11" t="s">
        <v>40</v>
      </c>
      <c r="N108" s="11" t="s">
        <v>57</v>
      </c>
      <c r="O108" s="11" t="s">
        <v>61</v>
      </c>
    </row>
    <row r="109" spans="13:15" x14ac:dyDescent="0.3">
      <c r="M109" s="12" t="s">
        <v>31</v>
      </c>
      <c r="N109" s="12" t="s">
        <v>57</v>
      </c>
      <c r="O109" s="12" t="s">
        <v>59</v>
      </c>
    </row>
    <row r="110" spans="13:15" x14ac:dyDescent="0.3">
      <c r="M110" s="11" t="s">
        <v>31</v>
      </c>
      <c r="N110" s="11" t="s">
        <v>34</v>
      </c>
      <c r="O110" s="11" t="s">
        <v>59</v>
      </c>
    </row>
    <row r="111" spans="13:15" x14ac:dyDescent="0.3">
      <c r="M111" s="12" t="s">
        <v>40</v>
      </c>
      <c r="N111" s="12" t="s">
        <v>34</v>
      </c>
      <c r="O111" s="12" t="s">
        <v>41</v>
      </c>
    </row>
    <row r="112" spans="13:15" x14ac:dyDescent="0.3">
      <c r="M112" s="11" t="s">
        <v>40</v>
      </c>
      <c r="N112" s="11" t="s">
        <v>34</v>
      </c>
      <c r="O112" s="11" t="s">
        <v>46</v>
      </c>
    </row>
    <row r="113" spans="13:15" x14ac:dyDescent="0.3">
      <c r="M113" s="12" t="s">
        <v>40</v>
      </c>
      <c r="N113" s="12" t="s">
        <v>57</v>
      </c>
      <c r="O113" s="12" t="s">
        <v>41</v>
      </c>
    </row>
    <row r="114" spans="13:15" x14ac:dyDescent="0.3">
      <c r="M114" s="11" t="s">
        <v>40</v>
      </c>
      <c r="N114" s="11" t="s">
        <v>34</v>
      </c>
      <c r="O114" s="11" t="s">
        <v>41</v>
      </c>
    </row>
    <row r="115" spans="13:15" x14ac:dyDescent="0.3">
      <c r="M115" s="12" t="s">
        <v>40</v>
      </c>
      <c r="N115" s="12" t="s">
        <v>57</v>
      </c>
      <c r="O115" s="12" t="s">
        <v>61</v>
      </c>
    </row>
    <row r="116" spans="13:15" x14ac:dyDescent="0.3">
      <c r="M116" s="11" t="s">
        <v>40</v>
      </c>
      <c r="N116" s="11" t="s">
        <v>34</v>
      </c>
      <c r="O116" s="11" t="s">
        <v>61</v>
      </c>
    </row>
    <row r="117" spans="13:15" x14ac:dyDescent="0.3">
      <c r="M117" s="12" t="s">
        <v>40</v>
      </c>
      <c r="N117" s="12" t="s">
        <v>34</v>
      </c>
      <c r="O117" s="12" t="s">
        <v>41</v>
      </c>
    </row>
    <row r="118" spans="13:15" x14ac:dyDescent="0.3">
      <c r="M118" s="11" t="s">
        <v>31</v>
      </c>
      <c r="N118" s="11" t="s">
        <v>57</v>
      </c>
      <c r="O118" s="11" t="s">
        <v>61</v>
      </c>
    </row>
    <row r="119" spans="13:15" x14ac:dyDescent="0.3">
      <c r="M119" s="12" t="s">
        <v>40</v>
      </c>
      <c r="N119" s="12" t="s">
        <v>34</v>
      </c>
      <c r="O119" s="12" t="s">
        <v>46</v>
      </c>
    </row>
    <row r="120" spans="13:15" x14ac:dyDescent="0.3">
      <c r="M120" s="11" t="s">
        <v>40</v>
      </c>
      <c r="N120" s="11" t="s">
        <v>57</v>
      </c>
      <c r="O120" s="11" t="s">
        <v>61</v>
      </c>
    </row>
    <row r="121" spans="13:15" x14ac:dyDescent="0.3">
      <c r="M121" s="12" t="s">
        <v>40</v>
      </c>
      <c r="N121" s="12" t="s">
        <v>34</v>
      </c>
      <c r="O121" s="12" t="s">
        <v>61</v>
      </c>
    </row>
    <row r="122" spans="13:15" x14ac:dyDescent="0.3">
      <c r="M122" s="11" t="s">
        <v>31</v>
      </c>
      <c r="N122" s="11" t="s">
        <v>34</v>
      </c>
      <c r="O122" s="11" t="s">
        <v>59</v>
      </c>
    </row>
    <row r="123" spans="13:15" x14ac:dyDescent="0.3">
      <c r="M123" s="12" t="s">
        <v>31</v>
      </c>
      <c r="N123" s="12" t="s">
        <v>34</v>
      </c>
      <c r="O123" s="12" t="s">
        <v>46</v>
      </c>
    </row>
    <row r="124" spans="13:15" x14ac:dyDescent="0.3">
      <c r="M124" s="11" t="s">
        <v>40</v>
      </c>
      <c r="N124" s="11" t="s">
        <v>57</v>
      </c>
      <c r="O124" s="11" t="s">
        <v>59</v>
      </c>
    </row>
    <row r="125" spans="13:15" x14ac:dyDescent="0.3">
      <c r="M125" s="12" t="s">
        <v>31</v>
      </c>
      <c r="N125" s="12" t="s">
        <v>57</v>
      </c>
      <c r="O125" s="12" t="s">
        <v>61</v>
      </c>
    </row>
    <row r="126" spans="13:15" x14ac:dyDescent="0.3">
      <c r="M126" s="11" t="s">
        <v>40</v>
      </c>
      <c r="N126" s="11" t="s">
        <v>57</v>
      </c>
      <c r="O126" s="11" t="s">
        <v>59</v>
      </c>
    </row>
    <row r="127" spans="13:15" x14ac:dyDescent="0.3">
      <c r="M127" s="12" t="s">
        <v>40</v>
      </c>
      <c r="N127" s="12" t="s">
        <v>34</v>
      </c>
      <c r="O127" s="12" t="s">
        <v>61</v>
      </c>
    </row>
    <row r="128" spans="13:15" x14ac:dyDescent="0.3">
      <c r="M128" s="11" t="s">
        <v>31</v>
      </c>
      <c r="N128" s="11" t="s">
        <v>34</v>
      </c>
      <c r="O128" s="11" t="s">
        <v>61</v>
      </c>
    </row>
    <row r="129" spans="13:15" x14ac:dyDescent="0.3">
      <c r="M129" s="12" t="s">
        <v>40</v>
      </c>
      <c r="N129" s="12" t="s">
        <v>34</v>
      </c>
      <c r="O129" s="12" t="s">
        <v>41</v>
      </c>
    </row>
    <row r="130" spans="13:15" x14ac:dyDescent="0.3">
      <c r="M130" s="11" t="s">
        <v>31</v>
      </c>
      <c r="N130" s="11" t="s">
        <v>34</v>
      </c>
      <c r="O130" s="11" t="s">
        <v>46</v>
      </c>
    </row>
    <row r="131" spans="13:15" x14ac:dyDescent="0.3">
      <c r="M131" s="12" t="s">
        <v>31</v>
      </c>
      <c r="N131" s="12" t="s">
        <v>34</v>
      </c>
      <c r="O131" s="12" t="s">
        <v>41</v>
      </c>
    </row>
    <row r="132" spans="13:15" x14ac:dyDescent="0.3">
      <c r="M132" s="11" t="s">
        <v>40</v>
      </c>
      <c r="N132" s="11" t="s">
        <v>34</v>
      </c>
      <c r="O132" s="11" t="s">
        <v>46</v>
      </c>
    </row>
    <row r="133" spans="13:15" x14ac:dyDescent="0.3">
      <c r="M133" s="12" t="s">
        <v>31</v>
      </c>
      <c r="N133" s="12" t="s">
        <v>34</v>
      </c>
      <c r="O133" s="12" t="s">
        <v>61</v>
      </c>
    </row>
    <row r="134" spans="13:15" x14ac:dyDescent="0.3">
      <c r="M134" s="11" t="s">
        <v>31</v>
      </c>
      <c r="N134" s="11" t="s">
        <v>57</v>
      </c>
      <c r="O134" s="11" t="s">
        <v>46</v>
      </c>
    </row>
    <row r="135" spans="13:15" x14ac:dyDescent="0.3">
      <c r="M135" s="12" t="s">
        <v>31</v>
      </c>
      <c r="N135" s="12" t="s">
        <v>57</v>
      </c>
      <c r="O135" s="12" t="s">
        <v>59</v>
      </c>
    </row>
    <row r="136" spans="13:15" x14ac:dyDescent="0.3">
      <c r="M136" s="11" t="s">
        <v>40</v>
      </c>
      <c r="N136" s="11" t="s">
        <v>34</v>
      </c>
      <c r="O136" s="11" t="s">
        <v>41</v>
      </c>
    </row>
    <row r="137" spans="13:15" x14ac:dyDescent="0.3">
      <c r="M137" s="12" t="s">
        <v>40</v>
      </c>
      <c r="N137" s="12" t="s">
        <v>34</v>
      </c>
      <c r="O137" s="12" t="s">
        <v>61</v>
      </c>
    </row>
    <row r="138" spans="13:15" x14ac:dyDescent="0.3">
      <c r="M138" s="11" t="s">
        <v>31</v>
      </c>
      <c r="N138" s="11" t="s">
        <v>57</v>
      </c>
      <c r="O138" s="11" t="s">
        <v>46</v>
      </c>
    </row>
    <row r="139" spans="13:15" x14ac:dyDescent="0.3">
      <c r="M139" s="12" t="s">
        <v>40</v>
      </c>
      <c r="N139" s="12" t="s">
        <v>34</v>
      </c>
      <c r="O139" s="12" t="s">
        <v>46</v>
      </c>
    </row>
    <row r="140" spans="13:15" x14ac:dyDescent="0.3">
      <c r="M140" s="11" t="s">
        <v>31</v>
      </c>
      <c r="N140" s="11" t="s">
        <v>34</v>
      </c>
      <c r="O140" s="11" t="s">
        <v>61</v>
      </c>
    </row>
    <row r="141" spans="13:15" x14ac:dyDescent="0.3">
      <c r="M141" s="12" t="s">
        <v>40</v>
      </c>
      <c r="N141" s="12" t="s">
        <v>57</v>
      </c>
      <c r="O141" s="12" t="s">
        <v>41</v>
      </c>
    </row>
    <row r="142" spans="13:15" x14ac:dyDescent="0.3">
      <c r="M142" s="11" t="s">
        <v>40</v>
      </c>
      <c r="N142" s="11" t="s">
        <v>34</v>
      </c>
      <c r="O142" s="11" t="s">
        <v>41</v>
      </c>
    </row>
    <row r="143" spans="13:15" x14ac:dyDescent="0.3">
      <c r="M143" s="12" t="s">
        <v>40</v>
      </c>
      <c r="N143" s="12" t="s">
        <v>34</v>
      </c>
      <c r="O143" s="12" t="s">
        <v>61</v>
      </c>
    </row>
    <row r="144" spans="13:15" x14ac:dyDescent="0.3">
      <c r="M144" s="11" t="s">
        <v>31</v>
      </c>
      <c r="N144" s="11" t="s">
        <v>57</v>
      </c>
      <c r="O144" s="11" t="s">
        <v>46</v>
      </c>
    </row>
    <row r="145" spans="13:15" x14ac:dyDescent="0.3">
      <c r="M145" s="12" t="s">
        <v>40</v>
      </c>
      <c r="N145" s="12" t="s">
        <v>57</v>
      </c>
      <c r="O145" s="12" t="s">
        <v>46</v>
      </c>
    </row>
    <row r="146" spans="13:15" x14ac:dyDescent="0.3">
      <c r="M146" s="11" t="s">
        <v>31</v>
      </c>
      <c r="N146" s="11" t="s">
        <v>34</v>
      </c>
      <c r="O146" s="11" t="s">
        <v>61</v>
      </c>
    </row>
    <row r="147" spans="13:15" x14ac:dyDescent="0.3">
      <c r="M147" s="12" t="s">
        <v>31</v>
      </c>
      <c r="N147" s="12" t="s">
        <v>34</v>
      </c>
      <c r="O147" s="12" t="s">
        <v>46</v>
      </c>
    </row>
    <row r="148" spans="13:15" x14ac:dyDescent="0.3">
      <c r="M148" s="11" t="s">
        <v>40</v>
      </c>
      <c r="N148" s="11" t="s">
        <v>34</v>
      </c>
      <c r="O148" s="11" t="s">
        <v>46</v>
      </c>
    </row>
    <row r="149" spans="13:15" x14ac:dyDescent="0.3">
      <c r="M149" s="12" t="s">
        <v>40</v>
      </c>
      <c r="N149" s="12" t="s">
        <v>34</v>
      </c>
      <c r="O149" s="12" t="s">
        <v>61</v>
      </c>
    </row>
    <row r="150" spans="13:15" x14ac:dyDescent="0.3">
      <c r="M150" s="11" t="s">
        <v>40</v>
      </c>
      <c r="N150" s="11" t="s">
        <v>34</v>
      </c>
      <c r="O150" s="11" t="s">
        <v>46</v>
      </c>
    </row>
    <row r="151" spans="13:15" x14ac:dyDescent="0.3">
      <c r="M151" s="12" t="s">
        <v>31</v>
      </c>
      <c r="N151" s="12" t="s">
        <v>57</v>
      </c>
      <c r="O151" s="12" t="s">
        <v>59</v>
      </c>
    </row>
    <row r="152" spans="13:15" x14ac:dyDescent="0.3">
      <c r="M152" s="11" t="s">
        <v>40</v>
      </c>
      <c r="N152" s="11" t="s">
        <v>57</v>
      </c>
      <c r="O152" s="11" t="s">
        <v>46</v>
      </c>
    </row>
    <row r="153" spans="13:15" x14ac:dyDescent="0.3">
      <c r="M153" s="12" t="s">
        <v>40</v>
      </c>
      <c r="N153" s="12" t="s">
        <v>57</v>
      </c>
      <c r="O153" s="12" t="s">
        <v>59</v>
      </c>
    </row>
    <row r="154" spans="13:15" x14ac:dyDescent="0.3">
      <c r="M154" s="11" t="s">
        <v>40</v>
      </c>
      <c r="N154" s="11" t="s">
        <v>34</v>
      </c>
      <c r="O154" s="11" t="s">
        <v>61</v>
      </c>
    </row>
    <row r="155" spans="13:15" x14ac:dyDescent="0.3">
      <c r="M155" s="12" t="s">
        <v>31</v>
      </c>
      <c r="N155" s="12" t="s">
        <v>34</v>
      </c>
      <c r="O155" s="12" t="s">
        <v>59</v>
      </c>
    </row>
    <row r="156" spans="13:15" x14ac:dyDescent="0.3">
      <c r="M156" s="11" t="s">
        <v>31</v>
      </c>
      <c r="N156" s="11" t="s">
        <v>57</v>
      </c>
      <c r="O156" s="11" t="s">
        <v>61</v>
      </c>
    </row>
    <row r="157" spans="13:15" x14ac:dyDescent="0.3">
      <c r="M157" s="12" t="s">
        <v>40</v>
      </c>
      <c r="N157" s="12" t="s">
        <v>57</v>
      </c>
      <c r="O157" s="12" t="s">
        <v>46</v>
      </c>
    </row>
    <row r="158" spans="13:15" x14ac:dyDescent="0.3">
      <c r="M158" s="11" t="s">
        <v>31</v>
      </c>
      <c r="N158" s="11" t="s">
        <v>57</v>
      </c>
      <c r="O158" s="11" t="s">
        <v>61</v>
      </c>
    </row>
    <row r="159" spans="13:15" x14ac:dyDescent="0.3">
      <c r="M159" s="12" t="s">
        <v>40</v>
      </c>
      <c r="N159" s="12" t="s">
        <v>34</v>
      </c>
      <c r="O159" s="12" t="s">
        <v>46</v>
      </c>
    </row>
    <row r="160" spans="13:15" x14ac:dyDescent="0.3">
      <c r="M160" s="11" t="s">
        <v>40</v>
      </c>
      <c r="N160" s="11" t="s">
        <v>34</v>
      </c>
      <c r="O160" s="11" t="s">
        <v>46</v>
      </c>
    </row>
    <row r="161" spans="13:15" x14ac:dyDescent="0.3">
      <c r="M161" s="12" t="s">
        <v>40</v>
      </c>
      <c r="N161" s="12" t="s">
        <v>34</v>
      </c>
      <c r="O161" s="12" t="s">
        <v>61</v>
      </c>
    </row>
    <row r="162" spans="13:15" x14ac:dyDescent="0.3">
      <c r="M162" s="11" t="s">
        <v>40</v>
      </c>
      <c r="N162" s="11" t="s">
        <v>57</v>
      </c>
      <c r="O162" s="11" t="s">
        <v>46</v>
      </c>
    </row>
    <row r="163" spans="13:15" x14ac:dyDescent="0.3">
      <c r="M163" s="12" t="s">
        <v>40</v>
      </c>
      <c r="N163" s="12" t="s">
        <v>57</v>
      </c>
      <c r="O163" s="12" t="s">
        <v>61</v>
      </c>
    </row>
    <row r="164" spans="13:15" x14ac:dyDescent="0.3">
      <c r="M164" s="11" t="s">
        <v>40</v>
      </c>
      <c r="N164" s="11" t="s">
        <v>34</v>
      </c>
      <c r="O164" s="11" t="s">
        <v>41</v>
      </c>
    </row>
    <row r="165" spans="13:15" x14ac:dyDescent="0.3">
      <c r="M165" s="12" t="s">
        <v>31</v>
      </c>
      <c r="N165" s="12" t="s">
        <v>34</v>
      </c>
      <c r="O165" s="12" t="s">
        <v>61</v>
      </c>
    </row>
    <row r="166" spans="13:15" x14ac:dyDescent="0.3">
      <c r="M166" s="11" t="s">
        <v>40</v>
      </c>
      <c r="N166" s="11" t="s">
        <v>57</v>
      </c>
      <c r="O166" s="11" t="s">
        <v>61</v>
      </c>
    </row>
    <row r="167" spans="13:15" x14ac:dyDescent="0.3">
      <c r="M167" s="12" t="s">
        <v>40</v>
      </c>
      <c r="N167" s="12" t="s">
        <v>57</v>
      </c>
      <c r="O167" s="12" t="s">
        <v>59</v>
      </c>
    </row>
    <row r="168" spans="13:15" x14ac:dyDescent="0.3">
      <c r="M168" s="11" t="s">
        <v>31</v>
      </c>
      <c r="N168" s="11" t="s">
        <v>57</v>
      </c>
      <c r="O168" s="11" t="s">
        <v>46</v>
      </c>
    </row>
    <row r="169" spans="13:15" x14ac:dyDescent="0.3">
      <c r="M169" s="12" t="s">
        <v>31</v>
      </c>
      <c r="N169" s="12" t="s">
        <v>57</v>
      </c>
      <c r="O169" s="12" t="s">
        <v>46</v>
      </c>
    </row>
    <row r="170" spans="13:15" x14ac:dyDescent="0.3">
      <c r="M170" s="11" t="s">
        <v>31</v>
      </c>
      <c r="N170" s="11" t="s">
        <v>57</v>
      </c>
      <c r="O170" s="11" t="s">
        <v>59</v>
      </c>
    </row>
    <row r="171" spans="13:15" x14ac:dyDescent="0.3">
      <c r="M171" s="12" t="s">
        <v>31</v>
      </c>
      <c r="N171" s="12" t="s">
        <v>57</v>
      </c>
      <c r="O171" s="12" t="s">
        <v>61</v>
      </c>
    </row>
    <row r="172" spans="13:15" x14ac:dyDescent="0.3">
      <c r="M172" s="11" t="s">
        <v>40</v>
      </c>
      <c r="N172" s="11" t="s">
        <v>57</v>
      </c>
      <c r="O172" s="11" t="s">
        <v>59</v>
      </c>
    </row>
    <row r="173" spans="13:15" x14ac:dyDescent="0.3">
      <c r="M173" s="12" t="s">
        <v>40</v>
      </c>
      <c r="N173" s="12" t="s">
        <v>34</v>
      </c>
      <c r="O173" s="12" t="s">
        <v>46</v>
      </c>
    </row>
    <row r="174" spans="13:15" x14ac:dyDescent="0.3">
      <c r="M174" s="11" t="s">
        <v>40</v>
      </c>
      <c r="N174" s="11" t="s">
        <v>34</v>
      </c>
      <c r="O174" s="11" t="s">
        <v>41</v>
      </c>
    </row>
    <row r="175" spans="13:15" x14ac:dyDescent="0.3">
      <c r="M175" s="12" t="s">
        <v>40</v>
      </c>
      <c r="N175" s="12" t="s">
        <v>57</v>
      </c>
      <c r="O175" s="12" t="s">
        <v>46</v>
      </c>
    </row>
    <row r="176" spans="13:15" x14ac:dyDescent="0.3">
      <c r="M176" s="11" t="s">
        <v>40</v>
      </c>
      <c r="N176" s="11" t="s">
        <v>34</v>
      </c>
      <c r="O176" s="11" t="s">
        <v>59</v>
      </c>
    </row>
    <row r="177" spans="13:15" x14ac:dyDescent="0.3">
      <c r="M177" s="12" t="s">
        <v>40</v>
      </c>
      <c r="N177" s="12" t="s">
        <v>34</v>
      </c>
      <c r="O177" s="12" t="s">
        <v>61</v>
      </c>
    </row>
    <row r="178" spans="13:15" x14ac:dyDescent="0.3">
      <c r="M178" s="11" t="s">
        <v>40</v>
      </c>
      <c r="N178" s="11" t="s">
        <v>34</v>
      </c>
      <c r="O178" s="11" t="s">
        <v>41</v>
      </c>
    </row>
    <row r="179" spans="13:15" x14ac:dyDescent="0.3">
      <c r="M179" s="12" t="s">
        <v>40</v>
      </c>
      <c r="N179" s="12" t="s">
        <v>34</v>
      </c>
      <c r="O179" s="12" t="s">
        <v>59</v>
      </c>
    </row>
    <row r="180" spans="13:15" x14ac:dyDescent="0.3">
      <c r="M180" s="11" t="s">
        <v>31</v>
      </c>
      <c r="N180" s="11" t="s">
        <v>57</v>
      </c>
      <c r="O180" s="11" t="s">
        <v>59</v>
      </c>
    </row>
    <row r="181" spans="13:15" x14ac:dyDescent="0.3">
      <c r="M181" s="12" t="s">
        <v>40</v>
      </c>
      <c r="N181" s="12" t="s">
        <v>34</v>
      </c>
      <c r="O181" s="12" t="s">
        <v>59</v>
      </c>
    </row>
    <row r="182" spans="13:15" x14ac:dyDescent="0.3">
      <c r="M182" s="11" t="s">
        <v>40</v>
      </c>
      <c r="N182" s="11" t="s">
        <v>57</v>
      </c>
      <c r="O182" s="11" t="s">
        <v>61</v>
      </c>
    </row>
    <row r="183" spans="13:15" x14ac:dyDescent="0.3">
      <c r="M183" s="12" t="s">
        <v>40</v>
      </c>
      <c r="N183" s="12" t="s">
        <v>57</v>
      </c>
      <c r="O183" s="12" t="s">
        <v>61</v>
      </c>
    </row>
    <row r="184" spans="13:15" x14ac:dyDescent="0.3">
      <c r="M184" s="11" t="s">
        <v>40</v>
      </c>
      <c r="N184" s="11" t="s">
        <v>34</v>
      </c>
      <c r="O184" s="11" t="s">
        <v>46</v>
      </c>
    </row>
    <row r="185" spans="13:15" x14ac:dyDescent="0.3">
      <c r="M185" s="12" t="s">
        <v>40</v>
      </c>
      <c r="N185" s="12" t="s">
        <v>34</v>
      </c>
      <c r="O185" s="12" t="s">
        <v>41</v>
      </c>
    </row>
    <row r="186" spans="13:15" x14ac:dyDescent="0.3">
      <c r="M186" s="11" t="s">
        <v>40</v>
      </c>
      <c r="N186" s="11" t="s">
        <v>34</v>
      </c>
      <c r="O186" s="11" t="s">
        <v>46</v>
      </c>
    </row>
    <row r="187" spans="13:15" x14ac:dyDescent="0.3">
      <c r="M187" s="12" t="s">
        <v>31</v>
      </c>
      <c r="N187" s="12" t="s">
        <v>34</v>
      </c>
      <c r="O187" s="12" t="s">
        <v>46</v>
      </c>
    </row>
    <row r="188" spans="13:15" x14ac:dyDescent="0.3">
      <c r="M188" s="11" t="s">
        <v>31</v>
      </c>
      <c r="N188" s="11" t="s">
        <v>34</v>
      </c>
      <c r="O188" s="11" t="s">
        <v>61</v>
      </c>
    </row>
    <row r="189" spans="13:15" x14ac:dyDescent="0.3">
      <c r="M189" s="12" t="s">
        <v>40</v>
      </c>
      <c r="N189" s="12" t="s">
        <v>34</v>
      </c>
      <c r="O189" s="12" t="s">
        <v>46</v>
      </c>
    </row>
    <row r="190" spans="13:15" x14ac:dyDescent="0.3">
      <c r="M190" s="11" t="s">
        <v>31</v>
      </c>
      <c r="N190" s="11" t="s">
        <v>34</v>
      </c>
      <c r="O190" s="11" t="s">
        <v>61</v>
      </c>
    </row>
    <row r="191" spans="13:15" x14ac:dyDescent="0.3">
      <c r="M191" s="12" t="s">
        <v>40</v>
      </c>
      <c r="N191" s="12" t="s">
        <v>57</v>
      </c>
      <c r="O191" s="12" t="s">
        <v>46</v>
      </c>
    </row>
    <row r="192" spans="13:15" x14ac:dyDescent="0.3">
      <c r="M192" s="11" t="s">
        <v>40</v>
      </c>
      <c r="N192" s="11" t="s">
        <v>34</v>
      </c>
      <c r="O192" s="11" t="s">
        <v>59</v>
      </c>
    </row>
    <row r="193" spans="13:15" x14ac:dyDescent="0.3">
      <c r="M193" s="12" t="s">
        <v>31</v>
      </c>
      <c r="N193" s="12" t="s">
        <v>34</v>
      </c>
      <c r="O193" s="12" t="s">
        <v>41</v>
      </c>
    </row>
    <row r="194" spans="13:15" x14ac:dyDescent="0.3">
      <c r="M194" s="11" t="s">
        <v>40</v>
      </c>
      <c r="N194" s="11" t="s">
        <v>57</v>
      </c>
      <c r="O194" s="11" t="s">
        <v>61</v>
      </c>
    </row>
    <row r="195" spans="13:15" x14ac:dyDescent="0.3">
      <c r="M195" s="12" t="s">
        <v>40</v>
      </c>
      <c r="N195" s="12" t="s">
        <v>34</v>
      </c>
      <c r="O195" s="12" t="s">
        <v>41</v>
      </c>
    </row>
    <row r="196" spans="13:15" x14ac:dyDescent="0.3">
      <c r="M196" s="11" t="s">
        <v>31</v>
      </c>
      <c r="N196" s="11" t="s">
        <v>34</v>
      </c>
      <c r="O196" s="11" t="s">
        <v>61</v>
      </c>
    </row>
    <row r="197" spans="13:15" x14ac:dyDescent="0.3">
      <c r="M197" s="12" t="s">
        <v>40</v>
      </c>
      <c r="N197" s="12" t="s">
        <v>34</v>
      </c>
      <c r="O197" s="12" t="s">
        <v>46</v>
      </c>
    </row>
    <row r="198" spans="13:15" x14ac:dyDescent="0.3">
      <c r="M198" s="11" t="s">
        <v>31</v>
      </c>
      <c r="N198" s="11" t="s">
        <v>34</v>
      </c>
      <c r="O198" s="11" t="s">
        <v>41</v>
      </c>
    </row>
    <row r="199" spans="13:15" x14ac:dyDescent="0.3">
      <c r="M199" s="12" t="s">
        <v>31</v>
      </c>
      <c r="N199" s="12" t="s">
        <v>57</v>
      </c>
      <c r="O199" s="12" t="s">
        <v>41</v>
      </c>
    </row>
    <row r="200" spans="13:15" x14ac:dyDescent="0.3">
      <c r="M200" s="11" t="s">
        <v>31</v>
      </c>
      <c r="N200" s="11" t="s">
        <v>34</v>
      </c>
      <c r="O200" s="11" t="s">
        <v>61</v>
      </c>
    </row>
    <row r="201" spans="13:15" x14ac:dyDescent="0.3">
      <c r="M201" s="12" t="s">
        <v>40</v>
      </c>
      <c r="N201" s="12" t="s">
        <v>57</v>
      </c>
      <c r="O201" s="12" t="s">
        <v>46</v>
      </c>
    </row>
    <row r="202" spans="13:15" x14ac:dyDescent="0.3">
      <c r="M202" s="11" t="s">
        <v>40</v>
      </c>
      <c r="N202" s="11" t="s">
        <v>34</v>
      </c>
      <c r="O202" s="11" t="s">
        <v>59</v>
      </c>
    </row>
    <row r="203" spans="13:15" x14ac:dyDescent="0.3">
      <c r="M203" s="12" t="s">
        <v>31</v>
      </c>
      <c r="N203" s="12" t="s">
        <v>34</v>
      </c>
      <c r="O203" s="12" t="s">
        <v>59</v>
      </c>
    </row>
    <row r="204" spans="13:15" x14ac:dyDescent="0.3">
      <c r="M204" s="11" t="s">
        <v>40</v>
      </c>
      <c r="N204" s="11" t="s">
        <v>57</v>
      </c>
      <c r="O204" s="11" t="s">
        <v>41</v>
      </c>
    </row>
    <row r="205" spans="13:15" x14ac:dyDescent="0.3">
      <c r="M205" s="12" t="s">
        <v>31</v>
      </c>
      <c r="N205" s="12" t="s">
        <v>34</v>
      </c>
      <c r="O205" s="12" t="s">
        <v>41</v>
      </c>
    </row>
    <row r="206" spans="13:15" x14ac:dyDescent="0.3">
      <c r="M206" s="11" t="s">
        <v>31</v>
      </c>
      <c r="N206" s="11" t="s">
        <v>34</v>
      </c>
      <c r="O206" s="11" t="s">
        <v>59</v>
      </c>
    </row>
    <row r="207" spans="13:15" x14ac:dyDescent="0.3">
      <c r="M207" s="12" t="s">
        <v>40</v>
      </c>
      <c r="N207" s="12" t="s">
        <v>57</v>
      </c>
      <c r="O207" s="12" t="s">
        <v>59</v>
      </c>
    </row>
    <row r="208" spans="13:15" x14ac:dyDescent="0.3">
      <c r="M208" s="11" t="s">
        <v>31</v>
      </c>
      <c r="N208" s="11" t="s">
        <v>34</v>
      </c>
      <c r="O208" s="11" t="s">
        <v>59</v>
      </c>
    </row>
    <row r="209" spans="13:15" x14ac:dyDescent="0.3">
      <c r="M209" s="12" t="s">
        <v>40</v>
      </c>
      <c r="N209" s="12" t="s">
        <v>57</v>
      </c>
      <c r="O209" s="12" t="s">
        <v>46</v>
      </c>
    </row>
    <row r="210" spans="13:15" x14ac:dyDescent="0.3">
      <c r="M210" s="11" t="s">
        <v>31</v>
      </c>
      <c r="N210" s="11" t="s">
        <v>57</v>
      </c>
      <c r="O210" s="11" t="s">
        <v>46</v>
      </c>
    </row>
    <row r="211" spans="13:15" x14ac:dyDescent="0.3">
      <c r="M211" s="12" t="s">
        <v>40</v>
      </c>
      <c r="N211" s="12" t="s">
        <v>34</v>
      </c>
      <c r="O211" s="12" t="s">
        <v>59</v>
      </c>
    </row>
    <row r="212" spans="13:15" x14ac:dyDescent="0.3">
      <c r="M212" s="11" t="s">
        <v>40</v>
      </c>
      <c r="N212" s="11" t="s">
        <v>34</v>
      </c>
      <c r="O212" s="11" t="s">
        <v>59</v>
      </c>
    </row>
    <row r="213" spans="13:15" x14ac:dyDescent="0.3">
      <c r="M213" s="12" t="s">
        <v>40</v>
      </c>
      <c r="N213" s="12" t="s">
        <v>57</v>
      </c>
      <c r="O213" s="12" t="s">
        <v>46</v>
      </c>
    </row>
    <row r="214" spans="13:15" x14ac:dyDescent="0.3">
      <c r="M214" s="11" t="s">
        <v>40</v>
      </c>
      <c r="N214" s="11" t="s">
        <v>34</v>
      </c>
      <c r="O214" s="11" t="s">
        <v>61</v>
      </c>
    </row>
    <row r="215" spans="13:15" x14ac:dyDescent="0.3">
      <c r="M215" s="12" t="s">
        <v>40</v>
      </c>
      <c r="N215" s="12" t="s">
        <v>34</v>
      </c>
      <c r="O215" s="12" t="s">
        <v>46</v>
      </c>
    </row>
    <row r="216" spans="13:15" x14ac:dyDescent="0.3">
      <c r="M216" s="11" t="s">
        <v>31</v>
      </c>
      <c r="N216" s="11" t="s">
        <v>34</v>
      </c>
      <c r="O216" s="11" t="s">
        <v>41</v>
      </c>
    </row>
    <row r="217" spans="13:15" x14ac:dyDescent="0.3">
      <c r="M217" s="12" t="s">
        <v>40</v>
      </c>
      <c r="N217" s="12" t="s">
        <v>34</v>
      </c>
      <c r="O217" s="12" t="s">
        <v>59</v>
      </c>
    </row>
    <row r="218" spans="13:15" x14ac:dyDescent="0.3">
      <c r="M218" s="11" t="s">
        <v>40</v>
      </c>
      <c r="N218" s="11" t="s">
        <v>34</v>
      </c>
      <c r="O218" s="11" t="s">
        <v>41</v>
      </c>
    </row>
    <row r="219" spans="13:15" x14ac:dyDescent="0.3">
      <c r="M219" s="12" t="s">
        <v>40</v>
      </c>
      <c r="N219" s="12" t="s">
        <v>57</v>
      </c>
      <c r="O219" s="12" t="s">
        <v>46</v>
      </c>
    </row>
    <row r="220" spans="13:15" x14ac:dyDescent="0.3">
      <c r="M220" s="11" t="s">
        <v>31</v>
      </c>
      <c r="N220" s="11" t="s">
        <v>34</v>
      </c>
      <c r="O220" s="11" t="s">
        <v>41</v>
      </c>
    </row>
    <row r="221" spans="13:15" x14ac:dyDescent="0.3">
      <c r="M221" s="12" t="s">
        <v>40</v>
      </c>
      <c r="N221" s="12" t="s">
        <v>57</v>
      </c>
      <c r="O221" s="12" t="s">
        <v>41</v>
      </c>
    </row>
    <row r="222" spans="13:15" x14ac:dyDescent="0.3">
      <c r="M222" s="11" t="s">
        <v>31</v>
      </c>
      <c r="N222" s="11" t="s">
        <v>34</v>
      </c>
      <c r="O222" s="11" t="s">
        <v>41</v>
      </c>
    </row>
    <row r="223" spans="13:15" x14ac:dyDescent="0.3">
      <c r="M223" s="12" t="s">
        <v>40</v>
      </c>
      <c r="N223" s="12" t="s">
        <v>57</v>
      </c>
      <c r="O223" s="12" t="s">
        <v>46</v>
      </c>
    </row>
    <row r="224" spans="13:15" x14ac:dyDescent="0.3">
      <c r="M224" s="11" t="s">
        <v>40</v>
      </c>
      <c r="N224" s="11" t="s">
        <v>57</v>
      </c>
      <c r="O224" s="11" t="s">
        <v>59</v>
      </c>
    </row>
    <row r="225" spans="13:15" x14ac:dyDescent="0.3">
      <c r="M225" s="12" t="s">
        <v>40</v>
      </c>
      <c r="N225" s="12" t="s">
        <v>34</v>
      </c>
      <c r="O225" s="12" t="s">
        <v>59</v>
      </c>
    </row>
    <row r="226" spans="13:15" x14ac:dyDescent="0.3">
      <c r="M226" s="11" t="s">
        <v>40</v>
      </c>
      <c r="N226" s="11" t="s">
        <v>34</v>
      </c>
      <c r="O226" s="11" t="s">
        <v>61</v>
      </c>
    </row>
    <row r="227" spans="13:15" x14ac:dyDescent="0.3">
      <c r="M227" s="12" t="s">
        <v>40</v>
      </c>
      <c r="N227" s="12" t="s">
        <v>57</v>
      </c>
      <c r="O227" s="12" t="s">
        <v>59</v>
      </c>
    </row>
    <row r="228" spans="13:15" x14ac:dyDescent="0.3">
      <c r="M228" s="11" t="s">
        <v>31</v>
      </c>
      <c r="N228" s="11" t="s">
        <v>57</v>
      </c>
      <c r="O228" s="11" t="s">
        <v>61</v>
      </c>
    </row>
    <row r="229" spans="13:15" x14ac:dyDescent="0.3">
      <c r="M229" s="12" t="s">
        <v>40</v>
      </c>
      <c r="N229" s="12" t="s">
        <v>34</v>
      </c>
      <c r="O229" s="12" t="s">
        <v>59</v>
      </c>
    </row>
    <row r="230" spans="13:15" x14ac:dyDescent="0.3">
      <c r="M230" s="11" t="s">
        <v>40</v>
      </c>
      <c r="N230" s="11" t="s">
        <v>34</v>
      </c>
      <c r="O230" s="11" t="s">
        <v>61</v>
      </c>
    </row>
    <row r="231" spans="13:15" x14ac:dyDescent="0.3">
      <c r="M231" s="12" t="s">
        <v>40</v>
      </c>
      <c r="N231" s="12" t="s">
        <v>34</v>
      </c>
      <c r="O231" s="12" t="s">
        <v>59</v>
      </c>
    </row>
    <row r="232" spans="13:15" x14ac:dyDescent="0.3">
      <c r="M232" s="11" t="s">
        <v>40</v>
      </c>
      <c r="N232" s="11" t="s">
        <v>57</v>
      </c>
      <c r="O232" s="11" t="s">
        <v>46</v>
      </c>
    </row>
    <row r="233" spans="13:15" x14ac:dyDescent="0.3">
      <c r="M233" s="12" t="s">
        <v>40</v>
      </c>
      <c r="N233" s="12" t="s">
        <v>57</v>
      </c>
      <c r="O233" s="12" t="s">
        <v>46</v>
      </c>
    </row>
    <row r="234" spans="13:15" x14ac:dyDescent="0.3">
      <c r="M234" s="11" t="s">
        <v>40</v>
      </c>
      <c r="N234" s="11" t="s">
        <v>34</v>
      </c>
      <c r="O234" s="11" t="s">
        <v>61</v>
      </c>
    </row>
    <row r="235" spans="13:15" x14ac:dyDescent="0.3">
      <c r="M235" s="12" t="s">
        <v>40</v>
      </c>
      <c r="N235" s="12" t="s">
        <v>57</v>
      </c>
      <c r="O235" s="12" t="s">
        <v>59</v>
      </c>
    </row>
    <row r="236" spans="13:15" x14ac:dyDescent="0.3">
      <c r="M236" s="11" t="s">
        <v>40</v>
      </c>
      <c r="N236" s="11" t="s">
        <v>34</v>
      </c>
      <c r="O236" s="11" t="s">
        <v>61</v>
      </c>
    </row>
    <row r="237" spans="13:15" x14ac:dyDescent="0.3">
      <c r="M237" s="12" t="s">
        <v>40</v>
      </c>
      <c r="N237" s="12" t="s">
        <v>34</v>
      </c>
      <c r="O237" s="12" t="s">
        <v>59</v>
      </c>
    </row>
    <row r="238" spans="13:15" x14ac:dyDescent="0.3">
      <c r="M238" s="11" t="s">
        <v>40</v>
      </c>
      <c r="N238" s="11" t="s">
        <v>57</v>
      </c>
      <c r="O238" s="11" t="s">
        <v>46</v>
      </c>
    </row>
    <row r="239" spans="13:15" x14ac:dyDescent="0.3">
      <c r="M239" s="12" t="s">
        <v>40</v>
      </c>
      <c r="N239" s="12" t="s">
        <v>34</v>
      </c>
      <c r="O239" s="12" t="s">
        <v>61</v>
      </c>
    </row>
    <row r="240" spans="13:15" x14ac:dyDescent="0.3">
      <c r="M240" s="11" t="s">
        <v>40</v>
      </c>
      <c r="N240" s="11" t="s">
        <v>57</v>
      </c>
      <c r="O240" s="11" t="s">
        <v>46</v>
      </c>
    </row>
    <row r="241" spans="13:15" x14ac:dyDescent="0.3">
      <c r="M241" s="12" t="s">
        <v>40</v>
      </c>
      <c r="N241" s="12" t="s">
        <v>34</v>
      </c>
      <c r="O241" s="12" t="s">
        <v>59</v>
      </c>
    </row>
    <row r="242" spans="13:15" x14ac:dyDescent="0.3">
      <c r="M242" s="11" t="s">
        <v>40</v>
      </c>
      <c r="N242" s="11" t="s">
        <v>34</v>
      </c>
      <c r="O242" s="11" t="s">
        <v>41</v>
      </c>
    </row>
    <row r="243" spans="13:15" x14ac:dyDescent="0.3">
      <c r="M243" s="12" t="s">
        <v>40</v>
      </c>
      <c r="N243" s="12" t="s">
        <v>57</v>
      </c>
      <c r="O243" s="12" t="s">
        <v>61</v>
      </c>
    </row>
    <row r="244" spans="13:15" x14ac:dyDescent="0.3">
      <c r="M244" s="11" t="s">
        <v>40</v>
      </c>
      <c r="N244" s="11" t="s">
        <v>34</v>
      </c>
      <c r="O244" s="11" t="s">
        <v>46</v>
      </c>
    </row>
    <row r="245" spans="13:15" x14ac:dyDescent="0.3">
      <c r="M245" s="12" t="s">
        <v>40</v>
      </c>
      <c r="N245" s="12" t="s">
        <v>57</v>
      </c>
      <c r="O245" s="12" t="s">
        <v>46</v>
      </c>
    </row>
    <row r="246" spans="13:15" x14ac:dyDescent="0.3">
      <c r="M246" s="11" t="s">
        <v>40</v>
      </c>
      <c r="N246" s="11" t="s">
        <v>57</v>
      </c>
      <c r="O246" s="11" t="s">
        <v>41</v>
      </c>
    </row>
    <row r="247" spans="13:15" x14ac:dyDescent="0.3">
      <c r="M247" s="12" t="s">
        <v>31</v>
      </c>
      <c r="N247" s="12" t="s">
        <v>34</v>
      </c>
      <c r="O247" s="12" t="s">
        <v>46</v>
      </c>
    </row>
    <row r="248" spans="13:15" x14ac:dyDescent="0.3">
      <c r="M248" s="11" t="s">
        <v>40</v>
      </c>
      <c r="N248" s="11" t="s">
        <v>34</v>
      </c>
      <c r="O248" s="11" t="s">
        <v>61</v>
      </c>
    </row>
    <row r="249" spans="13:15" x14ac:dyDescent="0.3">
      <c r="M249" s="12" t="s">
        <v>31</v>
      </c>
      <c r="N249" s="12" t="s">
        <v>57</v>
      </c>
      <c r="O249" s="12" t="s">
        <v>46</v>
      </c>
    </row>
    <row r="250" spans="13:15" x14ac:dyDescent="0.3">
      <c r="M250" s="11" t="s">
        <v>31</v>
      </c>
      <c r="N250" s="11" t="s">
        <v>57</v>
      </c>
      <c r="O250" s="11" t="s">
        <v>59</v>
      </c>
    </row>
    <row r="251" spans="13:15" x14ac:dyDescent="0.3">
      <c r="M251" s="12" t="s">
        <v>40</v>
      </c>
      <c r="N251" s="12" t="s">
        <v>34</v>
      </c>
      <c r="O251" s="12" t="s">
        <v>41</v>
      </c>
    </row>
    <row r="252" spans="13:15" x14ac:dyDescent="0.3">
      <c r="M252" s="11" t="s">
        <v>31</v>
      </c>
      <c r="N252" s="11" t="s">
        <v>34</v>
      </c>
      <c r="O252" s="11" t="s">
        <v>41</v>
      </c>
    </row>
    <row r="253" spans="13:15" x14ac:dyDescent="0.3">
      <c r="M253" s="12" t="s">
        <v>40</v>
      </c>
      <c r="N253" s="12" t="s">
        <v>57</v>
      </c>
      <c r="O253" s="12" t="s">
        <v>59</v>
      </c>
    </row>
    <row r="254" spans="13:15" x14ac:dyDescent="0.3">
      <c r="M254" s="11" t="s">
        <v>40</v>
      </c>
      <c r="N254" s="11" t="s">
        <v>34</v>
      </c>
      <c r="O254" s="11" t="s">
        <v>61</v>
      </c>
    </row>
    <row r="255" spans="13:15" x14ac:dyDescent="0.3">
      <c r="M255" s="12" t="s">
        <v>40</v>
      </c>
      <c r="N255" s="12" t="s">
        <v>57</v>
      </c>
      <c r="O255" s="12" t="s">
        <v>41</v>
      </c>
    </row>
    <row r="256" spans="13:15" x14ac:dyDescent="0.3">
      <c r="M256" s="11" t="s">
        <v>40</v>
      </c>
      <c r="N256" s="11" t="s">
        <v>34</v>
      </c>
      <c r="O256" s="11" t="s">
        <v>46</v>
      </c>
    </row>
    <row r="257" spans="13:15" x14ac:dyDescent="0.3">
      <c r="M257" s="12" t="s">
        <v>40</v>
      </c>
      <c r="N257" s="12" t="s">
        <v>34</v>
      </c>
      <c r="O257" s="12" t="s">
        <v>61</v>
      </c>
    </row>
    <row r="258" spans="13:15" x14ac:dyDescent="0.3">
      <c r="M258" s="11" t="s">
        <v>40</v>
      </c>
      <c r="N258" s="11" t="s">
        <v>34</v>
      </c>
      <c r="O258" s="11" t="s">
        <v>61</v>
      </c>
    </row>
    <row r="259" spans="13:15" x14ac:dyDescent="0.3">
      <c r="M259" s="12" t="s">
        <v>31</v>
      </c>
      <c r="N259" s="12" t="s">
        <v>57</v>
      </c>
      <c r="O259" s="12" t="s">
        <v>41</v>
      </c>
    </row>
    <row r="260" spans="13:15" x14ac:dyDescent="0.3">
      <c r="M260" s="11" t="s">
        <v>40</v>
      </c>
      <c r="N260" s="11" t="s">
        <v>34</v>
      </c>
      <c r="O260" s="11" t="s">
        <v>59</v>
      </c>
    </row>
    <row r="261" spans="13:15" x14ac:dyDescent="0.3">
      <c r="M261" s="12" t="s">
        <v>40</v>
      </c>
      <c r="N261" s="12" t="s">
        <v>34</v>
      </c>
      <c r="O261" s="12" t="s">
        <v>59</v>
      </c>
    </row>
    <row r="262" spans="13:15" x14ac:dyDescent="0.3">
      <c r="M262" s="11" t="s">
        <v>31</v>
      </c>
      <c r="N262" s="11" t="s">
        <v>34</v>
      </c>
      <c r="O262" s="11" t="s">
        <v>59</v>
      </c>
    </row>
    <row r="263" spans="13:15" x14ac:dyDescent="0.3">
      <c r="M263" s="12" t="s">
        <v>40</v>
      </c>
      <c r="N263" s="12" t="s">
        <v>34</v>
      </c>
      <c r="O263" s="12" t="s">
        <v>61</v>
      </c>
    </row>
    <row r="264" spans="13:15" x14ac:dyDescent="0.3">
      <c r="M264" s="11" t="s">
        <v>40</v>
      </c>
      <c r="N264" s="11" t="s">
        <v>34</v>
      </c>
      <c r="O264" s="11" t="s">
        <v>61</v>
      </c>
    </row>
    <row r="265" spans="13:15" x14ac:dyDescent="0.3">
      <c r="M265" s="12" t="s">
        <v>40</v>
      </c>
      <c r="N265" s="12" t="s">
        <v>34</v>
      </c>
      <c r="O265" s="12" t="s">
        <v>61</v>
      </c>
    </row>
    <row r="266" spans="13:15" x14ac:dyDescent="0.3">
      <c r="M266" s="11" t="s">
        <v>40</v>
      </c>
      <c r="N266" s="11" t="s">
        <v>34</v>
      </c>
      <c r="O266" s="11" t="s">
        <v>46</v>
      </c>
    </row>
    <row r="267" spans="13:15" x14ac:dyDescent="0.3">
      <c r="M267" s="12" t="s">
        <v>40</v>
      </c>
      <c r="N267" s="12" t="s">
        <v>57</v>
      </c>
      <c r="O267" s="12" t="s">
        <v>59</v>
      </c>
    </row>
    <row r="268" spans="13:15" x14ac:dyDescent="0.3">
      <c r="M268" s="11" t="s">
        <v>40</v>
      </c>
      <c r="N268" s="11" t="s">
        <v>34</v>
      </c>
      <c r="O268" s="11" t="s">
        <v>46</v>
      </c>
    </row>
    <row r="269" spans="13:15" x14ac:dyDescent="0.3">
      <c r="M269" s="12" t="s">
        <v>40</v>
      </c>
      <c r="N269" s="12" t="s">
        <v>57</v>
      </c>
      <c r="O269" s="12" t="s">
        <v>46</v>
      </c>
    </row>
    <row r="270" spans="13:15" x14ac:dyDescent="0.3">
      <c r="M270" s="11" t="s">
        <v>31</v>
      </c>
      <c r="N270" s="11" t="s">
        <v>34</v>
      </c>
      <c r="O270" s="11" t="s">
        <v>61</v>
      </c>
    </row>
    <row r="271" spans="13:15" x14ac:dyDescent="0.3">
      <c r="M271" s="12" t="s">
        <v>40</v>
      </c>
      <c r="N271" s="12" t="s">
        <v>34</v>
      </c>
      <c r="O271" s="12" t="s">
        <v>59</v>
      </c>
    </row>
    <row r="272" spans="13:15" x14ac:dyDescent="0.3">
      <c r="M272" s="11" t="s">
        <v>40</v>
      </c>
      <c r="N272" s="11" t="s">
        <v>34</v>
      </c>
      <c r="O272" s="11" t="s">
        <v>46</v>
      </c>
    </row>
    <row r="273" spans="13:15" x14ac:dyDescent="0.3">
      <c r="M273" s="12" t="s">
        <v>40</v>
      </c>
      <c r="N273" s="12" t="s">
        <v>34</v>
      </c>
      <c r="O273" s="12" t="s">
        <v>61</v>
      </c>
    </row>
    <row r="274" spans="13:15" x14ac:dyDescent="0.3">
      <c r="M274" s="11" t="s">
        <v>40</v>
      </c>
      <c r="N274" s="11" t="s">
        <v>34</v>
      </c>
      <c r="O274" s="11" t="s">
        <v>46</v>
      </c>
    </row>
    <row r="275" spans="13:15" x14ac:dyDescent="0.3">
      <c r="M275" s="12" t="s">
        <v>31</v>
      </c>
      <c r="N275" s="12" t="s">
        <v>57</v>
      </c>
      <c r="O275" s="12" t="s">
        <v>61</v>
      </c>
    </row>
    <row r="276" spans="13:15" x14ac:dyDescent="0.3">
      <c r="M276" s="11" t="s">
        <v>40</v>
      </c>
      <c r="N276" s="11" t="s">
        <v>57</v>
      </c>
      <c r="O276" s="11" t="s">
        <v>61</v>
      </c>
    </row>
    <row r="277" spans="13:15" x14ac:dyDescent="0.3">
      <c r="M277" s="12" t="s">
        <v>31</v>
      </c>
      <c r="N277" s="12" t="s">
        <v>34</v>
      </c>
      <c r="O277" s="12" t="s">
        <v>61</v>
      </c>
    </row>
    <row r="278" spans="13:15" x14ac:dyDescent="0.3">
      <c r="M278" s="11" t="s">
        <v>40</v>
      </c>
      <c r="N278" s="11" t="s">
        <v>57</v>
      </c>
      <c r="O278" s="11" t="s">
        <v>59</v>
      </c>
    </row>
    <row r="279" spans="13:15" x14ac:dyDescent="0.3">
      <c r="M279" s="12" t="s">
        <v>40</v>
      </c>
      <c r="N279" s="12" t="s">
        <v>34</v>
      </c>
      <c r="O279" s="12" t="s">
        <v>59</v>
      </c>
    </row>
    <row r="280" spans="13:15" x14ac:dyDescent="0.3">
      <c r="M280" s="11" t="s">
        <v>40</v>
      </c>
      <c r="N280" s="11" t="s">
        <v>34</v>
      </c>
      <c r="O280" s="11" t="s">
        <v>61</v>
      </c>
    </row>
    <row r="281" spans="13:15" x14ac:dyDescent="0.3">
      <c r="M281" s="12" t="s">
        <v>40</v>
      </c>
      <c r="N281" s="12" t="s">
        <v>57</v>
      </c>
      <c r="O281" s="12" t="s">
        <v>41</v>
      </c>
    </row>
    <row r="282" spans="13:15" x14ac:dyDescent="0.3">
      <c r="M282" s="11" t="s">
        <v>31</v>
      </c>
      <c r="N282" s="11" t="s">
        <v>34</v>
      </c>
      <c r="O282" s="11" t="s">
        <v>59</v>
      </c>
    </row>
    <row r="283" spans="13:15" x14ac:dyDescent="0.3">
      <c r="M283" s="12" t="s">
        <v>40</v>
      </c>
      <c r="N283" s="12" t="s">
        <v>57</v>
      </c>
      <c r="O283" s="12" t="s">
        <v>46</v>
      </c>
    </row>
    <row r="284" spans="13:15" x14ac:dyDescent="0.3">
      <c r="M284" s="11" t="s">
        <v>40</v>
      </c>
      <c r="N284" s="11" t="s">
        <v>34</v>
      </c>
      <c r="O284" s="11" t="s">
        <v>46</v>
      </c>
    </row>
    <row r="285" spans="13:15" x14ac:dyDescent="0.3">
      <c r="M285" s="12" t="s">
        <v>40</v>
      </c>
      <c r="N285" s="12" t="s">
        <v>34</v>
      </c>
      <c r="O285" s="12" t="s">
        <v>41</v>
      </c>
    </row>
    <row r="286" spans="13:15" x14ac:dyDescent="0.3">
      <c r="M286" s="11" t="s">
        <v>31</v>
      </c>
      <c r="N286" s="11" t="s">
        <v>57</v>
      </c>
      <c r="O286" s="11" t="s">
        <v>46</v>
      </c>
    </row>
    <row r="287" spans="13:15" x14ac:dyDescent="0.3">
      <c r="M287" s="12" t="s">
        <v>31</v>
      </c>
      <c r="N287" s="12" t="s">
        <v>34</v>
      </c>
      <c r="O287" s="12" t="s">
        <v>41</v>
      </c>
    </row>
    <row r="288" spans="13:15" x14ac:dyDescent="0.3">
      <c r="M288" s="11" t="s">
        <v>40</v>
      </c>
      <c r="N288" s="11" t="s">
        <v>57</v>
      </c>
      <c r="O288" s="11" t="s">
        <v>46</v>
      </c>
    </row>
    <row r="289" spans="13:15" x14ac:dyDescent="0.3">
      <c r="M289" s="12" t="s">
        <v>40</v>
      </c>
      <c r="N289" s="12" t="s">
        <v>34</v>
      </c>
      <c r="O289" s="12" t="s">
        <v>41</v>
      </c>
    </row>
    <row r="290" spans="13:15" x14ac:dyDescent="0.3">
      <c r="M290" s="11" t="s">
        <v>31</v>
      </c>
      <c r="N290" s="11" t="s">
        <v>34</v>
      </c>
      <c r="O290" s="11" t="s">
        <v>59</v>
      </c>
    </row>
    <row r="291" spans="13:15" x14ac:dyDescent="0.3">
      <c r="M291" s="12" t="s">
        <v>40</v>
      </c>
      <c r="N291" s="12" t="s">
        <v>34</v>
      </c>
      <c r="O291" s="12" t="s">
        <v>46</v>
      </c>
    </row>
    <row r="292" spans="13:15" x14ac:dyDescent="0.3">
      <c r="M292" s="11" t="s">
        <v>40</v>
      </c>
      <c r="N292" s="11" t="s">
        <v>34</v>
      </c>
      <c r="O292" s="11" t="s">
        <v>61</v>
      </c>
    </row>
    <row r="293" spans="13:15" x14ac:dyDescent="0.3">
      <c r="M293" s="12" t="s">
        <v>40</v>
      </c>
      <c r="N293" s="12" t="s">
        <v>57</v>
      </c>
      <c r="O293" s="12" t="s">
        <v>59</v>
      </c>
    </row>
    <row r="294" spans="13:15" x14ac:dyDescent="0.3">
      <c r="M294" s="11" t="s">
        <v>40</v>
      </c>
      <c r="N294" s="11" t="s">
        <v>34</v>
      </c>
      <c r="O294" s="11" t="s">
        <v>46</v>
      </c>
    </row>
    <row r="295" spans="13:15" x14ac:dyDescent="0.3">
      <c r="M295" s="12" t="s">
        <v>40</v>
      </c>
      <c r="N295" s="12" t="s">
        <v>57</v>
      </c>
      <c r="O295" s="12" t="s">
        <v>46</v>
      </c>
    </row>
    <row r="296" spans="13:15" x14ac:dyDescent="0.3">
      <c r="M296" s="11" t="s">
        <v>31</v>
      </c>
      <c r="N296" s="11" t="s">
        <v>57</v>
      </c>
      <c r="O296" s="11" t="s">
        <v>61</v>
      </c>
    </row>
    <row r="297" spans="13:15" x14ac:dyDescent="0.3">
      <c r="M297" s="12" t="s">
        <v>40</v>
      </c>
      <c r="N297" s="12" t="s">
        <v>34</v>
      </c>
      <c r="O297" s="12" t="s">
        <v>41</v>
      </c>
    </row>
    <row r="298" spans="13:15" x14ac:dyDescent="0.3">
      <c r="M298" s="11" t="s">
        <v>40</v>
      </c>
      <c r="N298" s="11" t="s">
        <v>57</v>
      </c>
      <c r="O298" s="11" t="s">
        <v>46</v>
      </c>
    </row>
    <row r="299" spans="13:15" x14ac:dyDescent="0.3">
      <c r="M299" s="12" t="s">
        <v>40</v>
      </c>
      <c r="N299" s="12" t="s">
        <v>34</v>
      </c>
      <c r="O299" s="12" t="s">
        <v>46</v>
      </c>
    </row>
    <row r="300" spans="13:15" x14ac:dyDescent="0.3">
      <c r="M300" s="11" t="s">
        <v>40</v>
      </c>
      <c r="N300" s="11" t="s">
        <v>34</v>
      </c>
      <c r="O300" s="11" t="s">
        <v>46</v>
      </c>
    </row>
    <row r="301" spans="13:15" x14ac:dyDescent="0.3">
      <c r="M301" s="12" t="s">
        <v>31</v>
      </c>
      <c r="N301" s="12" t="s">
        <v>34</v>
      </c>
      <c r="O301" s="12" t="s">
        <v>59</v>
      </c>
    </row>
    <row r="302" spans="13:15" x14ac:dyDescent="0.3">
      <c r="M302" s="11" t="s">
        <v>40</v>
      </c>
      <c r="N302" s="11" t="s">
        <v>34</v>
      </c>
      <c r="O302" s="11" t="s">
        <v>61</v>
      </c>
    </row>
    <row r="303" spans="13:15" x14ac:dyDescent="0.3">
      <c r="M303" s="12" t="s">
        <v>31</v>
      </c>
      <c r="N303" s="12" t="s">
        <v>57</v>
      </c>
      <c r="O303" s="12" t="s">
        <v>41</v>
      </c>
    </row>
    <row r="304" spans="13:15" x14ac:dyDescent="0.3">
      <c r="M304" s="11" t="s">
        <v>40</v>
      </c>
      <c r="N304" s="11" t="s">
        <v>34</v>
      </c>
      <c r="O304" s="11" t="s">
        <v>59</v>
      </c>
    </row>
    <row r="305" spans="13:15" x14ac:dyDescent="0.3">
      <c r="M305" s="12" t="s">
        <v>40</v>
      </c>
      <c r="N305" s="12" t="s">
        <v>34</v>
      </c>
      <c r="O305" s="12" t="s">
        <v>46</v>
      </c>
    </row>
    <row r="306" spans="13:15" x14ac:dyDescent="0.3">
      <c r="M306" s="11" t="s">
        <v>40</v>
      </c>
      <c r="N306" s="11" t="s">
        <v>57</v>
      </c>
      <c r="O306" s="11" t="s">
        <v>41</v>
      </c>
    </row>
    <row r="307" spans="13:15" x14ac:dyDescent="0.3">
      <c r="M307" s="12" t="s">
        <v>40</v>
      </c>
      <c r="N307" s="12" t="s">
        <v>34</v>
      </c>
      <c r="O307" s="12" t="s">
        <v>41</v>
      </c>
    </row>
    <row r="308" spans="13:15" x14ac:dyDescent="0.3">
      <c r="M308" s="11" t="s">
        <v>40</v>
      </c>
      <c r="N308" s="11" t="s">
        <v>34</v>
      </c>
      <c r="O308" s="11" t="s">
        <v>61</v>
      </c>
    </row>
    <row r="309" spans="13:15" x14ac:dyDescent="0.3">
      <c r="M309" s="12" t="s">
        <v>40</v>
      </c>
      <c r="N309" s="12" t="s">
        <v>34</v>
      </c>
      <c r="O309" s="12" t="s">
        <v>41</v>
      </c>
    </row>
    <row r="310" spans="13:15" x14ac:dyDescent="0.3">
      <c r="M310" s="11" t="s">
        <v>40</v>
      </c>
      <c r="N310" s="11" t="s">
        <v>34</v>
      </c>
      <c r="O310" s="11" t="s">
        <v>46</v>
      </c>
    </row>
    <row r="311" spans="13:15" x14ac:dyDescent="0.3">
      <c r="M311" s="12" t="s">
        <v>40</v>
      </c>
      <c r="N311" s="12" t="s">
        <v>34</v>
      </c>
      <c r="O311" s="12" t="s">
        <v>46</v>
      </c>
    </row>
    <row r="312" spans="13:15" x14ac:dyDescent="0.3">
      <c r="M312" s="11" t="s">
        <v>40</v>
      </c>
      <c r="N312" s="11" t="s">
        <v>34</v>
      </c>
      <c r="O312" s="11" t="s">
        <v>61</v>
      </c>
    </row>
    <row r="313" spans="13:15" x14ac:dyDescent="0.3">
      <c r="M313" s="12" t="s">
        <v>31</v>
      </c>
      <c r="N313" s="12" t="s">
        <v>34</v>
      </c>
      <c r="O313" s="12" t="s">
        <v>41</v>
      </c>
    </row>
    <row r="314" spans="13:15" x14ac:dyDescent="0.3">
      <c r="M314" s="11" t="s">
        <v>40</v>
      </c>
      <c r="N314" s="11" t="s">
        <v>57</v>
      </c>
      <c r="O314" s="11" t="s">
        <v>59</v>
      </c>
    </row>
    <row r="315" spans="13:15" x14ac:dyDescent="0.3">
      <c r="M315" s="12" t="s">
        <v>40</v>
      </c>
      <c r="N315" s="12" t="s">
        <v>57</v>
      </c>
      <c r="O315" s="12" t="s">
        <v>46</v>
      </c>
    </row>
    <row r="316" spans="13:15" x14ac:dyDescent="0.3">
      <c r="M316" s="11" t="s">
        <v>40</v>
      </c>
      <c r="N316" s="11" t="s">
        <v>34</v>
      </c>
      <c r="O316" s="11" t="s">
        <v>59</v>
      </c>
    </row>
    <row r="317" spans="13:15" x14ac:dyDescent="0.3">
      <c r="M317" s="12" t="s">
        <v>40</v>
      </c>
      <c r="N317" s="12" t="s">
        <v>34</v>
      </c>
      <c r="O317" s="12" t="s">
        <v>61</v>
      </c>
    </row>
    <row r="318" spans="13:15" x14ac:dyDescent="0.3">
      <c r="M318" s="11" t="s">
        <v>40</v>
      </c>
      <c r="N318" s="11" t="s">
        <v>57</v>
      </c>
      <c r="O318" s="11" t="s">
        <v>46</v>
      </c>
    </row>
    <row r="319" spans="13:15" x14ac:dyDescent="0.3">
      <c r="M319" s="12" t="s">
        <v>31</v>
      </c>
      <c r="N319" s="12" t="s">
        <v>34</v>
      </c>
      <c r="O319" s="12" t="s">
        <v>46</v>
      </c>
    </row>
    <row r="320" spans="13:15" x14ac:dyDescent="0.3">
      <c r="M320" s="11" t="s">
        <v>40</v>
      </c>
      <c r="N320" s="11" t="s">
        <v>34</v>
      </c>
      <c r="O320" s="11" t="s">
        <v>61</v>
      </c>
    </row>
    <row r="321" spans="13:15" x14ac:dyDescent="0.3">
      <c r="M321" s="12" t="s">
        <v>31</v>
      </c>
      <c r="N321" s="12" t="s">
        <v>57</v>
      </c>
      <c r="O321" s="12" t="s">
        <v>61</v>
      </c>
    </row>
    <row r="322" spans="13:15" x14ac:dyDescent="0.3">
      <c r="M322" s="11" t="s">
        <v>40</v>
      </c>
      <c r="N322" s="11" t="s">
        <v>57</v>
      </c>
      <c r="O322" s="11" t="s">
        <v>46</v>
      </c>
    </row>
    <row r="323" spans="13:15" x14ac:dyDescent="0.3">
      <c r="M323" s="12" t="s">
        <v>40</v>
      </c>
      <c r="N323" s="12" t="s">
        <v>57</v>
      </c>
      <c r="O323" s="12" t="s">
        <v>41</v>
      </c>
    </row>
    <row r="324" spans="13:15" x14ac:dyDescent="0.3">
      <c r="M324" s="11" t="s">
        <v>40</v>
      </c>
      <c r="N324" s="11" t="s">
        <v>34</v>
      </c>
      <c r="O324" s="11" t="s">
        <v>46</v>
      </c>
    </row>
    <row r="325" spans="13:15" x14ac:dyDescent="0.3">
      <c r="M325" s="12" t="s">
        <v>40</v>
      </c>
      <c r="N325" s="12" t="s">
        <v>34</v>
      </c>
      <c r="O325" s="12" t="s">
        <v>59</v>
      </c>
    </row>
    <row r="326" spans="13:15" x14ac:dyDescent="0.3">
      <c r="M326" s="11" t="s">
        <v>40</v>
      </c>
      <c r="N326" s="11" t="s">
        <v>34</v>
      </c>
      <c r="O326" s="11" t="s">
        <v>59</v>
      </c>
    </row>
    <row r="327" spans="13:15" x14ac:dyDescent="0.3">
      <c r="M327" s="12" t="s">
        <v>40</v>
      </c>
      <c r="N327" s="12" t="s">
        <v>34</v>
      </c>
      <c r="O327" s="12" t="s">
        <v>61</v>
      </c>
    </row>
    <row r="328" spans="13:15" x14ac:dyDescent="0.3">
      <c r="M328" s="11" t="s">
        <v>31</v>
      </c>
      <c r="N328" s="11" t="s">
        <v>34</v>
      </c>
      <c r="O328" s="11" t="s">
        <v>59</v>
      </c>
    </row>
    <row r="329" spans="13:15" x14ac:dyDescent="0.3">
      <c r="M329" s="12" t="s">
        <v>40</v>
      </c>
      <c r="N329" s="12" t="s">
        <v>57</v>
      </c>
      <c r="O329" s="12" t="s">
        <v>46</v>
      </c>
    </row>
    <row r="330" spans="13:15" x14ac:dyDescent="0.3">
      <c r="M330" s="11" t="s">
        <v>31</v>
      </c>
      <c r="N330" s="11" t="s">
        <v>34</v>
      </c>
      <c r="O330" s="11" t="s">
        <v>46</v>
      </c>
    </row>
    <row r="331" spans="13:15" x14ac:dyDescent="0.3">
      <c r="M331" s="12" t="s">
        <v>40</v>
      </c>
      <c r="N331" s="12" t="s">
        <v>34</v>
      </c>
      <c r="O331" s="12" t="s">
        <v>59</v>
      </c>
    </row>
    <row r="332" spans="13:15" x14ac:dyDescent="0.3">
      <c r="M332" s="11" t="s">
        <v>40</v>
      </c>
      <c r="N332" s="11" t="s">
        <v>34</v>
      </c>
      <c r="O332" s="11" t="s">
        <v>61</v>
      </c>
    </row>
    <row r="333" spans="13:15" x14ac:dyDescent="0.3">
      <c r="M333" s="12" t="s">
        <v>40</v>
      </c>
      <c r="N333" s="12" t="s">
        <v>57</v>
      </c>
      <c r="O333" s="12" t="s">
        <v>46</v>
      </c>
    </row>
    <row r="334" spans="13:15" x14ac:dyDescent="0.3">
      <c r="M334" s="11" t="s">
        <v>31</v>
      </c>
      <c r="N334" s="11" t="s">
        <v>57</v>
      </c>
      <c r="O334" s="11" t="s">
        <v>61</v>
      </c>
    </row>
    <row r="335" spans="13:15" x14ac:dyDescent="0.3">
      <c r="M335" s="12" t="s">
        <v>31</v>
      </c>
      <c r="N335" s="12" t="s">
        <v>34</v>
      </c>
      <c r="O335" s="12" t="s">
        <v>59</v>
      </c>
    </row>
    <row r="336" spans="13:15" x14ac:dyDescent="0.3">
      <c r="M336" s="11" t="s">
        <v>40</v>
      </c>
      <c r="N336" s="11" t="s">
        <v>57</v>
      </c>
      <c r="O336" s="11" t="s">
        <v>61</v>
      </c>
    </row>
    <row r="337" spans="13:15" x14ac:dyDescent="0.3">
      <c r="M337" s="12" t="s">
        <v>40</v>
      </c>
      <c r="N337" s="12" t="s">
        <v>34</v>
      </c>
      <c r="O337" s="12" t="s">
        <v>41</v>
      </c>
    </row>
    <row r="338" spans="13:15" x14ac:dyDescent="0.3">
      <c r="M338" s="11" t="s">
        <v>40</v>
      </c>
      <c r="N338" s="11" t="s">
        <v>34</v>
      </c>
      <c r="O338" s="11" t="s">
        <v>46</v>
      </c>
    </row>
    <row r="339" spans="13:15" x14ac:dyDescent="0.3">
      <c r="M339" s="12" t="s">
        <v>40</v>
      </c>
      <c r="N339" s="12" t="s">
        <v>34</v>
      </c>
      <c r="O339" s="12" t="s">
        <v>59</v>
      </c>
    </row>
    <row r="340" spans="13:15" x14ac:dyDescent="0.3">
      <c r="M340" s="11" t="s">
        <v>40</v>
      </c>
      <c r="N340" s="11" t="s">
        <v>34</v>
      </c>
      <c r="O340" s="11" t="s">
        <v>61</v>
      </c>
    </row>
    <row r="341" spans="13:15" x14ac:dyDescent="0.3">
      <c r="M341" s="12" t="s">
        <v>40</v>
      </c>
      <c r="N341" s="12" t="s">
        <v>34</v>
      </c>
      <c r="O341" s="12" t="s">
        <v>46</v>
      </c>
    </row>
    <row r="342" spans="13:15" x14ac:dyDescent="0.3">
      <c r="M342" s="11" t="s">
        <v>31</v>
      </c>
      <c r="N342" s="11" t="s">
        <v>34</v>
      </c>
      <c r="O342" s="11" t="s">
        <v>46</v>
      </c>
    </row>
    <row r="343" spans="13:15" x14ac:dyDescent="0.3">
      <c r="M343" s="12" t="s">
        <v>40</v>
      </c>
      <c r="N343" s="12" t="s">
        <v>34</v>
      </c>
      <c r="O343" s="12" t="s">
        <v>61</v>
      </c>
    </row>
    <row r="344" spans="13:15" x14ac:dyDescent="0.3">
      <c r="M344" s="11" t="s">
        <v>40</v>
      </c>
      <c r="N344" s="11" t="s">
        <v>34</v>
      </c>
      <c r="O344" s="11" t="s">
        <v>41</v>
      </c>
    </row>
    <row r="345" spans="13:15" x14ac:dyDescent="0.3">
      <c r="M345" s="12" t="s">
        <v>31</v>
      </c>
      <c r="N345" s="12" t="s">
        <v>34</v>
      </c>
      <c r="O345" s="12" t="s">
        <v>61</v>
      </c>
    </row>
    <row r="346" spans="13:15" x14ac:dyDescent="0.3">
      <c r="M346" s="11" t="s">
        <v>40</v>
      </c>
      <c r="N346" s="11" t="s">
        <v>34</v>
      </c>
      <c r="O346" s="11" t="s">
        <v>46</v>
      </c>
    </row>
    <row r="347" spans="13:15" x14ac:dyDescent="0.3">
      <c r="M347" s="12" t="s">
        <v>40</v>
      </c>
      <c r="N347" s="12" t="s">
        <v>57</v>
      </c>
      <c r="O347" s="12" t="s">
        <v>46</v>
      </c>
    </row>
    <row r="348" spans="13:15" x14ac:dyDescent="0.3">
      <c r="M348" s="11" t="s">
        <v>40</v>
      </c>
      <c r="N348" s="11" t="s">
        <v>34</v>
      </c>
      <c r="O348" s="11" t="s">
        <v>41</v>
      </c>
    </row>
    <row r="349" spans="13:15" x14ac:dyDescent="0.3">
      <c r="M349" s="12" t="s">
        <v>31</v>
      </c>
      <c r="N349" s="12" t="s">
        <v>34</v>
      </c>
      <c r="O349" s="12" t="s">
        <v>59</v>
      </c>
    </row>
    <row r="350" spans="13:15" x14ac:dyDescent="0.3">
      <c r="M350" s="11" t="s">
        <v>40</v>
      </c>
      <c r="N350" s="11" t="s">
        <v>57</v>
      </c>
      <c r="O350" s="11" t="s">
        <v>59</v>
      </c>
    </row>
    <row r="351" spans="13:15" x14ac:dyDescent="0.3">
      <c r="M351" s="12" t="s">
        <v>40</v>
      </c>
      <c r="N351" s="12" t="s">
        <v>57</v>
      </c>
      <c r="O351" s="12" t="s">
        <v>59</v>
      </c>
    </row>
    <row r="352" spans="13:15" x14ac:dyDescent="0.3">
      <c r="M352" s="11" t="s">
        <v>40</v>
      </c>
      <c r="N352" s="11" t="s">
        <v>34</v>
      </c>
      <c r="O352" s="11" t="s">
        <v>41</v>
      </c>
    </row>
    <row r="353" spans="13:15" x14ac:dyDescent="0.3">
      <c r="M353" s="12" t="s">
        <v>40</v>
      </c>
      <c r="N353" s="12" t="s">
        <v>57</v>
      </c>
      <c r="O353" s="12" t="s">
        <v>41</v>
      </c>
    </row>
    <row r="354" spans="13:15" x14ac:dyDescent="0.3">
      <c r="M354" s="11" t="s">
        <v>40</v>
      </c>
      <c r="N354" s="11" t="s">
        <v>57</v>
      </c>
      <c r="O354" s="11" t="s">
        <v>61</v>
      </c>
    </row>
    <row r="355" spans="13:15" x14ac:dyDescent="0.3">
      <c r="M355" s="12" t="s">
        <v>40</v>
      </c>
      <c r="N355" s="12" t="s">
        <v>34</v>
      </c>
      <c r="O355" s="12" t="s">
        <v>46</v>
      </c>
    </row>
    <row r="356" spans="13:15" x14ac:dyDescent="0.3">
      <c r="M356" s="11" t="s">
        <v>40</v>
      </c>
      <c r="N356" s="11" t="s">
        <v>57</v>
      </c>
      <c r="O356" s="11" t="s">
        <v>59</v>
      </c>
    </row>
    <row r="357" spans="13:15" x14ac:dyDescent="0.3">
      <c r="M357" s="12" t="s">
        <v>40</v>
      </c>
      <c r="N357" s="12" t="s">
        <v>34</v>
      </c>
      <c r="O357" s="12" t="s">
        <v>46</v>
      </c>
    </row>
    <row r="358" spans="13:15" x14ac:dyDescent="0.3">
      <c r="M358" s="11" t="s">
        <v>40</v>
      </c>
      <c r="N358" s="11" t="s">
        <v>34</v>
      </c>
      <c r="O358" s="11" t="s">
        <v>41</v>
      </c>
    </row>
    <row r="359" spans="13:15" x14ac:dyDescent="0.3">
      <c r="M359" s="12" t="s">
        <v>40</v>
      </c>
      <c r="N359" s="12" t="s">
        <v>57</v>
      </c>
      <c r="O359" s="12" t="s">
        <v>46</v>
      </c>
    </row>
    <row r="360" spans="13:15" x14ac:dyDescent="0.3">
      <c r="M360" s="11" t="s">
        <v>31</v>
      </c>
      <c r="N360" s="11" t="s">
        <v>34</v>
      </c>
      <c r="O360" s="11" t="s">
        <v>41</v>
      </c>
    </row>
    <row r="361" spans="13:15" x14ac:dyDescent="0.3">
      <c r="M361" s="12" t="s">
        <v>40</v>
      </c>
      <c r="N361" s="12" t="s">
        <v>57</v>
      </c>
      <c r="O361" s="12" t="s">
        <v>46</v>
      </c>
    </row>
    <row r="362" spans="13:15" x14ac:dyDescent="0.3">
      <c r="M362" s="11" t="s">
        <v>40</v>
      </c>
      <c r="N362" s="11" t="s">
        <v>34</v>
      </c>
      <c r="O362" s="11" t="s">
        <v>59</v>
      </c>
    </row>
    <row r="363" spans="13:15" x14ac:dyDescent="0.3">
      <c r="M363" s="12" t="s">
        <v>40</v>
      </c>
      <c r="N363" s="12" t="s">
        <v>57</v>
      </c>
      <c r="O363" s="12" t="s">
        <v>46</v>
      </c>
    </row>
    <row r="364" spans="13:15" x14ac:dyDescent="0.3">
      <c r="M364" s="11" t="s">
        <v>40</v>
      </c>
      <c r="N364" s="11" t="s">
        <v>34</v>
      </c>
      <c r="O364" s="11" t="s">
        <v>41</v>
      </c>
    </row>
    <row r="365" spans="13:15" x14ac:dyDescent="0.3">
      <c r="M365" s="12" t="s">
        <v>40</v>
      </c>
      <c r="N365" s="12" t="s">
        <v>57</v>
      </c>
      <c r="O365" s="12" t="s">
        <v>46</v>
      </c>
    </row>
    <row r="366" spans="13:15" x14ac:dyDescent="0.3">
      <c r="M366" s="11" t="s">
        <v>40</v>
      </c>
      <c r="N366" s="11" t="s">
        <v>34</v>
      </c>
      <c r="O366" s="11" t="s">
        <v>46</v>
      </c>
    </row>
    <row r="367" spans="13:15" x14ac:dyDescent="0.3">
      <c r="M367" s="12" t="s">
        <v>40</v>
      </c>
      <c r="N367" s="12" t="s">
        <v>34</v>
      </c>
      <c r="O367" s="12" t="s">
        <v>59</v>
      </c>
    </row>
    <row r="368" spans="13:15" x14ac:dyDescent="0.3">
      <c r="M368" s="11" t="s">
        <v>31</v>
      </c>
      <c r="N368" s="11" t="s">
        <v>34</v>
      </c>
      <c r="O368" s="11" t="s">
        <v>61</v>
      </c>
    </row>
    <row r="369" spans="13:15" x14ac:dyDescent="0.3">
      <c r="M369" s="12" t="s">
        <v>40</v>
      </c>
      <c r="N369" s="12" t="s">
        <v>57</v>
      </c>
      <c r="O369" s="12" t="s">
        <v>61</v>
      </c>
    </row>
    <row r="370" spans="13:15" x14ac:dyDescent="0.3">
      <c r="M370" s="11" t="s">
        <v>31</v>
      </c>
      <c r="N370" s="11" t="s">
        <v>34</v>
      </c>
      <c r="O370" s="11" t="s">
        <v>46</v>
      </c>
    </row>
    <row r="371" spans="13:15" x14ac:dyDescent="0.3">
      <c r="M371" s="12" t="s">
        <v>40</v>
      </c>
      <c r="N371" s="12" t="s">
        <v>34</v>
      </c>
      <c r="O371" s="12" t="s">
        <v>61</v>
      </c>
    </row>
    <row r="372" spans="13:15" x14ac:dyDescent="0.3">
      <c r="M372" s="11" t="s">
        <v>40</v>
      </c>
      <c r="N372" s="11" t="s">
        <v>34</v>
      </c>
      <c r="O372" s="11" t="s">
        <v>41</v>
      </c>
    </row>
    <row r="373" spans="13:15" x14ac:dyDescent="0.3">
      <c r="M373" s="12" t="s">
        <v>40</v>
      </c>
      <c r="N373" s="12" t="s">
        <v>34</v>
      </c>
      <c r="O373" s="12" t="s">
        <v>41</v>
      </c>
    </row>
    <row r="374" spans="13:15" x14ac:dyDescent="0.3">
      <c r="M374" s="11" t="s">
        <v>31</v>
      </c>
      <c r="N374" s="11" t="s">
        <v>57</v>
      </c>
      <c r="O374" s="11" t="s">
        <v>41</v>
      </c>
    </row>
    <row r="375" spans="13:15" x14ac:dyDescent="0.3">
      <c r="M375" s="12" t="s">
        <v>40</v>
      </c>
      <c r="N375" s="12" t="s">
        <v>34</v>
      </c>
      <c r="O375" s="12" t="s">
        <v>41</v>
      </c>
    </row>
    <row r="376" spans="13:15" x14ac:dyDescent="0.3">
      <c r="M376" s="11" t="s">
        <v>40</v>
      </c>
      <c r="N376" s="11" t="s">
        <v>34</v>
      </c>
      <c r="O376" s="11" t="s">
        <v>59</v>
      </c>
    </row>
    <row r="377" spans="13:15" x14ac:dyDescent="0.3">
      <c r="M377" s="12" t="s">
        <v>40</v>
      </c>
      <c r="N377" s="12" t="s">
        <v>34</v>
      </c>
      <c r="O377" s="12" t="s">
        <v>46</v>
      </c>
    </row>
    <row r="378" spans="13:15" x14ac:dyDescent="0.3">
      <c r="M378" s="11" t="s">
        <v>40</v>
      </c>
      <c r="N378" s="11" t="s">
        <v>57</v>
      </c>
      <c r="O378" s="11" t="s">
        <v>41</v>
      </c>
    </row>
    <row r="379" spans="13:15" x14ac:dyDescent="0.3">
      <c r="M379" s="12" t="s">
        <v>40</v>
      </c>
      <c r="N379" s="12" t="s">
        <v>34</v>
      </c>
      <c r="O379" s="12" t="s">
        <v>59</v>
      </c>
    </row>
    <row r="380" spans="13:15" x14ac:dyDescent="0.3">
      <c r="M380" s="11" t="s">
        <v>40</v>
      </c>
      <c r="N380" s="11" t="s">
        <v>57</v>
      </c>
      <c r="O380" s="11" t="s">
        <v>46</v>
      </c>
    </row>
    <row r="381" spans="13:15" x14ac:dyDescent="0.3">
      <c r="M381" s="12" t="s">
        <v>40</v>
      </c>
      <c r="N381" s="12" t="s">
        <v>34</v>
      </c>
      <c r="O381" s="12" t="s">
        <v>46</v>
      </c>
    </row>
    <row r="382" spans="13:15" x14ac:dyDescent="0.3">
      <c r="M382" s="11" t="s">
        <v>40</v>
      </c>
      <c r="N382" s="11" t="s">
        <v>57</v>
      </c>
      <c r="O382" s="11" t="s">
        <v>61</v>
      </c>
    </row>
    <row r="383" spans="13:15" x14ac:dyDescent="0.3">
      <c r="M383" s="12" t="s">
        <v>40</v>
      </c>
      <c r="N383" s="12" t="s">
        <v>34</v>
      </c>
      <c r="O383" s="12" t="s">
        <v>61</v>
      </c>
    </row>
    <row r="384" spans="13:15" x14ac:dyDescent="0.3">
      <c r="M384" s="11" t="s">
        <v>31</v>
      </c>
      <c r="N384" s="11" t="s">
        <v>57</v>
      </c>
      <c r="O384" s="11" t="s">
        <v>59</v>
      </c>
    </row>
    <row r="385" spans="13:15" x14ac:dyDescent="0.3">
      <c r="M385" s="12" t="s">
        <v>40</v>
      </c>
      <c r="N385" s="12" t="s">
        <v>34</v>
      </c>
      <c r="O385" s="12" t="s">
        <v>41</v>
      </c>
    </row>
    <row r="386" spans="13:15" x14ac:dyDescent="0.3">
      <c r="M386" s="11" t="s">
        <v>31</v>
      </c>
      <c r="N386" s="11" t="s">
        <v>34</v>
      </c>
      <c r="O386" s="11" t="s">
        <v>46</v>
      </c>
    </row>
    <row r="387" spans="13:15" x14ac:dyDescent="0.3">
      <c r="M387" s="12" t="s">
        <v>40</v>
      </c>
      <c r="N387" s="12" t="s">
        <v>34</v>
      </c>
      <c r="O387" s="12" t="s">
        <v>41</v>
      </c>
    </row>
    <row r="388" spans="13:15" x14ac:dyDescent="0.3">
      <c r="M388" s="11" t="s">
        <v>40</v>
      </c>
      <c r="N388" s="11" t="s">
        <v>34</v>
      </c>
      <c r="O388" s="11" t="s">
        <v>59</v>
      </c>
    </row>
    <row r="389" spans="13:15" x14ac:dyDescent="0.3">
      <c r="M389" s="12" t="s">
        <v>40</v>
      </c>
      <c r="N389" s="12" t="s">
        <v>57</v>
      </c>
      <c r="O389" s="12" t="s">
        <v>46</v>
      </c>
    </row>
    <row r="390" spans="13:15" x14ac:dyDescent="0.3">
      <c r="M390" s="11" t="s">
        <v>40</v>
      </c>
      <c r="N390" s="11" t="s">
        <v>34</v>
      </c>
      <c r="O390" s="11" t="s">
        <v>46</v>
      </c>
    </row>
    <row r="391" spans="13:15" x14ac:dyDescent="0.3">
      <c r="M391" s="12" t="s">
        <v>40</v>
      </c>
      <c r="N391" s="12" t="s">
        <v>57</v>
      </c>
      <c r="O391" s="12" t="s">
        <v>59</v>
      </c>
    </row>
    <row r="392" spans="13:15" x14ac:dyDescent="0.3">
      <c r="M392" s="11" t="s">
        <v>40</v>
      </c>
      <c r="N392" s="11" t="s">
        <v>34</v>
      </c>
      <c r="O392" s="11" t="s">
        <v>61</v>
      </c>
    </row>
    <row r="393" spans="13:15" x14ac:dyDescent="0.3">
      <c r="M393" s="12" t="s">
        <v>40</v>
      </c>
      <c r="N393" s="12" t="s">
        <v>34</v>
      </c>
      <c r="O393" s="12" t="s">
        <v>61</v>
      </c>
    </row>
    <row r="394" spans="13:15" x14ac:dyDescent="0.3">
      <c r="M394" s="11" t="s">
        <v>40</v>
      </c>
      <c r="N394" s="11" t="s">
        <v>34</v>
      </c>
      <c r="O394" s="11" t="s">
        <v>59</v>
      </c>
    </row>
    <row r="395" spans="13:15" x14ac:dyDescent="0.3">
      <c r="M395" s="12" t="s">
        <v>40</v>
      </c>
      <c r="N395" s="12" t="s">
        <v>57</v>
      </c>
      <c r="O395" s="12" t="s">
        <v>59</v>
      </c>
    </row>
    <row r="396" spans="13:15" x14ac:dyDescent="0.3">
      <c r="M396" s="11" t="s">
        <v>40</v>
      </c>
      <c r="N396" s="11" t="s">
        <v>57</v>
      </c>
      <c r="O396" s="11" t="s">
        <v>46</v>
      </c>
    </row>
    <row r="397" spans="13:15" x14ac:dyDescent="0.3">
      <c r="M397" s="12" t="s">
        <v>31</v>
      </c>
      <c r="N397" s="12" t="s">
        <v>57</v>
      </c>
      <c r="O397" s="12" t="s">
        <v>59</v>
      </c>
    </row>
    <row r="398" spans="13:15" x14ac:dyDescent="0.3">
      <c r="M398" s="11" t="s">
        <v>40</v>
      </c>
      <c r="N398" s="11" t="s">
        <v>34</v>
      </c>
      <c r="O398" s="11" t="s">
        <v>41</v>
      </c>
    </row>
    <row r="399" spans="13:15" x14ac:dyDescent="0.3">
      <c r="M399" s="12" t="s">
        <v>40</v>
      </c>
      <c r="N399" s="12" t="s">
        <v>34</v>
      </c>
      <c r="O399" s="12" t="s">
        <v>46</v>
      </c>
    </row>
    <row r="400" spans="13:15" x14ac:dyDescent="0.3">
      <c r="M400" s="11" t="s">
        <v>40</v>
      </c>
      <c r="N400" s="11" t="s">
        <v>34</v>
      </c>
      <c r="O400" s="11" t="s">
        <v>59</v>
      </c>
    </row>
    <row r="401" spans="13:15" x14ac:dyDescent="0.3">
      <c r="M401" s="12" t="s">
        <v>31</v>
      </c>
      <c r="N401" s="12" t="s">
        <v>57</v>
      </c>
      <c r="O401" s="12" t="s">
        <v>59</v>
      </c>
    </row>
    <row r="402" spans="13:15" x14ac:dyDescent="0.3">
      <c r="M402" s="11" t="s">
        <v>40</v>
      </c>
      <c r="N402" s="11" t="s">
        <v>57</v>
      </c>
      <c r="O402" s="11" t="s">
        <v>59</v>
      </c>
    </row>
    <row r="403" spans="13:15" x14ac:dyDescent="0.3">
      <c r="M403" s="12" t="s">
        <v>31</v>
      </c>
      <c r="N403" s="12" t="s">
        <v>57</v>
      </c>
      <c r="O403" s="12" t="s">
        <v>46</v>
      </c>
    </row>
    <row r="404" spans="13:15" x14ac:dyDescent="0.3">
      <c r="M404" s="11" t="s">
        <v>40</v>
      </c>
      <c r="N404" s="11" t="s">
        <v>34</v>
      </c>
      <c r="O404" s="11" t="s">
        <v>46</v>
      </c>
    </row>
    <row r="405" spans="13:15" x14ac:dyDescent="0.3">
      <c r="M405" s="12" t="s">
        <v>40</v>
      </c>
      <c r="N405" s="12" t="s">
        <v>57</v>
      </c>
      <c r="O405" s="12" t="s">
        <v>46</v>
      </c>
    </row>
    <row r="406" spans="13:15" x14ac:dyDescent="0.3">
      <c r="M406" s="11" t="s">
        <v>40</v>
      </c>
      <c r="N406" s="11" t="s">
        <v>57</v>
      </c>
      <c r="O406" s="11" t="s">
        <v>46</v>
      </c>
    </row>
    <row r="407" spans="13:15" x14ac:dyDescent="0.3">
      <c r="M407" s="12" t="s">
        <v>31</v>
      </c>
      <c r="N407" s="12" t="s">
        <v>34</v>
      </c>
      <c r="O407" s="12" t="s">
        <v>46</v>
      </c>
    </row>
    <row r="408" spans="13:15" x14ac:dyDescent="0.3">
      <c r="M408" s="11" t="s">
        <v>40</v>
      </c>
      <c r="N408" s="11" t="s">
        <v>57</v>
      </c>
      <c r="O408" s="11" t="s">
        <v>59</v>
      </c>
    </row>
    <row r="409" spans="13:15" x14ac:dyDescent="0.3">
      <c r="M409" s="12" t="s">
        <v>31</v>
      </c>
      <c r="N409" s="12" t="s">
        <v>57</v>
      </c>
      <c r="O409" s="12" t="s">
        <v>61</v>
      </c>
    </row>
    <row r="410" spans="13:15" x14ac:dyDescent="0.3">
      <c r="M410" s="11" t="s">
        <v>40</v>
      </c>
      <c r="N410" s="11" t="s">
        <v>57</v>
      </c>
      <c r="O410" s="11" t="s">
        <v>59</v>
      </c>
    </row>
    <row r="411" spans="13:15" x14ac:dyDescent="0.3">
      <c r="M411" s="12" t="s">
        <v>40</v>
      </c>
      <c r="N411" s="12" t="s">
        <v>34</v>
      </c>
      <c r="O411" s="12" t="s">
        <v>59</v>
      </c>
    </row>
    <row r="412" spans="13:15" x14ac:dyDescent="0.3">
      <c r="M412" s="11" t="s">
        <v>31</v>
      </c>
      <c r="N412" s="11" t="s">
        <v>34</v>
      </c>
      <c r="O412" s="11" t="s">
        <v>61</v>
      </c>
    </row>
    <row r="413" spans="13:15" x14ac:dyDescent="0.3">
      <c r="M413" s="12" t="s">
        <v>40</v>
      </c>
      <c r="N413" s="12" t="s">
        <v>34</v>
      </c>
      <c r="O413" s="12" t="s">
        <v>59</v>
      </c>
    </row>
    <row r="414" spans="13:15" x14ac:dyDescent="0.3">
      <c r="M414" s="11" t="s">
        <v>40</v>
      </c>
      <c r="N414" s="11" t="s">
        <v>34</v>
      </c>
      <c r="O414" s="11" t="s">
        <v>46</v>
      </c>
    </row>
    <row r="415" spans="13:15" x14ac:dyDescent="0.3">
      <c r="M415" s="12" t="s">
        <v>40</v>
      </c>
      <c r="N415" s="12" t="s">
        <v>34</v>
      </c>
      <c r="O415" s="12" t="s">
        <v>41</v>
      </c>
    </row>
    <row r="416" spans="13:15" x14ac:dyDescent="0.3">
      <c r="M416" s="11" t="s">
        <v>40</v>
      </c>
      <c r="N416" s="11" t="s">
        <v>57</v>
      </c>
      <c r="O416" s="11" t="s">
        <v>59</v>
      </c>
    </row>
    <row r="417" spans="13:15" x14ac:dyDescent="0.3">
      <c r="M417" s="12" t="s">
        <v>40</v>
      </c>
      <c r="N417" s="12" t="s">
        <v>34</v>
      </c>
      <c r="O417" s="12" t="s">
        <v>59</v>
      </c>
    </row>
    <row r="418" spans="13:15" x14ac:dyDescent="0.3">
      <c r="M418" s="11" t="s">
        <v>40</v>
      </c>
      <c r="N418" s="11" t="s">
        <v>34</v>
      </c>
      <c r="O418" s="11" t="s">
        <v>46</v>
      </c>
    </row>
    <row r="419" spans="13:15" x14ac:dyDescent="0.3">
      <c r="M419" s="12" t="s">
        <v>40</v>
      </c>
      <c r="N419" s="12" t="s">
        <v>57</v>
      </c>
      <c r="O419" s="12" t="s">
        <v>59</v>
      </c>
    </row>
    <row r="420" spans="13:15" x14ac:dyDescent="0.3">
      <c r="M420" s="11" t="s">
        <v>40</v>
      </c>
      <c r="N420" s="11" t="s">
        <v>57</v>
      </c>
      <c r="O420" s="11" t="s">
        <v>41</v>
      </c>
    </row>
    <row r="421" spans="13:15" x14ac:dyDescent="0.3">
      <c r="M421" s="12" t="s">
        <v>40</v>
      </c>
      <c r="N421" s="12" t="s">
        <v>57</v>
      </c>
      <c r="O421" s="12" t="s">
        <v>61</v>
      </c>
    </row>
    <row r="422" spans="13:15" x14ac:dyDescent="0.3">
      <c r="M422" s="11" t="s">
        <v>40</v>
      </c>
      <c r="N422" s="11" t="s">
        <v>34</v>
      </c>
      <c r="O422" s="11" t="s">
        <v>46</v>
      </c>
    </row>
    <row r="423" spans="13:15" x14ac:dyDescent="0.3">
      <c r="M423" s="12" t="s">
        <v>40</v>
      </c>
      <c r="N423" s="12" t="s">
        <v>34</v>
      </c>
      <c r="O423" s="12" t="s">
        <v>61</v>
      </c>
    </row>
    <row r="424" spans="13:15" x14ac:dyDescent="0.3">
      <c r="M424" s="11" t="s">
        <v>40</v>
      </c>
      <c r="N424" s="11" t="s">
        <v>57</v>
      </c>
      <c r="O424" s="11" t="s">
        <v>59</v>
      </c>
    </row>
    <row r="425" spans="13:15" x14ac:dyDescent="0.3">
      <c r="M425" s="12" t="s">
        <v>31</v>
      </c>
      <c r="N425" s="12" t="s">
        <v>57</v>
      </c>
      <c r="O425" s="12" t="s">
        <v>46</v>
      </c>
    </row>
    <row r="426" spans="13:15" x14ac:dyDescent="0.3">
      <c r="M426" s="11" t="s">
        <v>31</v>
      </c>
      <c r="N426" s="11" t="s">
        <v>34</v>
      </c>
      <c r="O426" s="11" t="s">
        <v>61</v>
      </c>
    </row>
    <row r="427" spans="13:15" x14ac:dyDescent="0.3">
      <c r="M427" s="12" t="s">
        <v>40</v>
      </c>
      <c r="N427" s="12" t="s">
        <v>34</v>
      </c>
      <c r="O427" s="12" t="s">
        <v>61</v>
      </c>
    </row>
    <row r="428" spans="13:15" x14ac:dyDescent="0.3">
      <c r="M428" s="11" t="s">
        <v>40</v>
      </c>
      <c r="N428" s="11" t="s">
        <v>34</v>
      </c>
      <c r="O428" s="11" t="s">
        <v>41</v>
      </c>
    </row>
    <row r="429" spans="13:15" x14ac:dyDescent="0.3">
      <c r="M429" s="12" t="s">
        <v>40</v>
      </c>
      <c r="N429" s="12" t="s">
        <v>34</v>
      </c>
      <c r="O429" s="12" t="s">
        <v>59</v>
      </c>
    </row>
    <row r="430" spans="13:15" x14ac:dyDescent="0.3">
      <c r="M430" s="11" t="s">
        <v>40</v>
      </c>
      <c r="N430" s="11" t="s">
        <v>57</v>
      </c>
      <c r="O430" s="11" t="s">
        <v>61</v>
      </c>
    </row>
    <row r="431" spans="13:15" x14ac:dyDescent="0.3">
      <c r="M431" s="12" t="s">
        <v>40</v>
      </c>
      <c r="N431" s="12" t="s">
        <v>34</v>
      </c>
      <c r="O431" s="12" t="s">
        <v>59</v>
      </c>
    </row>
    <row r="432" spans="13:15" x14ac:dyDescent="0.3">
      <c r="M432" s="11" t="s">
        <v>40</v>
      </c>
      <c r="N432" s="11" t="s">
        <v>57</v>
      </c>
      <c r="O432" s="11" t="s">
        <v>46</v>
      </c>
    </row>
    <row r="433" spans="13:15" x14ac:dyDescent="0.3">
      <c r="M433" s="12" t="s">
        <v>40</v>
      </c>
      <c r="N433" s="12" t="s">
        <v>57</v>
      </c>
      <c r="O433" s="12" t="s">
        <v>46</v>
      </c>
    </row>
    <row r="434" spans="13:15" x14ac:dyDescent="0.3">
      <c r="M434" s="11" t="s">
        <v>40</v>
      </c>
      <c r="N434" s="11" t="s">
        <v>57</v>
      </c>
      <c r="O434" s="11" t="s">
        <v>46</v>
      </c>
    </row>
    <row r="435" spans="13:15" x14ac:dyDescent="0.3">
      <c r="M435" s="12" t="s">
        <v>31</v>
      </c>
      <c r="N435" s="12" t="s">
        <v>34</v>
      </c>
      <c r="O435" s="12" t="s">
        <v>59</v>
      </c>
    </row>
    <row r="436" spans="13:15" x14ac:dyDescent="0.3">
      <c r="M436" s="11" t="s">
        <v>40</v>
      </c>
      <c r="N436" s="11" t="s">
        <v>57</v>
      </c>
      <c r="O436" s="11" t="s">
        <v>61</v>
      </c>
    </row>
    <row r="437" spans="13:15" x14ac:dyDescent="0.3">
      <c r="M437" s="12" t="s">
        <v>40</v>
      </c>
      <c r="N437" s="12" t="s">
        <v>57</v>
      </c>
      <c r="O437" s="12" t="s">
        <v>59</v>
      </c>
    </row>
    <row r="438" spans="13:15" x14ac:dyDescent="0.3">
      <c r="M438" s="11" t="s">
        <v>40</v>
      </c>
      <c r="N438" s="11" t="s">
        <v>34</v>
      </c>
      <c r="O438" s="11" t="s">
        <v>41</v>
      </c>
    </row>
    <row r="439" spans="13:15" x14ac:dyDescent="0.3">
      <c r="M439" s="12" t="s">
        <v>40</v>
      </c>
      <c r="N439" s="12" t="s">
        <v>34</v>
      </c>
      <c r="O439" s="12" t="s">
        <v>41</v>
      </c>
    </row>
    <row r="440" spans="13:15" x14ac:dyDescent="0.3">
      <c r="M440" s="11" t="s">
        <v>40</v>
      </c>
      <c r="N440" s="11" t="s">
        <v>34</v>
      </c>
      <c r="O440" s="11" t="s">
        <v>46</v>
      </c>
    </row>
    <row r="441" spans="13:15" x14ac:dyDescent="0.3">
      <c r="M441" s="12" t="s">
        <v>31</v>
      </c>
      <c r="N441" s="12" t="s">
        <v>34</v>
      </c>
      <c r="O441" s="12" t="s">
        <v>46</v>
      </c>
    </row>
    <row r="442" spans="13:15" x14ac:dyDescent="0.3">
      <c r="M442" s="11" t="s">
        <v>40</v>
      </c>
      <c r="N442" s="11" t="s">
        <v>34</v>
      </c>
      <c r="O442" s="11" t="s">
        <v>61</v>
      </c>
    </row>
    <row r="443" spans="13:15" x14ac:dyDescent="0.3">
      <c r="M443" s="12" t="s">
        <v>40</v>
      </c>
      <c r="N443" s="12" t="s">
        <v>57</v>
      </c>
      <c r="O443" s="12" t="s">
        <v>46</v>
      </c>
    </row>
    <row r="444" spans="13:15" x14ac:dyDescent="0.3">
      <c r="M444" s="11" t="s">
        <v>40</v>
      </c>
      <c r="N444" s="11" t="s">
        <v>57</v>
      </c>
      <c r="O444" s="11" t="s">
        <v>46</v>
      </c>
    </row>
    <row r="445" spans="13:15" x14ac:dyDescent="0.3">
      <c r="M445" s="12" t="s">
        <v>40</v>
      </c>
      <c r="N445" s="12" t="s">
        <v>34</v>
      </c>
      <c r="O445" s="12" t="s">
        <v>61</v>
      </c>
    </row>
    <row r="446" spans="13:15" x14ac:dyDescent="0.3">
      <c r="M446" s="11" t="s">
        <v>40</v>
      </c>
      <c r="N446" s="11" t="s">
        <v>34</v>
      </c>
      <c r="O446" s="11" t="s">
        <v>46</v>
      </c>
    </row>
    <row r="447" spans="13:15" x14ac:dyDescent="0.3">
      <c r="M447" s="12" t="s">
        <v>40</v>
      </c>
      <c r="N447" s="12" t="s">
        <v>57</v>
      </c>
      <c r="O447" s="12" t="s">
        <v>41</v>
      </c>
    </row>
    <row r="448" spans="13:15" x14ac:dyDescent="0.3">
      <c r="M448" s="11" t="s">
        <v>40</v>
      </c>
      <c r="N448" s="11" t="s">
        <v>34</v>
      </c>
      <c r="O448" s="11" t="s">
        <v>41</v>
      </c>
    </row>
    <row r="449" spans="13:15" x14ac:dyDescent="0.3">
      <c r="M449" s="12" t="s">
        <v>40</v>
      </c>
      <c r="N449" s="12" t="s">
        <v>57</v>
      </c>
      <c r="O449" s="12" t="s">
        <v>46</v>
      </c>
    </row>
    <row r="450" spans="13:15" x14ac:dyDescent="0.3">
      <c r="M450" s="11" t="s">
        <v>40</v>
      </c>
      <c r="N450" s="11" t="s">
        <v>57</v>
      </c>
      <c r="O450" s="11" t="s">
        <v>61</v>
      </c>
    </row>
    <row r="451" spans="13:15" x14ac:dyDescent="0.3">
      <c r="M451" s="12" t="s">
        <v>40</v>
      </c>
      <c r="N451" s="12" t="s">
        <v>57</v>
      </c>
      <c r="O451" s="12" t="s">
        <v>41</v>
      </c>
    </row>
    <row r="452" spans="13:15" x14ac:dyDescent="0.3">
      <c r="M452" s="11" t="s">
        <v>40</v>
      </c>
      <c r="N452" s="11" t="s">
        <v>57</v>
      </c>
      <c r="O452" s="11" t="s">
        <v>61</v>
      </c>
    </row>
    <row r="453" spans="13:15" x14ac:dyDescent="0.3">
      <c r="M453" s="12" t="s">
        <v>40</v>
      </c>
      <c r="N453" s="12" t="s">
        <v>57</v>
      </c>
      <c r="O453" s="12" t="s">
        <v>61</v>
      </c>
    </row>
    <row r="454" spans="13:15" x14ac:dyDescent="0.3">
      <c r="M454" s="11" t="s">
        <v>40</v>
      </c>
      <c r="N454" s="11" t="s">
        <v>57</v>
      </c>
      <c r="O454" s="11" t="s">
        <v>61</v>
      </c>
    </row>
    <row r="455" spans="13:15" x14ac:dyDescent="0.3">
      <c r="M455" s="12" t="s">
        <v>40</v>
      </c>
      <c r="N455" s="12" t="s">
        <v>34</v>
      </c>
      <c r="O455" s="12" t="s">
        <v>41</v>
      </c>
    </row>
    <row r="456" spans="13:15" x14ac:dyDescent="0.3">
      <c r="M456" s="11" t="s">
        <v>31</v>
      </c>
      <c r="N456" s="11" t="s">
        <v>34</v>
      </c>
      <c r="O456" s="11" t="s">
        <v>59</v>
      </c>
    </row>
    <row r="457" spans="13:15" x14ac:dyDescent="0.3">
      <c r="M457" s="12" t="s">
        <v>40</v>
      </c>
      <c r="N457" s="12" t="s">
        <v>34</v>
      </c>
      <c r="O457" s="12" t="s">
        <v>41</v>
      </c>
    </row>
    <row r="458" spans="13:15" x14ac:dyDescent="0.3">
      <c r="M458" s="11" t="s">
        <v>40</v>
      </c>
      <c r="N458" s="11" t="s">
        <v>34</v>
      </c>
      <c r="O458" s="11" t="s">
        <v>61</v>
      </c>
    </row>
    <row r="459" spans="13:15" x14ac:dyDescent="0.3">
      <c r="M459" s="12" t="s">
        <v>40</v>
      </c>
      <c r="N459" s="12" t="s">
        <v>57</v>
      </c>
      <c r="O459" s="12" t="s">
        <v>41</v>
      </c>
    </row>
    <row r="460" spans="13:15" x14ac:dyDescent="0.3">
      <c r="M460" s="11" t="s">
        <v>40</v>
      </c>
      <c r="N460" s="11" t="s">
        <v>34</v>
      </c>
      <c r="O460" s="11" t="s">
        <v>46</v>
      </c>
    </row>
    <row r="461" spans="13:15" x14ac:dyDescent="0.3">
      <c r="M461" s="12" t="s">
        <v>40</v>
      </c>
      <c r="N461" s="12" t="s">
        <v>57</v>
      </c>
      <c r="O461" s="12" t="s">
        <v>59</v>
      </c>
    </row>
    <row r="462" spans="13:15" x14ac:dyDescent="0.3">
      <c r="M462" s="11" t="s">
        <v>40</v>
      </c>
      <c r="N462" s="11" t="s">
        <v>34</v>
      </c>
      <c r="O462" s="11" t="s">
        <v>46</v>
      </c>
    </row>
    <row r="463" spans="13:15" x14ac:dyDescent="0.3">
      <c r="M463" s="12" t="s">
        <v>40</v>
      </c>
      <c r="N463" s="12" t="s">
        <v>34</v>
      </c>
      <c r="O463" s="12" t="s">
        <v>41</v>
      </c>
    </row>
    <row r="464" spans="13:15" x14ac:dyDescent="0.3">
      <c r="M464" s="11" t="s">
        <v>40</v>
      </c>
      <c r="N464" s="11" t="s">
        <v>57</v>
      </c>
      <c r="O464" s="11" t="s">
        <v>59</v>
      </c>
    </row>
    <row r="465" spans="13:15" x14ac:dyDescent="0.3">
      <c r="M465" s="12" t="s">
        <v>40</v>
      </c>
      <c r="N465" s="12" t="s">
        <v>57</v>
      </c>
      <c r="O465" s="12" t="s">
        <v>41</v>
      </c>
    </row>
    <row r="466" spans="13:15" x14ac:dyDescent="0.3">
      <c r="M466" s="11" t="s">
        <v>40</v>
      </c>
      <c r="N466" s="11" t="s">
        <v>34</v>
      </c>
      <c r="O466" s="11" t="s">
        <v>46</v>
      </c>
    </row>
    <row r="467" spans="13:15" x14ac:dyDescent="0.3">
      <c r="M467" s="12" t="s">
        <v>40</v>
      </c>
      <c r="N467" s="12" t="s">
        <v>34</v>
      </c>
      <c r="O467" s="12" t="s">
        <v>41</v>
      </c>
    </row>
    <row r="468" spans="13:15" x14ac:dyDescent="0.3">
      <c r="M468" s="11" t="s">
        <v>40</v>
      </c>
      <c r="N468" s="11" t="s">
        <v>57</v>
      </c>
      <c r="O468" s="11" t="s">
        <v>59</v>
      </c>
    </row>
    <row r="469" spans="13:15" x14ac:dyDescent="0.3">
      <c r="M469" s="12" t="s">
        <v>40</v>
      </c>
      <c r="N469" s="12" t="s">
        <v>57</v>
      </c>
      <c r="O469" s="12" t="s">
        <v>61</v>
      </c>
    </row>
    <row r="470" spans="13:15" x14ac:dyDescent="0.3">
      <c r="M470" s="11" t="s">
        <v>40</v>
      </c>
      <c r="N470" s="11" t="s">
        <v>34</v>
      </c>
      <c r="O470" s="11" t="s">
        <v>46</v>
      </c>
    </row>
    <row r="471" spans="13:15" x14ac:dyDescent="0.3">
      <c r="M471" s="12" t="s">
        <v>31</v>
      </c>
      <c r="N471" s="12" t="s">
        <v>34</v>
      </c>
      <c r="O471" s="12" t="s">
        <v>41</v>
      </c>
    </row>
    <row r="472" spans="13:15" x14ac:dyDescent="0.3">
      <c r="M472" s="11" t="s">
        <v>31</v>
      </c>
      <c r="N472" s="11" t="s">
        <v>34</v>
      </c>
      <c r="O472" s="11" t="s">
        <v>59</v>
      </c>
    </row>
    <row r="473" spans="13:15" x14ac:dyDescent="0.3">
      <c r="M473" s="12" t="s">
        <v>40</v>
      </c>
      <c r="N473" s="12" t="s">
        <v>57</v>
      </c>
      <c r="O473" s="12" t="s">
        <v>61</v>
      </c>
    </row>
    <row r="474" spans="13:15" x14ac:dyDescent="0.3">
      <c r="M474" s="11" t="s">
        <v>31</v>
      </c>
      <c r="N474" s="11" t="s">
        <v>34</v>
      </c>
      <c r="O474" s="11" t="s">
        <v>46</v>
      </c>
    </row>
    <row r="475" spans="13:15" x14ac:dyDescent="0.3">
      <c r="M475" s="12" t="s">
        <v>40</v>
      </c>
      <c r="N475" s="12" t="s">
        <v>34</v>
      </c>
      <c r="O475" s="12" t="s">
        <v>41</v>
      </c>
    </row>
    <row r="476" spans="13:15" x14ac:dyDescent="0.3">
      <c r="M476" s="11" t="s">
        <v>40</v>
      </c>
      <c r="N476" s="11" t="s">
        <v>57</v>
      </c>
      <c r="O476" s="11" t="s">
        <v>61</v>
      </c>
    </row>
    <row r="477" spans="13:15" x14ac:dyDescent="0.3">
      <c r="M477" s="12" t="s">
        <v>40</v>
      </c>
      <c r="N477" s="12" t="s">
        <v>34</v>
      </c>
      <c r="O477" s="12" t="s">
        <v>46</v>
      </c>
    </row>
    <row r="478" spans="13:15" x14ac:dyDescent="0.3">
      <c r="M478" s="11" t="s">
        <v>40</v>
      </c>
      <c r="N478" s="11" t="s">
        <v>57</v>
      </c>
      <c r="O478" s="11" t="s">
        <v>61</v>
      </c>
    </row>
    <row r="479" spans="13:15" x14ac:dyDescent="0.3">
      <c r="M479" s="12" t="s">
        <v>40</v>
      </c>
      <c r="N479" s="12" t="s">
        <v>34</v>
      </c>
      <c r="O479" s="12" t="s">
        <v>61</v>
      </c>
    </row>
    <row r="480" spans="13:15" x14ac:dyDescent="0.3">
      <c r="M480" s="11" t="s">
        <v>40</v>
      </c>
      <c r="N480" s="11" t="s">
        <v>34</v>
      </c>
      <c r="O480" s="11" t="s">
        <v>59</v>
      </c>
    </row>
    <row r="481" spans="13:15" x14ac:dyDescent="0.3">
      <c r="M481" s="12" t="s">
        <v>40</v>
      </c>
      <c r="N481" s="12" t="s">
        <v>57</v>
      </c>
      <c r="O481" s="12" t="s">
        <v>41</v>
      </c>
    </row>
    <row r="482" spans="13:15" x14ac:dyDescent="0.3">
      <c r="M482" s="11" t="s">
        <v>31</v>
      </c>
      <c r="N482" s="11" t="s">
        <v>34</v>
      </c>
      <c r="O482" s="11" t="s">
        <v>41</v>
      </c>
    </row>
    <row r="483" spans="13:15" x14ac:dyDescent="0.3">
      <c r="M483" s="12" t="s">
        <v>40</v>
      </c>
      <c r="N483" s="12" t="s">
        <v>57</v>
      </c>
      <c r="O483" s="12" t="s">
        <v>61</v>
      </c>
    </row>
    <row r="484" spans="13:15" x14ac:dyDescent="0.3">
      <c r="M484" s="11" t="s">
        <v>40</v>
      </c>
      <c r="N484" s="11" t="s">
        <v>57</v>
      </c>
      <c r="O484" s="11" t="s">
        <v>46</v>
      </c>
    </row>
    <row r="485" spans="13:15" x14ac:dyDescent="0.3">
      <c r="M485" s="12" t="s">
        <v>31</v>
      </c>
      <c r="N485" s="12" t="s">
        <v>57</v>
      </c>
      <c r="O485" s="12" t="s">
        <v>46</v>
      </c>
    </row>
    <row r="486" spans="13:15" x14ac:dyDescent="0.3">
      <c r="M486" s="11" t="s">
        <v>40</v>
      </c>
      <c r="N486" s="11" t="s">
        <v>57</v>
      </c>
      <c r="O486" s="11" t="s">
        <v>61</v>
      </c>
    </row>
    <row r="487" spans="13:15" x14ac:dyDescent="0.3">
      <c r="M487" s="12" t="s">
        <v>40</v>
      </c>
      <c r="N487" s="12" t="s">
        <v>34</v>
      </c>
      <c r="O487" s="12" t="s">
        <v>59</v>
      </c>
    </row>
    <row r="488" spans="13:15" x14ac:dyDescent="0.3">
      <c r="M488" s="11" t="s">
        <v>40</v>
      </c>
      <c r="N488" s="11" t="s">
        <v>34</v>
      </c>
      <c r="O488" s="11" t="s">
        <v>41</v>
      </c>
    </row>
    <row r="489" spans="13:15" x14ac:dyDescent="0.3">
      <c r="M489" s="12" t="s">
        <v>31</v>
      </c>
      <c r="N489" s="12" t="s">
        <v>34</v>
      </c>
      <c r="O489" s="12" t="s">
        <v>41</v>
      </c>
    </row>
    <row r="490" spans="13:15" x14ac:dyDescent="0.3">
      <c r="M490" s="11" t="s">
        <v>40</v>
      </c>
      <c r="N490" s="11" t="s">
        <v>57</v>
      </c>
      <c r="O490" s="11" t="s">
        <v>46</v>
      </c>
    </row>
    <row r="491" spans="13:15" x14ac:dyDescent="0.3">
      <c r="M491" s="12" t="s">
        <v>40</v>
      </c>
      <c r="N491" s="12" t="s">
        <v>57</v>
      </c>
      <c r="O491" s="12" t="s">
        <v>59</v>
      </c>
    </row>
    <row r="492" spans="13:15" x14ac:dyDescent="0.3">
      <c r="M492" s="11" t="s">
        <v>40</v>
      </c>
      <c r="N492" s="11" t="s">
        <v>34</v>
      </c>
      <c r="O492" s="11" t="s">
        <v>46</v>
      </c>
    </row>
    <row r="493" spans="13:15" x14ac:dyDescent="0.3">
      <c r="M493" s="12" t="s">
        <v>40</v>
      </c>
      <c r="N493" s="12" t="s">
        <v>34</v>
      </c>
      <c r="O493" s="12" t="s">
        <v>46</v>
      </c>
    </row>
    <row r="494" spans="13:15" x14ac:dyDescent="0.3">
      <c r="M494" s="11" t="s">
        <v>40</v>
      </c>
      <c r="N494" s="11" t="s">
        <v>57</v>
      </c>
      <c r="O494" s="11" t="s">
        <v>41</v>
      </c>
    </row>
    <row r="495" spans="13:15" x14ac:dyDescent="0.3">
      <c r="M495" s="12" t="s">
        <v>40</v>
      </c>
      <c r="N495" s="12" t="s">
        <v>57</v>
      </c>
      <c r="O495" s="12" t="s">
        <v>41</v>
      </c>
    </row>
    <row r="496" spans="13:15" x14ac:dyDescent="0.3">
      <c r="M496" s="11" t="s">
        <v>40</v>
      </c>
      <c r="N496" s="11" t="s">
        <v>34</v>
      </c>
      <c r="O496" s="11" t="s">
        <v>41</v>
      </c>
    </row>
    <row r="497" spans="13:15" x14ac:dyDescent="0.3">
      <c r="M497" s="12" t="s">
        <v>40</v>
      </c>
      <c r="N497" s="12" t="s">
        <v>34</v>
      </c>
      <c r="O497" s="12" t="s">
        <v>41</v>
      </c>
    </row>
    <row r="498" spans="13:15" x14ac:dyDescent="0.3">
      <c r="M498" s="11" t="s">
        <v>40</v>
      </c>
      <c r="N498" s="11" t="s">
        <v>34</v>
      </c>
      <c r="O498" s="11" t="s">
        <v>59</v>
      </c>
    </row>
    <row r="499" spans="13:15" x14ac:dyDescent="0.3">
      <c r="M499" s="12" t="s">
        <v>40</v>
      </c>
      <c r="N499" s="12" t="s">
        <v>34</v>
      </c>
      <c r="O499" s="12" t="s">
        <v>61</v>
      </c>
    </row>
    <row r="500" spans="13:15" x14ac:dyDescent="0.3">
      <c r="M500" s="11" t="s">
        <v>40</v>
      </c>
      <c r="N500" s="11" t="s">
        <v>34</v>
      </c>
      <c r="O500" s="11" t="s">
        <v>46</v>
      </c>
    </row>
    <row r="501" spans="13:15" x14ac:dyDescent="0.3">
      <c r="M501" s="12" t="s">
        <v>40</v>
      </c>
      <c r="N501" s="12" t="s">
        <v>34</v>
      </c>
      <c r="O501" s="12" t="s">
        <v>59</v>
      </c>
    </row>
    <row r="502" spans="13:15" x14ac:dyDescent="0.3">
      <c r="M502" s="11" t="s">
        <v>31</v>
      </c>
      <c r="N502" s="11" t="s">
        <v>34</v>
      </c>
      <c r="O502" s="11" t="s">
        <v>61</v>
      </c>
    </row>
    <row r="503" spans="13:15" x14ac:dyDescent="0.3">
      <c r="M503" s="12" t="s">
        <v>31</v>
      </c>
      <c r="N503" s="12" t="s">
        <v>34</v>
      </c>
      <c r="O503" s="12" t="s">
        <v>61</v>
      </c>
    </row>
    <row r="504" spans="13:15" x14ac:dyDescent="0.3">
      <c r="M504" s="11" t="s">
        <v>31</v>
      </c>
      <c r="N504" s="11" t="s">
        <v>34</v>
      </c>
      <c r="O504" s="11" t="s">
        <v>59</v>
      </c>
    </row>
    <row r="505" spans="13:15" x14ac:dyDescent="0.3">
      <c r="M505" s="12" t="s">
        <v>40</v>
      </c>
      <c r="N505" s="12" t="s">
        <v>34</v>
      </c>
      <c r="O505" s="12" t="s">
        <v>46</v>
      </c>
    </row>
    <row r="506" spans="13:15" x14ac:dyDescent="0.3">
      <c r="M506" s="11" t="s">
        <v>31</v>
      </c>
      <c r="N506" s="11" t="s">
        <v>34</v>
      </c>
      <c r="O506" s="11" t="s">
        <v>46</v>
      </c>
    </row>
    <row r="507" spans="13:15" x14ac:dyDescent="0.3">
      <c r="M507" s="12" t="s">
        <v>40</v>
      </c>
      <c r="N507" s="12" t="s">
        <v>34</v>
      </c>
      <c r="O507" s="12" t="s">
        <v>59</v>
      </c>
    </row>
    <row r="508" spans="13:15" x14ac:dyDescent="0.3">
      <c r="M508" s="11" t="s">
        <v>40</v>
      </c>
      <c r="N508" s="11" t="s">
        <v>57</v>
      </c>
      <c r="O508" s="11" t="s">
        <v>41</v>
      </c>
    </row>
    <row r="509" spans="13:15" x14ac:dyDescent="0.3">
      <c r="M509" s="12" t="s">
        <v>40</v>
      </c>
      <c r="N509" s="12" t="s">
        <v>34</v>
      </c>
      <c r="O509" s="12" t="s">
        <v>46</v>
      </c>
    </row>
    <row r="510" spans="13:15" x14ac:dyDescent="0.3">
      <c r="M510" s="11" t="s">
        <v>31</v>
      </c>
      <c r="N510" s="11" t="s">
        <v>34</v>
      </c>
      <c r="O510" s="11" t="s">
        <v>46</v>
      </c>
    </row>
    <row r="511" spans="13:15" x14ac:dyDescent="0.3">
      <c r="M511" s="12" t="s">
        <v>40</v>
      </c>
      <c r="N511" s="12" t="s">
        <v>57</v>
      </c>
      <c r="O511" s="12" t="s">
        <v>61</v>
      </c>
    </row>
    <row r="512" spans="13:15" x14ac:dyDescent="0.3">
      <c r="M512" s="11" t="s">
        <v>40</v>
      </c>
      <c r="N512" s="11" t="s">
        <v>34</v>
      </c>
      <c r="O512" s="11" t="s">
        <v>46</v>
      </c>
    </row>
    <row r="513" spans="13:15" x14ac:dyDescent="0.3">
      <c r="M513" s="12" t="s">
        <v>40</v>
      </c>
      <c r="N513" s="12" t="s">
        <v>34</v>
      </c>
      <c r="O513" s="12" t="s">
        <v>59</v>
      </c>
    </row>
    <row r="514" spans="13:15" x14ac:dyDescent="0.3">
      <c r="M514" s="11" t="s">
        <v>40</v>
      </c>
      <c r="N514" s="11" t="s">
        <v>57</v>
      </c>
      <c r="O514" s="11" t="s">
        <v>41</v>
      </c>
    </row>
    <row r="515" spans="13:15" x14ac:dyDescent="0.3">
      <c r="M515" s="12" t="s">
        <v>40</v>
      </c>
      <c r="N515" s="12" t="s">
        <v>34</v>
      </c>
      <c r="O515" s="12" t="s">
        <v>46</v>
      </c>
    </row>
    <row r="516" spans="13:15" x14ac:dyDescent="0.3">
      <c r="M516" s="11" t="s">
        <v>40</v>
      </c>
      <c r="N516" s="11" t="s">
        <v>34</v>
      </c>
      <c r="O516" s="11" t="s">
        <v>46</v>
      </c>
    </row>
    <row r="517" spans="13:15" x14ac:dyDescent="0.3">
      <c r="M517" s="12" t="s">
        <v>40</v>
      </c>
      <c r="N517" s="12" t="s">
        <v>34</v>
      </c>
      <c r="O517" s="12" t="s">
        <v>41</v>
      </c>
    </row>
    <row r="518" spans="13:15" x14ac:dyDescent="0.3">
      <c r="M518" s="11" t="s">
        <v>40</v>
      </c>
      <c r="N518" s="11" t="s">
        <v>57</v>
      </c>
      <c r="O518" s="11" t="s">
        <v>46</v>
      </c>
    </row>
    <row r="519" spans="13:15" x14ac:dyDescent="0.3">
      <c r="M519" s="12" t="s">
        <v>40</v>
      </c>
      <c r="N519" s="12" t="s">
        <v>34</v>
      </c>
      <c r="O519" s="12" t="s">
        <v>46</v>
      </c>
    </row>
    <row r="520" spans="13:15" x14ac:dyDescent="0.3">
      <c r="M520" s="11" t="s">
        <v>40</v>
      </c>
      <c r="N520" s="11" t="s">
        <v>57</v>
      </c>
      <c r="O520" s="11" t="s">
        <v>61</v>
      </c>
    </row>
    <row r="521" spans="13:15" x14ac:dyDescent="0.3">
      <c r="M521" s="12" t="s">
        <v>40</v>
      </c>
      <c r="N521" s="12" t="s">
        <v>34</v>
      </c>
      <c r="O521" s="12" t="s">
        <v>59</v>
      </c>
    </row>
    <row r="522" spans="13:15" x14ac:dyDescent="0.3">
      <c r="M522" s="11" t="s">
        <v>40</v>
      </c>
      <c r="N522" s="11" t="s">
        <v>57</v>
      </c>
      <c r="O522" s="11" t="s">
        <v>61</v>
      </c>
    </row>
    <row r="523" spans="13:15" x14ac:dyDescent="0.3">
      <c r="M523" s="12" t="s">
        <v>31</v>
      </c>
      <c r="N523" s="12" t="s">
        <v>34</v>
      </c>
      <c r="O523" s="12" t="s">
        <v>61</v>
      </c>
    </row>
    <row r="524" spans="13:15" x14ac:dyDescent="0.3">
      <c r="M524" s="11" t="s">
        <v>40</v>
      </c>
      <c r="N524" s="11" t="s">
        <v>57</v>
      </c>
      <c r="O524" s="11" t="s">
        <v>59</v>
      </c>
    </row>
    <row r="525" spans="13:15" x14ac:dyDescent="0.3">
      <c r="M525" s="12" t="s">
        <v>40</v>
      </c>
      <c r="N525" s="12" t="s">
        <v>34</v>
      </c>
      <c r="O525" s="12" t="s">
        <v>59</v>
      </c>
    </row>
    <row r="526" spans="13:15" x14ac:dyDescent="0.3">
      <c r="M526" s="11" t="s">
        <v>40</v>
      </c>
      <c r="N526" s="11" t="s">
        <v>57</v>
      </c>
      <c r="O526" s="11" t="s">
        <v>46</v>
      </c>
    </row>
    <row r="527" spans="13:15" x14ac:dyDescent="0.3">
      <c r="M527" s="12" t="s">
        <v>40</v>
      </c>
      <c r="N527" s="12" t="s">
        <v>34</v>
      </c>
      <c r="O527" s="12" t="s">
        <v>41</v>
      </c>
    </row>
    <row r="528" spans="13:15" x14ac:dyDescent="0.3">
      <c r="M528" s="11" t="s">
        <v>40</v>
      </c>
      <c r="N528" s="11" t="s">
        <v>34</v>
      </c>
      <c r="O528" s="11" t="s">
        <v>41</v>
      </c>
    </row>
    <row r="529" spans="13:15" x14ac:dyDescent="0.3">
      <c r="M529" s="12" t="s">
        <v>40</v>
      </c>
      <c r="N529" s="12" t="s">
        <v>34</v>
      </c>
      <c r="O529" s="12" t="s">
        <v>41</v>
      </c>
    </row>
    <row r="530" spans="13:15" x14ac:dyDescent="0.3">
      <c r="M530" s="11" t="s">
        <v>31</v>
      </c>
      <c r="N530" s="11" t="s">
        <v>57</v>
      </c>
      <c r="O530" s="11" t="s">
        <v>46</v>
      </c>
    </row>
    <row r="531" spans="13:15" x14ac:dyDescent="0.3">
      <c r="M531" s="12" t="s">
        <v>40</v>
      </c>
      <c r="N531" s="12" t="s">
        <v>34</v>
      </c>
      <c r="O531" s="12" t="s">
        <v>41</v>
      </c>
    </row>
    <row r="532" spans="13:15" x14ac:dyDescent="0.3">
      <c r="M532" s="11" t="s">
        <v>40</v>
      </c>
      <c r="N532" s="11" t="s">
        <v>34</v>
      </c>
      <c r="O532" s="11" t="s">
        <v>46</v>
      </c>
    </row>
    <row r="533" spans="13:15" x14ac:dyDescent="0.3">
      <c r="M533" s="12" t="s">
        <v>40</v>
      </c>
      <c r="N533" s="12" t="s">
        <v>34</v>
      </c>
      <c r="O533" s="12" t="s">
        <v>59</v>
      </c>
    </row>
    <row r="534" spans="13:15" x14ac:dyDescent="0.3">
      <c r="M534" s="11" t="s">
        <v>40</v>
      </c>
      <c r="N534" s="11" t="s">
        <v>34</v>
      </c>
      <c r="O534" s="11" t="s">
        <v>41</v>
      </c>
    </row>
    <row r="535" spans="13:15" x14ac:dyDescent="0.3">
      <c r="M535" s="12" t="s">
        <v>40</v>
      </c>
      <c r="N535" s="12" t="s">
        <v>34</v>
      </c>
      <c r="O535" s="12" t="s">
        <v>61</v>
      </c>
    </row>
    <row r="536" spans="13:15" x14ac:dyDescent="0.3">
      <c r="M536" s="11" t="s">
        <v>40</v>
      </c>
      <c r="N536" s="11" t="s">
        <v>34</v>
      </c>
      <c r="O536" s="11" t="s">
        <v>41</v>
      </c>
    </row>
    <row r="537" spans="13:15" x14ac:dyDescent="0.3">
      <c r="M537" s="12" t="s">
        <v>40</v>
      </c>
      <c r="N537" s="12" t="s">
        <v>34</v>
      </c>
      <c r="O537" s="12" t="s">
        <v>59</v>
      </c>
    </row>
    <row r="538" spans="13:15" x14ac:dyDescent="0.3">
      <c r="M538" s="11" t="s">
        <v>31</v>
      </c>
      <c r="N538" s="11" t="s">
        <v>57</v>
      </c>
      <c r="O538" s="11" t="s">
        <v>46</v>
      </c>
    </row>
    <row r="539" spans="13:15" x14ac:dyDescent="0.3">
      <c r="M539" s="12" t="s">
        <v>40</v>
      </c>
      <c r="N539" s="12" t="s">
        <v>34</v>
      </c>
      <c r="O539" s="12" t="s">
        <v>61</v>
      </c>
    </row>
    <row r="540" spans="13:15" x14ac:dyDescent="0.3">
      <c r="M540" s="11" t="s">
        <v>40</v>
      </c>
      <c r="N540" s="11" t="s">
        <v>34</v>
      </c>
      <c r="O540" s="11" t="s">
        <v>46</v>
      </c>
    </row>
    <row r="541" spans="13:15" x14ac:dyDescent="0.3">
      <c r="M541" s="12" t="s">
        <v>40</v>
      </c>
      <c r="N541" s="12" t="s">
        <v>34</v>
      </c>
      <c r="O541" s="12" t="s">
        <v>61</v>
      </c>
    </row>
    <row r="542" spans="13:15" x14ac:dyDescent="0.3">
      <c r="M542" s="11" t="s">
        <v>31</v>
      </c>
      <c r="N542" s="11" t="s">
        <v>34</v>
      </c>
      <c r="O542" s="11" t="s">
        <v>46</v>
      </c>
    </row>
    <row r="543" spans="13:15" x14ac:dyDescent="0.3">
      <c r="M543" s="12" t="s">
        <v>40</v>
      </c>
      <c r="N543" s="12" t="s">
        <v>34</v>
      </c>
      <c r="O543" s="12" t="s">
        <v>61</v>
      </c>
    </row>
    <row r="544" spans="13:15" x14ac:dyDescent="0.3">
      <c r="M544" s="11" t="s">
        <v>40</v>
      </c>
      <c r="N544" s="11" t="s">
        <v>34</v>
      </c>
      <c r="O544" s="11" t="s">
        <v>59</v>
      </c>
    </row>
    <row r="545" spans="13:15" x14ac:dyDescent="0.3">
      <c r="M545" s="12" t="s">
        <v>40</v>
      </c>
      <c r="N545" s="12" t="s">
        <v>34</v>
      </c>
      <c r="O545" s="12" t="s">
        <v>59</v>
      </c>
    </row>
    <row r="546" spans="13:15" x14ac:dyDescent="0.3">
      <c r="M546" s="11" t="s">
        <v>40</v>
      </c>
      <c r="N546" s="11" t="s">
        <v>34</v>
      </c>
      <c r="O546" s="11" t="s">
        <v>61</v>
      </c>
    </row>
    <row r="547" spans="13:15" x14ac:dyDescent="0.3">
      <c r="M547" s="12" t="s">
        <v>40</v>
      </c>
      <c r="N547" s="12" t="s">
        <v>34</v>
      </c>
      <c r="O547" s="12" t="s">
        <v>41</v>
      </c>
    </row>
    <row r="548" spans="13:15" x14ac:dyDescent="0.3">
      <c r="M548" s="11" t="s">
        <v>40</v>
      </c>
      <c r="N548" s="11" t="s">
        <v>34</v>
      </c>
      <c r="O548" s="11" t="s">
        <v>46</v>
      </c>
    </row>
    <row r="549" spans="13:15" x14ac:dyDescent="0.3">
      <c r="M549" s="12" t="s">
        <v>40</v>
      </c>
      <c r="N549" s="12" t="s">
        <v>34</v>
      </c>
      <c r="O549" s="12" t="s">
        <v>61</v>
      </c>
    </row>
    <row r="550" spans="13:15" x14ac:dyDescent="0.3">
      <c r="M550" s="11" t="s">
        <v>40</v>
      </c>
      <c r="N550" s="11" t="s">
        <v>57</v>
      </c>
      <c r="O550" s="11" t="s">
        <v>41</v>
      </c>
    </row>
    <row r="551" spans="13:15" x14ac:dyDescent="0.3">
      <c r="M551" s="12" t="s">
        <v>40</v>
      </c>
      <c r="N551" s="12" t="s">
        <v>34</v>
      </c>
      <c r="O551" s="12" t="s">
        <v>59</v>
      </c>
    </row>
    <row r="552" spans="13:15" x14ac:dyDescent="0.3">
      <c r="M552" s="11" t="s">
        <v>40</v>
      </c>
      <c r="N552" s="11" t="s">
        <v>57</v>
      </c>
      <c r="O552" s="11" t="s">
        <v>59</v>
      </c>
    </row>
    <row r="553" spans="13:15" x14ac:dyDescent="0.3">
      <c r="M553" s="12" t="s">
        <v>40</v>
      </c>
      <c r="N553" s="12" t="s">
        <v>34</v>
      </c>
      <c r="O553" s="12" t="s">
        <v>46</v>
      </c>
    </row>
    <row r="554" spans="13:15" x14ac:dyDescent="0.3">
      <c r="M554" s="11" t="s">
        <v>31</v>
      </c>
      <c r="N554" s="11" t="s">
        <v>34</v>
      </c>
      <c r="O554" s="11" t="s">
        <v>61</v>
      </c>
    </row>
    <row r="555" spans="13:15" x14ac:dyDescent="0.3">
      <c r="M555" s="12" t="s">
        <v>40</v>
      </c>
      <c r="N555" s="12" t="s">
        <v>57</v>
      </c>
      <c r="O555" s="12" t="s">
        <v>61</v>
      </c>
    </row>
    <row r="556" spans="13:15" x14ac:dyDescent="0.3">
      <c r="M556" s="11" t="s">
        <v>40</v>
      </c>
      <c r="N556" s="11" t="s">
        <v>34</v>
      </c>
      <c r="O556" s="11" t="s">
        <v>46</v>
      </c>
    </row>
    <row r="557" spans="13:15" x14ac:dyDescent="0.3">
      <c r="M557" s="12" t="s">
        <v>40</v>
      </c>
      <c r="N557" s="12" t="s">
        <v>57</v>
      </c>
      <c r="O557" s="12" t="s">
        <v>59</v>
      </c>
    </row>
    <row r="558" spans="13:15" x14ac:dyDescent="0.3">
      <c r="M558" s="11" t="s">
        <v>40</v>
      </c>
      <c r="N558" s="11" t="s">
        <v>34</v>
      </c>
      <c r="O558" s="11" t="s">
        <v>59</v>
      </c>
    </row>
    <row r="559" spans="13:15" x14ac:dyDescent="0.3">
      <c r="M559" s="12" t="s">
        <v>40</v>
      </c>
      <c r="N559" s="12" t="s">
        <v>34</v>
      </c>
      <c r="O559" s="12" t="s">
        <v>46</v>
      </c>
    </row>
    <row r="560" spans="13:15" x14ac:dyDescent="0.3">
      <c r="M560" s="11" t="s">
        <v>40</v>
      </c>
      <c r="N560" s="11" t="s">
        <v>34</v>
      </c>
      <c r="O560" s="11" t="s">
        <v>41</v>
      </c>
    </row>
    <row r="561" spans="13:15" x14ac:dyDescent="0.3">
      <c r="M561" s="12" t="s">
        <v>31</v>
      </c>
      <c r="N561" s="12" t="s">
        <v>57</v>
      </c>
      <c r="O561" s="12" t="s">
        <v>61</v>
      </c>
    </row>
    <row r="562" spans="13:15" x14ac:dyDescent="0.3">
      <c r="M562" s="11" t="s">
        <v>40</v>
      </c>
      <c r="N562" s="11" t="s">
        <v>34</v>
      </c>
      <c r="O562" s="11" t="s">
        <v>59</v>
      </c>
    </row>
    <row r="563" spans="13:15" x14ac:dyDescent="0.3">
      <c r="M563" s="12" t="s">
        <v>40</v>
      </c>
      <c r="N563" s="12" t="s">
        <v>57</v>
      </c>
      <c r="O563" s="12" t="s">
        <v>59</v>
      </c>
    </row>
    <row r="564" spans="13:15" x14ac:dyDescent="0.3">
      <c r="M564" s="11" t="s">
        <v>40</v>
      </c>
      <c r="N564" s="11" t="s">
        <v>57</v>
      </c>
      <c r="O564" s="11" t="s">
        <v>41</v>
      </c>
    </row>
    <row r="565" spans="13:15" x14ac:dyDescent="0.3">
      <c r="M565" s="12" t="s">
        <v>31</v>
      </c>
      <c r="N565" s="12" t="s">
        <v>34</v>
      </c>
      <c r="O565" s="12" t="s">
        <v>41</v>
      </c>
    </row>
    <row r="566" spans="13:15" x14ac:dyDescent="0.3">
      <c r="M566" s="11" t="s">
        <v>40</v>
      </c>
      <c r="N566" s="11" t="s">
        <v>34</v>
      </c>
      <c r="O566" s="11" t="s">
        <v>46</v>
      </c>
    </row>
    <row r="567" spans="13:15" x14ac:dyDescent="0.3">
      <c r="M567" s="12" t="s">
        <v>40</v>
      </c>
      <c r="N567" s="12" t="s">
        <v>57</v>
      </c>
      <c r="O567" s="12" t="s">
        <v>61</v>
      </c>
    </row>
    <row r="568" spans="13:15" x14ac:dyDescent="0.3">
      <c r="M568" s="11" t="s">
        <v>40</v>
      </c>
      <c r="N568" s="11" t="s">
        <v>34</v>
      </c>
      <c r="O568" s="11" t="s">
        <v>61</v>
      </c>
    </row>
    <row r="569" spans="13:15" x14ac:dyDescent="0.3">
      <c r="M569" s="12" t="s">
        <v>31</v>
      </c>
      <c r="N569" s="12" t="s">
        <v>57</v>
      </c>
      <c r="O569" s="12" t="s">
        <v>59</v>
      </c>
    </row>
    <row r="570" spans="13:15" x14ac:dyDescent="0.3">
      <c r="M570" s="11" t="s">
        <v>40</v>
      </c>
      <c r="N570" s="11" t="s">
        <v>34</v>
      </c>
      <c r="O570" s="11" t="s">
        <v>41</v>
      </c>
    </row>
    <row r="571" spans="13:15" x14ac:dyDescent="0.3">
      <c r="M571" s="12" t="s">
        <v>31</v>
      </c>
      <c r="N571" s="12" t="s">
        <v>34</v>
      </c>
      <c r="O571" s="12" t="s">
        <v>46</v>
      </c>
    </row>
    <row r="572" spans="13:15" x14ac:dyDescent="0.3">
      <c r="M572" s="11" t="s">
        <v>40</v>
      </c>
      <c r="N572" s="11" t="s">
        <v>57</v>
      </c>
      <c r="O572" s="11" t="s">
        <v>59</v>
      </c>
    </row>
    <row r="573" spans="13:15" x14ac:dyDescent="0.3">
      <c r="M573" s="12" t="s">
        <v>40</v>
      </c>
      <c r="N573" s="12" t="s">
        <v>34</v>
      </c>
      <c r="O573" s="12" t="s">
        <v>61</v>
      </c>
    </row>
    <row r="574" spans="13:15" x14ac:dyDescent="0.3">
      <c r="M574" s="11" t="s">
        <v>40</v>
      </c>
      <c r="N574" s="11" t="s">
        <v>34</v>
      </c>
      <c r="O574" s="11" t="s">
        <v>59</v>
      </c>
    </row>
    <row r="575" spans="13:15" x14ac:dyDescent="0.3">
      <c r="M575" s="12" t="s">
        <v>40</v>
      </c>
      <c r="N575" s="12" t="s">
        <v>34</v>
      </c>
      <c r="O575" s="12" t="s">
        <v>61</v>
      </c>
    </row>
    <row r="576" spans="13:15" x14ac:dyDescent="0.3">
      <c r="M576" s="11" t="s">
        <v>40</v>
      </c>
      <c r="N576" s="11" t="s">
        <v>57</v>
      </c>
      <c r="O576" s="11" t="s">
        <v>61</v>
      </c>
    </row>
    <row r="577" spans="13:15" x14ac:dyDescent="0.3">
      <c r="M577" s="12" t="s">
        <v>40</v>
      </c>
      <c r="N577" s="12" t="s">
        <v>34</v>
      </c>
      <c r="O577" s="12" t="s">
        <v>59</v>
      </c>
    </row>
    <row r="578" spans="13:15" x14ac:dyDescent="0.3">
      <c r="M578" s="11" t="s">
        <v>40</v>
      </c>
      <c r="N578" s="11" t="s">
        <v>57</v>
      </c>
      <c r="O578" s="11" t="s">
        <v>46</v>
      </c>
    </row>
    <row r="579" spans="13:15" x14ac:dyDescent="0.3">
      <c r="M579" s="12" t="s">
        <v>40</v>
      </c>
      <c r="N579" s="12" t="s">
        <v>34</v>
      </c>
      <c r="O579" s="12" t="s">
        <v>59</v>
      </c>
    </row>
    <row r="580" spans="13:15" x14ac:dyDescent="0.3">
      <c r="M580" s="11" t="s">
        <v>40</v>
      </c>
      <c r="N580" s="11" t="s">
        <v>57</v>
      </c>
      <c r="O580" s="11" t="s">
        <v>46</v>
      </c>
    </row>
    <row r="581" spans="13:15" x14ac:dyDescent="0.3">
      <c r="M581" s="12" t="s">
        <v>40</v>
      </c>
      <c r="N581" s="12" t="s">
        <v>34</v>
      </c>
      <c r="O581" s="12" t="s">
        <v>61</v>
      </c>
    </row>
    <row r="582" spans="13:15" x14ac:dyDescent="0.3">
      <c r="M582" s="11" t="s">
        <v>40</v>
      </c>
      <c r="N582" s="11" t="s">
        <v>34</v>
      </c>
      <c r="O582" s="11" t="s">
        <v>59</v>
      </c>
    </row>
    <row r="583" spans="13:15" x14ac:dyDescent="0.3">
      <c r="M583" s="12" t="s">
        <v>40</v>
      </c>
      <c r="N583" s="12" t="s">
        <v>34</v>
      </c>
      <c r="O583" s="12" t="s">
        <v>61</v>
      </c>
    </row>
    <row r="584" spans="13:15" x14ac:dyDescent="0.3">
      <c r="M584" s="11" t="s">
        <v>31</v>
      </c>
      <c r="N584" s="11" t="s">
        <v>34</v>
      </c>
      <c r="O584" s="11" t="s">
        <v>46</v>
      </c>
    </row>
    <row r="585" spans="13:15" x14ac:dyDescent="0.3">
      <c r="M585" s="12" t="s">
        <v>40</v>
      </c>
      <c r="N585" s="12" t="s">
        <v>57</v>
      </c>
      <c r="O585" s="12" t="s">
        <v>61</v>
      </c>
    </row>
    <row r="586" spans="13:15" x14ac:dyDescent="0.3">
      <c r="M586" s="11" t="s">
        <v>40</v>
      </c>
      <c r="N586" s="11" t="s">
        <v>57</v>
      </c>
      <c r="O586" s="11" t="s">
        <v>46</v>
      </c>
    </row>
    <row r="587" spans="13:15" x14ac:dyDescent="0.3">
      <c r="M587" s="12" t="s">
        <v>40</v>
      </c>
      <c r="N587" s="12" t="s">
        <v>57</v>
      </c>
      <c r="O587" s="12" t="s">
        <v>41</v>
      </c>
    </row>
    <row r="588" spans="13:15" x14ac:dyDescent="0.3">
      <c r="M588" s="11" t="s">
        <v>40</v>
      </c>
      <c r="N588" s="11" t="s">
        <v>34</v>
      </c>
      <c r="O588" s="11" t="s">
        <v>61</v>
      </c>
    </row>
    <row r="589" spans="13:15" x14ac:dyDescent="0.3">
      <c r="M589" s="12" t="s">
        <v>40</v>
      </c>
      <c r="N589" s="12" t="s">
        <v>34</v>
      </c>
      <c r="O589" s="12" t="s">
        <v>46</v>
      </c>
    </row>
    <row r="590" spans="13:15" x14ac:dyDescent="0.3">
      <c r="M590" s="11" t="s">
        <v>40</v>
      </c>
      <c r="N590" s="11" t="s">
        <v>34</v>
      </c>
      <c r="O590" s="11" t="s">
        <v>41</v>
      </c>
    </row>
    <row r="591" spans="13:15" x14ac:dyDescent="0.3">
      <c r="M591" s="12" t="s">
        <v>40</v>
      </c>
      <c r="N591" s="12" t="s">
        <v>34</v>
      </c>
      <c r="O591" s="12" t="s">
        <v>41</v>
      </c>
    </row>
    <row r="592" spans="13:15" x14ac:dyDescent="0.3">
      <c r="M592" s="11" t="s">
        <v>40</v>
      </c>
      <c r="N592" s="11" t="s">
        <v>57</v>
      </c>
      <c r="O592" s="11" t="s">
        <v>41</v>
      </c>
    </row>
    <row r="593" spans="13:15" x14ac:dyDescent="0.3">
      <c r="M593" s="12" t="s">
        <v>40</v>
      </c>
      <c r="N593" s="12" t="s">
        <v>34</v>
      </c>
      <c r="O593" s="12" t="s">
        <v>46</v>
      </c>
    </row>
    <row r="594" spans="13:15" x14ac:dyDescent="0.3">
      <c r="M594" s="11" t="s">
        <v>40</v>
      </c>
      <c r="N594" s="11" t="s">
        <v>34</v>
      </c>
      <c r="O594" s="11" t="s">
        <v>41</v>
      </c>
    </row>
    <row r="595" spans="13:15" x14ac:dyDescent="0.3">
      <c r="M595" s="12" t="s">
        <v>31</v>
      </c>
      <c r="N595" s="12" t="s">
        <v>57</v>
      </c>
      <c r="O595" s="12" t="s">
        <v>41</v>
      </c>
    </row>
    <row r="596" spans="13:15" x14ac:dyDescent="0.3">
      <c r="M596" s="11" t="s">
        <v>40</v>
      </c>
      <c r="N596" s="11" t="s">
        <v>57</v>
      </c>
      <c r="O596" s="11" t="s">
        <v>59</v>
      </c>
    </row>
    <row r="597" spans="13:15" x14ac:dyDescent="0.3">
      <c r="M597" s="12" t="s">
        <v>31</v>
      </c>
      <c r="N597" s="12" t="s">
        <v>57</v>
      </c>
      <c r="O597" s="12" t="s">
        <v>61</v>
      </c>
    </row>
    <row r="598" spans="13:15" x14ac:dyDescent="0.3">
      <c r="M598" s="11" t="s">
        <v>40</v>
      </c>
      <c r="N598" s="11" t="s">
        <v>57</v>
      </c>
      <c r="O598" s="11" t="s">
        <v>41</v>
      </c>
    </row>
    <row r="599" spans="13:15" x14ac:dyDescent="0.3">
      <c r="M599" s="12" t="s">
        <v>40</v>
      </c>
      <c r="N599" s="12" t="s">
        <v>34</v>
      </c>
      <c r="O599" s="12" t="s">
        <v>41</v>
      </c>
    </row>
    <row r="600" spans="13:15" x14ac:dyDescent="0.3">
      <c r="M600" s="11" t="s">
        <v>40</v>
      </c>
      <c r="N600" s="11" t="s">
        <v>34</v>
      </c>
      <c r="O600" s="11" t="s">
        <v>46</v>
      </c>
    </row>
    <row r="601" spans="13:15" x14ac:dyDescent="0.3">
      <c r="M601" s="12" t="s">
        <v>40</v>
      </c>
      <c r="N601" s="12" t="s">
        <v>34</v>
      </c>
      <c r="O601" s="12" t="s">
        <v>41</v>
      </c>
    </row>
    <row r="602" spans="13:15" x14ac:dyDescent="0.3">
      <c r="M602" s="11" t="s">
        <v>40</v>
      </c>
      <c r="N602" s="11" t="s">
        <v>34</v>
      </c>
      <c r="O602" s="11" t="s">
        <v>59</v>
      </c>
    </row>
    <row r="603" spans="13:15" x14ac:dyDescent="0.3">
      <c r="M603" s="12" t="s">
        <v>40</v>
      </c>
      <c r="N603" s="12" t="s">
        <v>57</v>
      </c>
      <c r="O603" s="12" t="s">
        <v>59</v>
      </c>
    </row>
    <row r="604" spans="13:15" x14ac:dyDescent="0.3">
      <c r="M604" s="11" t="s">
        <v>40</v>
      </c>
      <c r="N604" s="11" t="s">
        <v>34</v>
      </c>
      <c r="O604" s="11" t="s">
        <v>59</v>
      </c>
    </row>
    <row r="605" spans="13:15" x14ac:dyDescent="0.3">
      <c r="M605" s="12" t="s">
        <v>40</v>
      </c>
      <c r="N605" s="12" t="s">
        <v>34</v>
      </c>
      <c r="O605" s="12" t="s">
        <v>61</v>
      </c>
    </row>
    <row r="606" spans="13:15" x14ac:dyDescent="0.3">
      <c r="M606" s="11" t="s">
        <v>40</v>
      </c>
      <c r="N606" s="11" t="s">
        <v>57</v>
      </c>
      <c r="O606" s="11" t="s">
        <v>41</v>
      </c>
    </row>
    <row r="607" spans="13:15" x14ac:dyDescent="0.3">
      <c r="M607" s="12" t="s">
        <v>40</v>
      </c>
      <c r="N607" s="12" t="s">
        <v>34</v>
      </c>
      <c r="O607" s="12" t="s">
        <v>46</v>
      </c>
    </row>
    <row r="608" spans="13:15" x14ac:dyDescent="0.3">
      <c r="M608" s="11" t="s">
        <v>40</v>
      </c>
      <c r="N608" s="11" t="s">
        <v>57</v>
      </c>
      <c r="O608" s="11" t="s">
        <v>61</v>
      </c>
    </row>
    <row r="609" spans="13:15" x14ac:dyDescent="0.3">
      <c r="M609" s="12" t="s">
        <v>40</v>
      </c>
      <c r="N609" s="12" t="s">
        <v>34</v>
      </c>
      <c r="O609" s="12" t="s">
        <v>41</v>
      </c>
    </row>
    <row r="610" spans="13:15" x14ac:dyDescent="0.3">
      <c r="M610" s="11" t="s">
        <v>31</v>
      </c>
      <c r="N610" s="11" t="s">
        <v>57</v>
      </c>
      <c r="O610" s="11" t="s">
        <v>61</v>
      </c>
    </row>
    <row r="611" spans="13:15" x14ac:dyDescent="0.3">
      <c r="M611" s="12" t="s">
        <v>40</v>
      </c>
      <c r="N611" s="12" t="s">
        <v>34</v>
      </c>
      <c r="O611" s="12" t="s">
        <v>59</v>
      </c>
    </row>
    <row r="612" spans="13:15" x14ac:dyDescent="0.3">
      <c r="M612" s="11" t="s">
        <v>31</v>
      </c>
      <c r="N612" s="11" t="s">
        <v>34</v>
      </c>
      <c r="O612" s="11" t="s">
        <v>59</v>
      </c>
    </row>
    <row r="613" spans="13:15" x14ac:dyDescent="0.3">
      <c r="M613" s="12" t="s">
        <v>31</v>
      </c>
      <c r="N613" s="12" t="s">
        <v>34</v>
      </c>
      <c r="O613" s="12" t="s">
        <v>41</v>
      </c>
    </row>
    <row r="614" spans="13:15" x14ac:dyDescent="0.3">
      <c r="M614" s="11" t="s">
        <v>40</v>
      </c>
      <c r="N614" s="11" t="s">
        <v>34</v>
      </c>
      <c r="O614" s="11" t="s">
        <v>61</v>
      </c>
    </row>
    <row r="615" spans="13:15" x14ac:dyDescent="0.3">
      <c r="M615" s="12" t="s">
        <v>40</v>
      </c>
      <c r="N615" s="12" t="s">
        <v>34</v>
      </c>
      <c r="O615" s="12" t="s">
        <v>41</v>
      </c>
    </row>
    <row r="616" spans="13:15" x14ac:dyDescent="0.3">
      <c r="M616" s="11" t="s">
        <v>40</v>
      </c>
      <c r="N616" s="11" t="s">
        <v>34</v>
      </c>
      <c r="O616" s="11" t="s">
        <v>61</v>
      </c>
    </row>
    <row r="617" spans="13:15" x14ac:dyDescent="0.3">
      <c r="M617" s="12" t="s">
        <v>40</v>
      </c>
      <c r="N617" s="12" t="s">
        <v>57</v>
      </c>
      <c r="O617" s="12" t="s">
        <v>61</v>
      </c>
    </row>
    <row r="618" spans="13:15" x14ac:dyDescent="0.3">
      <c r="M618" s="11" t="s">
        <v>40</v>
      </c>
      <c r="N618" s="11" t="s">
        <v>34</v>
      </c>
      <c r="O618" s="11" t="s">
        <v>41</v>
      </c>
    </row>
    <row r="619" spans="13:15" x14ac:dyDescent="0.3">
      <c r="M619" s="12" t="s">
        <v>40</v>
      </c>
      <c r="N619" s="12" t="s">
        <v>34</v>
      </c>
      <c r="O619" s="12" t="s">
        <v>61</v>
      </c>
    </row>
    <row r="620" spans="13:15" x14ac:dyDescent="0.3">
      <c r="M620" s="11" t="s">
        <v>40</v>
      </c>
      <c r="N620" s="11" t="s">
        <v>57</v>
      </c>
      <c r="O620" s="11" t="s">
        <v>41</v>
      </c>
    </row>
    <row r="621" spans="13:15" x14ac:dyDescent="0.3">
      <c r="M621" s="12" t="s">
        <v>40</v>
      </c>
      <c r="N621" s="12" t="s">
        <v>34</v>
      </c>
      <c r="O621" s="12" t="s">
        <v>61</v>
      </c>
    </row>
    <row r="622" spans="13:15" x14ac:dyDescent="0.3">
      <c r="M622" s="11" t="s">
        <v>40</v>
      </c>
      <c r="N622" s="11" t="s">
        <v>34</v>
      </c>
      <c r="O622" s="11" t="s">
        <v>46</v>
      </c>
    </row>
    <row r="623" spans="13:15" x14ac:dyDescent="0.3">
      <c r="M623" s="12" t="s">
        <v>40</v>
      </c>
      <c r="N623" s="12" t="s">
        <v>34</v>
      </c>
      <c r="O623" s="12" t="s">
        <v>59</v>
      </c>
    </row>
    <row r="624" spans="13:15" x14ac:dyDescent="0.3">
      <c r="M624" s="11" t="s">
        <v>40</v>
      </c>
      <c r="N624" s="11" t="s">
        <v>34</v>
      </c>
      <c r="O624" s="11" t="s">
        <v>46</v>
      </c>
    </row>
    <row r="625" spans="13:15" x14ac:dyDescent="0.3">
      <c r="M625" s="12" t="s">
        <v>40</v>
      </c>
      <c r="N625" s="12" t="s">
        <v>34</v>
      </c>
      <c r="O625" s="12" t="s">
        <v>59</v>
      </c>
    </row>
    <row r="626" spans="13:15" x14ac:dyDescent="0.3">
      <c r="M626" s="11" t="s">
        <v>40</v>
      </c>
      <c r="N626" s="11" t="s">
        <v>57</v>
      </c>
      <c r="O626" s="11" t="s">
        <v>59</v>
      </c>
    </row>
    <row r="627" spans="13:15" x14ac:dyDescent="0.3">
      <c r="M627" s="12" t="s">
        <v>40</v>
      </c>
      <c r="N627" s="12" t="s">
        <v>34</v>
      </c>
      <c r="O627" s="12" t="s">
        <v>59</v>
      </c>
    </row>
    <row r="628" spans="13:15" x14ac:dyDescent="0.3">
      <c r="M628" s="11" t="s">
        <v>40</v>
      </c>
      <c r="N628" s="11" t="s">
        <v>34</v>
      </c>
      <c r="O628" s="11" t="s">
        <v>61</v>
      </c>
    </row>
    <row r="629" spans="13:15" x14ac:dyDescent="0.3">
      <c r="M629" s="12" t="s">
        <v>31</v>
      </c>
      <c r="N629" s="12" t="s">
        <v>34</v>
      </c>
      <c r="O629" s="12" t="s">
        <v>41</v>
      </c>
    </row>
    <row r="630" spans="13:15" x14ac:dyDescent="0.3">
      <c r="M630" s="11" t="s">
        <v>40</v>
      </c>
      <c r="N630" s="11" t="s">
        <v>57</v>
      </c>
      <c r="O630" s="11" t="s">
        <v>59</v>
      </c>
    </row>
    <row r="631" spans="13:15" x14ac:dyDescent="0.3">
      <c r="M631" s="12" t="s">
        <v>40</v>
      </c>
      <c r="N631" s="12" t="s">
        <v>57</v>
      </c>
      <c r="O631" s="12" t="s">
        <v>59</v>
      </c>
    </row>
    <row r="632" spans="13:15" x14ac:dyDescent="0.3">
      <c r="M632" s="11" t="s">
        <v>40</v>
      </c>
      <c r="N632" s="11" t="s">
        <v>57</v>
      </c>
      <c r="O632" s="11" t="s">
        <v>46</v>
      </c>
    </row>
    <row r="633" spans="13:15" x14ac:dyDescent="0.3">
      <c r="M633" s="12" t="s">
        <v>40</v>
      </c>
      <c r="N633" s="12" t="s">
        <v>57</v>
      </c>
      <c r="O633" s="12" t="s">
        <v>41</v>
      </c>
    </row>
    <row r="634" spans="13:15" x14ac:dyDescent="0.3">
      <c r="M634" s="11" t="s">
        <v>40</v>
      </c>
      <c r="N634" s="11" t="s">
        <v>57</v>
      </c>
      <c r="O634" s="11" t="s">
        <v>59</v>
      </c>
    </row>
    <row r="635" spans="13:15" x14ac:dyDescent="0.3">
      <c r="M635" s="12" t="s">
        <v>40</v>
      </c>
      <c r="N635" s="12" t="s">
        <v>57</v>
      </c>
      <c r="O635" s="12" t="s">
        <v>46</v>
      </c>
    </row>
    <row r="636" spans="13:15" x14ac:dyDescent="0.3">
      <c r="M636" s="11" t="s">
        <v>40</v>
      </c>
      <c r="N636" s="11" t="s">
        <v>57</v>
      </c>
      <c r="O636" s="11" t="s">
        <v>41</v>
      </c>
    </row>
    <row r="637" spans="13:15" x14ac:dyDescent="0.3">
      <c r="M637" s="12" t="s">
        <v>40</v>
      </c>
      <c r="N637" s="12" t="s">
        <v>34</v>
      </c>
      <c r="O637" s="12" t="s">
        <v>61</v>
      </c>
    </row>
    <row r="638" spans="13:15" x14ac:dyDescent="0.3">
      <c r="M638" s="11" t="s">
        <v>40</v>
      </c>
      <c r="N638" s="11" t="s">
        <v>57</v>
      </c>
      <c r="O638" s="11" t="s">
        <v>46</v>
      </c>
    </row>
    <row r="639" spans="13:15" x14ac:dyDescent="0.3">
      <c r="M639" s="12" t="s">
        <v>40</v>
      </c>
      <c r="N639" s="12" t="s">
        <v>57</v>
      </c>
      <c r="O639" s="12" t="s">
        <v>61</v>
      </c>
    </row>
    <row r="640" spans="13:15" x14ac:dyDescent="0.3">
      <c r="M640" s="11" t="s">
        <v>40</v>
      </c>
      <c r="N640" s="11" t="s">
        <v>57</v>
      </c>
      <c r="O640" s="11" t="s">
        <v>46</v>
      </c>
    </row>
    <row r="641" spans="13:15" x14ac:dyDescent="0.3">
      <c r="M641" s="12" t="s">
        <v>31</v>
      </c>
      <c r="N641" s="12" t="s">
        <v>57</v>
      </c>
      <c r="O641" s="12" t="s">
        <v>46</v>
      </c>
    </row>
    <row r="642" spans="13:15" x14ac:dyDescent="0.3">
      <c r="M642" s="11" t="s">
        <v>40</v>
      </c>
      <c r="N642" s="11" t="s">
        <v>34</v>
      </c>
      <c r="O642" s="11" t="s">
        <v>61</v>
      </c>
    </row>
    <row r="643" spans="13:15" x14ac:dyDescent="0.3">
      <c r="M643" s="12" t="s">
        <v>40</v>
      </c>
      <c r="N643" s="12" t="s">
        <v>57</v>
      </c>
      <c r="O643" s="12" t="s">
        <v>41</v>
      </c>
    </row>
    <row r="644" spans="13:15" x14ac:dyDescent="0.3">
      <c r="M644" s="11" t="s">
        <v>40</v>
      </c>
      <c r="N644" s="11" t="s">
        <v>34</v>
      </c>
      <c r="O644" s="11" t="s">
        <v>59</v>
      </c>
    </row>
    <row r="645" spans="13:15" x14ac:dyDescent="0.3">
      <c r="M645" s="12" t="s">
        <v>40</v>
      </c>
      <c r="N645" s="12" t="s">
        <v>34</v>
      </c>
      <c r="O645" s="12" t="s">
        <v>41</v>
      </c>
    </row>
    <row r="646" spans="13:15" x14ac:dyDescent="0.3">
      <c r="M646" s="11" t="s">
        <v>40</v>
      </c>
      <c r="N646" s="11" t="s">
        <v>57</v>
      </c>
      <c r="O646" s="11" t="s">
        <v>46</v>
      </c>
    </row>
    <row r="647" spans="13:15" x14ac:dyDescent="0.3">
      <c r="M647" s="12" t="s">
        <v>40</v>
      </c>
      <c r="N647" s="12" t="s">
        <v>34</v>
      </c>
      <c r="O647" s="12" t="s">
        <v>61</v>
      </c>
    </row>
    <row r="648" spans="13:15" x14ac:dyDescent="0.3">
      <c r="M648" s="11" t="s">
        <v>40</v>
      </c>
      <c r="N648" s="11" t="s">
        <v>57</v>
      </c>
      <c r="O648" s="11" t="s">
        <v>46</v>
      </c>
    </row>
    <row r="649" spans="13:15" x14ac:dyDescent="0.3">
      <c r="M649" s="12" t="s">
        <v>40</v>
      </c>
      <c r="N649" s="12" t="s">
        <v>34</v>
      </c>
      <c r="O649" s="12" t="s">
        <v>46</v>
      </c>
    </row>
    <row r="650" spans="13:15" x14ac:dyDescent="0.3">
      <c r="M650" s="11" t="s">
        <v>40</v>
      </c>
      <c r="N650" s="11" t="s">
        <v>34</v>
      </c>
      <c r="O650" s="11" t="s">
        <v>61</v>
      </c>
    </row>
    <row r="651" spans="13:15" x14ac:dyDescent="0.3">
      <c r="M651" s="12" t="s">
        <v>40</v>
      </c>
      <c r="N651" s="12" t="s">
        <v>34</v>
      </c>
      <c r="O651" s="12" t="s">
        <v>41</v>
      </c>
    </row>
    <row r="652" spans="13:15" x14ac:dyDescent="0.3">
      <c r="M652" s="11" t="s">
        <v>40</v>
      </c>
      <c r="N652" s="11" t="s">
        <v>57</v>
      </c>
      <c r="O652" s="11" t="s">
        <v>41</v>
      </c>
    </row>
    <row r="653" spans="13:15" x14ac:dyDescent="0.3">
      <c r="M653" s="12" t="s">
        <v>31</v>
      </c>
      <c r="N653" s="12" t="s">
        <v>57</v>
      </c>
      <c r="O653" s="12" t="s">
        <v>61</v>
      </c>
    </row>
    <row r="654" spans="13:15" x14ac:dyDescent="0.3">
      <c r="M654" s="11" t="s">
        <v>31</v>
      </c>
      <c r="N654" s="11" t="s">
        <v>34</v>
      </c>
      <c r="O654" s="11" t="s">
        <v>61</v>
      </c>
    </row>
    <row r="655" spans="13:15" x14ac:dyDescent="0.3">
      <c r="M655" s="12" t="s">
        <v>40</v>
      </c>
      <c r="N655" s="12" t="s">
        <v>57</v>
      </c>
      <c r="O655" s="12" t="s">
        <v>46</v>
      </c>
    </row>
    <row r="656" spans="13:15" x14ac:dyDescent="0.3">
      <c r="M656" s="11" t="s">
        <v>40</v>
      </c>
      <c r="N656" s="11" t="s">
        <v>57</v>
      </c>
      <c r="O656" s="11" t="s">
        <v>46</v>
      </c>
    </row>
    <row r="657" spans="13:15" x14ac:dyDescent="0.3">
      <c r="M657" s="12" t="s">
        <v>40</v>
      </c>
      <c r="N657" s="12" t="s">
        <v>57</v>
      </c>
      <c r="O657" s="12" t="s">
        <v>61</v>
      </c>
    </row>
    <row r="658" spans="13:15" x14ac:dyDescent="0.3">
      <c r="M658" s="11" t="s">
        <v>40</v>
      </c>
      <c r="N658" s="11" t="s">
        <v>34</v>
      </c>
      <c r="O658" s="11" t="s">
        <v>61</v>
      </c>
    </row>
    <row r="659" spans="13:15" x14ac:dyDescent="0.3">
      <c r="M659" s="12" t="s">
        <v>40</v>
      </c>
      <c r="N659" s="12" t="s">
        <v>57</v>
      </c>
      <c r="O659" s="12" t="s">
        <v>46</v>
      </c>
    </row>
    <row r="660" spans="13:15" x14ac:dyDescent="0.3">
      <c r="M660" s="11" t="s">
        <v>40</v>
      </c>
      <c r="N660" s="11" t="s">
        <v>34</v>
      </c>
      <c r="O660" s="11" t="s">
        <v>46</v>
      </c>
    </row>
    <row r="661" spans="13:15" x14ac:dyDescent="0.3">
      <c r="M661" s="12" t="s">
        <v>40</v>
      </c>
      <c r="N661" s="12" t="s">
        <v>34</v>
      </c>
      <c r="O661" s="12" t="s">
        <v>59</v>
      </c>
    </row>
    <row r="662" spans="13:15" x14ac:dyDescent="0.3">
      <c r="M662" s="11" t="s">
        <v>40</v>
      </c>
      <c r="N662" s="11" t="s">
        <v>34</v>
      </c>
      <c r="O662" s="11" t="s">
        <v>61</v>
      </c>
    </row>
    <row r="663" spans="13:15" x14ac:dyDescent="0.3">
      <c r="M663" s="12" t="s">
        <v>40</v>
      </c>
      <c r="N663" s="12" t="s">
        <v>57</v>
      </c>
      <c r="O663" s="12" t="s">
        <v>41</v>
      </c>
    </row>
    <row r="664" spans="13:15" x14ac:dyDescent="0.3">
      <c r="M664" s="11" t="s">
        <v>40</v>
      </c>
      <c r="N664" s="11" t="s">
        <v>34</v>
      </c>
      <c r="O664" s="11" t="s">
        <v>46</v>
      </c>
    </row>
    <row r="665" spans="13:15" x14ac:dyDescent="0.3">
      <c r="M665" s="12" t="s">
        <v>40</v>
      </c>
      <c r="N665" s="12" t="s">
        <v>57</v>
      </c>
      <c r="O665" s="12" t="s">
        <v>46</v>
      </c>
    </row>
    <row r="666" spans="13:15" x14ac:dyDescent="0.3">
      <c r="M666" s="11" t="s">
        <v>40</v>
      </c>
      <c r="N666" s="11" t="s">
        <v>34</v>
      </c>
      <c r="O666" s="11" t="s">
        <v>41</v>
      </c>
    </row>
    <row r="667" spans="13:15" x14ac:dyDescent="0.3">
      <c r="M667" s="12" t="s">
        <v>40</v>
      </c>
      <c r="N667" s="12" t="s">
        <v>34</v>
      </c>
      <c r="O667" s="12" t="s">
        <v>59</v>
      </c>
    </row>
    <row r="668" spans="13:15" x14ac:dyDescent="0.3">
      <c r="M668" s="11" t="s">
        <v>40</v>
      </c>
      <c r="N668" s="11" t="s">
        <v>34</v>
      </c>
      <c r="O668" s="11" t="s">
        <v>41</v>
      </c>
    </row>
    <row r="669" spans="13:15" x14ac:dyDescent="0.3">
      <c r="M669" s="12" t="s">
        <v>40</v>
      </c>
      <c r="N669" s="12" t="s">
        <v>34</v>
      </c>
      <c r="O669" s="12" t="s">
        <v>46</v>
      </c>
    </row>
    <row r="670" spans="13:15" x14ac:dyDescent="0.3">
      <c r="M670" s="11" t="s">
        <v>40</v>
      </c>
      <c r="N670" s="11" t="s">
        <v>34</v>
      </c>
      <c r="O670" s="11" t="s">
        <v>59</v>
      </c>
    </row>
    <row r="671" spans="13:15" x14ac:dyDescent="0.3">
      <c r="M671" s="12" t="s">
        <v>40</v>
      </c>
      <c r="N671" s="12" t="s">
        <v>57</v>
      </c>
      <c r="O671" s="12" t="s">
        <v>61</v>
      </c>
    </row>
    <row r="672" spans="13:15" x14ac:dyDescent="0.3">
      <c r="M672" s="11" t="s">
        <v>40</v>
      </c>
      <c r="N672" s="11" t="s">
        <v>57</v>
      </c>
      <c r="O672" s="11" t="s">
        <v>61</v>
      </c>
    </row>
    <row r="673" spans="13:15" x14ac:dyDescent="0.3">
      <c r="M673" s="12" t="s">
        <v>40</v>
      </c>
      <c r="N673" s="12" t="s">
        <v>57</v>
      </c>
      <c r="O673" s="12" t="s">
        <v>41</v>
      </c>
    </row>
    <row r="674" spans="13:15" x14ac:dyDescent="0.3">
      <c r="M674" s="11" t="s">
        <v>40</v>
      </c>
      <c r="N674" s="11" t="s">
        <v>57</v>
      </c>
      <c r="O674" s="11" t="s">
        <v>59</v>
      </c>
    </row>
    <row r="675" spans="13:15" x14ac:dyDescent="0.3">
      <c r="M675" s="12" t="s">
        <v>40</v>
      </c>
      <c r="N675" s="12" t="s">
        <v>57</v>
      </c>
      <c r="O675" s="12" t="s">
        <v>61</v>
      </c>
    </row>
    <row r="676" spans="13:15" x14ac:dyDescent="0.3">
      <c r="M676" s="11" t="s">
        <v>40</v>
      </c>
      <c r="N676" s="11" t="s">
        <v>57</v>
      </c>
      <c r="O676" s="11" t="s">
        <v>41</v>
      </c>
    </row>
    <row r="677" spans="13:15" x14ac:dyDescent="0.3">
      <c r="M677" s="12" t="s">
        <v>40</v>
      </c>
      <c r="N677" s="12" t="s">
        <v>57</v>
      </c>
      <c r="O677" s="12" t="s">
        <v>59</v>
      </c>
    </row>
    <row r="678" spans="13:15" x14ac:dyDescent="0.3">
      <c r="M678" s="11" t="s">
        <v>40</v>
      </c>
      <c r="N678" s="11" t="s">
        <v>57</v>
      </c>
      <c r="O678" s="11" t="s">
        <v>61</v>
      </c>
    </row>
    <row r="679" spans="13:15" x14ac:dyDescent="0.3">
      <c r="M679" s="12" t="s">
        <v>40</v>
      </c>
      <c r="N679" s="12" t="s">
        <v>57</v>
      </c>
      <c r="O679" s="12" t="s">
        <v>61</v>
      </c>
    </row>
    <row r="680" spans="13:15" x14ac:dyDescent="0.3">
      <c r="M680" s="11" t="s">
        <v>40</v>
      </c>
      <c r="N680" s="11" t="s">
        <v>34</v>
      </c>
      <c r="O680" s="11" t="s">
        <v>41</v>
      </c>
    </row>
    <row r="681" spans="13:15" x14ac:dyDescent="0.3">
      <c r="M681" s="12" t="s">
        <v>31</v>
      </c>
      <c r="N681" s="12" t="s">
        <v>57</v>
      </c>
      <c r="O681" s="12" t="s">
        <v>61</v>
      </c>
    </row>
    <row r="682" spans="13:15" x14ac:dyDescent="0.3">
      <c r="M682" s="11" t="s">
        <v>40</v>
      </c>
      <c r="N682" s="11" t="s">
        <v>57</v>
      </c>
      <c r="O682" s="11" t="s">
        <v>41</v>
      </c>
    </row>
    <row r="683" spans="13:15" x14ac:dyDescent="0.3">
      <c r="M683" s="12" t="s">
        <v>40</v>
      </c>
      <c r="N683" s="12" t="s">
        <v>57</v>
      </c>
      <c r="O683" s="12" t="s">
        <v>61</v>
      </c>
    </row>
    <row r="684" spans="13:15" x14ac:dyDescent="0.3">
      <c r="M684" s="11" t="s">
        <v>40</v>
      </c>
      <c r="N684" s="11" t="s">
        <v>57</v>
      </c>
      <c r="O684" s="11" t="s">
        <v>59</v>
      </c>
    </row>
    <row r="685" spans="13:15" x14ac:dyDescent="0.3">
      <c r="M685" s="12" t="s">
        <v>40</v>
      </c>
      <c r="N685" s="12" t="s">
        <v>34</v>
      </c>
      <c r="O685" s="12" t="s">
        <v>59</v>
      </c>
    </row>
    <row r="686" spans="13:15" x14ac:dyDescent="0.3">
      <c r="M686" s="11" t="s">
        <v>40</v>
      </c>
      <c r="N686" s="11" t="s">
        <v>34</v>
      </c>
      <c r="O686" s="11" t="s">
        <v>61</v>
      </c>
    </row>
    <row r="687" spans="13:15" x14ac:dyDescent="0.3">
      <c r="M687" s="12" t="s">
        <v>40</v>
      </c>
      <c r="N687" s="12" t="s">
        <v>34</v>
      </c>
      <c r="O687" s="12" t="s">
        <v>59</v>
      </c>
    </row>
    <row r="688" spans="13:15" x14ac:dyDescent="0.3">
      <c r="M688" s="11" t="s">
        <v>40</v>
      </c>
      <c r="N688" s="11" t="s">
        <v>34</v>
      </c>
      <c r="O688" s="11" t="s">
        <v>41</v>
      </c>
    </row>
    <row r="689" spans="13:15" x14ac:dyDescent="0.3">
      <c r="M689" s="12" t="s">
        <v>40</v>
      </c>
      <c r="N689" s="12" t="s">
        <v>34</v>
      </c>
      <c r="O689" s="12" t="s">
        <v>59</v>
      </c>
    </row>
    <row r="690" spans="13:15" x14ac:dyDescent="0.3">
      <c r="M690" s="11" t="s">
        <v>31</v>
      </c>
      <c r="N690" s="11" t="s">
        <v>57</v>
      </c>
      <c r="O690" s="11" t="s">
        <v>41</v>
      </c>
    </row>
    <row r="691" spans="13:15" x14ac:dyDescent="0.3">
      <c r="M691" s="12" t="s">
        <v>40</v>
      </c>
      <c r="N691" s="12" t="s">
        <v>34</v>
      </c>
      <c r="O691" s="12" t="s">
        <v>61</v>
      </c>
    </row>
    <row r="692" spans="13:15" x14ac:dyDescent="0.3">
      <c r="M692" s="11" t="s">
        <v>40</v>
      </c>
      <c r="N692" s="11" t="s">
        <v>57</v>
      </c>
      <c r="O692" s="11" t="s">
        <v>59</v>
      </c>
    </row>
    <row r="693" spans="13:15" x14ac:dyDescent="0.3">
      <c r="M693" s="12" t="s">
        <v>40</v>
      </c>
      <c r="N693" s="12" t="s">
        <v>57</v>
      </c>
      <c r="O693" s="12" t="s">
        <v>46</v>
      </c>
    </row>
    <row r="694" spans="13:15" x14ac:dyDescent="0.3">
      <c r="M694" s="11" t="s">
        <v>40</v>
      </c>
      <c r="N694" s="11" t="s">
        <v>34</v>
      </c>
      <c r="O694" s="11" t="s">
        <v>59</v>
      </c>
    </row>
    <row r="695" spans="13:15" x14ac:dyDescent="0.3">
      <c r="M695" s="12" t="s">
        <v>40</v>
      </c>
      <c r="N695" s="12" t="s">
        <v>57</v>
      </c>
      <c r="O695" s="12" t="s">
        <v>59</v>
      </c>
    </row>
    <row r="696" spans="13:15" x14ac:dyDescent="0.3">
      <c r="M696" s="11" t="s">
        <v>40</v>
      </c>
      <c r="N696" s="11" t="s">
        <v>57</v>
      </c>
      <c r="O696" s="11" t="s">
        <v>59</v>
      </c>
    </row>
    <row r="697" spans="13:15" x14ac:dyDescent="0.3">
      <c r="M697" s="12" t="s">
        <v>40</v>
      </c>
      <c r="N697" s="12" t="s">
        <v>34</v>
      </c>
      <c r="O697" s="12" t="s">
        <v>59</v>
      </c>
    </row>
    <row r="698" spans="13:15" x14ac:dyDescent="0.3">
      <c r="M698" s="11" t="s">
        <v>31</v>
      </c>
      <c r="N698" s="11" t="s">
        <v>34</v>
      </c>
      <c r="O698" s="11" t="s">
        <v>59</v>
      </c>
    </row>
    <row r="699" spans="13:15" x14ac:dyDescent="0.3">
      <c r="M699" s="12" t="s">
        <v>31</v>
      </c>
      <c r="N699" s="12" t="s">
        <v>34</v>
      </c>
      <c r="O699" s="12" t="s">
        <v>41</v>
      </c>
    </row>
    <row r="700" spans="13:15" x14ac:dyDescent="0.3">
      <c r="M700" s="11" t="s">
        <v>40</v>
      </c>
      <c r="N700" s="11" t="s">
        <v>57</v>
      </c>
      <c r="O700" s="11" t="s">
        <v>46</v>
      </c>
    </row>
    <row r="701" spans="13:15" x14ac:dyDescent="0.3">
      <c r="M701" s="12" t="s">
        <v>40</v>
      </c>
      <c r="N701" s="12" t="s">
        <v>57</v>
      </c>
      <c r="O701" s="12" t="s">
        <v>46</v>
      </c>
    </row>
    <row r="702" spans="13:15" x14ac:dyDescent="0.3">
      <c r="M702" s="11" t="s">
        <v>40</v>
      </c>
      <c r="N702" s="11" t="s">
        <v>34</v>
      </c>
      <c r="O702" s="11" t="s">
        <v>46</v>
      </c>
    </row>
    <row r="703" spans="13:15" x14ac:dyDescent="0.3">
      <c r="M703" s="12" t="s">
        <v>40</v>
      </c>
      <c r="N703" s="12" t="s">
        <v>34</v>
      </c>
      <c r="O703" s="12" t="s">
        <v>41</v>
      </c>
    </row>
    <row r="704" spans="13:15" x14ac:dyDescent="0.3">
      <c r="M704" s="11" t="s">
        <v>40</v>
      </c>
      <c r="N704" s="11" t="s">
        <v>34</v>
      </c>
      <c r="O704" s="11" t="s">
        <v>59</v>
      </c>
    </row>
    <row r="705" spans="13:15" x14ac:dyDescent="0.3">
      <c r="M705" s="12" t="s">
        <v>40</v>
      </c>
      <c r="N705" s="12" t="s">
        <v>57</v>
      </c>
      <c r="O705" s="12" t="s">
        <v>41</v>
      </c>
    </row>
    <row r="706" spans="13:15" x14ac:dyDescent="0.3">
      <c r="M706" s="11" t="s">
        <v>40</v>
      </c>
      <c r="N706" s="11" t="s">
        <v>57</v>
      </c>
      <c r="O706" s="11" t="s">
        <v>46</v>
      </c>
    </row>
    <row r="707" spans="13:15" x14ac:dyDescent="0.3">
      <c r="M707" s="12" t="s">
        <v>40</v>
      </c>
      <c r="N707" s="12" t="s">
        <v>57</v>
      </c>
      <c r="O707" s="12" t="s">
        <v>41</v>
      </c>
    </row>
    <row r="708" spans="13:15" x14ac:dyDescent="0.3">
      <c r="M708" s="11" t="s">
        <v>40</v>
      </c>
      <c r="N708" s="11" t="s">
        <v>34</v>
      </c>
      <c r="O708" s="11" t="s">
        <v>61</v>
      </c>
    </row>
    <row r="709" spans="13:15" x14ac:dyDescent="0.3">
      <c r="M709" s="12" t="s">
        <v>40</v>
      </c>
      <c r="N709" s="12" t="s">
        <v>57</v>
      </c>
      <c r="O709" s="12" t="s">
        <v>59</v>
      </c>
    </row>
    <row r="710" spans="13:15" x14ac:dyDescent="0.3">
      <c r="M710" s="11" t="s">
        <v>40</v>
      </c>
      <c r="N710" s="11" t="s">
        <v>57</v>
      </c>
      <c r="O710" s="11" t="s">
        <v>59</v>
      </c>
    </row>
    <row r="711" spans="13:15" x14ac:dyDescent="0.3">
      <c r="M711" s="12" t="s">
        <v>40</v>
      </c>
      <c r="N711" s="12" t="s">
        <v>34</v>
      </c>
      <c r="O711" s="12" t="s">
        <v>41</v>
      </c>
    </row>
    <row r="712" spans="13:15" x14ac:dyDescent="0.3">
      <c r="M712" s="11" t="s">
        <v>40</v>
      </c>
      <c r="N712" s="11" t="s">
        <v>34</v>
      </c>
      <c r="O712" s="11" t="s">
        <v>61</v>
      </c>
    </row>
    <row r="713" spans="13:15" x14ac:dyDescent="0.3">
      <c r="M713" s="12" t="s">
        <v>40</v>
      </c>
      <c r="N713" s="12" t="s">
        <v>34</v>
      </c>
      <c r="O713" s="12" t="s">
        <v>46</v>
      </c>
    </row>
    <row r="714" spans="13:15" x14ac:dyDescent="0.3">
      <c r="M714" s="11" t="s">
        <v>31</v>
      </c>
      <c r="N714" s="11" t="s">
        <v>57</v>
      </c>
      <c r="O714" s="11" t="s">
        <v>61</v>
      </c>
    </row>
    <row r="715" spans="13:15" x14ac:dyDescent="0.3">
      <c r="M715" s="12" t="s">
        <v>40</v>
      </c>
      <c r="N715" s="12" t="s">
        <v>34</v>
      </c>
      <c r="O715" s="12" t="s">
        <v>46</v>
      </c>
    </row>
    <row r="716" spans="13:15" x14ac:dyDescent="0.3">
      <c r="M716" s="11" t="s">
        <v>40</v>
      </c>
      <c r="N716" s="11" t="s">
        <v>57</v>
      </c>
      <c r="O716" s="11" t="s">
        <v>59</v>
      </c>
    </row>
    <row r="717" spans="13:15" x14ac:dyDescent="0.3">
      <c r="M717" s="12" t="s">
        <v>40</v>
      </c>
      <c r="N717" s="12" t="s">
        <v>57</v>
      </c>
      <c r="O717" s="12" t="s">
        <v>41</v>
      </c>
    </row>
    <row r="718" spans="13:15" x14ac:dyDescent="0.3">
      <c r="M718" s="11" t="s">
        <v>40</v>
      </c>
      <c r="N718" s="11" t="s">
        <v>34</v>
      </c>
      <c r="O718" s="11" t="s">
        <v>41</v>
      </c>
    </row>
    <row r="719" spans="13:15" x14ac:dyDescent="0.3">
      <c r="M719" s="12" t="s">
        <v>31</v>
      </c>
      <c r="N719" s="12" t="s">
        <v>34</v>
      </c>
      <c r="O719" s="12" t="s">
        <v>41</v>
      </c>
    </row>
    <row r="720" spans="13:15" x14ac:dyDescent="0.3">
      <c r="M720" s="11" t="s">
        <v>40</v>
      </c>
      <c r="N720" s="11" t="s">
        <v>34</v>
      </c>
      <c r="O720" s="11" t="s">
        <v>41</v>
      </c>
    </row>
    <row r="721" spans="13:15" x14ac:dyDescent="0.3">
      <c r="M721" s="12" t="s">
        <v>40</v>
      </c>
      <c r="N721" s="12" t="s">
        <v>34</v>
      </c>
      <c r="O721" s="12" t="s">
        <v>61</v>
      </c>
    </row>
    <row r="722" spans="13:15" x14ac:dyDescent="0.3">
      <c r="M722" s="11" t="s">
        <v>40</v>
      </c>
      <c r="N722" s="11" t="s">
        <v>57</v>
      </c>
      <c r="O722" s="11" t="s">
        <v>59</v>
      </c>
    </row>
    <row r="723" spans="13:15" x14ac:dyDescent="0.3">
      <c r="M723" s="12" t="s">
        <v>31</v>
      </c>
      <c r="N723" s="12" t="s">
        <v>34</v>
      </c>
      <c r="O723" s="12" t="s">
        <v>61</v>
      </c>
    </row>
    <row r="724" spans="13:15" x14ac:dyDescent="0.3">
      <c r="M724" s="11" t="s">
        <v>40</v>
      </c>
      <c r="N724" s="11" t="s">
        <v>57</v>
      </c>
      <c r="O724" s="11" t="s">
        <v>46</v>
      </c>
    </row>
    <row r="725" spans="13:15" x14ac:dyDescent="0.3">
      <c r="M725" s="12" t="s">
        <v>40</v>
      </c>
      <c r="N725" s="12" t="s">
        <v>57</v>
      </c>
      <c r="O725" s="12" t="s">
        <v>46</v>
      </c>
    </row>
    <row r="726" spans="13:15" x14ac:dyDescent="0.3">
      <c r="M726" s="11" t="s">
        <v>40</v>
      </c>
      <c r="N726" s="11" t="s">
        <v>34</v>
      </c>
      <c r="O726" s="11" t="s">
        <v>61</v>
      </c>
    </row>
    <row r="727" spans="13:15" x14ac:dyDescent="0.3">
      <c r="M727" s="12" t="s">
        <v>40</v>
      </c>
      <c r="N727" s="12" t="s">
        <v>57</v>
      </c>
      <c r="O727" s="12" t="s">
        <v>46</v>
      </c>
    </row>
    <row r="728" spans="13:15" x14ac:dyDescent="0.3">
      <c r="M728" s="11" t="s">
        <v>40</v>
      </c>
      <c r="N728" s="11" t="s">
        <v>57</v>
      </c>
      <c r="O728" s="11" t="s">
        <v>46</v>
      </c>
    </row>
    <row r="729" spans="13:15" x14ac:dyDescent="0.3">
      <c r="M729" s="12" t="s">
        <v>40</v>
      </c>
      <c r="N729" s="12" t="s">
        <v>57</v>
      </c>
      <c r="O729" s="12" t="s">
        <v>46</v>
      </c>
    </row>
    <row r="730" spans="13:15" x14ac:dyDescent="0.3">
      <c r="M730" s="11" t="s">
        <v>40</v>
      </c>
      <c r="N730" s="11" t="s">
        <v>34</v>
      </c>
      <c r="O730" s="11" t="s">
        <v>59</v>
      </c>
    </row>
    <row r="731" spans="13:15" x14ac:dyDescent="0.3">
      <c r="M731" s="12" t="s">
        <v>40</v>
      </c>
      <c r="N731" s="12" t="s">
        <v>34</v>
      </c>
      <c r="O731" s="12" t="s">
        <v>46</v>
      </c>
    </row>
    <row r="732" spans="13:15" x14ac:dyDescent="0.3">
      <c r="M732" s="11" t="s">
        <v>40</v>
      </c>
      <c r="N732" s="11" t="s">
        <v>34</v>
      </c>
      <c r="O732" s="11" t="s">
        <v>46</v>
      </c>
    </row>
    <row r="733" spans="13:15" x14ac:dyDescent="0.3">
      <c r="M733" s="12" t="s">
        <v>31</v>
      </c>
      <c r="N733" s="12" t="s">
        <v>34</v>
      </c>
      <c r="O733" s="12" t="s">
        <v>59</v>
      </c>
    </row>
    <row r="734" spans="13:15" x14ac:dyDescent="0.3">
      <c r="M734" s="11" t="s">
        <v>40</v>
      </c>
      <c r="N734" s="11" t="s">
        <v>34</v>
      </c>
      <c r="O734" s="11" t="s">
        <v>46</v>
      </c>
    </row>
    <row r="735" spans="13:15" x14ac:dyDescent="0.3">
      <c r="M735" s="12" t="s">
        <v>40</v>
      </c>
      <c r="N735" s="12" t="s">
        <v>34</v>
      </c>
      <c r="O735" s="12" t="s">
        <v>59</v>
      </c>
    </row>
    <row r="736" spans="13:15" x14ac:dyDescent="0.3">
      <c r="M736" s="11" t="s">
        <v>40</v>
      </c>
      <c r="N736" s="11" t="s">
        <v>57</v>
      </c>
      <c r="O736" s="11" t="s">
        <v>59</v>
      </c>
    </row>
    <row r="737" spans="13:15" x14ac:dyDescent="0.3">
      <c r="M737" s="12" t="s">
        <v>40</v>
      </c>
      <c r="N737" s="12" t="s">
        <v>34</v>
      </c>
      <c r="O737" s="12" t="s">
        <v>59</v>
      </c>
    </row>
    <row r="738" spans="13:15" x14ac:dyDescent="0.3">
      <c r="M738" s="11" t="s">
        <v>40</v>
      </c>
      <c r="N738" s="11" t="s">
        <v>34</v>
      </c>
      <c r="O738" s="11" t="s">
        <v>41</v>
      </c>
    </row>
    <row r="739" spans="13:15" x14ac:dyDescent="0.3">
      <c r="M739" s="12" t="s">
        <v>40</v>
      </c>
      <c r="N739" s="12" t="s">
        <v>57</v>
      </c>
      <c r="O739" s="12" t="s">
        <v>41</v>
      </c>
    </row>
    <row r="740" spans="13:15" x14ac:dyDescent="0.3">
      <c r="M740" s="11" t="s">
        <v>40</v>
      </c>
      <c r="N740" s="11" t="s">
        <v>57</v>
      </c>
      <c r="O740" s="11" t="s">
        <v>61</v>
      </c>
    </row>
    <row r="741" spans="13:15" x14ac:dyDescent="0.3">
      <c r="M741" s="12" t="s">
        <v>40</v>
      </c>
      <c r="N741" s="12" t="s">
        <v>34</v>
      </c>
      <c r="O741" s="12" t="s">
        <v>59</v>
      </c>
    </row>
    <row r="742" spans="13:15" x14ac:dyDescent="0.3">
      <c r="M742" s="11" t="s">
        <v>40</v>
      </c>
      <c r="N742" s="11" t="s">
        <v>34</v>
      </c>
      <c r="O742" s="11" t="s">
        <v>46</v>
      </c>
    </row>
    <row r="743" spans="13:15" x14ac:dyDescent="0.3">
      <c r="M743" s="12" t="s">
        <v>40</v>
      </c>
      <c r="N743" s="12" t="s">
        <v>57</v>
      </c>
      <c r="O743" s="12" t="s">
        <v>59</v>
      </c>
    </row>
    <row r="744" spans="13:15" x14ac:dyDescent="0.3">
      <c r="M744" s="11" t="s">
        <v>40</v>
      </c>
      <c r="N744" s="11" t="s">
        <v>34</v>
      </c>
      <c r="O744" s="11" t="s">
        <v>41</v>
      </c>
    </row>
    <row r="745" spans="13:15" x14ac:dyDescent="0.3">
      <c r="M745" s="12" t="s">
        <v>40</v>
      </c>
      <c r="N745" s="12" t="s">
        <v>34</v>
      </c>
      <c r="O745" s="12" t="s">
        <v>61</v>
      </c>
    </row>
    <row r="746" spans="13:15" x14ac:dyDescent="0.3">
      <c r="M746" s="11" t="s">
        <v>40</v>
      </c>
      <c r="N746" s="11" t="s">
        <v>57</v>
      </c>
      <c r="O746" s="11" t="s">
        <v>59</v>
      </c>
    </row>
    <row r="747" spans="13:15" x14ac:dyDescent="0.3">
      <c r="M747" s="12" t="s">
        <v>40</v>
      </c>
      <c r="N747" s="12" t="s">
        <v>34</v>
      </c>
      <c r="O747" s="12" t="s">
        <v>46</v>
      </c>
    </row>
    <row r="748" spans="13:15" x14ac:dyDescent="0.3">
      <c r="M748" s="11" t="s">
        <v>31</v>
      </c>
      <c r="N748" s="11" t="s">
        <v>34</v>
      </c>
      <c r="O748" s="11" t="s">
        <v>59</v>
      </c>
    </row>
    <row r="749" spans="13:15" x14ac:dyDescent="0.3">
      <c r="M749" s="12" t="s">
        <v>40</v>
      </c>
      <c r="N749" s="12" t="s">
        <v>34</v>
      </c>
      <c r="O749" s="12" t="s">
        <v>61</v>
      </c>
    </row>
    <row r="750" spans="13:15" x14ac:dyDescent="0.3">
      <c r="M750" s="11" t="s">
        <v>31</v>
      </c>
      <c r="N750" s="11" t="s">
        <v>57</v>
      </c>
      <c r="O750" s="11" t="s">
        <v>59</v>
      </c>
    </row>
    <row r="751" spans="13:15" x14ac:dyDescent="0.3">
      <c r="M751" s="12" t="s">
        <v>40</v>
      </c>
      <c r="N751" s="12" t="s">
        <v>57</v>
      </c>
      <c r="O751" s="12" t="s">
        <v>46</v>
      </c>
    </row>
    <row r="752" spans="13:15" x14ac:dyDescent="0.3">
      <c r="M752" s="11" t="s">
        <v>40</v>
      </c>
      <c r="N752" s="11" t="s">
        <v>34</v>
      </c>
      <c r="O752" s="11" t="s">
        <v>61</v>
      </c>
    </row>
    <row r="753" spans="13:15" x14ac:dyDescent="0.3">
      <c r="M753" s="12" t="s">
        <v>40</v>
      </c>
      <c r="N753" s="12" t="s">
        <v>34</v>
      </c>
      <c r="O753" s="12" t="s">
        <v>41</v>
      </c>
    </row>
    <row r="754" spans="13:15" x14ac:dyDescent="0.3">
      <c r="M754" s="11" t="s">
        <v>40</v>
      </c>
      <c r="N754" s="11" t="s">
        <v>57</v>
      </c>
      <c r="O754" s="11" t="s">
        <v>61</v>
      </c>
    </row>
    <row r="755" spans="13:15" x14ac:dyDescent="0.3">
      <c r="M755" s="12" t="s">
        <v>40</v>
      </c>
      <c r="N755" s="12" t="s">
        <v>34</v>
      </c>
      <c r="O755" s="12" t="s">
        <v>46</v>
      </c>
    </row>
    <row r="756" spans="13:15" x14ac:dyDescent="0.3">
      <c r="M756" s="11" t="s">
        <v>40</v>
      </c>
      <c r="N756" s="11" t="s">
        <v>34</v>
      </c>
      <c r="O756" s="11" t="s">
        <v>46</v>
      </c>
    </row>
    <row r="757" spans="13:15" x14ac:dyDescent="0.3">
      <c r="M757" s="12" t="s">
        <v>40</v>
      </c>
      <c r="N757" s="12" t="s">
        <v>34</v>
      </c>
      <c r="O757" s="12" t="s">
        <v>41</v>
      </c>
    </row>
    <row r="758" spans="13:15" x14ac:dyDescent="0.3">
      <c r="M758" s="11" t="s">
        <v>31</v>
      </c>
      <c r="N758" s="11" t="s">
        <v>34</v>
      </c>
      <c r="O758" s="11" t="s">
        <v>59</v>
      </c>
    </row>
    <row r="759" spans="13:15" x14ac:dyDescent="0.3">
      <c r="M759" s="12" t="s">
        <v>40</v>
      </c>
      <c r="N759" s="12" t="s">
        <v>57</v>
      </c>
      <c r="O759" s="12" t="s">
        <v>41</v>
      </c>
    </row>
    <row r="760" spans="13:15" x14ac:dyDescent="0.3">
      <c r="M760" s="11" t="s">
        <v>40</v>
      </c>
      <c r="N760" s="11" t="s">
        <v>57</v>
      </c>
      <c r="O760" s="11" t="s">
        <v>59</v>
      </c>
    </row>
    <row r="761" spans="13:15" x14ac:dyDescent="0.3">
      <c r="M761" s="12" t="s">
        <v>40</v>
      </c>
      <c r="N761" s="12" t="s">
        <v>34</v>
      </c>
      <c r="O761" s="12" t="s">
        <v>46</v>
      </c>
    </row>
    <row r="762" spans="13:15" x14ac:dyDescent="0.3">
      <c r="M762" s="11" t="s">
        <v>40</v>
      </c>
      <c r="N762" s="11" t="s">
        <v>34</v>
      </c>
      <c r="O762" s="11" t="s">
        <v>46</v>
      </c>
    </row>
    <row r="763" spans="13:15" x14ac:dyDescent="0.3">
      <c r="M763" s="12" t="s">
        <v>40</v>
      </c>
      <c r="N763" s="12" t="s">
        <v>34</v>
      </c>
      <c r="O763" s="12" t="s">
        <v>61</v>
      </c>
    </row>
    <row r="764" spans="13:15" x14ac:dyDescent="0.3">
      <c r="M764" s="11" t="s">
        <v>40</v>
      </c>
      <c r="N764" s="11" t="s">
        <v>34</v>
      </c>
      <c r="O764" s="11" t="s">
        <v>61</v>
      </c>
    </row>
    <row r="765" spans="13:15" x14ac:dyDescent="0.3">
      <c r="M765" s="12" t="s">
        <v>40</v>
      </c>
      <c r="N765" s="12" t="s">
        <v>34</v>
      </c>
      <c r="O765" s="12" t="s">
        <v>41</v>
      </c>
    </row>
    <row r="766" spans="13:15" x14ac:dyDescent="0.3">
      <c r="M766" s="11" t="s">
        <v>40</v>
      </c>
      <c r="N766" s="11" t="s">
        <v>34</v>
      </c>
      <c r="O766" s="11" t="s">
        <v>59</v>
      </c>
    </row>
    <row r="767" spans="13:15" x14ac:dyDescent="0.3">
      <c r="M767" s="12" t="s">
        <v>40</v>
      </c>
      <c r="N767" s="12" t="s">
        <v>34</v>
      </c>
      <c r="O767" s="12" t="s">
        <v>41</v>
      </c>
    </row>
    <row r="768" spans="13:15" x14ac:dyDescent="0.3">
      <c r="M768" s="11" t="s">
        <v>40</v>
      </c>
      <c r="N768" s="11" t="s">
        <v>57</v>
      </c>
      <c r="O768" s="11" t="s">
        <v>59</v>
      </c>
    </row>
    <row r="769" spans="13:15" x14ac:dyDescent="0.3">
      <c r="M769" s="12" t="s">
        <v>40</v>
      </c>
      <c r="N769" s="12" t="s">
        <v>57</v>
      </c>
      <c r="O769" s="12" t="s">
        <v>41</v>
      </c>
    </row>
    <row r="770" spans="13:15" x14ac:dyDescent="0.3">
      <c r="M770" s="11" t="s">
        <v>40</v>
      </c>
      <c r="N770" s="11" t="s">
        <v>34</v>
      </c>
      <c r="O770" s="11" t="s">
        <v>41</v>
      </c>
    </row>
    <row r="771" spans="13:15" x14ac:dyDescent="0.3">
      <c r="M771" s="12" t="s">
        <v>40</v>
      </c>
      <c r="N771" s="12" t="s">
        <v>34</v>
      </c>
      <c r="O771" s="12" t="s">
        <v>41</v>
      </c>
    </row>
    <row r="772" spans="13:15" x14ac:dyDescent="0.3">
      <c r="M772" s="11" t="s">
        <v>40</v>
      </c>
      <c r="N772" s="11" t="s">
        <v>57</v>
      </c>
      <c r="O772" s="11" t="s">
        <v>61</v>
      </c>
    </row>
    <row r="773" spans="13:15" x14ac:dyDescent="0.3">
      <c r="M773" s="12" t="s">
        <v>40</v>
      </c>
      <c r="N773" s="12" t="s">
        <v>34</v>
      </c>
      <c r="O773" s="12" t="s">
        <v>41</v>
      </c>
    </row>
    <row r="774" spans="13:15" x14ac:dyDescent="0.3">
      <c r="M774" s="11" t="s">
        <v>40</v>
      </c>
      <c r="N774" s="11" t="s">
        <v>57</v>
      </c>
      <c r="O774" s="11" t="s">
        <v>59</v>
      </c>
    </row>
    <row r="775" spans="13:15" x14ac:dyDescent="0.3">
      <c r="M775" s="12" t="s">
        <v>40</v>
      </c>
      <c r="N775" s="12" t="s">
        <v>57</v>
      </c>
      <c r="O775" s="12" t="s">
        <v>41</v>
      </c>
    </row>
    <row r="776" spans="13:15" x14ac:dyDescent="0.3">
      <c r="M776" s="11" t="s">
        <v>40</v>
      </c>
      <c r="N776" s="11" t="s">
        <v>57</v>
      </c>
      <c r="O776" s="11" t="s">
        <v>61</v>
      </c>
    </row>
    <row r="777" spans="13:15" x14ac:dyDescent="0.3">
      <c r="M777" s="12" t="s">
        <v>40</v>
      </c>
      <c r="N777" s="12" t="s">
        <v>34</v>
      </c>
      <c r="O777" s="12" t="s">
        <v>41</v>
      </c>
    </row>
    <row r="778" spans="13:15" x14ac:dyDescent="0.3">
      <c r="M778" s="11" t="s">
        <v>31</v>
      </c>
      <c r="N778" s="11" t="s">
        <v>57</v>
      </c>
      <c r="O778" s="11" t="s">
        <v>59</v>
      </c>
    </row>
    <row r="779" spans="13:15" x14ac:dyDescent="0.3">
      <c r="M779" s="12" t="s">
        <v>40</v>
      </c>
      <c r="N779" s="12" t="s">
        <v>34</v>
      </c>
      <c r="O779" s="12" t="s">
        <v>46</v>
      </c>
    </row>
    <row r="780" spans="13:15" x14ac:dyDescent="0.3">
      <c r="M780" s="11" t="s">
        <v>40</v>
      </c>
      <c r="N780" s="11" t="s">
        <v>34</v>
      </c>
      <c r="O780" s="11" t="s">
        <v>46</v>
      </c>
    </row>
    <row r="781" spans="13:15" x14ac:dyDescent="0.3">
      <c r="M781" s="12" t="s">
        <v>40</v>
      </c>
      <c r="N781" s="12" t="s">
        <v>34</v>
      </c>
      <c r="O781" s="12" t="s">
        <v>59</v>
      </c>
    </row>
    <row r="782" spans="13:15" x14ac:dyDescent="0.3">
      <c r="M782" s="11" t="s">
        <v>40</v>
      </c>
      <c r="N782" s="11" t="s">
        <v>34</v>
      </c>
      <c r="O782" s="11" t="s">
        <v>61</v>
      </c>
    </row>
    <row r="783" spans="13:15" x14ac:dyDescent="0.3">
      <c r="M783" s="12" t="s">
        <v>31</v>
      </c>
      <c r="N783" s="12" t="s">
        <v>34</v>
      </c>
      <c r="O783" s="12" t="s">
        <v>41</v>
      </c>
    </row>
    <row r="784" spans="13:15" x14ac:dyDescent="0.3">
      <c r="M784" s="11" t="s">
        <v>40</v>
      </c>
      <c r="N784" s="11" t="s">
        <v>34</v>
      </c>
      <c r="O784" s="11" t="s">
        <v>59</v>
      </c>
    </row>
    <row r="785" spans="13:15" x14ac:dyDescent="0.3">
      <c r="M785" s="12" t="s">
        <v>40</v>
      </c>
      <c r="N785" s="12" t="s">
        <v>57</v>
      </c>
      <c r="O785" s="12" t="s">
        <v>61</v>
      </c>
    </row>
    <row r="786" spans="13:15" x14ac:dyDescent="0.3">
      <c r="M786" s="11" t="s">
        <v>31</v>
      </c>
      <c r="N786" s="11" t="s">
        <v>57</v>
      </c>
      <c r="O786" s="11" t="s">
        <v>59</v>
      </c>
    </row>
    <row r="787" spans="13:15" x14ac:dyDescent="0.3">
      <c r="M787" s="12" t="s">
        <v>31</v>
      </c>
      <c r="N787" s="12" t="s">
        <v>34</v>
      </c>
      <c r="O787" s="12" t="s">
        <v>46</v>
      </c>
    </row>
    <row r="788" spans="13:15" x14ac:dyDescent="0.3">
      <c r="M788" s="11" t="s">
        <v>40</v>
      </c>
      <c r="N788" s="11" t="s">
        <v>57</v>
      </c>
      <c r="O788" s="11" t="s">
        <v>41</v>
      </c>
    </row>
    <row r="789" spans="13:15" x14ac:dyDescent="0.3">
      <c r="M789" s="12" t="s">
        <v>40</v>
      </c>
      <c r="N789" s="12" t="s">
        <v>34</v>
      </c>
      <c r="O789" s="12" t="s">
        <v>59</v>
      </c>
    </row>
    <row r="790" spans="13:15" x14ac:dyDescent="0.3">
      <c r="M790" s="11" t="s">
        <v>40</v>
      </c>
      <c r="N790" s="11" t="s">
        <v>34</v>
      </c>
      <c r="O790" s="11" t="s">
        <v>41</v>
      </c>
    </row>
    <row r="791" spans="13:15" x14ac:dyDescent="0.3">
      <c r="M791" s="12" t="s">
        <v>40</v>
      </c>
      <c r="N791" s="12" t="s">
        <v>34</v>
      </c>
      <c r="O791" s="12" t="s">
        <v>41</v>
      </c>
    </row>
    <row r="792" spans="13:15" x14ac:dyDescent="0.3">
      <c r="M792" s="11" t="s">
        <v>40</v>
      </c>
      <c r="N792" s="11" t="s">
        <v>57</v>
      </c>
      <c r="O792" s="11" t="s">
        <v>46</v>
      </c>
    </row>
    <row r="793" spans="13:15" x14ac:dyDescent="0.3">
      <c r="M793" s="12" t="s">
        <v>40</v>
      </c>
      <c r="N793" s="12" t="s">
        <v>34</v>
      </c>
      <c r="O793" s="12" t="s">
        <v>46</v>
      </c>
    </row>
    <row r="794" spans="13:15" x14ac:dyDescent="0.3">
      <c r="M794" s="11" t="s">
        <v>31</v>
      </c>
      <c r="N794" s="11" t="s">
        <v>34</v>
      </c>
      <c r="O794" s="11" t="s">
        <v>41</v>
      </c>
    </row>
    <row r="795" spans="13:15" x14ac:dyDescent="0.3">
      <c r="M795" s="12" t="s">
        <v>31</v>
      </c>
      <c r="N795" s="12" t="s">
        <v>34</v>
      </c>
      <c r="O795" s="12" t="s">
        <v>61</v>
      </c>
    </row>
    <row r="796" spans="13:15" x14ac:dyDescent="0.3">
      <c r="M796" s="11" t="s">
        <v>40</v>
      </c>
      <c r="N796" s="11" t="s">
        <v>57</v>
      </c>
      <c r="O796" s="11" t="s">
        <v>41</v>
      </c>
    </row>
    <row r="797" spans="13:15" x14ac:dyDescent="0.3">
      <c r="M797" s="12" t="s">
        <v>40</v>
      </c>
      <c r="N797" s="12" t="s">
        <v>34</v>
      </c>
      <c r="O797" s="12" t="s">
        <v>61</v>
      </c>
    </row>
    <row r="798" spans="13:15" x14ac:dyDescent="0.3">
      <c r="M798" s="11" t="s">
        <v>40</v>
      </c>
      <c r="N798" s="11" t="s">
        <v>57</v>
      </c>
      <c r="O798" s="11" t="s">
        <v>41</v>
      </c>
    </row>
    <row r="799" spans="13:15" x14ac:dyDescent="0.3">
      <c r="M799" s="12" t="s">
        <v>40</v>
      </c>
      <c r="N799" s="12" t="s">
        <v>57</v>
      </c>
      <c r="O799" s="12" t="s">
        <v>41</v>
      </c>
    </row>
    <row r="800" spans="13:15" x14ac:dyDescent="0.3">
      <c r="M800" s="11" t="s">
        <v>40</v>
      </c>
      <c r="N800" s="11" t="s">
        <v>57</v>
      </c>
      <c r="O800" s="11" t="s">
        <v>41</v>
      </c>
    </row>
    <row r="801" spans="13:15" x14ac:dyDescent="0.3">
      <c r="M801" s="12" t="s">
        <v>40</v>
      </c>
      <c r="N801" s="12" t="s">
        <v>34</v>
      </c>
      <c r="O801" s="12" t="s">
        <v>59</v>
      </c>
    </row>
    <row r="802" spans="13:15" x14ac:dyDescent="0.3">
      <c r="M802" s="11" t="s">
        <v>31</v>
      </c>
      <c r="N802" s="11" t="s">
        <v>57</v>
      </c>
      <c r="O802" s="11" t="s">
        <v>61</v>
      </c>
    </row>
    <row r="803" spans="13:15" x14ac:dyDescent="0.3">
      <c r="M803" s="12" t="s">
        <v>40</v>
      </c>
      <c r="N803" s="12" t="s">
        <v>34</v>
      </c>
      <c r="O803" s="12" t="s">
        <v>41</v>
      </c>
    </row>
    <row r="804" spans="13:15" x14ac:dyDescent="0.3">
      <c r="M804" s="11" t="s">
        <v>40</v>
      </c>
      <c r="N804" s="11" t="s">
        <v>57</v>
      </c>
      <c r="O804" s="11" t="s">
        <v>59</v>
      </c>
    </row>
    <row r="805" spans="13:15" x14ac:dyDescent="0.3">
      <c r="M805" s="12" t="s">
        <v>40</v>
      </c>
      <c r="N805" s="12" t="s">
        <v>57</v>
      </c>
      <c r="O805" s="12" t="s">
        <v>46</v>
      </c>
    </row>
    <row r="806" spans="13:15" x14ac:dyDescent="0.3">
      <c r="M806" s="11" t="s">
        <v>40</v>
      </c>
      <c r="N806" s="11" t="s">
        <v>57</v>
      </c>
      <c r="O806" s="11" t="s">
        <v>41</v>
      </c>
    </row>
    <row r="807" spans="13:15" x14ac:dyDescent="0.3">
      <c r="M807" s="12" t="s">
        <v>40</v>
      </c>
      <c r="N807" s="12" t="s">
        <v>57</v>
      </c>
      <c r="O807" s="12" t="s">
        <v>46</v>
      </c>
    </row>
    <row r="808" spans="13:15" x14ac:dyDescent="0.3">
      <c r="M808" s="11" t="s">
        <v>40</v>
      </c>
      <c r="N808" s="11" t="s">
        <v>34</v>
      </c>
      <c r="O808" s="11" t="s">
        <v>46</v>
      </c>
    </row>
    <row r="809" spans="13:15" x14ac:dyDescent="0.3">
      <c r="M809" s="12" t="s">
        <v>40</v>
      </c>
      <c r="N809" s="12" t="s">
        <v>57</v>
      </c>
      <c r="O809" s="12" t="s">
        <v>46</v>
      </c>
    </row>
    <row r="810" spans="13:15" x14ac:dyDescent="0.3">
      <c r="M810" s="11" t="s">
        <v>40</v>
      </c>
      <c r="N810" s="11" t="s">
        <v>57</v>
      </c>
      <c r="O810" s="11" t="s">
        <v>46</v>
      </c>
    </row>
    <row r="811" spans="13:15" x14ac:dyDescent="0.3">
      <c r="M811" s="12" t="s">
        <v>40</v>
      </c>
      <c r="N811" s="12" t="s">
        <v>34</v>
      </c>
      <c r="O811" s="12" t="s">
        <v>46</v>
      </c>
    </row>
    <row r="812" spans="13:15" x14ac:dyDescent="0.3">
      <c r="M812" s="11" t="s">
        <v>40</v>
      </c>
      <c r="N812" s="11" t="s">
        <v>57</v>
      </c>
      <c r="O812" s="11" t="s">
        <v>59</v>
      </c>
    </row>
    <row r="813" spans="13:15" x14ac:dyDescent="0.3">
      <c r="M813" s="12" t="s">
        <v>40</v>
      </c>
      <c r="N813" s="12" t="s">
        <v>34</v>
      </c>
      <c r="O813" s="12" t="s">
        <v>46</v>
      </c>
    </row>
    <row r="814" spans="13:15" x14ac:dyDescent="0.3">
      <c r="M814" s="11" t="s">
        <v>40</v>
      </c>
      <c r="N814" s="11" t="s">
        <v>57</v>
      </c>
      <c r="O814" s="11" t="s">
        <v>61</v>
      </c>
    </row>
    <row r="815" spans="13:15" x14ac:dyDescent="0.3">
      <c r="M815" s="12" t="s">
        <v>40</v>
      </c>
      <c r="N815" s="12" t="s">
        <v>34</v>
      </c>
      <c r="O815" s="12" t="s">
        <v>41</v>
      </c>
    </row>
    <row r="816" spans="13:15" x14ac:dyDescent="0.3">
      <c r="M816" s="11" t="s">
        <v>40</v>
      </c>
      <c r="N816" s="11" t="s">
        <v>34</v>
      </c>
      <c r="O816" s="11" t="s">
        <v>59</v>
      </c>
    </row>
    <row r="817" spans="13:15" x14ac:dyDescent="0.3">
      <c r="M817" s="12" t="s">
        <v>40</v>
      </c>
      <c r="N817" s="12" t="s">
        <v>34</v>
      </c>
      <c r="O817" s="12" t="s">
        <v>61</v>
      </c>
    </row>
    <row r="818" spans="13:15" x14ac:dyDescent="0.3">
      <c r="M818" s="11" t="s">
        <v>40</v>
      </c>
      <c r="N818" s="11" t="s">
        <v>34</v>
      </c>
      <c r="O818" s="11" t="s">
        <v>61</v>
      </c>
    </row>
    <row r="819" spans="13:15" x14ac:dyDescent="0.3">
      <c r="M819" s="12" t="s">
        <v>40</v>
      </c>
      <c r="N819" s="12" t="s">
        <v>57</v>
      </c>
      <c r="O819" s="12" t="s">
        <v>46</v>
      </c>
    </row>
    <row r="820" spans="13:15" x14ac:dyDescent="0.3">
      <c r="M820" s="11" t="s">
        <v>40</v>
      </c>
      <c r="N820" s="11" t="s">
        <v>57</v>
      </c>
      <c r="O820" s="11" t="s">
        <v>46</v>
      </c>
    </row>
    <row r="821" spans="13:15" x14ac:dyDescent="0.3">
      <c r="M821" s="12" t="s">
        <v>40</v>
      </c>
      <c r="N821" s="12" t="s">
        <v>34</v>
      </c>
      <c r="O821" s="12" t="s">
        <v>59</v>
      </c>
    </row>
    <row r="822" spans="13:15" x14ac:dyDescent="0.3">
      <c r="M822" s="11" t="s">
        <v>31</v>
      </c>
      <c r="N822" s="11" t="s">
        <v>34</v>
      </c>
      <c r="O822" s="11" t="s">
        <v>59</v>
      </c>
    </row>
    <row r="823" spans="13:15" x14ac:dyDescent="0.3">
      <c r="M823" s="12" t="s">
        <v>40</v>
      </c>
      <c r="N823" s="12" t="s">
        <v>34</v>
      </c>
      <c r="O823" s="12" t="s">
        <v>41</v>
      </c>
    </row>
    <row r="824" spans="13:15" x14ac:dyDescent="0.3">
      <c r="M824" s="11" t="s">
        <v>40</v>
      </c>
      <c r="N824" s="11" t="s">
        <v>34</v>
      </c>
      <c r="O824" s="11" t="s">
        <v>41</v>
      </c>
    </row>
    <row r="825" spans="13:15" x14ac:dyDescent="0.3">
      <c r="M825" s="12" t="s">
        <v>40</v>
      </c>
      <c r="N825" s="12" t="s">
        <v>34</v>
      </c>
      <c r="O825" s="12" t="s">
        <v>41</v>
      </c>
    </row>
    <row r="826" spans="13:15" x14ac:dyDescent="0.3">
      <c r="M826" s="11" t="s">
        <v>40</v>
      </c>
      <c r="N826" s="11" t="s">
        <v>57</v>
      </c>
      <c r="O826" s="11" t="s">
        <v>41</v>
      </c>
    </row>
    <row r="827" spans="13:15" x14ac:dyDescent="0.3">
      <c r="M827" s="12" t="s">
        <v>40</v>
      </c>
      <c r="N827" s="12" t="s">
        <v>34</v>
      </c>
      <c r="O827" s="12" t="s">
        <v>61</v>
      </c>
    </row>
    <row r="828" spans="13:15" x14ac:dyDescent="0.3">
      <c r="M828" s="11" t="s">
        <v>40</v>
      </c>
      <c r="N828" s="11" t="s">
        <v>34</v>
      </c>
      <c r="O828" s="11" t="s">
        <v>59</v>
      </c>
    </row>
    <row r="829" spans="13:15" x14ac:dyDescent="0.3">
      <c r="M829" s="12" t="s">
        <v>40</v>
      </c>
      <c r="N829" s="12" t="s">
        <v>57</v>
      </c>
      <c r="O829" s="12" t="s">
        <v>61</v>
      </c>
    </row>
    <row r="830" spans="13:15" x14ac:dyDescent="0.3">
      <c r="M830" s="11" t="s">
        <v>40</v>
      </c>
      <c r="N830" s="11" t="s">
        <v>34</v>
      </c>
      <c r="O830" s="11" t="s">
        <v>46</v>
      </c>
    </row>
    <row r="831" spans="13:15" x14ac:dyDescent="0.3">
      <c r="M831" s="12" t="s">
        <v>40</v>
      </c>
      <c r="N831" s="12" t="s">
        <v>34</v>
      </c>
      <c r="O831" s="12" t="s">
        <v>59</v>
      </c>
    </row>
    <row r="832" spans="13:15" x14ac:dyDescent="0.3">
      <c r="M832" s="11" t="s">
        <v>40</v>
      </c>
      <c r="N832" s="11" t="s">
        <v>57</v>
      </c>
      <c r="O832" s="11" t="s">
        <v>41</v>
      </c>
    </row>
    <row r="833" spans="13:15" x14ac:dyDescent="0.3">
      <c r="M833" s="12" t="s">
        <v>40</v>
      </c>
      <c r="N833" s="12" t="s">
        <v>34</v>
      </c>
      <c r="O833" s="12" t="s">
        <v>41</v>
      </c>
    </row>
    <row r="834" spans="13:15" x14ac:dyDescent="0.3">
      <c r="M834" s="11" t="s">
        <v>40</v>
      </c>
      <c r="N834" s="11" t="s">
        <v>34</v>
      </c>
      <c r="O834" s="11" t="s">
        <v>59</v>
      </c>
    </row>
    <row r="835" spans="13:15" x14ac:dyDescent="0.3">
      <c r="M835" s="12" t="s">
        <v>40</v>
      </c>
      <c r="N835" s="12" t="s">
        <v>34</v>
      </c>
      <c r="O835" s="12" t="s">
        <v>41</v>
      </c>
    </row>
    <row r="836" spans="13:15" x14ac:dyDescent="0.3">
      <c r="M836" s="11" t="s">
        <v>40</v>
      </c>
      <c r="N836" s="11" t="s">
        <v>34</v>
      </c>
      <c r="O836" s="11" t="s">
        <v>59</v>
      </c>
    </row>
    <row r="837" spans="13:15" x14ac:dyDescent="0.3">
      <c r="M837" s="12" t="s">
        <v>40</v>
      </c>
      <c r="N837" s="12" t="s">
        <v>34</v>
      </c>
      <c r="O837" s="12" t="s">
        <v>61</v>
      </c>
    </row>
    <row r="838" spans="13:15" x14ac:dyDescent="0.3">
      <c r="M838" s="11" t="s">
        <v>40</v>
      </c>
      <c r="N838" s="11" t="s">
        <v>34</v>
      </c>
      <c r="O838" s="11" t="s">
        <v>61</v>
      </c>
    </row>
    <row r="839" spans="13:15" x14ac:dyDescent="0.3">
      <c r="M839" s="12" t="s">
        <v>40</v>
      </c>
      <c r="N839" s="12" t="s">
        <v>34</v>
      </c>
      <c r="O839" s="12" t="s">
        <v>41</v>
      </c>
    </row>
    <row r="840" spans="13:15" x14ac:dyDescent="0.3">
      <c r="M840" s="11" t="s">
        <v>40</v>
      </c>
      <c r="N840" s="11" t="s">
        <v>57</v>
      </c>
      <c r="O840" s="11" t="s">
        <v>59</v>
      </c>
    </row>
    <row r="841" spans="13:15" x14ac:dyDescent="0.3">
      <c r="M841" s="12" t="s">
        <v>40</v>
      </c>
      <c r="N841" s="12" t="s">
        <v>34</v>
      </c>
      <c r="O841" s="12" t="s">
        <v>41</v>
      </c>
    </row>
    <row r="842" spans="13:15" x14ac:dyDescent="0.3">
      <c r="M842" s="11" t="s">
        <v>40</v>
      </c>
      <c r="N842" s="11" t="s">
        <v>57</v>
      </c>
      <c r="O842" s="11" t="s">
        <v>61</v>
      </c>
    </row>
    <row r="843" spans="13:15" x14ac:dyDescent="0.3">
      <c r="M843" s="12" t="s">
        <v>40</v>
      </c>
      <c r="N843" s="12" t="s">
        <v>34</v>
      </c>
      <c r="O843" s="12" t="s">
        <v>41</v>
      </c>
    </row>
    <row r="844" spans="13:15" x14ac:dyDescent="0.3">
      <c r="M844" s="11" t="s">
        <v>40</v>
      </c>
      <c r="N844" s="11" t="s">
        <v>34</v>
      </c>
      <c r="O844" s="11" t="s">
        <v>46</v>
      </c>
    </row>
    <row r="845" spans="13:15" x14ac:dyDescent="0.3">
      <c r="M845" s="12" t="s">
        <v>40</v>
      </c>
      <c r="N845" s="12" t="s">
        <v>57</v>
      </c>
      <c r="O845" s="12" t="s">
        <v>46</v>
      </c>
    </row>
    <row r="846" spans="13:15" x14ac:dyDescent="0.3">
      <c r="M846" s="11" t="s">
        <v>40</v>
      </c>
      <c r="N846" s="11" t="s">
        <v>57</v>
      </c>
      <c r="O846" s="11" t="s">
        <v>46</v>
      </c>
    </row>
    <row r="847" spans="13:15" x14ac:dyDescent="0.3">
      <c r="M847" s="12" t="s">
        <v>40</v>
      </c>
      <c r="N847" s="12" t="s">
        <v>34</v>
      </c>
      <c r="O847" s="12" t="s">
        <v>59</v>
      </c>
    </row>
    <row r="848" spans="13:15" x14ac:dyDescent="0.3">
      <c r="M848" s="11" t="s">
        <v>40</v>
      </c>
      <c r="N848" s="11" t="s">
        <v>34</v>
      </c>
      <c r="O848" s="11" t="s">
        <v>46</v>
      </c>
    </row>
    <row r="849" spans="13:15" x14ac:dyDescent="0.3">
      <c r="M849" s="12" t="s">
        <v>40</v>
      </c>
      <c r="N849" s="12" t="s">
        <v>57</v>
      </c>
      <c r="O849" s="12" t="s">
        <v>61</v>
      </c>
    </row>
    <row r="850" spans="13:15" x14ac:dyDescent="0.3">
      <c r="M850" s="11" t="s">
        <v>40</v>
      </c>
      <c r="N850" s="11" t="s">
        <v>34</v>
      </c>
      <c r="O850" s="11" t="s">
        <v>41</v>
      </c>
    </row>
    <row r="851" spans="13:15" x14ac:dyDescent="0.3">
      <c r="M851" s="12" t="s">
        <v>31</v>
      </c>
      <c r="N851" s="12" t="s">
        <v>34</v>
      </c>
      <c r="O851" s="12" t="s">
        <v>46</v>
      </c>
    </row>
    <row r="852" spans="13:15" x14ac:dyDescent="0.3">
      <c r="M852" s="11" t="s">
        <v>40</v>
      </c>
      <c r="N852" s="11" t="s">
        <v>57</v>
      </c>
      <c r="O852" s="11" t="s">
        <v>41</v>
      </c>
    </row>
    <row r="853" spans="13:15" x14ac:dyDescent="0.3">
      <c r="M853" s="12" t="s">
        <v>40</v>
      </c>
      <c r="N853" s="12" t="s">
        <v>34</v>
      </c>
      <c r="O853" s="12" t="s">
        <v>59</v>
      </c>
    </row>
    <row r="854" spans="13:15" x14ac:dyDescent="0.3">
      <c r="M854" s="11" t="s">
        <v>40</v>
      </c>
      <c r="N854" s="11" t="s">
        <v>34</v>
      </c>
      <c r="O854" s="11" t="s">
        <v>61</v>
      </c>
    </row>
    <row r="855" spans="13:15" x14ac:dyDescent="0.3">
      <c r="M855" s="12" t="s">
        <v>40</v>
      </c>
      <c r="N855" s="12" t="s">
        <v>34</v>
      </c>
      <c r="O855" s="12" t="s">
        <v>46</v>
      </c>
    </row>
    <row r="856" spans="13:15" x14ac:dyDescent="0.3">
      <c r="M856" s="11" t="s">
        <v>40</v>
      </c>
      <c r="N856" s="11" t="s">
        <v>34</v>
      </c>
      <c r="O856" s="11" t="s">
        <v>46</v>
      </c>
    </row>
    <row r="857" spans="13:15" x14ac:dyDescent="0.3">
      <c r="M857" s="12" t="s">
        <v>40</v>
      </c>
      <c r="N857" s="12" t="s">
        <v>34</v>
      </c>
      <c r="O857" s="12" t="s">
        <v>41</v>
      </c>
    </row>
    <row r="858" spans="13:15" x14ac:dyDescent="0.3">
      <c r="M858" s="11" t="s">
        <v>40</v>
      </c>
      <c r="N858" s="11" t="s">
        <v>34</v>
      </c>
      <c r="O858" s="11" t="s">
        <v>59</v>
      </c>
    </row>
    <row r="859" spans="13:15" x14ac:dyDescent="0.3">
      <c r="M859" s="12" t="s">
        <v>31</v>
      </c>
      <c r="N859" s="12" t="s">
        <v>34</v>
      </c>
      <c r="O859" s="12" t="s">
        <v>59</v>
      </c>
    </row>
    <row r="860" spans="13:15" x14ac:dyDescent="0.3">
      <c r="M860" s="11" t="s">
        <v>40</v>
      </c>
      <c r="N860" s="11" t="s">
        <v>34</v>
      </c>
      <c r="O860" s="11" t="s">
        <v>61</v>
      </c>
    </row>
    <row r="861" spans="13:15" x14ac:dyDescent="0.3">
      <c r="M861" s="12" t="s">
        <v>40</v>
      </c>
      <c r="N861" s="12" t="s">
        <v>34</v>
      </c>
      <c r="O861" s="12" t="s">
        <v>46</v>
      </c>
    </row>
    <row r="862" spans="13:15" x14ac:dyDescent="0.3">
      <c r="M862" s="11" t="s">
        <v>40</v>
      </c>
      <c r="N862" s="11" t="s">
        <v>57</v>
      </c>
      <c r="O862" s="11" t="s">
        <v>46</v>
      </c>
    </row>
    <row r="863" spans="13:15" x14ac:dyDescent="0.3">
      <c r="M863" s="12" t="s">
        <v>40</v>
      </c>
      <c r="N863" s="12" t="s">
        <v>57</v>
      </c>
      <c r="O863" s="12" t="s">
        <v>41</v>
      </c>
    </row>
    <row r="864" spans="13:15" x14ac:dyDescent="0.3">
      <c r="M864" s="11" t="s">
        <v>40</v>
      </c>
      <c r="N864" s="11" t="s">
        <v>34</v>
      </c>
      <c r="O864" s="11" t="s">
        <v>46</v>
      </c>
    </row>
    <row r="865" spans="13:15" x14ac:dyDescent="0.3">
      <c r="M865" s="12" t="s">
        <v>40</v>
      </c>
      <c r="N865" s="12" t="s">
        <v>34</v>
      </c>
      <c r="O865" s="12" t="s">
        <v>61</v>
      </c>
    </row>
    <row r="866" spans="13:15" x14ac:dyDescent="0.3">
      <c r="M866" s="11" t="s">
        <v>40</v>
      </c>
      <c r="N866" s="11" t="s">
        <v>34</v>
      </c>
      <c r="O866" s="11" t="s">
        <v>59</v>
      </c>
    </row>
    <row r="867" spans="13:15" x14ac:dyDescent="0.3">
      <c r="M867" s="12" t="s">
        <v>40</v>
      </c>
      <c r="N867" s="12" t="s">
        <v>57</v>
      </c>
      <c r="O867" s="12" t="s">
        <v>41</v>
      </c>
    </row>
    <row r="868" spans="13:15" x14ac:dyDescent="0.3">
      <c r="M868" s="11" t="s">
        <v>40</v>
      </c>
      <c r="N868" s="11" t="s">
        <v>57</v>
      </c>
      <c r="O868" s="11" t="s">
        <v>61</v>
      </c>
    </row>
    <row r="869" spans="13:15" x14ac:dyDescent="0.3">
      <c r="M869" s="12" t="s">
        <v>40</v>
      </c>
      <c r="N869" s="12" t="s">
        <v>57</v>
      </c>
      <c r="O869" s="12" t="s">
        <v>59</v>
      </c>
    </row>
    <row r="870" spans="13:15" x14ac:dyDescent="0.3">
      <c r="M870" s="11" t="s">
        <v>40</v>
      </c>
      <c r="N870" s="11" t="s">
        <v>57</v>
      </c>
      <c r="O870" s="11" t="s">
        <v>59</v>
      </c>
    </row>
    <row r="871" spans="13:15" x14ac:dyDescent="0.3">
      <c r="M871" s="12" t="s">
        <v>40</v>
      </c>
      <c r="N871" s="12" t="s">
        <v>57</v>
      </c>
      <c r="O871" s="12" t="s">
        <v>61</v>
      </c>
    </row>
    <row r="872" spans="13:15" x14ac:dyDescent="0.3">
      <c r="M872" s="11" t="s">
        <v>40</v>
      </c>
      <c r="N872" s="11" t="s">
        <v>34</v>
      </c>
      <c r="O872" s="11" t="s">
        <v>59</v>
      </c>
    </row>
    <row r="873" spans="13:15" x14ac:dyDescent="0.3">
      <c r="M873" s="12" t="s">
        <v>40</v>
      </c>
      <c r="N873" s="12" t="s">
        <v>57</v>
      </c>
      <c r="O873" s="12" t="s">
        <v>59</v>
      </c>
    </row>
    <row r="874" spans="13:15" x14ac:dyDescent="0.3">
      <c r="M874" s="11" t="s">
        <v>40</v>
      </c>
      <c r="N874" s="11" t="s">
        <v>34</v>
      </c>
      <c r="O874" s="11" t="s">
        <v>61</v>
      </c>
    </row>
    <row r="875" spans="13:15" x14ac:dyDescent="0.3">
      <c r="M875" s="12" t="s">
        <v>31</v>
      </c>
      <c r="N875" s="12" t="s">
        <v>34</v>
      </c>
      <c r="O875" s="12" t="s">
        <v>61</v>
      </c>
    </row>
    <row r="876" spans="13:15" x14ac:dyDescent="0.3">
      <c r="M876" s="11" t="s">
        <v>40</v>
      </c>
      <c r="N876" s="11" t="s">
        <v>57</v>
      </c>
      <c r="O876" s="11" t="s">
        <v>61</v>
      </c>
    </row>
    <row r="877" spans="13:15" x14ac:dyDescent="0.3">
      <c r="M877" s="12" t="s">
        <v>40</v>
      </c>
      <c r="N877" s="12" t="s">
        <v>34</v>
      </c>
      <c r="O877" s="12" t="s">
        <v>61</v>
      </c>
    </row>
    <row r="878" spans="13:15" x14ac:dyDescent="0.3">
      <c r="M878" s="11" t="s">
        <v>40</v>
      </c>
      <c r="N878" s="11" t="s">
        <v>57</v>
      </c>
      <c r="O878" s="11" t="s">
        <v>61</v>
      </c>
    </row>
    <row r="879" spans="13:15" x14ac:dyDescent="0.3">
      <c r="M879" s="12" t="s">
        <v>40</v>
      </c>
      <c r="N879" s="12" t="s">
        <v>34</v>
      </c>
      <c r="O879" s="12" t="s">
        <v>46</v>
      </c>
    </row>
    <row r="880" spans="13:15" x14ac:dyDescent="0.3">
      <c r="M880" s="11" t="s">
        <v>40</v>
      </c>
      <c r="N880" s="11" t="s">
        <v>57</v>
      </c>
      <c r="O880" s="11" t="s">
        <v>59</v>
      </c>
    </row>
    <row r="881" spans="13:15" x14ac:dyDescent="0.3">
      <c r="M881" s="12" t="s">
        <v>40</v>
      </c>
      <c r="N881" s="12" t="s">
        <v>57</v>
      </c>
      <c r="O881" s="12" t="s">
        <v>61</v>
      </c>
    </row>
    <row r="882" spans="13:15" x14ac:dyDescent="0.3">
      <c r="M882" s="11" t="s">
        <v>40</v>
      </c>
      <c r="N882" s="11" t="s">
        <v>34</v>
      </c>
      <c r="O882" s="11" t="s">
        <v>46</v>
      </c>
    </row>
    <row r="883" spans="13:15" x14ac:dyDescent="0.3">
      <c r="M883" s="12" t="s">
        <v>31</v>
      </c>
      <c r="N883" s="12" t="s">
        <v>34</v>
      </c>
      <c r="O883" s="12" t="s">
        <v>41</v>
      </c>
    </row>
    <row r="884" spans="13:15" x14ac:dyDescent="0.3">
      <c r="M884" s="11" t="s">
        <v>31</v>
      </c>
      <c r="N884" s="11" t="s">
        <v>57</v>
      </c>
      <c r="O884" s="11" t="s">
        <v>41</v>
      </c>
    </row>
    <row r="885" spans="13:15" x14ac:dyDescent="0.3">
      <c r="M885" s="12" t="s">
        <v>40</v>
      </c>
      <c r="N885" s="12" t="s">
        <v>34</v>
      </c>
      <c r="O885" s="12" t="s">
        <v>41</v>
      </c>
    </row>
    <row r="886" spans="13:15" x14ac:dyDescent="0.3">
      <c r="M886" s="11" t="s">
        <v>40</v>
      </c>
      <c r="N886" s="11" t="s">
        <v>34</v>
      </c>
      <c r="O886" s="11" t="s">
        <v>46</v>
      </c>
    </row>
    <row r="887" spans="13:15" x14ac:dyDescent="0.3">
      <c r="M887" s="12" t="s">
        <v>40</v>
      </c>
      <c r="N887" s="12" t="s">
        <v>57</v>
      </c>
      <c r="O887" s="12" t="s">
        <v>46</v>
      </c>
    </row>
    <row r="888" spans="13:15" x14ac:dyDescent="0.3">
      <c r="M888" s="11" t="s">
        <v>40</v>
      </c>
      <c r="N888" s="11" t="s">
        <v>57</v>
      </c>
      <c r="O888" s="11" t="s">
        <v>61</v>
      </c>
    </row>
    <row r="889" spans="13:15" x14ac:dyDescent="0.3">
      <c r="M889" s="12" t="s">
        <v>40</v>
      </c>
      <c r="N889" s="12" t="s">
        <v>34</v>
      </c>
      <c r="O889" s="12" t="s">
        <v>46</v>
      </c>
    </row>
    <row r="890" spans="13:15" x14ac:dyDescent="0.3">
      <c r="M890" s="11" t="s">
        <v>31</v>
      </c>
      <c r="N890" s="11" t="s">
        <v>57</v>
      </c>
      <c r="O890" s="11" t="s">
        <v>59</v>
      </c>
    </row>
    <row r="891" spans="13:15" x14ac:dyDescent="0.3">
      <c r="M891" s="12" t="s">
        <v>40</v>
      </c>
      <c r="N891" s="12" t="s">
        <v>57</v>
      </c>
      <c r="O891" s="12" t="s">
        <v>61</v>
      </c>
    </row>
    <row r="892" spans="13:15" x14ac:dyDescent="0.3">
      <c r="M892" s="11" t="s">
        <v>40</v>
      </c>
      <c r="N892" s="11" t="s">
        <v>57</v>
      </c>
      <c r="O892" s="11" t="s">
        <v>41</v>
      </c>
    </row>
    <row r="893" spans="13:15" x14ac:dyDescent="0.3">
      <c r="M893" s="12" t="s">
        <v>31</v>
      </c>
      <c r="N893" s="12" t="s">
        <v>57</v>
      </c>
      <c r="O893" s="12" t="s">
        <v>61</v>
      </c>
    </row>
    <row r="894" spans="13:15" x14ac:dyDescent="0.3">
      <c r="M894" s="11" t="s">
        <v>40</v>
      </c>
      <c r="N894" s="11" t="s">
        <v>34</v>
      </c>
      <c r="O894" s="11" t="s">
        <v>61</v>
      </c>
    </row>
    <row r="895" spans="13:15" x14ac:dyDescent="0.3">
      <c r="M895" s="12" t="s">
        <v>40</v>
      </c>
      <c r="N895" s="12" t="s">
        <v>34</v>
      </c>
      <c r="O895" s="12" t="s">
        <v>46</v>
      </c>
    </row>
    <row r="896" spans="13:15" x14ac:dyDescent="0.3">
      <c r="M896" s="11" t="s">
        <v>40</v>
      </c>
      <c r="N896" s="11" t="s">
        <v>34</v>
      </c>
      <c r="O896" s="11" t="s">
        <v>41</v>
      </c>
    </row>
    <row r="897" spans="13:15" x14ac:dyDescent="0.3">
      <c r="M897" s="12" t="s">
        <v>40</v>
      </c>
      <c r="N897" s="12" t="s">
        <v>34</v>
      </c>
      <c r="O897" s="12" t="s">
        <v>61</v>
      </c>
    </row>
    <row r="898" spans="13:15" x14ac:dyDescent="0.3">
      <c r="M898" s="11" t="s">
        <v>31</v>
      </c>
      <c r="N898" s="11" t="s">
        <v>34</v>
      </c>
      <c r="O898" s="11" t="s">
        <v>41</v>
      </c>
    </row>
    <row r="899" spans="13:15" x14ac:dyDescent="0.3">
      <c r="M899" s="12" t="s">
        <v>40</v>
      </c>
      <c r="N899" s="12" t="s">
        <v>57</v>
      </c>
      <c r="O899" s="12" t="s">
        <v>59</v>
      </c>
    </row>
    <row r="900" spans="13:15" x14ac:dyDescent="0.3">
      <c r="M900" s="11" t="s">
        <v>40</v>
      </c>
      <c r="N900" s="11" t="s">
        <v>57</v>
      </c>
      <c r="O900" s="11" t="s">
        <v>61</v>
      </c>
    </row>
    <row r="901" spans="13:15" x14ac:dyDescent="0.3">
      <c r="M901" s="12" t="s">
        <v>40</v>
      </c>
      <c r="N901" s="12" t="s">
        <v>34</v>
      </c>
      <c r="O901" s="12" t="s">
        <v>59</v>
      </c>
    </row>
    <row r="902" spans="13:15" x14ac:dyDescent="0.3">
      <c r="M902" s="11" t="s">
        <v>40</v>
      </c>
      <c r="N902" s="11" t="s">
        <v>34</v>
      </c>
      <c r="O902" s="11" t="s">
        <v>61</v>
      </c>
    </row>
    <row r="903" spans="13:15" x14ac:dyDescent="0.3">
      <c r="M903" s="12" t="s">
        <v>40</v>
      </c>
      <c r="N903" s="12" t="s">
        <v>57</v>
      </c>
      <c r="O903" s="12" t="s">
        <v>41</v>
      </c>
    </row>
    <row r="904" spans="13:15" x14ac:dyDescent="0.3">
      <c r="M904" s="11" t="s">
        <v>40</v>
      </c>
      <c r="N904" s="11" t="s">
        <v>34</v>
      </c>
      <c r="O904" s="11" t="s">
        <v>41</v>
      </c>
    </row>
    <row r="905" spans="13:15" x14ac:dyDescent="0.3">
      <c r="M905" s="12" t="s">
        <v>40</v>
      </c>
      <c r="N905" s="12" t="s">
        <v>34</v>
      </c>
      <c r="O905" s="12" t="s">
        <v>46</v>
      </c>
    </row>
    <row r="906" spans="13:15" x14ac:dyDescent="0.3">
      <c r="M906" s="11" t="s">
        <v>40</v>
      </c>
      <c r="N906" s="11" t="s">
        <v>57</v>
      </c>
      <c r="O906" s="11" t="s">
        <v>46</v>
      </c>
    </row>
    <row r="907" spans="13:15" x14ac:dyDescent="0.3">
      <c r="M907" s="12" t="s">
        <v>40</v>
      </c>
      <c r="N907" s="12" t="s">
        <v>57</v>
      </c>
      <c r="O907" s="12" t="s">
        <v>61</v>
      </c>
    </row>
    <row r="908" spans="13:15" x14ac:dyDescent="0.3">
      <c r="M908" s="11" t="s">
        <v>40</v>
      </c>
      <c r="N908" s="11" t="s">
        <v>57</v>
      </c>
      <c r="O908" s="11" t="s">
        <v>59</v>
      </c>
    </row>
    <row r="909" spans="13:15" x14ac:dyDescent="0.3">
      <c r="M909" s="12" t="s">
        <v>31</v>
      </c>
      <c r="N909" s="12" t="s">
        <v>57</v>
      </c>
      <c r="O909" s="12" t="s">
        <v>59</v>
      </c>
    </row>
    <row r="910" spans="13:15" x14ac:dyDescent="0.3">
      <c r="M910" s="11" t="s">
        <v>40</v>
      </c>
      <c r="N910" s="11" t="s">
        <v>57</v>
      </c>
      <c r="O910" s="11" t="s">
        <v>46</v>
      </c>
    </row>
    <row r="911" spans="13:15" x14ac:dyDescent="0.3">
      <c r="M911" s="12" t="s">
        <v>40</v>
      </c>
      <c r="N911" s="12" t="s">
        <v>57</v>
      </c>
      <c r="O911" s="12" t="s">
        <v>46</v>
      </c>
    </row>
    <row r="912" spans="13:15" x14ac:dyDescent="0.3">
      <c r="M912" s="11" t="s">
        <v>40</v>
      </c>
      <c r="N912" s="11" t="s">
        <v>34</v>
      </c>
      <c r="O912" s="11" t="s">
        <v>41</v>
      </c>
    </row>
    <row r="913" spans="13:15" x14ac:dyDescent="0.3">
      <c r="M913" s="12" t="s">
        <v>40</v>
      </c>
      <c r="N913" s="12" t="s">
        <v>57</v>
      </c>
      <c r="O913" s="12" t="s">
        <v>46</v>
      </c>
    </row>
    <row r="914" spans="13:15" x14ac:dyDescent="0.3">
      <c r="M914" s="11" t="s">
        <v>40</v>
      </c>
      <c r="N914" s="11" t="s">
        <v>34</v>
      </c>
      <c r="O914" s="11" t="s">
        <v>61</v>
      </c>
    </row>
    <row r="915" spans="13:15" x14ac:dyDescent="0.3">
      <c r="M915" s="12" t="s">
        <v>40</v>
      </c>
      <c r="N915" s="12" t="s">
        <v>34</v>
      </c>
      <c r="O915" s="12" t="s">
        <v>59</v>
      </c>
    </row>
    <row r="916" spans="13:15" x14ac:dyDescent="0.3">
      <c r="M916" s="11" t="s">
        <v>31</v>
      </c>
      <c r="N916" s="11" t="s">
        <v>34</v>
      </c>
      <c r="O916" s="11" t="s">
        <v>61</v>
      </c>
    </row>
    <row r="917" spans="13:15" x14ac:dyDescent="0.3">
      <c r="M917" s="12" t="s">
        <v>40</v>
      </c>
      <c r="N917" s="12" t="s">
        <v>34</v>
      </c>
      <c r="O917" s="12" t="s">
        <v>46</v>
      </c>
    </row>
    <row r="918" spans="13:15" x14ac:dyDescent="0.3">
      <c r="M918" s="11" t="s">
        <v>31</v>
      </c>
      <c r="N918" s="11" t="s">
        <v>57</v>
      </c>
      <c r="O918" s="11" t="s">
        <v>46</v>
      </c>
    </row>
    <row r="919" spans="13:15" x14ac:dyDescent="0.3">
      <c r="M919" s="12" t="s">
        <v>40</v>
      </c>
      <c r="N919" s="12" t="s">
        <v>57</v>
      </c>
      <c r="O919" s="12" t="s">
        <v>61</v>
      </c>
    </row>
    <row r="920" spans="13:15" x14ac:dyDescent="0.3">
      <c r="M920" s="11" t="s">
        <v>40</v>
      </c>
      <c r="N920" s="11" t="s">
        <v>57</v>
      </c>
      <c r="O920" s="11" t="s">
        <v>59</v>
      </c>
    </row>
    <row r="921" spans="13:15" x14ac:dyDescent="0.3">
      <c r="M921" s="12" t="s">
        <v>40</v>
      </c>
      <c r="N921" s="12" t="s">
        <v>34</v>
      </c>
      <c r="O921" s="12" t="s">
        <v>46</v>
      </c>
    </row>
    <row r="922" spans="13:15" x14ac:dyDescent="0.3">
      <c r="M922" s="11" t="s">
        <v>40</v>
      </c>
      <c r="N922" s="11" t="s">
        <v>34</v>
      </c>
      <c r="O922" s="11" t="s">
        <v>59</v>
      </c>
    </row>
    <row r="923" spans="13:15" x14ac:dyDescent="0.3">
      <c r="M923" s="12" t="s">
        <v>40</v>
      </c>
      <c r="N923" s="12" t="s">
        <v>34</v>
      </c>
      <c r="O923" s="12" t="s">
        <v>41</v>
      </c>
    </row>
    <row r="924" spans="13:15" x14ac:dyDescent="0.3">
      <c r="M924" s="11" t="s">
        <v>40</v>
      </c>
      <c r="N924" s="11" t="s">
        <v>34</v>
      </c>
      <c r="O924" s="11" t="s">
        <v>59</v>
      </c>
    </row>
    <row r="925" spans="13:15" x14ac:dyDescent="0.3">
      <c r="M925" s="12" t="s">
        <v>40</v>
      </c>
      <c r="N925" s="12" t="s">
        <v>34</v>
      </c>
      <c r="O925" s="12" t="s">
        <v>41</v>
      </c>
    </row>
    <row r="926" spans="13:15" x14ac:dyDescent="0.3">
      <c r="M926" s="11" t="s">
        <v>40</v>
      </c>
      <c r="N926" s="11" t="s">
        <v>34</v>
      </c>
      <c r="O926" s="11" t="s">
        <v>46</v>
      </c>
    </row>
    <row r="927" spans="13:15" x14ac:dyDescent="0.3">
      <c r="M927" s="12" t="s">
        <v>40</v>
      </c>
      <c r="N927" s="12" t="s">
        <v>34</v>
      </c>
      <c r="O927" s="12" t="s">
        <v>59</v>
      </c>
    </row>
    <row r="928" spans="13:15" x14ac:dyDescent="0.3">
      <c r="M928" s="11" t="s">
        <v>40</v>
      </c>
      <c r="N928" s="11" t="s">
        <v>34</v>
      </c>
      <c r="O928" s="11" t="s">
        <v>41</v>
      </c>
    </row>
    <row r="929" spans="13:15" x14ac:dyDescent="0.3">
      <c r="M929" s="12" t="s">
        <v>40</v>
      </c>
      <c r="N929" s="12" t="s">
        <v>34</v>
      </c>
      <c r="O929" s="12" t="s">
        <v>46</v>
      </c>
    </row>
    <row r="930" spans="13:15" x14ac:dyDescent="0.3">
      <c r="M930" s="11" t="s">
        <v>40</v>
      </c>
      <c r="N930" s="11" t="s">
        <v>34</v>
      </c>
      <c r="O930" s="11" t="s">
        <v>46</v>
      </c>
    </row>
    <row r="931" spans="13:15" x14ac:dyDescent="0.3">
      <c r="M931" s="12" t="s">
        <v>31</v>
      </c>
      <c r="N931" s="12" t="s">
        <v>34</v>
      </c>
      <c r="O931" s="12" t="s">
        <v>41</v>
      </c>
    </row>
    <row r="932" spans="13:15" x14ac:dyDescent="0.3">
      <c r="M932" s="11" t="s">
        <v>40</v>
      </c>
      <c r="N932" s="11" t="s">
        <v>57</v>
      </c>
      <c r="O932" s="11" t="s">
        <v>46</v>
      </c>
    </row>
    <row r="933" spans="13:15" x14ac:dyDescent="0.3">
      <c r="M933" s="12" t="s">
        <v>40</v>
      </c>
      <c r="N933" s="12" t="s">
        <v>57</v>
      </c>
      <c r="O933" s="12" t="s">
        <v>61</v>
      </c>
    </row>
    <row r="934" spans="13:15" x14ac:dyDescent="0.3">
      <c r="M934" s="11" t="s">
        <v>40</v>
      </c>
      <c r="N934" s="11" t="s">
        <v>57</v>
      </c>
      <c r="O934" s="11" t="s">
        <v>59</v>
      </c>
    </row>
    <row r="935" spans="13:15" x14ac:dyDescent="0.3">
      <c r="M935" s="12" t="s">
        <v>40</v>
      </c>
      <c r="N935" s="12" t="s">
        <v>34</v>
      </c>
      <c r="O935" s="12" t="s">
        <v>59</v>
      </c>
    </row>
    <row r="936" spans="13:15" x14ac:dyDescent="0.3">
      <c r="M936" s="11" t="s">
        <v>40</v>
      </c>
      <c r="N936" s="11" t="s">
        <v>34</v>
      </c>
      <c r="O936" s="11" t="s">
        <v>61</v>
      </c>
    </row>
    <row r="937" spans="13:15" x14ac:dyDescent="0.3">
      <c r="M937" s="12" t="s">
        <v>40</v>
      </c>
      <c r="N937" s="12" t="s">
        <v>57</v>
      </c>
      <c r="O937" s="12" t="s">
        <v>59</v>
      </c>
    </row>
    <row r="938" spans="13:15" x14ac:dyDescent="0.3">
      <c r="M938" s="11" t="s">
        <v>40</v>
      </c>
      <c r="N938" s="11" t="s">
        <v>34</v>
      </c>
      <c r="O938" s="11" t="s">
        <v>41</v>
      </c>
    </row>
    <row r="939" spans="13:15" x14ac:dyDescent="0.3">
      <c r="M939" s="12" t="s">
        <v>40</v>
      </c>
      <c r="N939" s="12" t="s">
        <v>34</v>
      </c>
      <c r="O939" s="12" t="s">
        <v>41</v>
      </c>
    </row>
    <row r="940" spans="13:15" x14ac:dyDescent="0.3">
      <c r="M940" s="11" t="s">
        <v>40</v>
      </c>
      <c r="N940" s="11" t="s">
        <v>34</v>
      </c>
      <c r="O940" s="11" t="s">
        <v>59</v>
      </c>
    </row>
    <row r="941" spans="13:15" x14ac:dyDescent="0.3">
      <c r="M941" s="12" t="s">
        <v>40</v>
      </c>
      <c r="N941" s="12" t="s">
        <v>34</v>
      </c>
      <c r="O941" s="12" t="s">
        <v>41</v>
      </c>
    </row>
    <row r="942" spans="13:15" x14ac:dyDescent="0.3">
      <c r="M942" s="11" t="s">
        <v>40</v>
      </c>
      <c r="N942" s="11" t="s">
        <v>34</v>
      </c>
      <c r="O942" s="11" t="s">
        <v>46</v>
      </c>
    </row>
    <row r="943" spans="13:15" x14ac:dyDescent="0.3">
      <c r="M943" s="12" t="s">
        <v>40</v>
      </c>
      <c r="N943" s="12" t="s">
        <v>34</v>
      </c>
      <c r="O943" s="12" t="s">
        <v>59</v>
      </c>
    </row>
    <row r="944" spans="13:15" x14ac:dyDescent="0.3">
      <c r="M944" s="11" t="s">
        <v>40</v>
      </c>
      <c r="N944" s="11" t="s">
        <v>57</v>
      </c>
      <c r="O944" s="11" t="s">
        <v>61</v>
      </c>
    </row>
    <row r="945" spans="13:15" x14ac:dyDescent="0.3">
      <c r="M945" s="12" t="s">
        <v>40</v>
      </c>
      <c r="N945" s="12" t="s">
        <v>57</v>
      </c>
      <c r="O945" s="12" t="s">
        <v>61</v>
      </c>
    </row>
    <row r="946" spans="13:15" x14ac:dyDescent="0.3">
      <c r="M946" s="11" t="s">
        <v>40</v>
      </c>
      <c r="N946" s="11" t="s">
        <v>57</v>
      </c>
      <c r="O946" s="11" t="s">
        <v>61</v>
      </c>
    </row>
    <row r="947" spans="13:15" x14ac:dyDescent="0.3">
      <c r="M947" s="12" t="s">
        <v>40</v>
      </c>
      <c r="N947" s="12" t="s">
        <v>34</v>
      </c>
      <c r="O947" s="12" t="s">
        <v>41</v>
      </c>
    </row>
    <row r="948" spans="13:15" x14ac:dyDescent="0.3">
      <c r="M948" s="11" t="s">
        <v>40</v>
      </c>
      <c r="N948" s="11" t="s">
        <v>57</v>
      </c>
      <c r="O948" s="11" t="s">
        <v>41</v>
      </c>
    </row>
    <row r="949" spans="13:15" x14ac:dyDescent="0.3">
      <c r="M949" s="12" t="s">
        <v>40</v>
      </c>
      <c r="N949" s="12" t="s">
        <v>34</v>
      </c>
      <c r="O949" s="12" t="s">
        <v>41</v>
      </c>
    </row>
    <row r="950" spans="13:15" x14ac:dyDescent="0.3">
      <c r="M950" s="11" t="s">
        <v>40</v>
      </c>
      <c r="N950" s="11" t="s">
        <v>57</v>
      </c>
      <c r="O950" s="11" t="s">
        <v>46</v>
      </c>
    </row>
    <row r="951" spans="13:15" x14ac:dyDescent="0.3">
      <c r="M951" s="12" t="s">
        <v>40</v>
      </c>
      <c r="N951" s="12" t="s">
        <v>34</v>
      </c>
      <c r="O951" s="12" t="s">
        <v>61</v>
      </c>
    </row>
    <row r="952" spans="13:15" x14ac:dyDescent="0.3">
      <c r="M952" s="11" t="s">
        <v>40</v>
      </c>
      <c r="N952" s="11" t="s">
        <v>57</v>
      </c>
      <c r="O952" s="11" t="s">
        <v>46</v>
      </c>
    </row>
    <row r="953" spans="13:15" x14ac:dyDescent="0.3">
      <c r="M953" s="12" t="s">
        <v>40</v>
      </c>
      <c r="N953" s="12" t="s">
        <v>34</v>
      </c>
      <c r="O953" s="12" t="s">
        <v>61</v>
      </c>
    </row>
    <row r="954" spans="13:15" x14ac:dyDescent="0.3">
      <c r="M954" s="11" t="s">
        <v>40</v>
      </c>
      <c r="N954" s="11" t="s">
        <v>57</v>
      </c>
      <c r="O954" s="11" t="s">
        <v>61</v>
      </c>
    </row>
    <row r="955" spans="13:15" x14ac:dyDescent="0.3">
      <c r="M955" s="12" t="s">
        <v>40</v>
      </c>
      <c r="N955" s="12" t="s">
        <v>34</v>
      </c>
      <c r="O955" s="12" t="s">
        <v>46</v>
      </c>
    </row>
    <row r="956" spans="13:15" x14ac:dyDescent="0.3">
      <c r="M956" s="11" t="s">
        <v>31</v>
      </c>
      <c r="N956" s="11" t="s">
        <v>34</v>
      </c>
      <c r="O956" s="11" t="s">
        <v>46</v>
      </c>
    </row>
    <row r="957" spans="13:15" x14ac:dyDescent="0.3">
      <c r="M957" s="12" t="s">
        <v>40</v>
      </c>
      <c r="N957" s="12" t="s">
        <v>34</v>
      </c>
      <c r="O957" s="12" t="s">
        <v>41</v>
      </c>
    </row>
    <row r="958" spans="13:15" x14ac:dyDescent="0.3">
      <c r="M958" s="11" t="s">
        <v>40</v>
      </c>
      <c r="N958" s="11" t="s">
        <v>34</v>
      </c>
      <c r="O958" s="11" t="s">
        <v>61</v>
      </c>
    </row>
    <row r="959" spans="13:15" x14ac:dyDescent="0.3">
      <c r="M959" s="12" t="s">
        <v>40</v>
      </c>
      <c r="N959" s="12" t="s">
        <v>57</v>
      </c>
      <c r="O959" s="12" t="s">
        <v>41</v>
      </c>
    </row>
    <row r="960" spans="13:15" x14ac:dyDescent="0.3">
      <c r="M960" s="11" t="s">
        <v>31</v>
      </c>
      <c r="N960" s="11" t="s">
        <v>34</v>
      </c>
      <c r="O960" s="11" t="s">
        <v>41</v>
      </c>
    </row>
    <row r="961" spans="13:15" x14ac:dyDescent="0.3">
      <c r="M961" s="12" t="s">
        <v>40</v>
      </c>
      <c r="N961" s="12" t="s">
        <v>57</v>
      </c>
      <c r="O961" s="12" t="s">
        <v>61</v>
      </c>
    </row>
    <row r="962" spans="13:15" x14ac:dyDescent="0.3">
      <c r="M962" s="11" t="s">
        <v>40</v>
      </c>
      <c r="N962" s="11" t="s">
        <v>57</v>
      </c>
      <c r="O962" s="11" t="s">
        <v>59</v>
      </c>
    </row>
    <row r="963" spans="13:15" x14ac:dyDescent="0.3">
      <c r="M963" s="12" t="s">
        <v>40</v>
      </c>
      <c r="N963" s="12" t="s">
        <v>34</v>
      </c>
      <c r="O963" s="12" t="s">
        <v>61</v>
      </c>
    </row>
    <row r="964" spans="13:15" x14ac:dyDescent="0.3">
      <c r="M964" s="11" t="s">
        <v>31</v>
      </c>
      <c r="N964" s="11" t="s">
        <v>34</v>
      </c>
      <c r="O964" s="11" t="s">
        <v>41</v>
      </c>
    </row>
    <row r="965" spans="13:15" x14ac:dyDescent="0.3">
      <c r="M965" s="12" t="s">
        <v>40</v>
      </c>
      <c r="N965" s="12" t="s">
        <v>34</v>
      </c>
      <c r="O965" s="12" t="s">
        <v>61</v>
      </c>
    </row>
    <row r="966" spans="13:15" x14ac:dyDescent="0.3">
      <c r="M966" s="11" t="s">
        <v>40</v>
      </c>
      <c r="N966" s="11" t="s">
        <v>57</v>
      </c>
      <c r="O966" s="11" t="s">
        <v>61</v>
      </c>
    </row>
    <row r="967" spans="13:15" x14ac:dyDescent="0.3">
      <c r="M967" s="12" t="s">
        <v>40</v>
      </c>
      <c r="N967" s="12" t="s">
        <v>34</v>
      </c>
      <c r="O967" s="12" t="s">
        <v>41</v>
      </c>
    </row>
    <row r="968" spans="13:15" x14ac:dyDescent="0.3">
      <c r="M968" s="11" t="s">
        <v>40</v>
      </c>
      <c r="N968" s="11" t="s">
        <v>57</v>
      </c>
      <c r="O968" s="11" t="s">
        <v>41</v>
      </c>
    </row>
    <row r="969" spans="13:15" x14ac:dyDescent="0.3">
      <c r="M969" s="12" t="s">
        <v>40</v>
      </c>
      <c r="N969" s="12" t="s">
        <v>34</v>
      </c>
      <c r="O969" s="12" t="s">
        <v>59</v>
      </c>
    </row>
    <row r="970" spans="13:15" x14ac:dyDescent="0.3">
      <c r="M970" s="11" t="s">
        <v>40</v>
      </c>
      <c r="N970" s="11" t="s">
        <v>57</v>
      </c>
      <c r="O970" s="11" t="s">
        <v>61</v>
      </c>
    </row>
    <row r="971" spans="13:15" x14ac:dyDescent="0.3">
      <c r="M971" s="12" t="s">
        <v>40</v>
      </c>
      <c r="N971" s="12" t="s">
        <v>57</v>
      </c>
      <c r="O971" s="12" t="s">
        <v>46</v>
      </c>
    </row>
    <row r="972" spans="13:15" x14ac:dyDescent="0.3">
      <c r="M972" s="11" t="s">
        <v>40</v>
      </c>
      <c r="N972" s="11" t="s">
        <v>57</v>
      </c>
      <c r="O972" s="11" t="s">
        <v>46</v>
      </c>
    </row>
    <row r="973" spans="13:15" x14ac:dyDescent="0.3">
      <c r="M973" s="12" t="s">
        <v>40</v>
      </c>
      <c r="N973" s="12" t="s">
        <v>34</v>
      </c>
      <c r="O973" s="12" t="s">
        <v>59</v>
      </c>
    </row>
    <row r="974" spans="13:15" x14ac:dyDescent="0.3">
      <c r="M974" s="11" t="s">
        <v>40</v>
      </c>
      <c r="N974" s="11" t="s">
        <v>57</v>
      </c>
      <c r="O974" s="11" t="s">
        <v>46</v>
      </c>
    </row>
    <row r="975" spans="13:15" x14ac:dyDescent="0.3">
      <c r="M975" s="12" t="s">
        <v>40</v>
      </c>
      <c r="N975" s="12" t="s">
        <v>34</v>
      </c>
      <c r="O975" s="12" t="s">
        <v>61</v>
      </c>
    </row>
    <row r="976" spans="13:15" x14ac:dyDescent="0.3">
      <c r="M976" s="11" t="s">
        <v>40</v>
      </c>
      <c r="N976" s="11" t="s">
        <v>57</v>
      </c>
      <c r="O976" s="11" t="s">
        <v>41</v>
      </c>
    </row>
    <row r="977" spans="13:15" x14ac:dyDescent="0.3">
      <c r="M977" s="12" t="s">
        <v>40</v>
      </c>
      <c r="N977" s="12" t="s">
        <v>57</v>
      </c>
      <c r="O977" s="12" t="s">
        <v>41</v>
      </c>
    </row>
    <row r="978" spans="13:15" x14ac:dyDescent="0.3">
      <c r="M978" s="11" t="s">
        <v>40</v>
      </c>
      <c r="N978" s="11" t="s">
        <v>34</v>
      </c>
      <c r="O978" s="11" t="s">
        <v>41</v>
      </c>
    </row>
    <row r="979" spans="13:15" x14ac:dyDescent="0.3">
      <c r="M979" s="12" t="s">
        <v>40</v>
      </c>
      <c r="N979" s="12" t="s">
        <v>57</v>
      </c>
      <c r="O979" s="12" t="s">
        <v>59</v>
      </c>
    </row>
    <row r="980" spans="13:15" x14ac:dyDescent="0.3">
      <c r="M980" s="11" t="s">
        <v>31</v>
      </c>
      <c r="N980" s="11" t="s">
        <v>57</v>
      </c>
      <c r="O980" s="11" t="s">
        <v>46</v>
      </c>
    </row>
    <row r="981" spans="13:15" x14ac:dyDescent="0.3">
      <c r="M981" s="12" t="s">
        <v>40</v>
      </c>
      <c r="N981" s="12" t="s">
        <v>34</v>
      </c>
      <c r="O981" s="12" t="s">
        <v>46</v>
      </c>
    </row>
    <row r="982" spans="13:15" x14ac:dyDescent="0.3">
      <c r="M982" s="11" t="s">
        <v>40</v>
      </c>
      <c r="N982" s="11" t="s">
        <v>57</v>
      </c>
      <c r="O982" s="11" t="s">
        <v>41</v>
      </c>
    </row>
    <row r="983" spans="13:15" x14ac:dyDescent="0.3">
      <c r="M983" s="12" t="s">
        <v>40</v>
      </c>
      <c r="N983" s="12" t="s">
        <v>34</v>
      </c>
      <c r="O983" s="12" t="s">
        <v>46</v>
      </c>
    </row>
    <row r="984" spans="13:15" x14ac:dyDescent="0.3">
      <c r="M984" s="11" t="s">
        <v>40</v>
      </c>
      <c r="N984" s="11" t="s">
        <v>34</v>
      </c>
      <c r="O984" s="11" t="s">
        <v>61</v>
      </c>
    </row>
    <row r="985" spans="13:15" x14ac:dyDescent="0.3">
      <c r="M985" s="12" t="s">
        <v>40</v>
      </c>
      <c r="N985" s="12" t="s">
        <v>34</v>
      </c>
      <c r="O985" s="12" t="s">
        <v>41</v>
      </c>
    </row>
    <row r="986" spans="13:15" x14ac:dyDescent="0.3">
      <c r="M986" s="11" t="s">
        <v>40</v>
      </c>
      <c r="N986" s="11" t="s">
        <v>57</v>
      </c>
      <c r="O986" s="11" t="s">
        <v>61</v>
      </c>
    </row>
    <row r="987" spans="13:15" x14ac:dyDescent="0.3">
      <c r="M987" s="12" t="s">
        <v>40</v>
      </c>
      <c r="N987" s="12" t="s">
        <v>34</v>
      </c>
      <c r="O987" s="12" t="s">
        <v>46</v>
      </c>
    </row>
    <row r="988" spans="13:15" x14ac:dyDescent="0.3">
      <c r="M988" s="11" t="s">
        <v>40</v>
      </c>
      <c r="N988" s="11" t="s">
        <v>34</v>
      </c>
      <c r="O988" s="11" t="s">
        <v>41</v>
      </c>
    </row>
    <row r="989" spans="13:15" x14ac:dyDescent="0.3">
      <c r="M989" s="12" t="s">
        <v>40</v>
      </c>
      <c r="N989" s="12" t="s">
        <v>57</v>
      </c>
      <c r="O989" s="12" t="s">
        <v>41</v>
      </c>
    </row>
    <row r="990" spans="13:15" x14ac:dyDescent="0.3">
      <c r="M990" s="11" t="s">
        <v>40</v>
      </c>
      <c r="N990" s="11" t="s">
        <v>34</v>
      </c>
      <c r="O990" s="11" t="s">
        <v>46</v>
      </c>
    </row>
    <row r="991" spans="13:15" x14ac:dyDescent="0.3">
      <c r="M991" s="12" t="s">
        <v>40</v>
      </c>
      <c r="N991" s="12" t="s">
        <v>57</v>
      </c>
      <c r="O991" s="12" t="s">
        <v>46</v>
      </c>
    </row>
    <row r="992" spans="13:15" x14ac:dyDescent="0.3">
      <c r="M992" s="11" t="s">
        <v>31</v>
      </c>
      <c r="N992" s="11" t="s">
        <v>34</v>
      </c>
      <c r="O992" s="11" t="s">
        <v>41</v>
      </c>
    </row>
    <row r="993" spans="13:15" x14ac:dyDescent="0.3">
      <c r="M993" s="12" t="s">
        <v>40</v>
      </c>
      <c r="N993" s="12" t="s">
        <v>34</v>
      </c>
      <c r="O993" s="12" t="s">
        <v>61</v>
      </c>
    </row>
    <row r="994" spans="13:15" x14ac:dyDescent="0.3">
      <c r="M994" s="11" t="s">
        <v>40</v>
      </c>
      <c r="N994" s="11" t="s">
        <v>34</v>
      </c>
      <c r="O994" s="11" t="s">
        <v>41</v>
      </c>
    </row>
    <row r="995" spans="13:15" x14ac:dyDescent="0.3">
      <c r="M995" s="12" t="s">
        <v>40</v>
      </c>
      <c r="N995" s="12" t="s">
        <v>57</v>
      </c>
      <c r="O995" s="12" t="s">
        <v>61</v>
      </c>
    </row>
    <row r="996" spans="13:15" x14ac:dyDescent="0.3">
      <c r="M996" s="11" t="s">
        <v>40</v>
      </c>
      <c r="N996" s="11" t="s">
        <v>34</v>
      </c>
      <c r="O996" s="11" t="s">
        <v>61</v>
      </c>
    </row>
    <row r="997" spans="13:15" x14ac:dyDescent="0.3">
      <c r="M997" s="12" t="s">
        <v>40</v>
      </c>
      <c r="N997" s="12" t="s">
        <v>34</v>
      </c>
      <c r="O997" s="12" t="s">
        <v>46</v>
      </c>
    </row>
    <row r="998" spans="13:15" x14ac:dyDescent="0.3">
      <c r="M998" s="11" t="s">
        <v>40</v>
      </c>
      <c r="N998" s="11" t="s">
        <v>57</v>
      </c>
      <c r="O998" s="11" t="s">
        <v>46</v>
      </c>
    </row>
    <row r="999" spans="13:15" x14ac:dyDescent="0.3">
      <c r="M999" s="12" t="s">
        <v>40</v>
      </c>
      <c r="N999" s="12" t="s">
        <v>34</v>
      </c>
      <c r="O999" s="12" t="s">
        <v>46</v>
      </c>
    </row>
    <row r="1000" spans="13:15" x14ac:dyDescent="0.3">
      <c r="M1000" s="11" t="s">
        <v>40</v>
      </c>
      <c r="N1000" s="11" t="s">
        <v>34</v>
      </c>
      <c r="O1000" s="11" t="s">
        <v>46</v>
      </c>
    </row>
    <row r="1001" spans="13:15" x14ac:dyDescent="0.3">
      <c r="M1001" s="12" t="s">
        <v>40</v>
      </c>
      <c r="N1001" s="12" t="s">
        <v>57</v>
      </c>
      <c r="O1001" s="12" t="s">
        <v>41</v>
      </c>
    </row>
    <row r="1002" spans="13:15" x14ac:dyDescent="0.3">
      <c r="M1002" s="11" t="s">
        <v>31</v>
      </c>
      <c r="N1002" s="11" t="s">
        <v>34</v>
      </c>
      <c r="O1002" s="11" t="s">
        <v>41</v>
      </c>
    </row>
    <row r="1003" spans="13:15" x14ac:dyDescent="0.3">
      <c r="M1003" s="12" t="s">
        <v>40</v>
      </c>
      <c r="N1003" s="12" t="s">
        <v>34</v>
      </c>
      <c r="O1003" s="12" t="s">
        <v>41</v>
      </c>
    </row>
    <row r="1004" spans="13:15" x14ac:dyDescent="0.3">
      <c r="M1004" s="11" t="s">
        <v>40</v>
      </c>
      <c r="N1004" s="11" t="s">
        <v>34</v>
      </c>
      <c r="O1004" s="11" t="s">
        <v>46</v>
      </c>
    </row>
    <row r="1005" spans="13:15" x14ac:dyDescent="0.3">
      <c r="M1005" s="12" t="s">
        <v>31</v>
      </c>
      <c r="N1005" s="12" t="s">
        <v>57</v>
      </c>
      <c r="O1005" s="12" t="s">
        <v>61</v>
      </c>
    </row>
    <row r="1006" spans="13:15" x14ac:dyDescent="0.3">
      <c r="M1006" s="11" t="s">
        <v>31</v>
      </c>
      <c r="N1006" s="11" t="s">
        <v>57</v>
      </c>
      <c r="O1006" s="11" t="s">
        <v>61</v>
      </c>
    </row>
    <row r="1007" spans="13:15" x14ac:dyDescent="0.3">
      <c r="M1007" s="12" t="s">
        <v>40</v>
      </c>
      <c r="N1007" s="12" t="s">
        <v>34</v>
      </c>
      <c r="O1007" s="12" t="s">
        <v>61</v>
      </c>
    </row>
    <row r="1008" spans="13:15" x14ac:dyDescent="0.3">
      <c r="M1008" s="11" t="s">
        <v>40</v>
      </c>
      <c r="N1008" s="11" t="s">
        <v>34</v>
      </c>
      <c r="O1008" s="11" t="s">
        <v>46</v>
      </c>
    </row>
    <row r="1009" spans="13:15" x14ac:dyDescent="0.3">
      <c r="M1009" s="12" t="s">
        <v>40</v>
      </c>
      <c r="N1009" s="12" t="s">
        <v>34</v>
      </c>
      <c r="O1009" s="12" t="s">
        <v>41</v>
      </c>
    </row>
    <row r="1010" spans="13:15" x14ac:dyDescent="0.3">
      <c r="M1010" s="11" t="s">
        <v>40</v>
      </c>
      <c r="N1010" s="11" t="s">
        <v>34</v>
      </c>
      <c r="O1010" s="11" t="s">
        <v>41</v>
      </c>
    </row>
    <row r="1011" spans="13:15" x14ac:dyDescent="0.3">
      <c r="M1011" s="12" t="s">
        <v>40</v>
      </c>
      <c r="N1011" s="12" t="s">
        <v>57</v>
      </c>
      <c r="O1011" s="12" t="s">
        <v>59</v>
      </c>
    </row>
    <row r="1012" spans="13:15" x14ac:dyDescent="0.3">
      <c r="M1012" s="11" t="s">
        <v>40</v>
      </c>
      <c r="N1012" s="11" t="s">
        <v>57</v>
      </c>
      <c r="O1012" s="11" t="s">
        <v>46</v>
      </c>
    </row>
    <row r="1013" spans="13:15" x14ac:dyDescent="0.3">
      <c r="M1013" s="12" t="s">
        <v>40</v>
      </c>
      <c r="N1013" s="12" t="s">
        <v>34</v>
      </c>
      <c r="O1013" s="12" t="s">
        <v>46</v>
      </c>
    </row>
    <row r="1014" spans="13:15" x14ac:dyDescent="0.3">
      <c r="M1014" s="11" t="s">
        <v>40</v>
      </c>
      <c r="N1014" s="11" t="s">
        <v>57</v>
      </c>
      <c r="O1014" s="11" t="s">
        <v>61</v>
      </c>
    </row>
    <row r="1015" spans="13:15" x14ac:dyDescent="0.3">
      <c r="M1015" s="12" t="s">
        <v>40</v>
      </c>
      <c r="N1015" s="12" t="s">
        <v>34</v>
      </c>
      <c r="O1015" s="12" t="s">
        <v>46</v>
      </c>
    </row>
    <row r="1016" spans="13:15" x14ac:dyDescent="0.3">
      <c r="M1016" s="11" t="s">
        <v>40</v>
      </c>
      <c r="N1016" s="11" t="s">
        <v>57</v>
      </c>
      <c r="O1016" s="11" t="s">
        <v>41</v>
      </c>
    </row>
    <row r="1017" spans="13:15" x14ac:dyDescent="0.3">
      <c r="M1017" s="12" t="s">
        <v>40</v>
      </c>
      <c r="N1017" s="12" t="s">
        <v>57</v>
      </c>
      <c r="O1017" s="12" t="s">
        <v>59</v>
      </c>
    </row>
    <row r="1018" spans="13:15" x14ac:dyDescent="0.3">
      <c r="M1018" s="11" t="s">
        <v>31</v>
      </c>
      <c r="N1018" s="11" t="s">
        <v>57</v>
      </c>
      <c r="O1018" s="11" t="s">
        <v>61</v>
      </c>
    </row>
    <row r="1019" spans="13:15" x14ac:dyDescent="0.3">
      <c r="M1019" s="12" t="s">
        <v>40</v>
      </c>
      <c r="N1019" s="12" t="s">
        <v>57</v>
      </c>
      <c r="O1019" s="12" t="s">
        <v>46</v>
      </c>
    </row>
    <row r="1020" spans="13:15" x14ac:dyDescent="0.3">
      <c r="M1020" s="11" t="s">
        <v>40</v>
      </c>
      <c r="N1020" s="11" t="s">
        <v>34</v>
      </c>
      <c r="O1020" s="11" t="s">
        <v>59</v>
      </c>
    </row>
    <row r="1021" spans="13:15" x14ac:dyDescent="0.3">
      <c r="M1021" s="12" t="s">
        <v>40</v>
      </c>
      <c r="N1021" s="12" t="s">
        <v>34</v>
      </c>
      <c r="O1021" s="12" t="s">
        <v>46</v>
      </c>
    </row>
    <row r="1022" spans="13:15" x14ac:dyDescent="0.3">
      <c r="M1022" s="11" t="s">
        <v>40</v>
      </c>
      <c r="N1022" s="11" t="s">
        <v>34</v>
      </c>
      <c r="O1022" s="11" t="s">
        <v>61</v>
      </c>
    </row>
    <row r="1023" spans="13:15" x14ac:dyDescent="0.3">
      <c r="M1023" s="12" t="s">
        <v>40</v>
      </c>
      <c r="N1023" s="12" t="s">
        <v>57</v>
      </c>
      <c r="O1023" s="12" t="s">
        <v>46</v>
      </c>
    </row>
    <row r="1024" spans="13:15" x14ac:dyDescent="0.3">
      <c r="M1024" s="11" t="s">
        <v>40</v>
      </c>
      <c r="N1024" s="11" t="s">
        <v>34</v>
      </c>
      <c r="O1024" s="11" t="s">
        <v>59</v>
      </c>
    </row>
    <row r="1025" spans="13:15" x14ac:dyDescent="0.3">
      <c r="M1025" s="12" t="s">
        <v>40</v>
      </c>
      <c r="N1025" s="12" t="s">
        <v>57</v>
      </c>
      <c r="O1025" s="12" t="s">
        <v>59</v>
      </c>
    </row>
    <row r="1026" spans="13:15" x14ac:dyDescent="0.3">
      <c r="M1026" s="11" t="s">
        <v>40</v>
      </c>
      <c r="N1026" s="11" t="s">
        <v>34</v>
      </c>
      <c r="O1026" s="11" t="s">
        <v>59</v>
      </c>
    </row>
    <row r="1027" spans="13:15" x14ac:dyDescent="0.3">
      <c r="M1027" s="12" t="s">
        <v>40</v>
      </c>
      <c r="N1027" s="12" t="s">
        <v>34</v>
      </c>
      <c r="O1027" s="12" t="s">
        <v>46</v>
      </c>
    </row>
    <row r="1028" spans="13:15" x14ac:dyDescent="0.3">
      <c r="M1028" s="11" t="s">
        <v>40</v>
      </c>
      <c r="N1028" s="11" t="s">
        <v>34</v>
      </c>
      <c r="O1028" s="11" t="s">
        <v>61</v>
      </c>
    </row>
    <row r="1029" spans="13:15" x14ac:dyDescent="0.3">
      <c r="M1029" s="12" t="s">
        <v>40</v>
      </c>
      <c r="N1029" s="12" t="s">
        <v>34</v>
      </c>
      <c r="O1029" s="12" t="s">
        <v>59</v>
      </c>
    </row>
    <row r="1030" spans="13:15" x14ac:dyDescent="0.3">
      <c r="M1030" s="11" t="s">
        <v>40</v>
      </c>
      <c r="N1030" s="11" t="s">
        <v>34</v>
      </c>
      <c r="O1030" s="11" t="s">
        <v>41</v>
      </c>
    </row>
    <row r="1031" spans="13:15" x14ac:dyDescent="0.3">
      <c r="M1031" s="12" t="s">
        <v>40</v>
      </c>
      <c r="N1031" s="12" t="s">
        <v>34</v>
      </c>
      <c r="O1031" s="12" t="s">
        <v>41</v>
      </c>
    </row>
    <row r="1032" spans="13:15" x14ac:dyDescent="0.3">
      <c r="M1032" s="11" t="s">
        <v>31</v>
      </c>
      <c r="N1032" s="11" t="s">
        <v>34</v>
      </c>
      <c r="O1032" s="11" t="s">
        <v>59</v>
      </c>
    </row>
    <row r="1033" spans="13:15" x14ac:dyDescent="0.3">
      <c r="M1033" s="12" t="s">
        <v>31</v>
      </c>
      <c r="N1033" s="12" t="s">
        <v>34</v>
      </c>
      <c r="O1033" s="12" t="s">
        <v>59</v>
      </c>
    </row>
    <row r="1034" spans="13:15" x14ac:dyDescent="0.3">
      <c r="M1034" s="11" t="s">
        <v>40</v>
      </c>
      <c r="N1034" s="11" t="s">
        <v>57</v>
      </c>
      <c r="O1034" s="11" t="s">
        <v>61</v>
      </c>
    </row>
    <row r="1035" spans="13:15" x14ac:dyDescent="0.3">
      <c r="M1035" s="12" t="s">
        <v>40</v>
      </c>
      <c r="N1035" s="12" t="s">
        <v>34</v>
      </c>
      <c r="O1035" s="12" t="s">
        <v>61</v>
      </c>
    </row>
    <row r="1036" spans="13:15" x14ac:dyDescent="0.3">
      <c r="M1036" s="11" t="s">
        <v>40</v>
      </c>
      <c r="N1036" s="11" t="s">
        <v>57</v>
      </c>
      <c r="O1036" s="11" t="s">
        <v>46</v>
      </c>
    </row>
    <row r="1037" spans="13:15" x14ac:dyDescent="0.3">
      <c r="M1037" s="12" t="s">
        <v>40</v>
      </c>
      <c r="N1037" s="12" t="s">
        <v>34</v>
      </c>
      <c r="O1037" s="12" t="s">
        <v>61</v>
      </c>
    </row>
    <row r="1038" spans="13:15" x14ac:dyDescent="0.3">
      <c r="M1038" s="11" t="s">
        <v>40</v>
      </c>
      <c r="N1038" s="11" t="s">
        <v>34</v>
      </c>
      <c r="O1038" s="11" t="s">
        <v>46</v>
      </c>
    </row>
    <row r="1039" spans="13:15" x14ac:dyDescent="0.3">
      <c r="M1039" s="12" t="s">
        <v>31</v>
      </c>
      <c r="N1039" s="12" t="s">
        <v>57</v>
      </c>
      <c r="O1039" s="12" t="s">
        <v>46</v>
      </c>
    </row>
    <row r="1040" spans="13:15" x14ac:dyDescent="0.3">
      <c r="M1040" s="11" t="s">
        <v>40</v>
      </c>
      <c r="N1040" s="11" t="s">
        <v>34</v>
      </c>
      <c r="O1040" s="11" t="s">
        <v>59</v>
      </c>
    </row>
    <row r="1041" spans="13:15" x14ac:dyDescent="0.3">
      <c r="M1041" s="12" t="s">
        <v>40</v>
      </c>
      <c r="N1041" s="12" t="s">
        <v>57</v>
      </c>
      <c r="O1041" s="12" t="s">
        <v>61</v>
      </c>
    </row>
    <row r="1042" spans="13:15" x14ac:dyDescent="0.3">
      <c r="M1042" s="11" t="s">
        <v>40</v>
      </c>
      <c r="N1042" s="11" t="s">
        <v>34</v>
      </c>
      <c r="O1042" s="11" t="s">
        <v>41</v>
      </c>
    </row>
    <row r="1043" spans="13:15" x14ac:dyDescent="0.3">
      <c r="M1043" s="12" t="s">
        <v>40</v>
      </c>
      <c r="N1043" s="12" t="s">
        <v>57</v>
      </c>
      <c r="O1043" s="12" t="s">
        <v>46</v>
      </c>
    </row>
    <row r="1044" spans="13:15" x14ac:dyDescent="0.3">
      <c r="M1044" s="11" t="s">
        <v>40</v>
      </c>
      <c r="N1044" s="11" t="s">
        <v>57</v>
      </c>
      <c r="O1044" s="11" t="s">
        <v>46</v>
      </c>
    </row>
    <row r="1045" spans="13:15" x14ac:dyDescent="0.3">
      <c r="M1045" s="12" t="s">
        <v>40</v>
      </c>
      <c r="N1045" s="12" t="s">
        <v>57</v>
      </c>
      <c r="O1045" s="12" t="s">
        <v>46</v>
      </c>
    </row>
    <row r="1046" spans="13:15" x14ac:dyDescent="0.3">
      <c r="M1046" s="11" t="s">
        <v>40</v>
      </c>
      <c r="N1046" s="11" t="s">
        <v>57</v>
      </c>
      <c r="O1046" s="11" t="s">
        <v>59</v>
      </c>
    </row>
    <row r="1047" spans="13:15" x14ac:dyDescent="0.3">
      <c r="M1047" s="12" t="s">
        <v>40</v>
      </c>
      <c r="N1047" s="12" t="s">
        <v>34</v>
      </c>
      <c r="O1047" s="12" t="s">
        <v>41</v>
      </c>
    </row>
    <row r="1048" spans="13:15" x14ac:dyDescent="0.3">
      <c r="M1048" s="11" t="s">
        <v>40</v>
      </c>
      <c r="N1048" s="11" t="s">
        <v>34</v>
      </c>
      <c r="O1048" s="11" t="s">
        <v>59</v>
      </c>
    </row>
    <row r="1049" spans="13:15" x14ac:dyDescent="0.3">
      <c r="M1049" s="12" t="s">
        <v>40</v>
      </c>
      <c r="N1049" s="12" t="s">
        <v>57</v>
      </c>
      <c r="O1049" s="12" t="s">
        <v>61</v>
      </c>
    </row>
    <row r="1050" spans="13:15" x14ac:dyDescent="0.3">
      <c r="M1050" s="11" t="s">
        <v>40</v>
      </c>
      <c r="N1050" s="11" t="s">
        <v>57</v>
      </c>
      <c r="O1050" s="11" t="s">
        <v>46</v>
      </c>
    </row>
    <row r="1051" spans="13:15" x14ac:dyDescent="0.3">
      <c r="M1051" s="12" t="s">
        <v>40</v>
      </c>
      <c r="N1051" s="12" t="s">
        <v>34</v>
      </c>
      <c r="O1051" s="12" t="s">
        <v>46</v>
      </c>
    </row>
    <row r="1052" spans="13:15" x14ac:dyDescent="0.3">
      <c r="M1052" s="11" t="s">
        <v>40</v>
      </c>
      <c r="N1052" s="11" t="s">
        <v>57</v>
      </c>
      <c r="O1052" s="11" t="s">
        <v>59</v>
      </c>
    </row>
    <row r="1053" spans="13:15" x14ac:dyDescent="0.3">
      <c r="M1053" s="12" t="s">
        <v>40</v>
      </c>
      <c r="N1053" s="12" t="s">
        <v>34</v>
      </c>
      <c r="O1053" s="12" t="s">
        <v>46</v>
      </c>
    </row>
    <row r="1054" spans="13:15" x14ac:dyDescent="0.3">
      <c r="M1054" s="11" t="s">
        <v>31</v>
      </c>
      <c r="N1054" s="11" t="s">
        <v>57</v>
      </c>
      <c r="O1054" s="11" t="s">
        <v>41</v>
      </c>
    </row>
    <row r="1055" spans="13:15" x14ac:dyDescent="0.3">
      <c r="M1055" s="12" t="s">
        <v>31</v>
      </c>
      <c r="N1055" s="12" t="s">
        <v>34</v>
      </c>
      <c r="O1055" s="12" t="s">
        <v>41</v>
      </c>
    </row>
    <row r="1056" spans="13:15" x14ac:dyDescent="0.3">
      <c r="M1056" s="11" t="s">
        <v>40</v>
      </c>
      <c r="N1056" s="11" t="s">
        <v>34</v>
      </c>
      <c r="O1056" s="11" t="s">
        <v>61</v>
      </c>
    </row>
    <row r="1057" spans="13:15" x14ac:dyDescent="0.3">
      <c r="M1057" s="12" t="s">
        <v>40</v>
      </c>
      <c r="N1057" s="12" t="s">
        <v>34</v>
      </c>
      <c r="O1057" s="12" t="s">
        <v>61</v>
      </c>
    </row>
    <row r="1058" spans="13:15" x14ac:dyDescent="0.3">
      <c r="M1058" s="11" t="s">
        <v>40</v>
      </c>
      <c r="N1058" s="11" t="s">
        <v>57</v>
      </c>
      <c r="O1058" s="11" t="s">
        <v>41</v>
      </c>
    </row>
    <row r="1059" spans="13:15" x14ac:dyDescent="0.3">
      <c r="M1059" s="12" t="s">
        <v>40</v>
      </c>
      <c r="N1059" s="12" t="s">
        <v>57</v>
      </c>
      <c r="O1059" s="12" t="s">
        <v>59</v>
      </c>
    </row>
    <row r="1060" spans="13:15" x14ac:dyDescent="0.3">
      <c r="M1060" s="11" t="s">
        <v>40</v>
      </c>
      <c r="N1060" s="11" t="s">
        <v>57</v>
      </c>
      <c r="O1060" s="11" t="s">
        <v>41</v>
      </c>
    </row>
    <row r="1061" spans="13:15" x14ac:dyDescent="0.3">
      <c r="M1061" s="12" t="s">
        <v>40</v>
      </c>
      <c r="N1061" s="12" t="s">
        <v>34</v>
      </c>
      <c r="O1061" s="12" t="s">
        <v>59</v>
      </c>
    </row>
    <row r="1062" spans="13:15" x14ac:dyDescent="0.3">
      <c r="M1062" s="11" t="s">
        <v>40</v>
      </c>
      <c r="N1062" s="11" t="s">
        <v>34</v>
      </c>
      <c r="O1062" s="11" t="s">
        <v>61</v>
      </c>
    </row>
    <row r="1063" spans="13:15" x14ac:dyDescent="0.3">
      <c r="M1063" s="12" t="s">
        <v>40</v>
      </c>
      <c r="N1063" s="12" t="s">
        <v>34</v>
      </c>
      <c r="O1063" s="12" t="s">
        <v>61</v>
      </c>
    </row>
    <row r="1064" spans="13:15" x14ac:dyDescent="0.3">
      <c r="M1064" s="11" t="s">
        <v>40</v>
      </c>
      <c r="N1064" s="11" t="s">
        <v>57</v>
      </c>
      <c r="O1064" s="11" t="s">
        <v>61</v>
      </c>
    </row>
    <row r="1065" spans="13:15" x14ac:dyDescent="0.3">
      <c r="M1065" s="12" t="s">
        <v>40</v>
      </c>
      <c r="N1065" s="12" t="s">
        <v>57</v>
      </c>
      <c r="O1065" s="12" t="s">
        <v>46</v>
      </c>
    </row>
    <row r="1066" spans="13:15" x14ac:dyDescent="0.3">
      <c r="M1066" s="11" t="s">
        <v>40</v>
      </c>
      <c r="N1066" s="11" t="s">
        <v>57</v>
      </c>
      <c r="O1066" s="11" t="s">
        <v>46</v>
      </c>
    </row>
    <row r="1067" spans="13:15" x14ac:dyDescent="0.3">
      <c r="M1067" s="12" t="s">
        <v>40</v>
      </c>
      <c r="N1067" s="12" t="s">
        <v>34</v>
      </c>
      <c r="O1067" s="12" t="s">
        <v>46</v>
      </c>
    </row>
    <row r="1068" spans="13:15" x14ac:dyDescent="0.3">
      <c r="M1068" s="11" t="s">
        <v>40</v>
      </c>
      <c r="N1068" s="11" t="s">
        <v>57</v>
      </c>
      <c r="O1068" s="11" t="s">
        <v>61</v>
      </c>
    </row>
    <row r="1069" spans="13:15" x14ac:dyDescent="0.3">
      <c r="M1069" s="12" t="s">
        <v>40</v>
      </c>
      <c r="N1069" s="12" t="s">
        <v>34</v>
      </c>
      <c r="O1069" s="12" t="s">
        <v>46</v>
      </c>
    </row>
    <row r="1070" spans="13:15" x14ac:dyDescent="0.3">
      <c r="M1070" s="11" t="s">
        <v>40</v>
      </c>
      <c r="N1070" s="11" t="s">
        <v>34</v>
      </c>
      <c r="O1070" s="11" t="s">
        <v>59</v>
      </c>
    </row>
    <row r="1071" spans="13:15" x14ac:dyDescent="0.3">
      <c r="M1071" s="12" t="s">
        <v>40</v>
      </c>
      <c r="N1071" s="12" t="s">
        <v>34</v>
      </c>
      <c r="O1071" s="12" t="s">
        <v>46</v>
      </c>
    </row>
    <row r="1072" spans="13:15" x14ac:dyDescent="0.3">
      <c r="M1072" s="11" t="s">
        <v>40</v>
      </c>
      <c r="N1072" s="11" t="s">
        <v>34</v>
      </c>
      <c r="O1072" s="11" t="s">
        <v>46</v>
      </c>
    </row>
    <row r="1073" spans="13:15" x14ac:dyDescent="0.3">
      <c r="M1073" s="12" t="s">
        <v>40</v>
      </c>
      <c r="N1073" s="12" t="s">
        <v>57</v>
      </c>
      <c r="O1073" s="12" t="s">
        <v>41</v>
      </c>
    </row>
    <row r="1074" spans="13:15" x14ac:dyDescent="0.3">
      <c r="M1074" s="11" t="s">
        <v>40</v>
      </c>
      <c r="N1074" s="11" t="s">
        <v>57</v>
      </c>
      <c r="O1074" s="11" t="s">
        <v>59</v>
      </c>
    </row>
    <row r="1075" spans="13:15" x14ac:dyDescent="0.3">
      <c r="M1075" s="12" t="s">
        <v>40</v>
      </c>
      <c r="N1075" s="12" t="s">
        <v>57</v>
      </c>
      <c r="O1075" s="12" t="s">
        <v>41</v>
      </c>
    </row>
    <row r="1076" spans="13:15" x14ac:dyDescent="0.3">
      <c r="M1076" s="11" t="s">
        <v>40</v>
      </c>
      <c r="N1076" s="11" t="s">
        <v>34</v>
      </c>
      <c r="O1076" s="11" t="s">
        <v>61</v>
      </c>
    </row>
    <row r="1077" spans="13:15" x14ac:dyDescent="0.3">
      <c r="M1077" s="12" t="s">
        <v>40</v>
      </c>
      <c r="N1077" s="12" t="s">
        <v>34</v>
      </c>
      <c r="O1077" s="12" t="s">
        <v>61</v>
      </c>
    </row>
    <row r="1078" spans="13:15" x14ac:dyDescent="0.3">
      <c r="M1078" s="11" t="s">
        <v>40</v>
      </c>
      <c r="N1078" s="11" t="s">
        <v>57</v>
      </c>
      <c r="O1078" s="11" t="s">
        <v>46</v>
      </c>
    </row>
    <row r="1079" spans="13:15" x14ac:dyDescent="0.3">
      <c r="M1079" s="12" t="s">
        <v>40</v>
      </c>
      <c r="N1079" s="12" t="s">
        <v>34</v>
      </c>
      <c r="O1079" s="12" t="s">
        <v>59</v>
      </c>
    </row>
    <row r="1080" spans="13:15" x14ac:dyDescent="0.3">
      <c r="M1080" s="11" t="s">
        <v>40</v>
      </c>
      <c r="N1080" s="11" t="s">
        <v>57</v>
      </c>
      <c r="O1080" s="11" t="s">
        <v>46</v>
      </c>
    </row>
    <row r="1081" spans="13:15" x14ac:dyDescent="0.3">
      <c r="M1081" s="12" t="s">
        <v>40</v>
      </c>
      <c r="N1081" s="12" t="s">
        <v>57</v>
      </c>
      <c r="O1081" s="12" t="s">
        <v>59</v>
      </c>
    </row>
    <row r="1082" spans="13:15" x14ac:dyDescent="0.3">
      <c r="M1082" s="11" t="s">
        <v>40</v>
      </c>
      <c r="N1082" s="11" t="s">
        <v>34</v>
      </c>
      <c r="O1082" s="11" t="s">
        <v>61</v>
      </c>
    </row>
    <row r="1083" spans="13:15" x14ac:dyDescent="0.3">
      <c r="M1083" s="12" t="s">
        <v>40</v>
      </c>
      <c r="N1083" s="12" t="s">
        <v>34</v>
      </c>
      <c r="O1083" s="12" t="s">
        <v>46</v>
      </c>
    </row>
    <row r="1084" spans="13:15" x14ac:dyDescent="0.3">
      <c r="M1084" s="11" t="s">
        <v>31</v>
      </c>
      <c r="N1084" s="11" t="s">
        <v>34</v>
      </c>
      <c r="O1084" s="11" t="s">
        <v>46</v>
      </c>
    </row>
    <row r="1085" spans="13:15" x14ac:dyDescent="0.3">
      <c r="M1085" s="12" t="s">
        <v>40</v>
      </c>
      <c r="N1085" s="12" t="s">
        <v>34</v>
      </c>
      <c r="O1085" s="12" t="s">
        <v>59</v>
      </c>
    </row>
    <row r="1086" spans="13:15" x14ac:dyDescent="0.3">
      <c r="M1086" s="11" t="s">
        <v>40</v>
      </c>
      <c r="N1086" s="11" t="s">
        <v>34</v>
      </c>
      <c r="O1086" s="11" t="s">
        <v>41</v>
      </c>
    </row>
    <row r="1087" spans="13:15" x14ac:dyDescent="0.3">
      <c r="M1087" s="12" t="s">
        <v>40</v>
      </c>
      <c r="N1087" s="12" t="s">
        <v>57</v>
      </c>
      <c r="O1087" s="12" t="s">
        <v>41</v>
      </c>
    </row>
    <row r="1088" spans="13:15" x14ac:dyDescent="0.3">
      <c r="M1088" s="11" t="s">
        <v>40</v>
      </c>
      <c r="N1088" s="11" t="s">
        <v>57</v>
      </c>
      <c r="O1088" s="11" t="s">
        <v>59</v>
      </c>
    </row>
    <row r="1089" spans="13:15" x14ac:dyDescent="0.3">
      <c r="M1089" s="12" t="s">
        <v>40</v>
      </c>
      <c r="N1089" s="12" t="s">
        <v>34</v>
      </c>
      <c r="O1089" s="12" t="s">
        <v>59</v>
      </c>
    </row>
    <row r="1090" spans="13:15" x14ac:dyDescent="0.3">
      <c r="M1090" s="11" t="s">
        <v>31</v>
      </c>
      <c r="N1090" s="11" t="s">
        <v>57</v>
      </c>
      <c r="O1090" s="11" t="s">
        <v>41</v>
      </c>
    </row>
    <row r="1091" spans="13:15" x14ac:dyDescent="0.3">
      <c r="M1091" s="12" t="s">
        <v>40</v>
      </c>
      <c r="N1091" s="12" t="s">
        <v>34</v>
      </c>
      <c r="O1091" s="12" t="s">
        <v>41</v>
      </c>
    </row>
    <row r="1092" spans="13:15" x14ac:dyDescent="0.3">
      <c r="M1092" s="11" t="s">
        <v>40</v>
      </c>
      <c r="N1092" s="11" t="s">
        <v>57</v>
      </c>
      <c r="O1092" s="11" t="s">
        <v>59</v>
      </c>
    </row>
    <row r="1093" spans="13:15" x14ac:dyDescent="0.3">
      <c r="M1093" s="12" t="s">
        <v>40</v>
      </c>
      <c r="N1093" s="12" t="s">
        <v>34</v>
      </c>
      <c r="O1093" s="12" t="s">
        <v>41</v>
      </c>
    </row>
    <row r="1094" spans="13:15" x14ac:dyDescent="0.3">
      <c r="M1094" s="11" t="s">
        <v>40</v>
      </c>
      <c r="N1094" s="11" t="s">
        <v>34</v>
      </c>
      <c r="O1094" s="11" t="s">
        <v>46</v>
      </c>
    </row>
    <row r="1095" spans="13:15" x14ac:dyDescent="0.3">
      <c r="M1095" s="12" t="s">
        <v>31</v>
      </c>
      <c r="N1095" s="12" t="s">
        <v>57</v>
      </c>
      <c r="O1095" s="12" t="s">
        <v>61</v>
      </c>
    </row>
    <row r="1096" spans="13:15" x14ac:dyDescent="0.3">
      <c r="M1096" s="11" t="s">
        <v>40</v>
      </c>
      <c r="N1096" s="11" t="s">
        <v>34</v>
      </c>
      <c r="O1096" s="11" t="s">
        <v>41</v>
      </c>
    </row>
    <row r="1097" spans="13:15" x14ac:dyDescent="0.3">
      <c r="M1097" s="12" t="s">
        <v>40</v>
      </c>
      <c r="N1097" s="12" t="s">
        <v>57</v>
      </c>
      <c r="O1097" s="12" t="s">
        <v>59</v>
      </c>
    </row>
    <row r="1098" spans="13:15" x14ac:dyDescent="0.3">
      <c r="M1098" s="11" t="s">
        <v>40</v>
      </c>
      <c r="N1098" s="11" t="s">
        <v>57</v>
      </c>
      <c r="O1098" s="11" t="s">
        <v>59</v>
      </c>
    </row>
    <row r="1099" spans="13:15" x14ac:dyDescent="0.3">
      <c r="M1099" s="12" t="s">
        <v>40</v>
      </c>
      <c r="N1099" s="12" t="s">
        <v>34</v>
      </c>
      <c r="O1099" s="12" t="s">
        <v>41</v>
      </c>
    </row>
    <row r="1100" spans="13:15" x14ac:dyDescent="0.3">
      <c r="M1100" s="11" t="s">
        <v>40</v>
      </c>
      <c r="N1100" s="11" t="s">
        <v>57</v>
      </c>
      <c r="O1100" s="11" t="s">
        <v>59</v>
      </c>
    </row>
    <row r="1101" spans="13:15" x14ac:dyDescent="0.3">
      <c r="M1101" s="12" t="s">
        <v>40</v>
      </c>
      <c r="N1101" s="12" t="s">
        <v>34</v>
      </c>
      <c r="O1101" s="12" t="s">
        <v>41</v>
      </c>
    </row>
    <row r="1102" spans="13:15" x14ac:dyDescent="0.3">
      <c r="M1102" s="11" t="s">
        <v>40</v>
      </c>
      <c r="N1102" s="11" t="s">
        <v>57</v>
      </c>
      <c r="O1102" s="11" t="s">
        <v>46</v>
      </c>
    </row>
    <row r="1103" spans="13:15" x14ac:dyDescent="0.3">
      <c r="M1103" s="12" t="s">
        <v>40</v>
      </c>
      <c r="N1103" s="12" t="s">
        <v>57</v>
      </c>
      <c r="O1103" s="12" t="s">
        <v>41</v>
      </c>
    </row>
    <row r="1104" spans="13:15" x14ac:dyDescent="0.3">
      <c r="M1104" s="11" t="s">
        <v>40</v>
      </c>
      <c r="N1104" s="11" t="s">
        <v>34</v>
      </c>
      <c r="O1104" s="11" t="s">
        <v>59</v>
      </c>
    </row>
    <row r="1105" spans="13:15" x14ac:dyDescent="0.3">
      <c r="M1105" s="12" t="s">
        <v>40</v>
      </c>
      <c r="N1105" s="12" t="s">
        <v>34</v>
      </c>
      <c r="O1105" s="12" t="s">
        <v>59</v>
      </c>
    </row>
    <row r="1106" spans="13:15" x14ac:dyDescent="0.3">
      <c r="M1106" s="11" t="s">
        <v>40</v>
      </c>
      <c r="N1106" s="11" t="s">
        <v>34</v>
      </c>
      <c r="O1106" s="11" t="s">
        <v>46</v>
      </c>
    </row>
    <row r="1107" spans="13:15" x14ac:dyDescent="0.3">
      <c r="M1107" s="12" t="s">
        <v>40</v>
      </c>
      <c r="N1107" s="12" t="s">
        <v>57</v>
      </c>
      <c r="O1107" s="12" t="s">
        <v>46</v>
      </c>
    </row>
    <row r="1108" spans="13:15" x14ac:dyDescent="0.3">
      <c r="M1108" s="11" t="s">
        <v>31</v>
      </c>
      <c r="N1108" s="11" t="s">
        <v>57</v>
      </c>
      <c r="O1108" s="11" t="s">
        <v>41</v>
      </c>
    </row>
    <row r="1109" spans="13:15" x14ac:dyDescent="0.3">
      <c r="M1109" s="12" t="s">
        <v>40</v>
      </c>
      <c r="N1109" s="12" t="s">
        <v>34</v>
      </c>
      <c r="O1109" s="12" t="s">
        <v>46</v>
      </c>
    </row>
    <row r="1110" spans="13:15" x14ac:dyDescent="0.3">
      <c r="M1110" s="11" t="s">
        <v>40</v>
      </c>
      <c r="N1110" s="11" t="s">
        <v>57</v>
      </c>
      <c r="O1110" s="11" t="s">
        <v>59</v>
      </c>
    </row>
    <row r="1111" spans="13:15" x14ac:dyDescent="0.3">
      <c r="M1111" s="12" t="s">
        <v>40</v>
      </c>
      <c r="N1111" s="12" t="s">
        <v>34</v>
      </c>
      <c r="O1111" s="12" t="s">
        <v>46</v>
      </c>
    </row>
    <row r="1112" spans="13:15" x14ac:dyDescent="0.3">
      <c r="M1112" s="11" t="s">
        <v>40</v>
      </c>
      <c r="N1112" s="11" t="s">
        <v>34</v>
      </c>
      <c r="O1112" s="11" t="s">
        <v>59</v>
      </c>
    </row>
    <row r="1113" spans="13:15" x14ac:dyDescent="0.3">
      <c r="M1113" s="12" t="s">
        <v>40</v>
      </c>
      <c r="N1113" s="12" t="s">
        <v>34</v>
      </c>
      <c r="O1113" s="12" t="s">
        <v>59</v>
      </c>
    </row>
    <row r="1114" spans="13:15" x14ac:dyDescent="0.3">
      <c r="M1114" s="11" t="s">
        <v>40</v>
      </c>
      <c r="N1114" s="11" t="s">
        <v>34</v>
      </c>
      <c r="O1114" s="11" t="s">
        <v>61</v>
      </c>
    </row>
    <row r="1115" spans="13:15" x14ac:dyDescent="0.3">
      <c r="M1115" s="12" t="s">
        <v>40</v>
      </c>
      <c r="N1115" s="12" t="s">
        <v>34</v>
      </c>
      <c r="O1115" s="12" t="s">
        <v>61</v>
      </c>
    </row>
    <row r="1116" spans="13:15" x14ac:dyDescent="0.3">
      <c r="M1116" s="11" t="s">
        <v>40</v>
      </c>
      <c r="N1116" s="11" t="s">
        <v>34</v>
      </c>
      <c r="O1116" s="11" t="s">
        <v>61</v>
      </c>
    </row>
    <row r="1117" spans="13:15" x14ac:dyDescent="0.3">
      <c r="M1117" s="12" t="s">
        <v>40</v>
      </c>
      <c r="N1117" s="12" t="s">
        <v>34</v>
      </c>
      <c r="O1117" s="12" t="s">
        <v>61</v>
      </c>
    </row>
    <row r="1118" spans="13:15" x14ac:dyDescent="0.3">
      <c r="M1118" s="11" t="s">
        <v>40</v>
      </c>
      <c r="N1118" s="11" t="s">
        <v>57</v>
      </c>
      <c r="O1118" s="11" t="s">
        <v>46</v>
      </c>
    </row>
    <row r="1119" spans="13:15" x14ac:dyDescent="0.3">
      <c r="M1119" s="12" t="s">
        <v>40</v>
      </c>
      <c r="N1119" s="12" t="s">
        <v>34</v>
      </c>
      <c r="O1119" s="12" t="s">
        <v>46</v>
      </c>
    </row>
    <row r="1120" spans="13:15" x14ac:dyDescent="0.3">
      <c r="M1120" s="11" t="s">
        <v>31</v>
      </c>
      <c r="N1120" s="11" t="s">
        <v>57</v>
      </c>
      <c r="O1120" s="11" t="s">
        <v>41</v>
      </c>
    </row>
    <row r="1121" spans="13:15" x14ac:dyDescent="0.3">
      <c r="M1121" s="12" t="s">
        <v>40</v>
      </c>
      <c r="N1121" s="12" t="s">
        <v>34</v>
      </c>
      <c r="O1121" s="12" t="s">
        <v>41</v>
      </c>
    </row>
    <row r="1122" spans="13:15" x14ac:dyDescent="0.3">
      <c r="M1122" s="11" t="s">
        <v>40</v>
      </c>
      <c r="N1122" s="11" t="s">
        <v>34</v>
      </c>
      <c r="O1122" s="11" t="s">
        <v>46</v>
      </c>
    </row>
    <row r="1123" spans="13:15" x14ac:dyDescent="0.3">
      <c r="M1123" s="12" t="s">
        <v>40</v>
      </c>
      <c r="N1123" s="12" t="s">
        <v>57</v>
      </c>
      <c r="O1123" s="12" t="s">
        <v>59</v>
      </c>
    </row>
    <row r="1124" spans="13:15" x14ac:dyDescent="0.3">
      <c r="M1124" s="11" t="s">
        <v>31</v>
      </c>
      <c r="N1124" s="11" t="s">
        <v>34</v>
      </c>
      <c r="O1124" s="11" t="s">
        <v>61</v>
      </c>
    </row>
    <row r="1125" spans="13:15" x14ac:dyDescent="0.3">
      <c r="M1125" s="12" t="s">
        <v>40</v>
      </c>
      <c r="N1125" s="12" t="s">
        <v>34</v>
      </c>
      <c r="O1125" s="12" t="s">
        <v>41</v>
      </c>
    </row>
    <row r="1126" spans="13:15" x14ac:dyDescent="0.3">
      <c r="M1126" s="11" t="s">
        <v>40</v>
      </c>
      <c r="N1126" s="11" t="s">
        <v>34</v>
      </c>
      <c r="O1126" s="11" t="s">
        <v>61</v>
      </c>
    </row>
    <row r="1127" spans="13:15" x14ac:dyDescent="0.3">
      <c r="M1127" s="12" t="s">
        <v>40</v>
      </c>
      <c r="N1127" s="12" t="s">
        <v>34</v>
      </c>
      <c r="O1127" s="12" t="s">
        <v>41</v>
      </c>
    </row>
    <row r="1128" spans="13:15" x14ac:dyDescent="0.3">
      <c r="M1128" s="11" t="s">
        <v>40</v>
      </c>
      <c r="N1128" s="11" t="s">
        <v>57</v>
      </c>
      <c r="O1128" s="11" t="s">
        <v>41</v>
      </c>
    </row>
    <row r="1129" spans="13:15" x14ac:dyDescent="0.3">
      <c r="M1129" s="12" t="s">
        <v>40</v>
      </c>
      <c r="N1129" s="12" t="s">
        <v>57</v>
      </c>
      <c r="O1129" s="12" t="s">
        <v>61</v>
      </c>
    </row>
    <row r="1130" spans="13:15" x14ac:dyDescent="0.3">
      <c r="M1130" s="11" t="s">
        <v>40</v>
      </c>
      <c r="N1130" s="11" t="s">
        <v>57</v>
      </c>
      <c r="O1130" s="11" t="s">
        <v>41</v>
      </c>
    </row>
    <row r="1131" spans="13:15" x14ac:dyDescent="0.3">
      <c r="M1131" s="12" t="s">
        <v>40</v>
      </c>
      <c r="N1131" s="12" t="s">
        <v>57</v>
      </c>
      <c r="O1131" s="12" t="s">
        <v>46</v>
      </c>
    </row>
    <row r="1132" spans="13:15" x14ac:dyDescent="0.3">
      <c r="M1132" s="11" t="s">
        <v>40</v>
      </c>
      <c r="N1132" s="11" t="s">
        <v>34</v>
      </c>
      <c r="O1132" s="11" t="s">
        <v>46</v>
      </c>
    </row>
    <row r="1133" spans="13:15" x14ac:dyDescent="0.3">
      <c r="M1133" s="12" t="s">
        <v>40</v>
      </c>
      <c r="N1133" s="12" t="s">
        <v>57</v>
      </c>
      <c r="O1133" s="12" t="s">
        <v>41</v>
      </c>
    </row>
    <row r="1134" spans="13:15" x14ac:dyDescent="0.3">
      <c r="M1134" s="11" t="s">
        <v>40</v>
      </c>
      <c r="N1134" s="11" t="s">
        <v>34</v>
      </c>
      <c r="O1134" s="11" t="s">
        <v>59</v>
      </c>
    </row>
    <row r="1135" spans="13:15" x14ac:dyDescent="0.3">
      <c r="M1135" s="12" t="s">
        <v>40</v>
      </c>
      <c r="N1135" s="12" t="s">
        <v>34</v>
      </c>
      <c r="O1135" s="12" t="s">
        <v>46</v>
      </c>
    </row>
    <row r="1136" spans="13:15" x14ac:dyDescent="0.3">
      <c r="M1136" s="11" t="s">
        <v>40</v>
      </c>
      <c r="N1136" s="11" t="s">
        <v>34</v>
      </c>
      <c r="O1136" s="11" t="s">
        <v>59</v>
      </c>
    </row>
    <row r="1137" spans="13:15" x14ac:dyDescent="0.3">
      <c r="M1137" s="12" t="s">
        <v>40</v>
      </c>
      <c r="N1137" s="12" t="s">
        <v>57</v>
      </c>
      <c r="O1137" s="12" t="s">
        <v>59</v>
      </c>
    </row>
    <row r="1138" spans="13:15" x14ac:dyDescent="0.3">
      <c r="M1138" s="11" t="s">
        <v>40</v>
      </c>
      <c r="N1138" s="11" t="s">
        <v>34</v>
      </c>
      <c r="O1138" s="11" t="s">
        <v>41</v>
      </c>
    </row>
    <row r="1139" spans="13:15" x14ac:dyDescent="0.3">
      <c r="M1139" s="12" t="s">
        <v>40</v>
      </c>
      <c r="N1139" s="12" t="s">
        <v>34</v>
      </c>
      <c r="O1139" s="12" t="s">
        <v>46</v>
      </c>
    </row>
    <row r="1140" spans="13:15" x14ac:dyDescent="0.3">
      <c r="M1140" s="11" t="s">
        <v>40</v>
      </c>
      <c r="N1140" s="11" t="s">
        <v>57</v>
      </c>
      <c r="O1140" s="11" t="s">
        <v>41</v>
      </c>
    </row>
    <row r="1141" spans="13:15" x14ac:dyDescent="0.3">
      <c r="M1141" s="12" t="s">
        <v>40</v>
      </c>
      <c r="N1141" s="12" t="s">
        <v>34</v>
      </c>
      <c r="O1141" s="12" t="s">
        <v>46</v>
      </c>
    </row>
    <row r="1142" spans="13:15" x14ac:dyDescent="0.3">
      <c r="M1142" s="11" t="s">
        <v>40</v>
      </c>
      <c r="N1142" s="11" t="s">
        <v>34</v>
      </c>
      <c r="O1142" s="11" t="s">
        <v>59</v>
      </c>
    </row>
    <row r="1143" spans="13:15" x14ac:dyDescent="0.3">
      <c r="M1143" s="12" t="s">
        <v>40</v>
      </c>
      <c r="N1143" s="12" t="s">
        <v>34</v>
      </c>
      <c r="O1143" s="12" t="s">
        <v>46</v>
      </c>
    </row>
    <row r="1144" spans="13:15" x14ac:dyDescent="0.3">
      <c r="M1144" s="11" t="s">
        <v>40</v>
      </c>
      <c r="N1144" s="11" t="s">
        <v>57</v>
      </c>
      <c r="O1144" s="11" t="s">
        <v>59</v>
      </c>
    </row>
    <row r="1145" spans="13:15" x14ac:dyDescent="0.3">
      <c r="M1145" s="12" t="s">
        <v>40</v>
      </c>
      <c r="N1145" s="12" t="s">
        <v>34</v>
      </c>
      <c r="O1145" s="12" t="s">
        <v>41</v>
      </c>
    </row>
    <row r="1146" spans="13:15" x14ac:dyDescent="0.3">
      <c r="M1146" s="11" t="s">
        <v>40</v>
      </c>
      <c r="N1146" s="11" t="s">
        <v>34</v>
      </c>
      <c r="O1146" s="11" t="s">
        <v>41</v>
      </c>
    </row>
    <row r="1147" spans="13:15" x14ac:dyDescent="0.3">
      <c r="M1147" s="12" t="s">
        <v>31</v>
      </c>
      <c r="N1147" s="12" t="s">
        <v>34</v>
      </c>
      <c r="O1147" s="12" t="s">
        <v>59</v>
      </c>
    </row>
    <row r="1148" spans="13:15" x14ac:dyDescent="0.3">
      <c r="M1148" s="11" t="s">
        <v>40</v>
      </c>
      <c r="N1148" s="11" t="s">
        <v>34</v>
      </c>
      <c r="O1148" s="11" t="s">
        <v>59</v>
      </c>
    </row>
    <row r="1149" spans="13:15" x14ac:dyDescent="0.3">
      <c r="M1149" s="12" t="s">
        <v>40</v>
      </c>
      <c r="N1149" s="12" t="s">
        <v>34</v>
      </c>
      <c r="O1149" s="12" t="s">
        <v>59</v>
      </c>
    </row>
    <row r="1150" spans="13:15" x14ac:dyDescent="0.3">
      <c r="M1150" s="11" t="s">
        <v>40</v>
      </c>
      <c r="N1150" s="11" t="s">
        <v>34</v>
      </c>
      <c r="O1150" s="11" t="s">
        <v>46</v>
      </c>
    </row>
    <row r="1151" spans="13:15" x14ac:dyDescent="0.3">
      <c r="M1151" s="12" t="s">
        <v>40</v>
      </c>
      <c r="N1151" s="12" t="s">
        <v>34</v>
      </c>
      <c r="O1151" s="12" t="s">
        <v>41</v>
      </c>
    </row>
    <row r="1152" spans="13:15" x14ac:dyDescent="0.3">
      <c r="M1152" s="11" t="s">
        <v>31</v>
      </c>
      <c r="N1152" s="11" t="s">
        <v>34</v>
      </c>
      <c r="O1152" s="11" t="s">
        <v>61</v>
      </c>
    </row>
    <row r="1153" spans="13:15" x14ac:dyDescent="0.3">
      <c r="M1153" s="12" t="s">
        <v>40</v>
      </c>
      <c r="N1153" s="12" t="s">
        <v>34</v>
      </c>
      <c r="O1153" s="12" t="s">
        <v>41</v>
      </c>
    </row>
    <row r="1154" spans="13:15" x14ac:dyDescent="0.3">
      <c r="M1154" s="11" t="s">
        <v>40</v>
      </c>
      <c r="N1154" s="11" t="s">
        <v>34</v>
      </c>
      <c r="O1154" s="11" t="s">
        <v>46</v>
      </c>
    </row>
    <row r="1155" spans="13:15" x14ac:dyDescent="0.3">
      <c r="M1155" s="12" t="s">
        <v>31</v>
      </c>
      <c r="N1155" s="12" t="s">
        <v>57</v>
      </c>
      <c r="O1155" s="12" t="s">
        <v>46</v>
      </c>
    </row>
    <row r="1156" spans="13:15" x14ac:dyDescent="0.3">
      <c r="M1156" s="11" t="s">
        <v>40</v>
      </c>
      <c r="N1156" s="11" t="s">
        <v>34</v>
      </c>
      <c r="O1156" s="11" t="s">
        <v>46</v>
      </c>
    </row>
    <row r="1157" spans="13:15" x14ac:dyDescent="0.3">
      <c r="M1157" s="12" t="s">
        <v>40</v>
      </c>
      <c r="N1157" s="12" t="s">
        <v>34</v>
      </c>
      <c r="O1157" s="12" t="s">
        <v>59</v>
      </c>
    </row>
    <row r="1158" spans="13:15" x14ac:dyDescent="0.3">
      <c r="M1158" s="11" t="s">
        <v>40</v>
      </c>
      <c r="N1158" s="11" t="s">
        <v>57</v>
      </c>
      <c r="O1158" s="11" t="s">
        <v>59</v>
      </c>
    </row>
    <row r="1159" spans="13:15" x14ac:dyDescent="0.3">
      <c r="M1159" s="12" t="s">
        <v>40</v>
      </c>
      <c r="N1159" s="12" t="s">
        <v>34</v>
      </c>
      <c r="O1159" s="12" t="s">
        <v>46</v>
      </c>
    </row>
    <row r="1160" spans="13:15" x14ac:dyDescent="0.3">
      <c r="M1160" s="11" t="s">
        <v>40</v>
      </c>
      <c r="N1160" s="11" t="s">
        <v>34</v>
      </c>
      <c r="O1160" s="11" t="s">
        <v>41</v>
      </c>
    </row>
    <row r="1161" spans="13:15" x14ac:dyDescent="0.3">
      <c r="M1161" s="12" t="s">
        <v>40</v>
      </c>
      <c r="N1161" s="12" t="s">
        <v>57</v>
      </c>
      <c r="O1161" s="12" t="s">
        <v>61</v>
      </c>
    </row>
    <row r="1162" spans="13:15" x14ac:dyDescent="0.3">
      <c r="M1162" s="11" t="s">
        <v>31</v>
      </c>
      <c r="N1162" s="11" t="s">
        <v>34</v>
      </c>
      <c r="O1162" s="11" t="s">
        <v>59</v>
      </c>
    </row>
    <row r="1163" spans="13:15" x14ac:dyDescent="0.3">
      <c r="M1163" s="12" t="s">
        <v>31</v>
      </c>
      <c r="N1163" s="12" t="s">
        <v>34</v>
      </c>
      <c r="O1163" s="12" t="s">
        <v>46</v>
      </c>
    </row>
    <row r="1164" spans="13:15" x14ac:dyDescent="0.3">
      <c r="M1164" s="11" t="s">
        <v>40</v>
      </c>
      <c r="N1164" s="11" t="s">
        <v>57</v>
      </c>
      <c r="O1164" s="11" t="s">
        <v>59</v>
      </c>
    </row>
    <row r="1165" spans="13:15" x14ac:dyDescent="0.3">
      <c r="M1165" s="12" t="s">
        <v>40</v>
      </c>
      <c r="N1165" s="12" t="s">
        <v>34</v>
      </c>
      <c r="O1165" s="12" t="s">
        <v>61</v>
      </c>
    </row>
    <row r="1166" spans="13:15" x14ac:dyDescent="0.3">
      <c r="M1166" s="11" t="s">
        <v>40</v>
      </c>
      <c r="N1166" s="11" t="s">
        <v>34</v>
      </c>
      <c r="O1166" s="11" t="s">
        <v>46</v>
      </c>
    </row>
    <row r="1167" spans="13:15" x14ac:dyDescent="0.3">
      <c r="M1167" s="12" t="s">
        <v>40</v>
      </c>
      <c r="N1167" s="12" t="s">
        <v>57</v>
      </c>
      <c r="O1167" s="12" t="s">
        <v>59</v>
      </c>
    </row>
    <row r="1168" spans="13:15" x14ac:dyDescent="0.3">
      <c r="M1168" s="11" t="s">
        <v>40</v>
      </c>
      <c r="N1168" s="11" t="s">
        <v>57</v>
      </c>
      <c r="O1168" s="11" t="s">
        <v>46</v>
      </c>
    </row>
    <row r="1169" spans="13:15" x14ac:dyDescent="0.3">
      <c r="M1169" s="12" t="s">
        <v>40</v>
      </c>
      <c r="N1169" s="12" t="s">
        <v>34</v>
      </c>
      <c r="O1169" s="12" t="s">
        <v>41</v>
      </c>
    </row>
    <row r="1170" spans="13:15" x14ac:dyDescent="0.3">
      <c r="M1170" s="11" t="s">
        <v>40</v>
      </c>
      <c r="N1170" s="11" t="s">
        <v>57</v>
      </c>
      <c r="O1170" s="11" t="s">
        <v>61</v>
      </c>
    </row>
    <row r="1171" spans="13:15" x14ac:dyDescent="0.3">
      <c r="M1171" s="12" t="s">
        <v>40</v>
      </c>
      <c r="N1171" s="12" t="s">
        <v>34</v>
      </c>
      <c r="O1171" s="12" t="s">
        <v>41</v>
      </c>
    </row>
    <row r="1172" spans="13:15" x14ac:dyDescent="0.3">
      <c r="M1172" s="11" t="s">
        <v>40</v>
      </c>
      <c r="N1172" s="11" t="s">
        <v>57</v>
      </c>
      <c r="O1172" s="11" t="s">
        <v>61</v>
      </c>
    </row>
    <row r="1173" spans="13:15" x14ac:dyDescent="0.3">
      <c r="M1173" s="12" t="s">
        <v>40</v>
      </c>
      <c r="N1173" s="12" t="s">
        <v>34</v>
      </c>
      <c r="O1173" s="12" t="s">
        <v>59</v>
      </c>
    </row>
    <row r="1174" spans="13:15" x14ac:dyDescent="0.3">
      <c r="M1174" s="11" t="s">
        <v>31</v>
      </c>
      <c r="N1174" s="11" t="s">
        <v>57</v>
      </c>
      <c r="O1174" s="11" t="s">
        <v>41</v>
      </c>
    </row>
    <row r="1175" spans="13:15" x14ac:dyDescent="0.3">
      <c r="M1175" s="12" t="s">
        <v>40</v>
      </c>
      <c r="N1175" s="12" t="s">
        <v>34</v>
      </c>
      <c r="O1175" s="12" t="s">
        <v>41</v>
      </c>
    </row>
    <row r="1176" spans="13:15" x14ac:dyDescent="0.3">
      <c r="M1176" s="11" t="s">
        <v>31</v>
      </c>
      <c r="N1176" s="11" t="s">
        <v>34</v>
      </c>
      <c r="O1176" s="11" t="s">
        <v>46</v>
      </c>
    </row>
    <row r="1177" spans="13:15" x14ac:dyDescent="0.3">
      <c r="M1177" s="12" t="s">
        <v>40</v>
      </c>
      <c r="N1177" s="12" t="s">
        <v>57</v>
      </c>
      <c r="O1177" s="12" t="s">
        <v>61</v>
      </c>
    </row>
    <row r="1178" spans="13:15" x14ac:dyDescent="0.3">
      <c r="M1178" s="11" t="s">
        <v>40</v>
      </c>
      <c r="N1178" s="11" t="s">
        <v>57</v>
      </c>
      <c r="O1178" s="11" t="s">
        <v>61</v>
      </c>
    </row>
    <row r="1179" spans="13:15" x14ac:dyDescent="0.3">
      <c r="M1179" s="12" t="s">
        <v>31</v>
      </c>
      <c r="N1179" s="12" t="s">
        <v>57</v>
      </c>
      <c r="O1179" s="12" t="s">
        <v>59</v>
      </c>
    </row>
    <row r="1180" spans="13:15" x14ac:dyDescent="0.3">
      <c r="M1180" s="11" t="s">
        <v>40</v>
      </c>
      <c r="N1180" s="11" t="s">
        <v>34</v>
      </c>
      <c r="O1180" s="11" t="s">
        <v>61</v>
      </c>
    </row>
    <row r="1181" spans="13:15" x14ac:dyDescent="0.3">
      <c r="M1181" s="12" t="s">
        <v>31</v>
      </c>
      <c r="N1181" s="12" t="s">
        <v>34</v>
      </c>
      <c r="O1181" s="12" t="s">
        <v>41</v>
      </c>
    </row>
    <row r="1182" spans="13:15" x14ac:dyDescent="0.3">
      <c r="M1182" s="11" t="s">
        <v>40</v>
      </c>
      <c r="N1182" s="11" t="s">
        <v>34</v>
      </c>
      <c r="O1182" s="11" t="s">
        <v>46</v>
      </c>
    </row>
    <row r="1183" spans="13:15" x14ac:dyDescent="0.3">
      <c r="M1183" s="12" t="s">
        <v>40</v>
      </c>
      <c r="N1183" s="12" t="s">
        <v>34</v>
      </c>
      <c r="O1183" s="12" t="s">
        <v>41</v>
      </c>
    </row>
    <row r="1184" spans="13:15" x14ac:dyDescent="0.3">
      <c r="M1184" s="11" t="s">
        <v>31</v>
      </c>
      <c r="N1184" s="11" t="s">
        <v>57</v>
      </c>
      <c r="O1184" s="11" t="s">
        <v>59</v>
      </c>
    </row>
    <row r="1185" spans="13:15" x14ac:dyDescent="0.3">
      <c r="M1185" s="12" t="s">
        <v>40</v>
      </c>
      <c r="N1185" s="12" t="s">
        <v>34</v>
      </c>
      <c r="O1185" s="12" t="s">
        <v>61</v>
      </c>
    </row>
    <row r="1186" spans="13:15" x14ac:dyDescent="0.3">
      <c r="M1186" s="11" t="s">
        <v>40</v>
      </c>
      <c r="N1186" s="11" t="s">
        <v>34</v>
      </c>
      <c r="O1186" s="11" t="s">
        <v>59</v>
      </c>
    </row>
    <row r="1187" spans="13:15" x14ac:dyDescent="0.3">
      <c r="M1187" s="12" t="s">
        <v>40</v>
      </c>
      <c r="N1187" s="12" t="s">
        <v>34</v>
      </c>
      <c r="O1187" s="12" t="s">
        <v>59</v>
      </c>
    </row>
    <row r="1188" spans="13:15" x14ac:dyDescent="0.3">
      <c r="M1188" s="11" t="s">
        <v>40</v>
      </c>
      <c r="N1188" s="11" t="s">
        <v>34</v>
      </c>
      <c r="O1188" s="11" t="s">
        <v>41</v>
      </c>
    </row>
    <row r="1189" spans="13:15" x14ac:dyDescent="0.3">
      <c r="M1189" s="12" t="s">
        <v>31</v>
      </c>
      <c r="N1189" s="12" t="s">
        <v>34</v>
      </c>
      <c r="O1189" s="12" t="s">
        <v>41</v>
      </c>
    </row>
    <row r="1190" spans="13:15" x14ac:dyDescent="0.3">
      <c r="M1190" s="11" t="s">
        <v>40</v>
      </c>
      <c r="N1190" s="11" t="s">
        <v>34</v>
      </c>
      <c r="O1190" s="11" t="s">
        <v>61</v>
      </c>
    </row>
    <row r="1191" spans="13:15" x14ac:dyDescent="0.3">
      <c r="M1191" s="12" t="s">
        <v>40</v>
      </c>
      <c r="N1191" s="12" t="s">
        <v>34</v>
      </c>
      <c r="O1191" s="12" t="s">
        <v>46</v>
      </c>
    </row>
    <row r="1192" spans="13:15" x14ac:dyDescent="0.3">
      <c r="M1192" s="11" t="s">
        <v>40</v>
      </c>
      <c r="N1192" s="11" t="s">
        <v>57</v>
      </c>
      <c r="O1192" s="11" t="s">
        <v>61</v>
      </c>
    </row>
    <row r="1193" spans="13:15" x14ac:dyDescent="0.3">
      <c r="M1193" s="12" t="s">
        <v>40</v>
      </c>
      <c r="N1193" s="12" t="s">
        <v>34</v>
      </c>
      <c r="O1193" s="12" t="s">
        <v>59</v>
      </c>
    </row>
    <row r="1194" spans="13:15" x14ac:dyDescent="0.3">
      <c r="M1194" s="11" t="s">
        <v>40</v>
      </c>
      <c r="N1194" s="11" t="s">
        <v>34</v>
      </c>
      <c r="O1194" s="11" t="s">
        <v>41</v>
      </c>
    </row>
    <row r="1195" spans="13:15" x14ac:dyDescent="0.3">
      <c r="M1195" s="12" t="s">
        <v>40</v>
      </c>
      <c r="N1195" s="12" t="s">
        <v>57</v>
      </c>
      <c r="O1195" s="12" t="s">
        <v>46</v>
      </c>
    </row>
    <row r="1196" spans="13:15" x14ac:dyDescent="0.3">
      <c r="M1196" s="11" t="s">
        <v>40</v>
      </c>
      <c r="N1196" s="11" t="s">
        <v>34</v>
      </c>
      <c r="O1196" s="11" t="s">
        <v>46</v>
      </c>
    </row>
    <row r="1197" spans="13:15" x14ac:dyDescent="0.3">
      <c r="M1197" s="12" t="s">
        <v>40</v>
      </c>
      <c r="N1197" s="12" t="s">
        <v>57</v>
      </c>
      <c r="O1197" s="12" t="s">
        <v>46</v>
      </c>
    </row>
    <row r="1198" spans="13:15" x14ac:dyDescent="0.3">
      <c r="M1198" s="11" t="s">
        <v>40</v>
      </c>
      <c r="N1198" s="11" t="s">
        <v>34</v>
      </c>
      <c r="O1198" s="11" t="s">
        <v>59</v>
      </c>
    </row>
    <row r="1199" spans="13:15" x14ac:dyDescent="0.3">
      <c r="M1199" s="12" t="s">
        <v>40</v>
      </c>
      <c r="N1199" s="12" t="s">
        <v>57</v>
      </c>
      <c r="O1199" s="12" t="s">
        <v>46</v>
      </c>
    </row>
    <row r="1200" spans="13:15" x14ac:dyDescent="0.3">
      <c r="M1200" s="11" t="s">
        <v>40</v>
      </c>
      <c r="N1200" s="11" t="s">
        <v>57</v>
      </c>
      <c r="O1200" s="11" t="s">
        <v>41</v>
      </c>
    </row>
    <row r="1201" spans="13:15" x14ac:dyDescent="0.3">
      <c r="M1201" s="12" t="s">
        <v>40</v>
      </c>
      <c r="N1201" s="12" t="s">
        <v>34</v>
      </c>
      <c r="O1201" s="12" t="s">
        <v>41</v>
      </c>
    </row>
    <row r="1202" spans="13:15" x14ac:dyDescent="0.3">
      <c r="M1202" s="11" t="s">
        <v>40</v>
      </c>
      <c r="N1202" s="11" t="s">
        <v>34</v>
      </c>
      <c r="O1202" s="11" t="s">
        <v>61</v>
      </c>
    </row>
    <row r="1203" spans="13:15" x14ac:dyDescent="0.3">
      <c r="M1203" s="12" t="s">
        <v>40</v>
      </c>
      <c r="N1203" s="12" t="s">
        <v>34</v>
      </c>
      <c r="O1203" s="12" t="s">
        <v>41</v>
      </c>
    </row>
    <row r="1204" spans="13:15" x14ac:dyDescent="0.3">
      <c r="M1204" s="11" t="s">
        <v>40</v>
      </c>
      <c r="N1204" s="11" t="s">
        <v>34</v>
      </c>
      <c r="O1204" s="11" t="s">
        <v>41</v>
      </c>
    </row>
    <row r="1205" spans="13:15" x14ac:dyDescent="0.3">
      <c r="M1205" s="12" t="s">
        <v>40</v>
      </c>
      <c r="N1205" s="12" t="s">
        <v>34</v>
      </c>
      <c r="O1205" s="12" t="s">
        <v>59</v>
      </c>
    </row>
    <row r="1206" spans="13:15" x14ac:dyDescent="0.3">
      <c r="M1206" s="11" t="s">
        <v>40</v>
      </c>
      <c r="N1206" s="11" t="s">
        <v>34</v>
      </c>
      <c r="O1206" s="11" t="s">
        <v>46</v>
      </c>
    </row>
    <row r="1207" spans="13:15" x14ac:dyDescent="0.3">
      <c r="M1207" s="12" t="s">
        <v>31</v>
      </c>
      <c r="N1207" s="12" t="s">
        <v>34</v>
      </c>
      <c r="O1207" s="12" t="s">
        <v>41</v>
      </c>
    </row>
    <row r="1208" spans="13:15" x14ac:dyDescent="0.3">
      <c r="M1208" s="11" t="s">
        <v>40</v>
      </c>
      <c r="N1208" s="11" t="s">
        <v>34</v>
      </c>
      <c r="O1208" s="11" t="s">
        <v>61</v>
      </c>
    </row>
    <row r="1209" spans="13:15" x14ac:dyDescent="0.3">
      <c r="M1209" s="12" t="s">
        <v>31</v>
      </c>
      <c r="N1209" s="12" t="s">
        <v>34</v>
      </c>
      <c r="O1209" s="12" t="s">
        <v>59</v>
      </c>
    </row>
    <row r="1210" spans="13:15" x14ac:dyDescent="0.3">
      <c r="M1210" s="11" t="s">
        <v>40</v>
      </c>
      <c r="N1210" s="11" t="s">
        <v>34</v>
      </c>
      <c r="O1210" s="11" t="s">
        <v>46</v>
      </c>
    </row>
    <row r="1211" spans="13:15" x14ac:dyDescent="0.3">
      <c r="M1211" s="12" t="s">
        <v>40</v>
      </c>
      <c r="N1211" s="12" t="s">
        <v>57</v>
      </c>
      <c r="O1211" s="12" t="s">
        <v>61</v>
      </c>
    </row>
    <row r="1212" spans="13:15" x14ac:dyDescent="0.3">
      <c r="M1212" s="11" t="s">
        <v>40</v>
      </c>
      <c r="N1212" s="11" t="s">
        <v>34</v>
      </c>
      <c r="O1212" s="11" t="s">
        <v>61</v>
      </c>
    </row>
    <row r="1213" spans="13:15" x14ac:dyDescent="0.3">
      <c r="M1213" s="12" t="s">
        <v>40</v>
      </c>
      <c r="N1213" s="12" t="s">
        <v>34</v>
      </c>
      <c r="O1213" s="12" t="s">
        <v>46</v>
      </c>
    </row>
    <row r="1214" spans="13:15" x14ac:dyDescent="0.3">
      <c r="M1214" s="11" t="s">
        <v>40</v>
      </c>
      <c r="N1214" s="11" t="s">
        <v>34</v>
      </c>
      <c r="O1214" s="11" t="s">
        <v>61</v>
      </c>
    </row>
    <row r="1215" spans="13:15" x14ac:dyDescent="0.3">
      <c r="M1215" s="12" t="s">
        <v>40</v>
      </c>
      <c r="N1215" s="12" t="s">
        <v>34</v>
      </c>
      <c r="O1215" s="12" t="s">
        <v>41</v>
      </c>
    </row>
    <row r="1216" spans="13:15" x14ac:dyDescent="0.3">
      <c r="M1216" s="11" t="s">
        <v>40</v>
      </c>
      <c r="N1216" s="11" t="s">
        <v>34</v>
      </c>
      <c r="O1216" s="11" t="s">
        <v>61</v>
      </c>
    </row>
    <row r="1217" spans="13:15" x14ac:dyDescent="0.3">
      <c r="M1217" s="12" t="s">
        <v>40</v>
      </c>
      <c r="N1217" s="12" t="s">
        <v>57</v>
      </c>
      <c r="O1217" s="12" t="s">
        <v>61</v>
      </c>
    </row>
    <row r="1218" spans="13:15" x14ac:dyDescent="0.3">
      <c r="M1218" s="11" t="s">
        <v>31</v>
      </c>
      <c r="N1218" s="11" t="s">
        <v>34</v>
      </c>
      <c r="O1218" s="11" t="s">
        <v>41</v>
      </c>
    </row>
    <row r="1219" spans="13:15" x14ac:dyDescent="0.3">
      <c r="M1219" s="12" t="s">
        <v>40</v>
      </c>
      <c r="N1219" s="12" t="s">
        <v>34</v>
      </c>
      <c r="O1219" s="12" t="s">
        <v>41</v>
      </c>
    </row>
    <row r="1220" spans="13:15" x14ac:dyDescent="0.3">
      <c r="M1220" s="11" t="s">
        <v>40</v>
      </c>
      <c r="N1220" s="11" t="s">
        <v>34</v>
      </c>
      <c r="O1220" s="11" t="s">
        <v>61</v>
      </c>
    </row>
    <row r="1221" spans="13:15" x14ac:dyDescent="0.3">
      <c r="M1221" s="12" t="s">
        <v>40</v>
      </c>
      <c r="N1221" s="12" t="s">
        <v>57</v>
      </c>
      <c r="O1221" s="12" t="s">
        <v>46</v>
      </c>
    </row>
    <row r="1222" spans="13:15" x14ac:dyDescent="0.3">
      <c r="M1222" s="11" t="s">
        <v>40</v>
      </c>
      <c r="N1222" s="11" t="s">
        <v>34</v>
      </c>
      <c r="O1222" s="11" t="s">
        <v>46</v>
      </c>
    </row>
    <row r="1223" spans="13:15" x14ac:dyDescent="0.3">
      <c r="M1223" s="12" t="s">
        <v>31</v>
      </c>
      <c r="N1223" s="12" t="s">
        <v>34</v>
      </c>
      <c r="O1223" s="12" t="s">
        <v>59</v>
      </c>
    </row>
    <row r="1224" spans="13:15" x14ac:dyDescent="0.3">
      <c r="M1224" s="11" t="s">
        <v>40</v>
      </c>
      <c r="N1224" s="11" t="s">
        <v>57</v>
      </c>
      <c r="O1224" s="11" t="s">
        <v>41</v>
      </c>
    </row>
    <row r="1225" spans="13:15" x14ac:dyDescent="0.3">
      <c r="M1225" s="12" t="s">
        <v>40</v>
      </c>
      <c r="N1225" s="12" t="s">
        <v>34</v>
      </c>
      <c r="O1225" s="12" t="s">
        <v>61</v>
      </c>
    </row>
    <row r="1226" spans="13:15" x14ac:dyDescent="0.3">
      <c r="M1226" s="11" t="s">
        <v>40</v>
      </c>
      <c r="N1226" s="11" t="s">
        <v>57</v>
      </c>
      <c r="O1226" s="11" t="s">
        <v>61</v>
      </c>
    </row>
    <row r="1227" spans="13:15" x14ac:dyDescent="0.3">
      <c r="M1227" s="12" t="s">
        <v>40</v>
      </c>
      <c r="N1227" s="12" t="s">
        <v>34</v>
      </c>
      <c r="O1227" s="12" t="s">
        <v>59</v>
      </c>
    </row>
    <row r="1228" spans="13:15" x14ac:dyDescent="0.3">
      <c r="M1228" s="11" t="s">
        <v>40</v>
      </c>
      <c r="N1228" s="11" t="s">
        <v>57</v>
      </c>
      <c r="O1228" s="11" t="s">
        <v>41</v>
      </c>
    </row>
    <row r="1229" spans="13:15" x14ac:dyDescent="0.3">
      <c r="M1229" s="12" t="s">
        <v>40</v>
      </c>
      <c r="N1229" s="12" t="s">
        <v>34</v>
      </c>
      <c r="O1229" s="12" t="s">
        <v>41</v>
      </c>
    </row>
    <row r="1230" spans="13:15" x14ac:dyDescent="0.3">
      <c r="M1230" s="11" t="s">
        <v>40</v>
      </c>
      <c r="N1230" s="11" t="s">
        <v>57</v>
      </c>
      <c r="O1230" s="11" t="s">
        <v>41</v>
      </c>
    </row>
    <row r="1231" spans="13:15" x14ac:dyDescent="0.3">
      <c r="M1231" s="12" t="s">
        <v>40</v>
      </c>
      <c r="N1231" s="12" t="s">
        <v>34</v>
      </c>
      <c r="O1231" s="12" t="s">
        <v>41</v>
      </c>
    </row>
    <row r="1232" spans="13:15" x14ac:dyDescent="0.3">
      <c r="M1232" s="11" t="s">
        <v>40</v>
      </c>
      <c r="N1232" s="11" t="s">
        <v>34</v>
      </c>
      <c r="O1232" s="11" t="s">
        <v>46</v>
      </c>
    </row>
    <row r="1233" spans="13:15" x14ac:dyDescent="0.3">
      <c r="M1233" s="12" t="s">
        <v>40</v>
      </c>
      <c r="N1233" s="12" t="s">
        <v>57</v>
      </c>
      <c r="O1233" s="12" t="s">
        <v>46</v>
      </c>
    </row>
    <row r="1234" spans="13:15" x14ac:dyDescent="0.3">
      <c r="M1234" s="11" t="s">
        <v>40</v>
      </c>
      <c r="N1234" s="11" t="s">
        <v>34</v>
      </c>
      <c r="O1234" s="11" t="s">
        <v>46</v>
      </c>
    </row>
    <row r="1235" spans="13:15" x14ac:dyDescent="0.3">
      <c r="M1235" s="12" t="s">
        <v>40</v>
      </c>
      <c r="N1235" s="12" t="s">
        <v>34</v>
      </c>
      <c r="O1235" s="12" t="s">
        <v>61</v>
      </c>
    </row>
    <row r="1236" spans="13:15" x14ac:dyDescent="0.3">
      <c r="M1236" s="11" t="s">
        <v>40</v>
      </c>
      <c r="N1236" s="11" t="s">
        <v>34</v>
      </c>
      <c r="O1236" s="11" t="s">
        <v>41</v>
      </c>
    </row>
    <row r="1237" spans="13:15" x14ac:dyDescent="0.3">
      <c r="M1237" s="12" t="s">
        <v>40</v>
      </c>
      <c r="N1237" s="12" t="s">
        <v>57</v>
      </c>
      <c r="O1237" s="12" t="s">
        <v>59</v>
      </c>
    </row>
    <row r="1238" spans="13:15" x14ac:dyDescent="0.3">
      <c r="M1238" s="11" t="s">
        <v>40</v>
      </c>
      <c r="N1238" s="11" t="s">
        <v>57</v>
      </c>
      <c r="O1238" s="11" t="s">
        <v>61</v>
      </c>
    </row>
    <row r="1239" spans="13:15" x14ac:dyDescent="0.3">
      <c r="M1239" s="12" t="s">
        <v>40</v>
      </c>
      <c r="N1239" s="12" t="s">
        <v>34</v>
      </c>
      <c r="O1239" s="12" t="s">
        <v>41</v>
      </c>
    </row>
    <row r="1240" spans="13:15" x14ac:dyDescent="0.3">
      <c r="M1240" s="11" t="s">
        <v>40</v>
      </c>
      <c r="N1240" s="11" t="s">
        <v>34</v>
      </c>
      <c r="O1240" s="11" t="s">
        <v>59</v>
      </c>
    </row>
    <row r="1241" spans="13:15" x14ac:dyDescent="0.3">
      <c r="M1241" s="12" t="s">
        <v>40</v>
      </c>
      <c r="N1241" s="12" t="s">
        <v>34</v>
      </c>
      <c r="O1241" s="12" t="s">
        <v>61</v>
      </c>
    </row>
    <row r="1242" spans="13:15" x14ac:dyDescent="0.3">
      <c r="M1242" s="11" t="s">
        <v>40</v>
      </c>
      <c r="N1242" s="11" t="s">
        <v>34</v>
      </c>
      <c r="O1242" s="11" t="s">
        <v>46</v>
      </c>
    </row>
    <row r="1243" spans="13:15" x14ac:dyDescent="0.3">
      <c r="M1243" s="12" t="s">
        <v>31</v>
      </c>
      <c r="N1243" s="12" t="s">
        <v>57</v>
      </c>
      <c r="O1243" s="12" t="s">
        <v>61</v>
      </c>
    </row>
    <row r="1244" spans="13:15" x14ac:dyDescent="0.3">
      <c r="M1244" s="11" t="s">
        <v>40</v>
      </c>
      <c r="N1244" s="11" t="s">
        <v>34</v>
      </c>
      <c r="O1244" s="11" t="s">
        <v>61</v>
      </c>
    </row>
    <row r="1245" spans="13:15" x14ac:dyDescent="0.3">
      <c r="M1245" s="12" t="s">
        <v>40</v>
      </c>
      <c r="N1245" s="12" t="s">
        <v>34</v>
      </c>
      <c r="O1245" s="12" t="s">
        <v>41</v>
      </c>
    </row>
    <row r="1246" spans="13:15" x14ac:dyDescent="0.3">
      <c r="M1246" s="11" t="s">
        <v>40</v>
      </c>
      <c r="N1246" s="11" t="s">
        <v>34</v>
      </c>
      <c r="O1246" s="11" t="s">
        <v>61</v>
      </c>
    </row>
    <row r="1247" spans="13:15" x14ac:dyDescent="0.3">
      <c r="M1247" s="12" t="s">
        <v>40</v>
      </c>
      <c r="N1247" s="12" t="s">
        <v>57</v>
      </c>
      <c r="O1247" s="12" t="s">
        <v>59</v>
      </c>
    </row>
    <row r="1248" spans="13:15" x14ac:dyDescent="0.3">
      <c r="M1248" s="11" t="s">
        <v>40</v>
      </c>
      <c r="N1248" s="11" t="s">
        <v>57</v>
      </c>
      <c r="O1248" s="11" t="s">
        <v>41</v>
      </c>
    </row>
    <row r="1249" spans="13:15" x14ac:dyDescent="0.3">
      <c r="M1249" s="12" t="s">
        <v>40</v>
      </c>
      <c r="N1249" s="12" t="s">
        <v>57</v>
      </c>
      <c r="O1249" s="12" t="s">
        <v>61</v>
      </c>
    </row>
    <row r="1250" spans="13:15" x14ac:dyDescent="0.3">
      <c r="M1250" s="11" t="s">
        <v>40</v>
      </c>
      <c r="N1250" s="11" t="s">
        <v>34</v>
      </c>
      <c r="O1250" s="11" t="s">
        <v>46</v>
      </c>
    </row>
    <row r="1251" spans="13:15" x14ac:dyDescent="0.3">
      <c r="M1251" s="12" t="s">
        <v>40</v>
      </c>
      <c r="N1251" s="12" t="s">
        <v>57</v>
      </c>
      <c r="O1251" s="12" t="s">
        <v>41</v>
      </c>
    </row>
    <row r="1252" spans="13:15" x14ac:dyDescent="0.3">
      <c r="M1252" s="11" t="s">
        <v>31</v>
      </c>
      <c r="N1252" s="11" t="s">
        <v>34</v>
      </c>
      <c r="O1252" s="11" t="s">
        <v>46</v>
      </c>
    </row>
    <row r="1253" spans="13:15" x14ac:dyDescent="0.3">
      <c r="M1253" s="12" t="s">
        <v>40</v>
      </c>
      <c r="N1253" s="12" t="s">
        <v>57</v>
      </c>
      <c r="O1253" s="12" t="s">
        <v>61</v>
      </c>
    </row>
    <row r="1254" spans="13:15" x14ac:dyDescent="0.3">
      <c r="M1254" s="11" t="s">
        <v>40</v>
      </c>
      <c r="N1254" s="11" t="s">
        <v>34</v>
      </c>
      <c r="O1254" s="11" t="s">
        <v>59</v>
      </c>
    </row>
    <row r="1255" spans="13:15" x14ac:dyDescent="0.3">
      <c r="M1255" s="12" t="s">
        <v>40</v>
      </c>
      <c r="N1255" s="12" t="s">
        <v>34</v>
      </c>
      <c r="O1255" s="12" t="s">
        <v>59</v>
      </c>
    </row>
    <row r="1256" spans="13:15" x14ac:dyDescent="0.3">
      <c r="M1256" s="11" t="s">
        <v>40</v>
      </c>
      <c r="N1256" s="11" t="s">
        <v>57</v>
      </c>
      <c r="O1256" s="11" t="s">
        <v>41</v>
      </c>
    </row>
    <row r="1257" spans="13:15" x14ac:dyDescent="0.3">
      <c r="M1257" s="12" t="s">
        <v>40</v>
      </c>
      <c r="N1257" s="12" t="s">
        <v>57</v>
      </c>
      <c r="O1257" s="12" t="s">
        <v>61</v>
      </c>
    </row>
    <row r="1258" spans="13:15" x14ac:dyDescent="0.3">
      <c r="M1258" s="11" t="s">
        <v>40</v>
      </c>
      <c r="N1258" s="11" t="s">
        <v>57</v>
      </c>
      <c r="O1258" s="11" t="s">
        <v>41</v>
      </c>
    </row>
    <row r="1259" spans="13:15" x14ac:dyDescent="0.3">
      <c r="M1259" s="12" t="s">
        <v>40</v>
      </c>
      <c r="N1259" s="12" t="s">
        <v>57</v>
      </c>
      <c r="O1259" s="12" t="s">
        <v>46</v>
      </c>
    </row>
    <row r="1260" spans="13:15" x14ac:dyDescent="0.3">
      <c r="M1260" s="11" t="s">
        <v>40</v>
      </c>
      <c r="N1260" s="11" t="s">
        <v>34</v>
      </c>
      <c r="O1260" s="11" t="s">
        <v>61</v>
      </c>
    </row>
    <row r="1261" spans="13:15" x14ac:dyDescent="0.3">
      <c r="M1261" s="12" t="s">
        <v>40</v>
      </c>
      <c r="N1261" s="12" t="s">
        <v>34</v>
      </c>
      <c r="O1261" s="12" t="s">
        <v>59</v>
      </c>
    </row>
    <row r="1262" spans="13:15" x14ac:dyDescent="0.3">
      <c r="M1262" s="11" t="s">
        <v>40</v>
      </c>
      <c r="N1262" s="11" t="s">
        <v>57</v>
      </c>
      <c r="O1262" s="11" t="s">
        <v>61</v>
      </c>
    </row>
    <row r="1263" spans="13:15" x14ac:dyDescent="0.3">
      <c r="M1263" s="12" t="s">
        <v>40</v>
      </c>
      <c r="N1263" s="12" t="s">
        <v>34</v>
      </c>
      <c r="O1263" s="12" t="s">
        <v>59</v>
      </c>
    </row>
    <row r="1264" spans="13:15" x14ac:dyDescent="0.3">
      <c r="M1264" s="11" t="s">
        <v>40</v>
      </c>
      <c r="N1264" s="11" t="s">
        <v>57</v>
      </c>
      <c r="O1264" s="11" t="s">
        <v>41</v>
      </c>
    </row>
    <row r="1265" spans="13:15" x14ac:dyDescent="0.3">
      <c r="M1265" s="12" t="s">
        <v>40</v>
      </c>
      <c r="N1265" s="12" t="s">
        <v>34</v>
      </c>
      <c r="O1265" s="12" t="s">
        <v>46</v>
      </c>
    </row>
    <row r="1266" spans="13:15" x14ac:dyDescent="0.3">
      <c r="M1266" s="11" t="s">
        <v>40</v>
      </c>
      <c r="N1266" s="11" t="s">
        <v>57</v>
      </c>
      <c r="O1266" s="11" t="s">
        <v>41</v>
      </c>
    </row>
    <row r="1267" spans="13:15" x14ac:dyDescent="0.3">
      <c r="M1267" s="12" t="s">
        <v>40</v>
      </c>
      <c r="N1267" s="12" t="s">
        <v>57</v>
      </c>
      <c r="O1267" s="12" t="s">
        <v>59</v>
      </c>
    </row>
    <row r="1268" spans="13:15" x14ac:dyDescent="0.3">
      <c r="M1268" s="11" t="s">
        <v>40</v>
      </c>
      <c r="N1268" s="11" t="s">
        <v>34</v>
      </c>
      <c r="O1268" s="11" t="s">
        <v>61</v>
      </c>
    </row>
    <row r="1269" spans="13:15" x14ac:dyDescent="0.3">
      <c r="M1269" s="12" t="s">
        <v>40</v>
      </c>
      <c r="N1269" s="12" t="s">
        <v>57</v>
      </c>
      <c r="O1269" s="12" t="s">
        <v>61</v>
      </c>
    </row>
    <row r="1270" spans="13:15" x14ac:dyDescent="0.3">
      <c r="M1270" s="11" t="s">
        <v>40</v>
      </c>
      <c r="N1270" s="11" t="s">
        <v>34</v>
      </c>
      <c r="O1270" s="11" t="s">
        <v>41</v>
      </c>
    </row>
    <row r="1271" spans="13:15" x14ac:dyDescent="0.3">
      <c r="M1271" s="12" t="s">
        <v>40</v>
      </c>
      <c r="N1271" s="12" t="s">
        <v>34</v>
      </c>
      <c r="O1271" s="12" t="s">
        <v>46</v>
      </c>
    </row>
    <row r="1272" spans="13:15" x14ac:dyDescent="0.3">
      <c r="M1272" s="11" t="s">
        <v>40</v>
      </c>
      <c r="N1272" s="11" t="s">
        <v>57</v>
      </c>
      <c r="O1272" s="11" t="s">
        <v>59</v>
      </c>
    </row>
    <row r="1273" spans="13:15" x14ac:dyDescent="0.3">
      <c r="M1273" s="12" t="s">
        <v>40</v>
      </c>
      <c r="N1273" s="12" t="s">
        <v>57</v>
      </c>
      <c r="O1273" s="12" t="s">
        <v>59</v>
      </c>
    </row>
    <row r="1274" spans="13:15" x14ac:dyDescent="0.3">
      <c r="M1274" s="11" t="s">
        <v>40</v>
      </c>
      <c r="N1274" s="11" t="s">
        <v>34</v>
      </c>
      <c r="O1274" s="11" t="s">
        <v>59</v>
      </c>
    </row>
    <row r="1275" spans="13:15" x14ac:dyDescent="0.3">
      <c r="M1275" s="12" t="s">
        <v>40</v>
      </c>
      <c r="N1275" s="12" t="s">
        <v>34</v>
      </c>
      <c r="O1275" s="12" t="s">
        <v>41</v>
      </c>
    </row>
    <row r="1276" spans="13:15" x14ac:dyDescent="0.3">
      <c r="M1276" s="11" t="s">
        <v>40</v>
      </c>
      <c r="N1276" s="11" t="s">
        <v>57</v>
      </c>
      <c r="O1276" s="11" t="s">
        <v>59</v>
      </c>
    </row>
    <row r="1277" spans="13:15" x14ac:dyDescent="0.3">
      <c r="M1277" s="12" t="s">
        <v>40</v>
      </c>
      <c r="N1277" s="12" t="s">
        <v>34</v>
      </c>
      <c r="O1277" s="12" t="s">
        <v>61</v>
      </c>
    </row>
    <row r="1278" spans="13:15" x14ac:dyDescent="0.3">
      <c r="M1278" s="11" t="s">
        <v>40</v>
      </c>
      <c r="N1278" s="11" t="s">
        <v>57</v>
      </c>
      <c r="O1278" s="11" t="s">
        <v>61</v>
      </c>
    </row>
    <row r="1279" spans="13:15" x14ac:dyDescent="0.3">
      <c r="M1279" s="12" t="s">
        <v>40</v>
      </c>
      <c r="N1279" s="12" t="s">
        <v>57</v>
      </c>
      <c r="O1279" s="12" t="s">
        <v>59</v>
      </c>
    </row>
    <row r="1280" spans="13:15" x14ac:dyDescent="0.3">
      <c r="M1280" s="11" t="s">
        <v>40</v>
      </c>
      <c r="N1280" s="11" t="s">
        <v>34</v>
      </c>
      <c r="O1280" s="11" t="s">
        <v>59</v>
      </c>
    </row>
    <row r="1281" spans="13:15" x14ac:dyDescent="0.3">
      <c r="M1281" s="12" t="s">
        <v>40</v>
      </c>
      <c r="N1281" s="12" t="s">
        <v>34</v>
      </c>
      <c r="O1281" s="12" t="s">
        <v>41</v>
      </c>
    </row>
    <row r="1282" spans="13:15" x14ac:dyDescent="0.3">
      <c r="M1282" s="11" t="s">
        <v>40</v>
      </c>
      <c r="N1282" s="11" t="s">
        <v>34</v>
      </c>
      <c r="O1282" s="11" t="s">
        <v>46</v>
      </c>
    </row>
    <row r="1283" spans="13:15" x14ac:dyDescent="0.3">
      <c r="M1283" s="12" t="s">
        <v>40</v>
      </c>
      <c r="N1283" s="12" t="s">
        <v>34</v>
      </c>
      <c r="O1283" s="12" t="s">
        <v>61</v>
      </c>
    </row>
    <row r="1284" spans="13:15" x14ac:dyDescent="0.3">
      <c r="M1284" s="11" t="s">
        <v>31</v>
      </c>
      <c r="N1284" s="11" t="s">
        <v>57</v>
      </c>
      <c r="O1284" s="11" t="s">
        <v>46</v>
      </c>
    </row>
    <row r="1285" spans="13:15" x14ac:dyDescent="0.3">
      <c r="M1285" s="12" t="s">
        <v>40</v>
      </c>
      <c r="N1285" s="12" t="s">
        <v>34</v>
      </c>
      <c r="O1285" s="12" t="s">
        <v>59</v>
      </c>
    </row>
    <row r="1286" spans="13:15" x14ac:dyDescent="0.3">
      <c r="M1286" s="11" t="s">
        <v>40</v>
      </c>
      <c r="N1286" s="11" t="s">
        <v>57</v>
      </c>
      <c r="O1286" s="11" t="s">
        <v>41</v>
      </c>
    </row>
    <row r="1287" spans="13:15" x14ac:dyDescent="0.3">
      <c r="M1287" s="12" t="s">
        <v>40</v>
      </c>
      <c r="N1287" s="12" t="s">
        <v>34</v>
      </c>
      <c r="O1287" s="12" t="s">
        <v>59</v>
      </c>
    </row>
    <row r="1288" spans="13:15" x14ac:dyDescent="0.3">
      <c r="M1288" s="11" t="s">
        <v>40</v>
      </c>
      <c r="N1288" s="11" t="s">
        <v>34</v>
      </c>
      <c r="O1288" s="11" t="s">
        <v>61</v>
      </c>
    </row>
    <row r="1289" spans="13:15" x14ac:dyDescent="0.3">
      <c r="M1289" s="12" t="s">
        <v>40</v>
      </c>
      <c r="N1289" s="12" t="s">
        <v>57</v>
      </c>
      <c r="O1289" s="12" t="s">
        <v>61</v>
      </c>
    </row>
    <row r="1290" spans="13:15" x14ac:dyDescent="0.3">
      <c r="M1290" s="11" t="s">
        <v>31</v>
      </c>
      <c r="N1290" s="11" t="s">
        <v>34</v>
      </c>
      <c r="O1290" s="11" t="s">
        <v>61</v>
      </c>
    </row>
    <row r="1291" spans="13:15" x14ac:dyDescent="0.3">
      <c r="M1291" s="12" t="s">
        <v>40</v>
      </c>
      <c r="N1291" s="12" t="s">
        <v>34</v>
      </c>
      <c r="O1291" s="12" t="s">
        <v>59</v>
      </c>
    </row>
    <row r="1292" spans="13:15" x14ac:dyDescent="0.3">
      <c r="M1292" s="11" t="s">
        <v>40</v>
      </c>
      <c r="N1292" s="11" t="s">
        <v>57</v>
      </c>
      <c r="O1292" s="11" t="s">
        <v>59</v>
      </c>
    </row>
    <row r="1293" spans="13:15" x14ac:dyDescent="0.3">
      <c r="M1293" s="12" t="s">
        <v>40</v>
      </c>
      <c r="N1293" s="12" t="s">
        <v>34</v>
      </c>
      <c r="O1293" s="12" t="s">
        <v>59</v>
      </c>
    </row>
    <row r="1294" spans="13:15" x14ac:dyDescent="0.3">
      <c r="M1294" s="11" t="s">
        <v>40</v>
      </c>
      <c r="N1294" s="11" t="s">
        <v>57</v>
      </c>
      <c r="O1294" s="11" t="s">
        <v>41</v>
      </c>
    </row>
    <row r="1295" spans="13:15" x14ac:dyDescent="0.3">
      <c r="M1295" s="12" t="s">
        <v>40</v>
      </c>
      <c r="N1295" s="12" t="s">
        <v>34</v>
      </c>
      <c r="O1295" s="12" t="s">
        <v>59</v>
      </c>
    </row>
    <row r="1296" spans="13:15" x14ac:dyDescent="0.3">
      <c r="M1296" s="11" t="s">
        <v>40</v>
      </c>
      <c r="N1296" s="11" t="s">
        <v>57</v>
      </c>
      <c r="O1296" s="11" t="s">
        <v>61</v>
      </c>
    </row>
    <row r="1297" spans="13:15" x14ac:dyDescent="0.3">
      <c r="M1297" s="12" t="s">
        <v>31</v>
      </c>
      <c r="N1297" s="12" t="s">
        <v>34</v>
      </c>
      <c r="O1297" s="12" t="s">
        <v>41</v>
      </c>
    </row>
    <row r="1298" spans="13:15" x14ac:dyDescent="0.3">
      <c r="M1298" s="11" t="s">
        <v>40</v>
      </c>
      <c r="N1298" s="11" t="s">
        <v>34</v>
      </c>
      <c r="O1298" s="11" t="s">
        <v>59</v>
      </c>
    </row>
    <row r="1299" spans="13:15" x14ac:dyDescent="0.3">
      <c r="M1299" s="12" t="s">
        <v>40</v>
      </c>
      <c r="N1299" s="12" t="s">
        <v>57</v>
      </c>
      <c r="O1299" s="12" t="s">
        <v>61</v>
      </c>
    </row>
    <row r="1300" spans="13:15" x14ac:dyDescent="0.3">
      <c r="M1300" s="11" t="s">
        <v>40</v>
      </c>
      <c r="N1300" s="11" t="s">
        <v>57</v>
      </c>
      <c r="O1300" s="11" t="s">
        <v>46</v>
      </c>
    </row>
    <row r="1301" spans="13:15" x14ac:dyDescent="0.3">
      <c r="M1301" s="12" t="s">
        <v>31</v>
      </c>
      <c r="N1301" s="12" t="s">
        <v>34</v>
      </c>
      <c r="O1301" s="12" t="s">
        <v>41</v>
      </c>
    </row>
    <row r="1302" spans="13:15" x14ac:dyDescent="0.3">
      <c r="M1302" s="11" t="s">
        <v>40</v>
      </c>
      <c r="N1302" s="11" t="s">
        <v>57</v>
      </c>
      <c r="O1302" s="11" t="s">
        <v>46</v>
      </c>
    </row>
    <row r="1303" spans="13:15" x14ac:dyDescent="0.3">
      <c r="M1303" s="12" t="s">
        <v>40</v>
      </c>
      <c r="N1303" s="12" t="s">
        <v>57</v>
      </c>
      <c r="O1303" s="12" t="s">
        <v>59</v>
      </c>
    </row>
    <row r="1304" spans="13:15" x14ac:dyDescent="0.3">
      <c r="M1304" s="11" t="s">
        <v>40</v>
      </c>
      <c r="N1304" s="11" t="s">
        <v>34</v>
      </c>
      <c r="O1304" s="11" t="s">
        <v>61</v>
      </c>
    </row>
    <row r="1305" spans="13:15" x14ac:dyDescent="0.3">
      <c r="M1305" s="12" t="s">
        <v>40</v>
      </c>
      <c r="N1305" s="12" t="s">
        <v>57</v>
      </c>
      <c r="O1305" s="12" t="s">
        <v>59</v>
      </c>
    </row>
    <row r="1306" spans="13:15" x14ac:dyDescent="0.3">
      <c r="M1306" s="11" t="s">
        <v>40</v>
      </c>
      <c r="N1306" s="11" t="s">
        <v>34</v>
      </c>
      <c r="O1306" s="11" t="s">
        <v>41</v>
      </c>
    </row>
    <row r="1307" spans="13:15" x14ac:dyDescent="0.3">
      <c r="M1307" s="12" t="s">
        <v>40</v>
      </c>
      <c r="N1307" s="12" t="s">
        <v>57</v>
      </c>
      <c r="O1307" s="12" t="s">
        <v>41</v>
      </c>
    </row>
    <row r="1308" spans="13:15" x14ac:dyDescent="0.3">
      <c r="M1308" s="11" t="s">
        <v>40</v>
      </c>
      <c r="N1308" s="11" t="s">
        <v>57</v>
      </c>
      <c r="O1308" s="11" t="s">
        <v>41</v>
      </c>
    </row>
    <row r="1309" spans="13:15" x14ac:dyDescent="0.3">
      <c r="M1309" s="12" t="s">
        <v>40</v>
      </c>
      <c r="N1309" s="12" t="s">
        <v>57</v>
      </c>
      <c r="O1309" s="12" t="s">
        <v>41</v>
      </c>
    </row>
    <row r="1310" spans="13:15" x14ac:dyDescent="0.3">
      <c r="M1310" s="11" t="s">
        <v>40</v>
      </c>
      <c r="N1310" s="11" t="s">
        <v>34</v>
      </c>
      <c r="O1310" s="11" t="s">
        <v>61</v>
      </c>
    </row>
    <row r="1311" spans="13:15" x14ac:dyDescent="0.3">
      <c r="M1311" s="12" t="s">
        <v>40</v>
      </c>
      <c r="N1311" s="12" t="s">
        <v>34</v>
      </c>
      <c r="O1311" s="12" t="s">
        <v>46</v>
      </c>
    </row>
    <row r="1312" spans="13:15" x14ac:dyDescent="0.3">
      <c r="M1312" s="11" t="s">
        <v>40</v>
      </c>
      <c r="N1312" s="11" t="s">
        <v>34</v>
      </c>
      <c r="O1312" s="11" t="s">
        <v>41</v>
      </c>
    </row>
    <row r="1313" spans="13:15" x14ac:dyDescent="0.3">
      <c r="M1313" s="12" t="s">
        <v>40</v>
      </c>
      <c r="N1313" s="12" t="s">
        <v>57</v>
      </c>
      <c r="O1313" s="12" t="s">
        <v>61</v>
      </c>
    </row>
    <row r="1314" spans="13:15" x14ac:dyDescent="0.3">
      <c r="M1314" s="11" t="s">
        <v>40</v>
      </c>
      <c r="N1314" s="11" t="s">
        <v>57</v>
      </c>
      <c r="O1314" s="11" t="s">
        <v>46</v>
      </c>
    </row>
    <row r="1315" spans="13:15" x14ac:dyDescent="0.3">
      <c r="M1315" s="12" t="s">
        <v>40</v>
      </c>
      <c r="N1315" s="12" t="s">
        <v>34</v>
      </c>
      <c r="O1315" s="12" t="s">
        <v>46</v>
      </c>
    </row>
    <row r="1316" spans="13:15" x14ac:dyDescent="0.3">
      <c r="M1316" s="11" t="s">
        <v>40</v>
      </c>
      <c r="N1316" s="11" t="s">
        <v>57</v>
      </c>
      <c r="O1316" s="11" t="s">
        <v>59</v>
      </c>
    </row>
    <row r="1317" spans="13:15" x14ac:dyDescent="0.3">
      <c r="M1317" s="12" t="s">
        <v>40</v>
      </c>
      <c r="N1317" s="12" t="s">
        <v>57</v>
      </c>
      <c r="O1317" s="12" t="s">
        <v>41</v>
      </c>
    </row>
    <row r="1318" spans="13:15" x14ac:dyDescent="0.3">
      <c r="M1318" s="11" t="s">
        <v>40</v>
      </c>
      <c r="N1318" s="11" t="s">
        <v>34</v>
      </c>
      <c r="O1318" s="11" t="s">
        <v>41</v>
      </c>
    </row>
    <row r="1319" spans="13:15" x14ac:dyDescent="0.3">
      <c r="M1319" s="12" t="s">
        <v>40</v>
      </c>
      <c r="N1319" s="12" t="s">
        <v>57</v>
      </c>
      <c r="O1319" s="12" t="s">
        <v>46</v>
      </c>
    </row>
    <row r="1320" spans="13:15" x14ac:dyDescent="0.3">
      <c r="M1320" s="11" t="s">
        <v>40</v>
      </c>
      <c r="N1320" s="11" t="s">
        <v>57</v>
      </c>
      <c r="O1320" s="11" t="s">
        <v>61</v>
      </c>
    </row>
    <row r="1321" spans="13:15" x14ac:dyDescent="0.3">
      <c r="M1321" s="12" t="s">
        <v>40</v>
      </c>
      <c r="N1321" s="12" t="s">
        <v>34</v>
      </c>
      <c r="O1321" s="12" t="s">
        <v>59</v>
      </c>
    </row>
    <row r="1322" spans="13:15" x14ac:dyDescent="0.3">
      <c r="M1322" s="11" t="s">
        <v>40</v>
      </c>
      <c r="N1322" s="11" t="s">
        <v>34</v>
      </c>
      <c r="O1322" s="11" t="s">
        <v>41</v>
      </c>
    </row>
    <row r="1323" spans="13:15" x14ac:dyDescent="0.3">
      <c r="M1323" s="12" t="s">
        <v>40</v>
      </c>
      <c r="N1323" s="12" t="s">
        <v>57</v>
      </c>
      <c r="O1323" s="12" t="s">
        <v>61</v>
      </c>
    </row>
    <row r="1324" spans="13:15" x14ac:dyDescent="0.3">
      <c r="M1324" s="11" t="s">
        <v>40</v>
      </c>
      <c r="N1324" s="11" t="s">
        <v>57</v>
      </c>
      <c r="O1324" s="11" t="s">
        <v>59</v>
      </c>
    </row>
    <row r="1325" spans="13:15" x14ac:dyDescent="0.3">
      <c r="M1325" s="12" t="s">
        <v>40</v>
      </c>
      <c r="N1325" s="12" t="s">
        <v>57</v>
      </c>
      <c r="O1325" s="12" t="s">
        <v>41</v>
      </c>
    </row>
    <row r="1326" spans="13:15" x14ac:dyDescent="0.3">
      <c r="M1326" s="11" t="s">
        <v>31</v>
      </c>
      <c r="N1326" s="11" t="s">
        <v>57</v>
      </c>
      <c r="O1326" s="11" t="s">
        <v>46</v>
      </c>
    </row>
    <row r="1327" spans="13:15" x14ac:dyDescent="0.3">
      <c r="M1327" s="12" t="s">
        <v>40</v>
      </c>
      <c r="N1327" s="12" t="s">
        <v>34</v>
      </c>
      <c r="O1327" s="12" t="s">
        <v>59</v>
      </c>
    </row>
    <row r="1328" spans="13:15" x14ac:dyDescent="0.3">
      <c r="M1328" s="11" t="s">
        <v>40</v>
      </c>
      <c r="N1328" s="11" t="s">
        <v>57</v>
      </c>
      <c r="O1328" s="11" t="s">
        <v>41</v>
      </c>
    </row>
    <row r="1329" spans="13:15" x14ac:dyDescent="0.3">
      <c r="M1329" s="12" t="s">
        <v>40</v>
      </c>
      <c r="N1329" s="12" t="s">
        <v>34</v>
      </c>
      <c r="O1329" s="12" t="s">
        <v>41</v>
      </c>
    </row>
    <row r="1330" spans="13:15" x14ac:dyDescent="0.3">
      <c r="M1330" s="11" t="s">
        <v>40</v>
      </c>
      <c r="N1330" s="11" t="s">
        <v>34</v>
      </c>
      <c r="O1330" s="11" t="s">
        <v>59</v>
      </c>
    </row>
    <row r="1331" spans="13:15" x14ac:dyDescent="0.3">
      <c r="M1331" s="12" t="s">
        <v>40</v>
      </c>
      <c r="N1331" s="12" t="s">
        <v>34</v>
      </c>
      <c r="O1331" s="12" t="s">
        <v>41</v>
      </c>
    </row>
    <row r="1332" spans="13:15" x14ac:dyDescent="0.3">
      <c r="M1332" s="11" t="s">
        <v>40</v>
      </c>
      <c r="N1332" s="11" t="s">
        <v>34</v>
      </c>
      <c r="O1332" s="11" t="s">
        <v>61</v>
      </c>
    </row>
    <row r="1333" spans="13:15" x14ac:dyDescent="0.3">
      <c r="M1333" s="12" t="s">
        <v>40</v>
      </c>
      <c r="N1333" s="12" t="s">
        <v>34</v>
      </c>
      <c r="O1333" s="12" t="s">
        <v>61</v>
      </c>
    </row>
    <row r="1334" spans="13:15" x14ac:dyDescent="0.3">
      <c r="M1334" s="11" t="s">
        <v>40</v>
      </c>
      <c r="N1334" s="11" t="s">
        <v>57</v>
      </c>
      <c r="O1334" s="11" t="s">
        <v>41</v>
      </c>
    </row>
    <row r="1335" spans="13:15" x14ac:dyDescent="0.3">
      <c r="M1335" s="12" t="s">
        <v>40</v>
      </c>
      <c r="N1335" s="12" t="s">
        <v>34</v>
      </c>
      <c r="O1335" s="12" t="s">
        <v>46</v>
      </c>
    </row>
    <row r="1336" spans="13:15" x14ac:dyDescent="0.3">
      <c r="M1336" s="11" t="s">
        <v>40</v>
      </c>
      <c r="N1336" s="11" t="s">
        <v>34</v>
      </c>
      <c r="O1336" s="11" t="s">
        <v>41</v>
      </c>
    </row>
    <row r="1337" spans="13:15" x14ac:dyDescent="0.3">
      <c r="M1337" s="12" t="s">
        <v>40</v>
      </c>
      <c r="N1337" s="12" t="s">
        <v>34</v>
      </c>
      <c r="O1337" s="12" t="s">
        <v>41</v>
      </c>
    </row>
    <row r="1338" spans="13:15" x14ac:dyDescent="0.3">
      <c r="M1338" s="11" t="s">
        <v>31</v>
      </c>
      <c r="N1338" s="11" t="s">
        <v>34</v>
      </c>
      <c r="O1338" s="11" t="s">
        <v>59</v>
      </c>
    </row>
    <row r="1339" spans="13:15" x14ac:dyDescent="0.3">
      <c r="M1339" s="12" t="s">
        <v>40</v>
      </c>
      <c r="N1339" s="12" t="s">
        <v>57</v>
      </c>
      <c r="O1339" s="12" t="s">
        <v>61</v>
      </c>
    </row>
    <row r="1340" spans="13:15" x14ac:dyDescent="0.3">
      <c r="M1340" s="11" t="s">
        <v>40</v>
      </c>
      <c r="N1340" s="11" t="s">
        <v>57</v>
      </c>
      <c r="O1340" s="11" t="s">
        <v>61</v>
      </c>
    </row>
    <row r="1341" spans="13:15" x14ac:dyDescent="0.3">
      <c r="M1341" s="12" t="s">
        <v>40</v>
      </c>
      <c r="N1341" s="12" t="s">
        <v>57</v>
      </c>
      <c r="O1341" s="12" t="s">
        <v>61</v>
      </c>
    </row>
    <row r="1342" spans="13:15" x14ac:dyDescent="0.3">
      <c r="M1342" s="11" t="s">
        <v>40</v>
      </c>
      <c r="N1342" s="11" t="s">
        <v>34</v>
      </c>
      <c r="O1342" s="11" t="s">
        <v>41</v>
      </c>
    </row>
    <row r="1343" spans="13:15" x14ac:dyDescent="0.3">
      <c r="M1343" s="12" t="s">
        <v>40</v>
      </c>
      <c r="N1343" s="12" t="s">
        <v>34</v>
      </c>
      <c r="O1343" s="12" t="s">
        <v>61</v>
      </c>
    </row>
    <row r="1344" spans="13:15" x14ac:dyDescent="0.3">
      <c r="M1344" s="11" t="s">
        <v>40</v>
      </c>
      <c r="N1344" s="11" t="s">
        <v>57</v>
      </c>
      <c r="O1344" s="11" t="s">
        <v>61</v>
      </c>
    </row>
    <row r="1345" spans="13:15" x14ac:dyDescent="0.3">
      <c r="M1345" s="12" t="s">
        <v>40</v>
      </c>
      <c r="N1345" s="12" t="s">
        <v>57</v>
      </c>
      <c r="O1345" s="12" t="s">
        <v>61</v>
      </c>
    </row>
    <row r="1346" spans="13:15" x14ac:dyDescent="0.3">
      <c r="M1346" s="11" t="s">
        <v>40</v>
      </c>
      <c r="N1346" s="11" t="s">
        <v>57</v>
      </c>
      <c r="O1346" s="11" t="s">
        <v>59</v>
      </c>
    </row>
    <row r="1347" spans="13:15" x14ac:dyDescent="0.3">
      <c r="M1347" s="12" t="s">
        <v>40</v>
      </c>
      <c r="N1347" s="12" t="s">
        <v>34</v>
      </c>
      <c r="O1347" s="12" t="s">
        <v>41</v>
      </c>
    </row>
    <row r="1348" spans="13:15" x14ac:dyDescent="0.3">
      <c r="M1348" s="11" t="s">
        <v>40</v>
      </c>
      <c r="N1348" s="11" t="s">
        <v>57</v>
      </c>
      <c r="O1348" s="11" t="s">
        <v>41</v>
      </c>
    </row>
    <row r="1349" spans="13:15" x14ac:dyDescent="0.3">
      <c r="M1349" s="12" t="s">
        <v>40</v>
      </c>
      <c r="N1349" s="12" t="s">
        <v>57</v>
      </c>
      <c r="O1349" s="12" t="s">
        <v>61</v>
      </c>
    </row>
    <row r="1350" spans="13:15" x14ac:dyDescent="0.3">
      <c r="M1350" s="11" t="s">
        <v>40</v>
      </c>
      <c r="N1350" s="11" t="s">
        <v>34</v>
      </c>
      <c r="O1350" s="11" t="s">
        <v>59</v>
      </c>
    </row>
    <row r="1351" spans="13:15" x14ac:dyDescent="0.3">
      <c r="M1351" s="12" t="s">
        <v>40</v>
      </c>
      <c r="N1351" s="12" t="s">
        <v>57</v>
      </c>
      <c r="O1351" s="12" t="s">
        <v>41</v>
      </c>
    </row>
    <row r="1352" spans="13:15" x14ac:dyDescent="0.3">
      <c r="M1352" s="11" t="s">
        <v>40</v>
      </c>
      <c r="N1352" s="11" t="s">
        <v>34</v>
      </c>
      <c r="O1352" s="11" t="s">
        <v>41</v>
      </c>
    </row>
    <row r="1353" spans="13:15" x14ac:dyDescent="0.3">
      <c r="M1353" s="12" t="s">
        <v>31</v>
      </c>
      <c r="N1353" s="12" t="s">
        <v>57</v>
      </c>
      <c r="O1353" s="12" t="s">
        <v>46</v>
      </c>
    </row>
    <row r="1354" spans="13:15" x14ac:dyDescent="0.3">
      <c r="M1354" s="11" t="s">
        <v>40</v>
      </c>
      <c r="N1354" s="11" t="s">
        <v>34</v>
      </c>
      <c r="O1354" s="11" t="s">
        <v>61</v>
      </c>
    </row>
    <row r="1355" spans="13:15" x14ac:dyDescent="0.3">
      <c r="M1355" s="12" t="s">
        <v>40</v>
      </c>
      <c r="N1355" s="12" t="s">
        <v>34</v>
      </c>
      <c r="O1355" s="12" t="s">
        <v>61</v>
      </c>
    </row>
    <row r="1356" spans="13:15" x14ac:dyDescent="0.3">
      <c r="M1356" s="11" t="s">
        <v>40</v>
      </c>
      <c r="N1356" s="11" t="s">
        <v>57</v>
      </c>
      <c r="O1356" s="11" t="s">
        <v>41</v>
      </c>
    </row>
    <row r="1357" spans="13:15" x14ac:dyDescent="0.3">
      <c r="M1357" s="12" t="s">
        <v>40</v>
      </c>
      <c r="N1357" s="12" t="s">
        <v>57</v>
      </c>
      <c r="O1357" s="12" t="s">
        <v>59</v>
      </c>
    </row>
    <row r="1358" spans="13:15" x14ac:dyDescent="0.3">
      <c r="M1358" s="11" t="s">
        <v>40</v>
      </c>
      <c r="N1358" s="11" t="s">
        <v>57</v>
      </c>
      <c r="O1358" s="11" t="s">
        <v>41</v>
      </c>
    </row>
    <row r="1359" spans="13:15" x14ac:dyDescent="0.3">
      <c r="M1359" s="12" t="s">
        <v>40</v>
      </c>
      <c r="N1359" s="12" t="s">
        <v>34</v>
      </c>
      <c r="O1359" s="12" t="s">
        <v>61</v>
      </c>
    </row>
    <row r="1360" spans="13:15" x14ac:dyDescent="0.3">
      <c r="M1360" s="11" t="s">
        <v>40</v>
      </c>
      <c r="N1360" s="11" t="s">
        <v>34</v>
      </c>
      <c r="O1360" s="11" t="s">
        <v>41</v>
      </c>
    </row>
    <row r="1361" spans="13:15" x14ac:dyDescent="0.3">
      <c r="M1361" s="12" t="s">
        <v>40</v>
      </c>
      <c r="N1361" s="12" t="s">
        <v>34</v>
      </c>
      <c r="O1361" s="12" t="s">
        <v>61</v>
      </c>
    </row>
    <row r="1362" spans="13:15" x14ac:dyDescent="0.3">
      <c r="M1362" s="11" t="s">
        <v>40</v>
      </c>
      <c r="N1362" s="11" t="s">
        <v>34</v>
      </c>
      <c r="O1362" s="11" t="s">
        <v>61</v>
      </c>
    </row>
    <row r="1363" spans="13:15" x14ac:dyDescent="0.3">
      <c r="M1363" s="12" t="s">
        <v>40</v>
      </c>
      <c r="N1363" s="12" t="s">
        <v>57</v>
      </c>
      <c r="O1363" s="12" t="s">
        <v>41</v>
      </c>
    </row>
    <row r="1364" spans="13:15" x14ac:dyDescent="0.3">
      <c r="M1364" s="11" t="s">
        <v>31</v>
      </c>
      <c r="N1364" s="11" t="s">
        <v>34</v>
      </c>
      <c r="O1364" s="11" t="s">
        <v>61</v>
      </c>
    </row>
    <row r="1365" spans="13:15" x14ac:dyDescent="0.3">
      <c r="M1365" s="12" t="s">
        <v>40</v>
      </c>
      <c r="N1365" s="12" t="s">
        <v>57</v>
      </c>
      <c r="O1365" s="12" t="s">
        <v>59</v>
      </c>
    </row>
    <row r="1366" spans="13:15" x14ac:dyDescent="0.3">
      <c r="M1366" s="11" t="s">
        <v>40</v>
      </c>
      <c r="N1366" s="11" t="s">
        <v>57</v>
      </c>
      <c r="O1366" s="11" t="s">
        <v>61</v>
      </c>
    </row>
    <row r="1367" spans="13:15" x14ac:dyDescent="0.3">
      <c r="M1367" s="12" t="s">
        <v>40</v>
      </c>
      <c r="N1367" s="12" t="s">
        <v>57</v>
      </c>
      <c r="O1367" s="12" t="s">
        <v>46</v>
      </c>
    </row>
    <row r="1368" spans="13:15" x14ac:dyDescent="0.3">
      <c r="M1368" s="11" t="s">
        <v>40</v>
      </c>
      <c r="N1368" s="11" t="s">
        <v>57</v>
      </c>
      <c r="O1368" s="11" t="s">
        <v>41</v>
      </c>
    </row>
    <row r="1369" spans="13:15" x14ac:dyDescent="0.3">
      <c r="M1369" s="12" t="s">
        <v>40</v>
      </c>
      <c r="N1369" s="12" t="s">
        <v>57</v>
      </c>
      <c r="O1369" s="12" t="s">
        <v>61</v>
      </c>
    </row>
    <row r="1370" spans="13:15" x14ac:dyDescent="0.3">
      <c r="M1370" s="11" t="s">
        <v>40</v>
      </c>
      <c r="N1370" s="11" t="s">
        <v>34</v>
      </c>
      <c r="O1370" s="11" t="s">
        <v>61</v>
      </c>
    </row>
    <row r="1371" spans="13:15" x14ac:dyDescent="0.3">
      <c r="M1371" s="12" t="s">
        <v>40</v>
      </c>
      <c r="N1371" s="12" t="s">
        <v>57</v>
      </c>
      <c r="O1371" s="12" t="s">
        <v>59</v>
      </c>
    </row>
    <row r="1372" spans="13:15" x14ac:dyDescent="0.3">
      <c r="M1372" s="11" t="s">
        <v>40</v>
      </c>
      <c r="N1372" s="11" t="s">
        <v>57</v>
      </c>
      <c r="O1372" s="11" t="s">
        <v>61</v>
      </c>
    </row>
    <row r="1373" spans="13:15" x14ac:dyDescent="0.3">
      <c r="M1373" s="12" t="s">
        <v>40</v>
      </c>
      <c r="N1373" s="12" t="s">
        <v>34</v>
      </c>
      <c r="O1373" s="12" t="s">
        <v>41</v>
      </c>
    </row>
    <row r="1374" spans="13:15" x14ac:dyDescent="0.3">
      <c r="M1374" s="11" t="s">
        <v>40</v>
      </c>
      <c r="N1374" s="11" t="s">
        <v>57</v>
      </c>
      <c r="O1374" s="11" t="s">
        <v>61</v>
      </c>
    </row>
    <row r="1375" spans="13:15" x14ac:dyDescent="0.3">
      <c r="M1375" s="12" t="s">
        <v>31</v>
      </c>
      <c r="N1375" s="12" t="s">
        <v>34</v>
      </c>
      <c r="O1375" s="12" t="s">
        <v>59</v>
      </c>
    </row>
    <row r="1376" spans="13:15" x14ac:dyDescent="0.3">
      <c r="M1376" s="11" t="s">
        <v>40</v>
      </c>
      <c r="N1376" s="11" t="s">
        <v>34</v>
      </c>
      <c r="O1376" s="11" t="s">
        <v>59</v>
      </c>
    </row>
    <row r="1377" spans="13:15" x14ac:dyDescent="0.3">
      <c r="M1377" s="12" t="s">
        <v>40</v>
      </c>
      <c r="N1377" s="12" t="s">
        <v>57</v>
      </c>
      <c r="O1377" s="12" t="s">
        <v>61</v>
      </c>
    </row>
    <row r="1378" spans="13:15" x14ac:dyDescent="0.3">
      <c r="M1378" s="11" t="s">
        <v>40</v>
      </c>
      <c r="N1378" s="11" t="s">
        <v>34</v>
      </c>
      <c r="O1378" s="11" t="s">
        <v>41</v>
      </c>
    </row>
    <row r="1379" spans="13:15" x14ac:dyDescent="0.3">
      <c r="M1379" s="12" t="s">
        <v>40</v>
      </c>
      <c r="N1379" s="12" t="s">
        <v>34</v>
      </c>
      <c r="O1379" s="12" t="s">
        <v>46</v>
      </c>
    </row>
    <row r="1380" spans="13:15" x14ac:dyDescent="0.3">
      <c r="M1380" s="11" t="s">
        <v>40</v>
      </c>
      <c r="N1380" s="11" t="s">
        <v>57</v>
      </c>
      <c r="O1380" s="11" t="s">
        <v>41</v>
      </c>
    </row>
    <row r="1381" spans="13:15" x14ac:dyDescent="0.3">
      <c r="M1381" s="12" t="s">
        <v>40</v>
      </c>
      <c r="N1381" s="12" t="s">
        <v>57</v>
      </c>
      <c r="O1381" s="12" t="s">
        <v>59</v>
      </c>
    </row>
    <row r="1382" spans="13:15" x14ac:dyDescent="0.3">
      <c r="M1382" s="11" t="s">
        <v>40</v>
      </c>
      <c r="N1382" s="11" t="s">
        <v>34</v>
      </c>
      <c r="O1382" s="11" t="s">
        <v>46</v>
      </c>
    </row>
    <row r="1383" spans="13:15" x14ac:dyDescent="0.3">
      <c r="M1383" s="12" t="s">
        <v>40</v>
      </c>
      <c r="N1383" s="12" t="s">
        <v>34</v>
      </c>
      <c r="O1383" s="12" t="s">
        <v>41</v>
      </c>
    </row>
    <row r="1384" spans="13:15" x14ac:dyDescent="0.3">
      <c r="M1384" s="11" t="s">
        <v>40</v>
      </c>
      <c r="N1384" s="11" t="s">
        <v>34</v>
      </c>
      <c r="O1384" s="11" t="s">
        <v>46</v>
      </c>
    </row>
    <row r="1385" spans="13:15" x14ac:dyDescent="0.3">
      <c r="M1385" s="12" t="s">
        <v>40</v>
      </c>
      <c r="N1385" s="12" t="s">
        <v>57</v>
      </c>
      <c r="O1385" s="12" t="s">
        <v>61</v>
      </c>
    </row>
    <row r="1386" spans="13:15" x14ac:dyDescent="0.3">
      <c r="M1386" s="11" t="s">
        <v>40</v>
      </c>
      <c r="N1386" s="11" t="s">
        <v>57</v>
      </c>
      <c r="O1386" s="11" t="s">
        <v>41</v>
      </c>
    </row>
    <row r="1387" spans="13:15" x14ac:dyDescent="0.3">
      <c r="M1387" s="12" t="s">
        <v>40</v>
      </c>
      <c r="N1387" s="12" t="s">
        <v>57</v>
      </c>
      <c r="O1387" s="12" t="s">
        <v>41</v>
      </c>
    </row>
    <row r="1388" spans="13:15" x14ac:dyDescent="0.3">
      <c r="M1388" s="11" t="s">
        <v>40</v>
      </c>
      <c r="N1388" s="11" t="s">
        <v>34</v>
      </c>
      <c r="O1388" s="11" t="s">
        <v>46</v>
      </c>
    </row>
    <row r="1389" spans="13:15" x14ac:dyDescent="0.3">
      <c r="M1389" s="12" t="s">
        <v>40</v>
      </c>
      <c r="N1389" s="12" t="s">
        <v>57</v>
      </c>
      <c r="O1389" s="12" t="s">
        <v>59</v>
      </c>
    </row>
    <row r="1390" spans="13:15" x14ac:dyDescent="0.3">
      <c r="M1390" s="11" t="s">
        <v>40</v>
      </c>
      <c r="N1390" s="11" t="s">
        <v>57</v>
      </c>
      <c r="O1390" s="11" t="s">
        <v>61</v>
      </c>
    </row>
    <row r="1391" spans="13:15" x14ac:dyDescent="0.3">
      <c r="M1391" s="12" t="s">
        <v>31</v>
      </c>
      <c r="N1391" s="12" t="s">
        <v>34</v>
      </c>
      <c r="O1391" s="12" t="s">
        <v>59</v>
      </c>
    </row>
    <row r="1392" spans="13:15" x14ac:dyDescent="0.3">
      <c r="M1392" s="11" t="s">
        <v>40</v>
      </c>
      <c r="N1392" s="11" t="s">
        <v>34</v>
      </c>
      <c r="O1392" s="11" t="s">
        <v>59</v>
      </c>
    </row>
    <row r="1393" spans="13:15" x14ac:dyDescent="0.3">
      <c r="M1393" s="12" t="s">
        <v>40</v>
      </c>
      <c r="N1393" s="12" t="s">
        <v>34</v>
      </c>
      <c r="O1393" s="12" t="s">
        <v>59</v>
      </c>
    </row>
    <row r="1394" spans="13:15" x14ac:dyDescent="0.3">
      <c r="M1394" s="11" t="s">
        <v>40</v>
      </c>
      <c r="N1394" s="11" t="s">
        <v>34</v>
      </c>
      <c r="O1394" s="11" t="s">
        <v>61</v>
      </c>
    </row>
    <row r="1395" spans="13:15" x14ac:dyDescent="0.3">
      <c r="M1395" s="12" t="s">
        <v>40</v>
      </c>
      <c r="N1395" s="12" t="s">
        <v>57</v>
      </c>
      <c r="O1395" s="12" t="s">
        <v>41</v>
      </c>
    </row>
    <row r="1396" spans="13:15" x14ac:dyDescent="0.3">
      <c r="M1396" s="11" t="s">
        <v>40</v>
      </c>
      <c r="N1396" s="11" t="s">
        <v>57</v>
      </c>
      <c r="O1396" s="11" t="s">
        <v>41</v>
      </c>
    </row>
    <row r="1397" spans="13:15" x14ac:dyDescent="0.3">
      <c r="M1397" s="12" t="s">
        <v>40</v>
      </c>
      <c r="N1397" s="12" t="s">
        <v>57</v>
      </c>
      <c r="O1397" s="12" t="s">
        <v>61</v>
      </c>
    </row>
    <row r="1398" spans="13:15" x14ac:dyDescent="0.3">
      <c r="M1398" s="11" t="s">
        <v>40</v>
      </c>
      <c r="N1398" s="11" t="s">
        <v>57</v>
      </c>
      <c r="O1398" s="11" t="s">
        <v>61</v>
      </c>
    </row>
    <row r="1399" spans="13:15" x14ac:dyDescent="0.3">
      <c r="M1399" s="12" t="s">
        <v>40</v>
      </c>
      <c r="N1399" s="12" t="s">
        <v>34</v>
      </c>
      <c r="O1399" s="12" t="s">
        <v>46</v>
      </c>
    </row>
    <row r="1400" spans="13:15" x14ac:dyDescent="0.3">
      <c r="M1400" s="11" t="s">
        <v>40</v>
      </c>
      <c r="N1400" s="11" t="s">
        <v>34</v>
      </c>
      <c r="O1400" s="11" t="s">
        <v>61</v>
      </c>
    </row>
    <row r="1401" spans="13:15" x14ac:dyDescent="0.3">
      <c r="M1401" s="12" t="s">
        <v>40</v>
      </c>
      <c r="N1401" s="12" t="s">
        <v>57</v>
      </c>
      <c r="O1401" s="12" t="s">
        <v>46</v>
      </c>
    </row>
    <row r="1402" spans="13:15" x14ac:dyDescent="0.3">
      <c r="M1402" s="11" t="s">
        <v>40</v>
      </c>
      <c r="N1402" s="11" t="s">
        <v>34</v>
      </c>
      <c r="O1402" s="11" t="s">
        <v>46</v>
      </c>
    </row>
    <row r="1403" spans="13:15" x14ac:dyDescent="0.3">
      <c r="M1403" s="12" t="s">
        <v>40</v>
      </c>
      <c r="N1403" s="12" t="s">
        <v>34</v>
      </c>
      <c r="O1403" s="12" t="s">
        <v>46</v>
      </c>
    </row>
    <row r="1404" spans="13:15" x14ac:dyDescent="0.3">
      <c r="M1404" s="11" t="s">
        <v>40</v>
      </c>
      <c r="N1404" s="11" t="s">
        <v>57</v>
      </c>
      <c r="O1404" s="11" t="s">
        <v>41</v>
      </c>
    </row>
    <row r="1405" spans="13:15" x14ac:dyDescent="0.3">
      <c r="M1405" s="12" t="s">
        <v>40</v>
      </c>
      <c r="N1405" s="12" t="s">
        <v>57</v>
      </c>
      <c r="O1405" s="12" t="s">
        <v>61</v>
      </c>
    </row>
    <row r="1406" spans="13:15" x14ac:dyDescent="0.3">
      <c r="M1406" s="11" t="s">
        <v>40</v>
      </c>
      <c r="N1406" s="11" t="s">
        <v>57</v>
      </c>
      <c r="O1406" s="11" t="s">
        <v>59</v>
      </c>
    </row>
    <row r="1407" spans="13:15" x14ac:dyDescent="0.3">
      <c r="M1407" s="12" t="s">
        <v>40</v>
      </c>
      <c r="N1407" s="12" t="s">
        <v>34</v>
      </c>
      <c r="O1407" s="12" t="s">
        <v>61</v>
      </c>
    </row>
    <row r="1408" spans="13:15" x14ac:dyDescent="0.3">
      <c r="M1408" s="11" t="s">
        <v>40</v>
      </c>
      <c r="N1408" s="11" t="s">
        <v>34</v>
      </c>
      <c r="O1408" s="11" t="s">
        <v>59</v>
      </c>
    </row>
    <row r="1409" spans="13:15" x14ac:dyDescent="0.3">
      <c r="M1409" s="12" t="s">
        <v>40</v>
      </c>
      <c r="N1409" s="12" t="s">
        <v>34</v>
      </c>
      <c r="O1409" s="12" t="s">
        <v>41</v>
      </c>
    </row>
    <row r="1410" spans="13:15" x14ac:dyDescent="0.3">
      <c r="M1410" s="11" t="s">
        <v>40</v>
      </c>
      <c r="N1410" s="11" t="s">
        <v>34</v>
      </c>
      <c r="O1410" s="11" t="s">
        <v>59</v>
      </c>
    </row>
    <row r="1411" spans="13:15" x14ac:dyDescent="0.3">
      <c r="M1411" s="12" t="s">
        <v>40</v>
      </c>
      <c r="N1411" s="12" t="s">
        <v>34</v>
      </c>
      <c r="O1411" s="12" t="s">
        <v>46</v>
      </c>
    </row>
    <row r="1412" spans="13:15" x14ac:dyDescent="0.3">
      <c r="M1412" s="11" t="s">
        <v>40</v>
      </c>
      <c r="N1412" s="11" t="s">
        <v>57</v>
      </c>
      <c r="O1412" s="11" t="s">
        <v>41</v>
      </c>
    </row>
    <row r="1413" spans="13:15" x14ac:dyDescent="0.3">
      <c r="M1413" s="12" t="s">
        <v>40</v>
      </c>
      <c r="N1413" s="12" t="s">
        <v>57</v>
      </c>
      <c r="O1413" s="12" t="s">
        <v>61</v>
      </c>
    </row>
    <row r="1414" spans="13:15" x14ac:dyDescent="0.3">
      <c r="M1414" s="11" t="s">
        <v>40</v>
      </c>
      <c r="N1414" s="11" t="s">
        <v>57</v>
      </c>
      <c r="O1414" s="11" t="s">
        <v>46</v>
      </c>
    </row>
    <row r="1415" spans="13:15" x14ac:dyDescent="0.3">
      <c r="M1415" s="12" t="s">
        <v>31</v>
      </c>
      <c r="N1415" s="12" t="s">
        <v>34</v>
      </c>
      <c r="O1415" s="12" t="s">
        <v>41</v>
      </c>
    </row>
    <row r="1416" spans="13:15" x14ac:dyDescent="0.3">
      <c r="M1416" s="11" t="s">
        <v>40</v>
      </c>
      <c r="N1416" s="11" t="s">
        <v>57</v>
      </c>
      <c r="O1416" s="11" t="s">
        <v>61</v>
      </c>
    </row>
    <row r="1417" spans="13:15" x14ac:dyDescent="0.3">
      <c r="M1417" s="12" t="s">
        <v>40</v>
      </c>
      <c r="N1417" s="12" t="s">
        <v>34</v>
      </c>
      <c r="O1417" s="12" t="s">
        <v>41</v>
      </c>
    </row>
    <row r="1418" spans="13:15" x14ac:dyDescent="0.3">
      <c r="M1418" s="11" t="s">
        <v>40</v>
      </c>
      <c r="N1418" s="11" t="s">
        <v>57</v>
      </c>
      <c r="O1418" s="11" t="s">
        <v>46</v>
      </c>
    </row>
    <row r="1419" spans="13:15" x14ac:dyDescent="0.3">
      <c r="M1419" s="12" t="s">
        <v>40</v>
      </c>
      <c r="N1419" s="12" t="s">
        <v>34</v>
      </c>
      <c r="O1419" s="12" t="s">
        <v>59</v>
      </c>
    </row>
    <row r="1420" spans="13:15" x14ac:dyDescent="0.3">
      <c r="M1420" s="11" t="s">
        <v>40</v>
      </c>
      <c r="N1420" s="11" t="s">
        <v>57</v>
      </c>
      <c r="O1420" s="11" t="s">
        <v>59</v>
      </c>
    </row>
    <row r="1421" spans="13:15" x14ac:dyDescent="0.3">
      <c r="M1421" s="12" t="s">
        <v>31</v>
      </c>
      <c r="N1421" s="12" t="s">
        <v>57</v>
      </c>
      <c r="O1421" s="12" t="s">
        <v>61</v>
      </c>
    </row>
    <row r="1422" spans="13:15" x14ac:dyDescent="0.3">
      <c r="M1422" s="11" t="s">
        <v>40</v>
      </c>
      <c r="N1422" s="11" t="s">
        <v>34</v>
      </c>
      <c r="O1422" s="11" t="s">
        <v>41</v>
      </c>
    </row>
    <row r="1423" spans="13:15" x14ac:dyDescent="0.3">
      <c r="M1423" s="12" t="s">
        <v>40</v>
      </c>
      <c r="N1423" s="12" t="s">
        <v>34</v>
      </c>
      <c r="O1423" s="12" t="s">
        <v>46</v>
      </c>
    </row>
    <row r="1424" spans="13:15" x14ac:dyDescent="0.3">
      <c r="M1424" s="11" t="s">
        <v>40</v>
      </c>
      <c r="N1424" s="11" t="s">
        <v>34</v>
      </c>
      <c r="O1424" s="11" t="s">
        <v>59</v>
      </c>
    </row>
    <row r="1425" spans="13:15" x14ac:dyDescent="0.3">
      <c r="M1425" s="12" t="s">
        <v>40</v>
      </c>
      <c r="N1425" s="12" t="s">
        <v>34</v>
      </c>
      <c r="O1425" s="12" t="s">
        <v>61</v>
      </c>
    </row>
    <row r="1426" spans="13:15" x14ac:dyDescent="0.3">
      <c r="M1426" s="11" t="s">
        <v>40</v>
      </c>
      <c r="N1426" s="11" t="s">
        <v>57</v>
      </c>
      <c r="O1426" s="11" t="s">
        <v>46</v>
      </c>
    </row>
    <row r="1427" spans="13:15" x14ac:dyDescent="0.3">
      <c r="M1427" s="12" t="s">
        <v>40</v>
      </c>
      <c r="N1427" s="12" t="s">
        <v>34</v>
      </c>
      <c r="O1427" s="12" t="s">
        <v>61</v>
      </c>
    </row>
    <row r="1428" spans="13:15" x14ac:dyDescent="0.3">
      <c r="M1428" s="11" t="s">
        <v>40</v>
      </c>
      <c r="N1428" s="11" t="s">
        <v>34</v>
      </c>
      <c r="O1428" s="11" t="s">
        <v>59</v>
      </c>
    </row>
    <row r="1429" spans="13:15" x14ac:dyDescent="0.3">
      <c r="M1429" s="12" t="s">
        <v>40</v>
      </c>
      <c r="N1429" s="12" t="s">
        <v>57</v>
      </c>
      <c r="O1429" s="12" t="s">
        <v>41</v>
      </c>
    </row>
    <row r="1430" spans="13:15" x14ac:dyDescent="0.3">
      <c r="M1430" s="11" t="s">
        <v>40</v>
      </c>
      <c r="N1430" s="11" t="s">
        <v>57</v>
      </c>
      <c r="O1430" s="11" t="s">
        <v>41</v>
      </c>
    </row>
    <row r="1431" spans="13:15" x14ac:dyDescent="0.3">
      <c r="M1431" s="12" t="s">
        <v>40</v>
      </c>
      <c r="N1431" s="12" t="s">
        <v>57</v>
      </c>
      <c r="O1431" s="12" t="s">
        <v>46</v>
      </c>
    </row>
    <row r="1432" spans="13:15" x14ac:dyDescent="0.3">
      <c r="M1432" s="11" t="s">
        <v>40</v>
      </c>
      <c r="N1432" s="11" t="s">
        <v>34</v>
      </c>
      <c r="O1432" s="11" t="s">
        <v>41</v>
      </c>
    </row>
    <row r="1433" spans="13:15" x14ac:dyDescent="0.3">
      <c r="M1433" s="12" t="s">
        <v>40</v>
      </c>
      <c r="N1433" s="12" t="s">
        <v>57</v>
      </c>
      <c r="O1433" s="12" t="s">
        <v>41</v>
      </c>
    </row>
    <row r="1434" spans="13:15" x14ac:dyDescent="0.3">
      <c r="M1434" s="11" t="s">
        <v>40</v>
      </c>
      <c r="N1434" s="11" t="s">
        <v>34</v>
      </c>
      <c r="O1434" s="11" t="s">
        <v>61</v>
      </c>
    </row>
    <row r="1435" spans="13:15" x14ac:dyDescent="0.3">
      <c r="M1435" s="12" t="s">
        <v>40</v>
      </c>
      <c r="N1435" s="12" t="s">
        <v>34</v>
      </c>
      <c r="O1435" s="12" t="s">
        <v>61</v>
      </c>
    </row>
    <row r="1436" spans="13:15" x14ac:dyDescent="0.3">
      <c r="M1436" s="11" t="s">
        <v>31</v>
      </c>
      <c r="N1436" s="11" t="s">
        <v>34</v>
      </c>
      <c r="O1436" s="11" t="s">
        <v>46</v>
      </c>
    </row>
    <row r="1437" spans="13:15" x14ac:dyDescent="0.3">
      <c r="M1437" s="12" t="s">
        <v>40</v>
      </c>
      <c r="N1437" s="12" t="s">
        <v>57</v>
      </c>
      <c r="O1437" s="12" t="s">
        <v>61</v>
      </c>
    </row>
    <row r="1438" spans="13:15" x14ac:dyDescent="0.3">
      <c r="M1438" s="11" t="s">
        <v>40</v>
      </c>
      <c r="N1438" s="11" t="s">
        <v>34</v>
      </c>
      <c r="O1438" s="11" t="s">
        <v>59</v>
      </c>
    </row>
    <row r="1439" spans="13:15" x14ac:dyDescent="0.3">
      <c r="M1439" s="12" t="s">
        <v>40</v>
      </c>
      <c r="N1439" s="12" t="s">
        <v>34</v>
      </c>
      <c r="O1439" s="12" t="s">
        <v>46</v>
      </c>
    </row>
    <row r="1440" spans="13:15" x14ac:dyDescent="0.3">
      <c r="M1440" s="11" t="s">
        <v>40</v>
      </c>
      <c r="N1440" s="11" t="s">
        <v>34</v>
      </c>
      <c r="O1440" s="11" t="s">
        <v>41</v>
      </c>
    </row>
    <row r="1441" spans="13:15" x14ac:dyDescent="0.3">
      <c r="M1441" s="12" t="s">
        <v>40</v>
      </c>
      <c r="N1441" s="12" t="s">
        <v>34</v>
      </c>
      <c r="O1441" s="12" t="s">
        <v>59</v>
      </c>
    </row>
    <row r="1442" spans="13:15" x14ac:dyDescent="0.3">
      <c r="M1442" s="11" t="s">
        <v>31</v>
      </c>
      <c r="N1442" s="11" t="s">
        <v>57</v>
      </c>
      <c r="O1442" s="11" t="s">
        <v>59</v>
      </c>
    </row>
    <row r="1443" spans="13:15" x14ac:dyDescent="0.3">
      <c r="M1443" s="12" t="s">
        <v>40</v>
      </c>
      <c r="N1443" s="12" t="s">
        <v>57</v>
      </c>
      <c r="O1443" s="12" t="s">
        <v>41</v>
      </c>
    </row>
    <row r="1444" spans="13:15" x14ac:dyDescent="0.3">
      <c r="M1444" s="11" t="s">
        <v>40</v>
      </c>
      <c r="N1444" s="11" t="s">
        <v>34</v>
      </c>
      <c r="O1444" s="11" t="s">
        <v>61</v>
      </c>
    </row>
    <row r="1445" spans="13:15" x14ac:dyDescent="0.3">
      <c r="M1445" s="12" t="s">
        <v>40</v>
      </c>
      <c r="N1445" s="12" t="s">
        <v>34</v>
      </c>
      <c r="O1445" s="12" t="s">
        <v>59</v>
      </c>
    </row>
    <row r="1446" spans="13:15" x14ac:dyDescent="0.3">
      <c r="M1446" s="11" t="s">
        <v>40</v>
      </c>
      <c r="N1446" s="11" t="s">
        <v>34</v>
      </c>
      <c r="O1446" s="11" t="s">
        <v>59</v>
      </c>
    </row>
    <row r="1447" spans="13:15" x14ac:dyDescent="0.3">
      <c r="M1447" s="12" t="s">
        <v>40</v>
      </c>
      <c r="N1447" s="12" t="s">
        <v>57</v>
      </c>
      <c r="O1447" s="12" t="s">
        <v>46</v>
      </c>
    </row>
    <row r="1448" spans="13:15" x14ac:dyDescent="0.3">
      <c r="M1448" s="11" t="s">
        <v>40</v>
      </c>
      <c r="N1448" s="11" t="s">
        <v>57</v>
      </c>
      <c r="O1448" s="11" t="s">
        <v>41</v>
      </c>
    </row>
    <row r="1449" spans="13:15" x14ac:dyDescent="0.3">
      <c r="M1449" s="12" t="s">
        <v>40</v>
      </c>
      <c r="N1449" s="12" t="s">
        <v>57</v>
      </c>
      <c r="O1449" s="12" t="s">
        <v>46</v>
      </c>
    </row>
    <row r="1450" spans="13:15" x14ac:dyDescent="0.3">
      <c r="M1450" s="11" t="s">
        <v>40</v>
      </c>
      <c r="N1450" s="11" t="s">
        <v>34</v>
      </c>
      <c r="O1450" s="11" t="s">
        <v>46</v>
      </c>
    </row>
    <row r="1451" spans="13:15" x14ac:dyDescent="0.3">
      <c r="M1451" s="12" t="s">
        <v>40</v>
      </c>
      <c r="N1451" s="12" t="s">
        <v>57</v>
      </c>
      <c r="O1451" s="12" t="s">
        <v>59</v>
      </c>
    </row>
    <row r="1452" spans="13:15" x14ac:dyDescent="0.3">
      <c r="M1452" s="11" t="s">
        <v>40</v>
      </c>
      <c r="N1452" s="11" t="s">
        <v>34</v>
      </c>
      <c r="O1452" s="11" t="s">
        <v>59</v>
      </c>
    </row>
    <row r="1453" spans="13:15" x14ac:dyDescent="0.3">
      <c r="M1453" s="12" t="s">
        <v>40</v>
      </c>
      <c r="N1453" s="12" t="s">
        <v>57</v>
      </c>
      <c r="O1453" s="12" t="s">
        <v>46</v>
      </c>
    </row>
    <row r="1454" spans="13:15" x14ac:dyDescent="0.3">
      <c r="M1454" s="11" t="s">
        <v>40</v>
      </c>
      <c r="N1454" s="11" t="s">
        <v>34</v>
      </c>
      <c r="O1454" s="11" t="s">
        <v>46</v>
      </c>
    </row>
    <row r="1455" spans="13:15" x14ac:dyDescent="0.3">
      <c r="M1455" s="12" t="s">
        <v>40</v>
      </c>
      <c r="N1455" s="12" t="s">
        <v>34</v>
      </c>
      <c r="O1455" s="12" t="s">
        <v>59</v>
      </c>
    </row>
    <row r="1456" spans="13:15" x14ac:dyDescent="0.3">
      <c r="M1456" s="11" t="s">
        <v>40</v>
      </c>
      <c r="N1456" s="11" t="s">
        <v>34</v>
      </c>
      <c r="O1456" s="11" t="s">
        <v>59</v>
      </c>
    </row>
    <row r="1457" spans="13:15" x14ac:dyDescent="0.3">
      <c r="M1457" s="12" t="s">
        <v>31</v>
      </c>
      <c r="N1457" s="12" t="s">
        <v>34</v>
      </c>
      <c r="O1457" s="12" t="s">
        <v>46</v>
      </c>
    </row>
    <row r="1458" spans="13:15" x14ac:dyDescent="0.3">
      <c r="M1458" s="11" t="s">
        <v>40</v>
      </c>
      <c r="N1458" s="11" t="s">
        <v>34</v>
      </c>
      <c r="O1458" s="11" t="s">
        <v>41</v>
      </c>
    </row>
    <row r="1459" spans="13:15" x14ac:dyDescent="0.3">
      <c r="M1459" s="12" t="s">
        <v>40</v>
      </c>
      <c r="N1459" s="12" t="s">
        <v>34</v>
      </c>
      <c r="O1459" s="12" t="s">
        <v>61</v>
      </c>
    </row>
    <row r="1460" spans="13:15" x14ac:dyDescent="0.3">
      <c r="M1460" s="11" t="s">
        <v>31</v>
      </c>
      <c r="N1460" s="11" t="s">
        <v>57</v>
      </c>
      <c r="O1460" s="11" t="s">
        <v>41</v>
      </c>
    </row>
    <row r="1461" spans="13:15" x14ac:dyDescent="0.3">
      <c r="M1461" s="12" t="s">
        <v>40</v>
      </c>
      <c r="N1461" s="12" t="s">
        <v>34</v>
      </c>
      <c r="O1461" s="12" t="s">
        <v>46</v>
      </c>
    </row>
    <row r="1462" spans="13:15" x14ac:dyDescent="0.3">
      <c r="M1462" s="11" t="s">
        <v>40</v>
      </c>
      <c r="N1462" s="11" t="s">
        <v>34</v>
      </c>
      <c r="O1462" s="11" t="s">
        <v>46</v>
      </c>
    </row>
    <row r="1463" spans="13:15" x14ac:dyDescent="0.3">
      <c r="M1463" s="12" t="s">
        <v>40</v>
      </c>
      <c r="N1463" s="12" t="s">
        <v>34</v>
      </c>
      <c r="O1463" s="12" t="s">
        <v>41</v>
      </c>
    </row>
    <row r="1464" spans="13:15" x14ac:dyDescent="0.3">
      <c r="M1464" s="11" t="s">
        <v>40</v>
      </c>
      <c r="N1464" s="11" t="s">
        <v>34</v>
      </c>
      <c r="O1464" s="11" t="s">
        <v>61</v>
      </c>
    </row>
    <row r="1465" spans="13:15" x14ac:dyDescent="0.3">
      <c r="M1465" s="12" t="s">
        <v>40</v>
      </c>
      <c r="N1465" s="12" t="s">
        <v>34</v>
      </c>
      <c r="O1465" s="12" t="s">
        <v>59</v>
      </c>
    </row>
    <row r="1466" spans="13:15" x14ac:dyDescent="0.3">
      <c r="M1466" s="11" t="s">
        <v>31</v>
      </c>
      <c r="N1466" s="11" t="s">
        <v>57</v>
      </c>
      <c r="O1466" s="11" t="s">
        <v>46</v>
      </c>
    </row>
    <row r="1467" spans="13:15" x14ac:dyDescent="0.3">
      <c r="M1467" s="12" t="s">
        <v>40</v>
      </c>
      <c r="N1467" s="12" t="s">
        <v>34</v>
      </c>
      <c r="O1467" s="12" t="s">
        <v>59</v>
      </c>
    </row>
    <row r="1468" spans="13:15" x14ac:dyDescent="0.3">
      <c r="M1468" s="11" t="s">
        <v>40</v>
      </c>
      <c r="N1468" s="11" t="s">
        <v>34</v>
      </c>
      <c r="O1468" s="11" t="s">
        <v>61</v>
      </c>
    </row>
    <row r="1469" spans="13:15" x14ac:dyDescent="0.3">
      <c r="M1469" s="12" t="s">
        <v>40</v>
      </c>
      <c r="N1469" s="12" t="s">
        <v>34</v>
      </c>
      <c r="O1469" s="12" t="s">
        <v>46</v>
      </c>
    </row>
    <row r="1470" spans="13:15" x14ac:dyDescent="0.3">
      <c r="M1470" s="11" t="s">
        <v>40</v>
      </c>
      <c r="N1470" s="11" t="s">
        <v>34</v>
      </c>
      <c r="O1470" s="11" t="s">
        <v>41</v>
      </c>
    </row>
    <row r="1471" spans="13:15" x14ac:dyDescent="0.3">
      <c r="M1471" s="12" t="s">
        <v>31</v>
      </c>
      <c r="N1471" s="12" t="s">
        <v>57</v>
      </c>
      <c r="O1471" s="12" t="s">
        <v>59</v>
      </c>
    </row>
  </sheetData>
  <mergeCells count="1">
    <mergeCell ref="Q3:U13"/>
  </mergeCells>
  <hyperlinks>
    <hyperlink ref="Q3:U13" location="Home!A1" display="Home Page" xr:uid="{11D052A6-70AE-4FDC-BCC5-B840BF0F93A5}"/>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05838-E0E7-4D69-88C9-9849F66D92F2}">
  <dimension ref="B2:S1472"/>
  <sheetViews>
    <sheetView workbookViewId="0">
      <selection activeCell="O3" sqref="O3:S13"/>
    </sheetView>
  </sheetViews>
  <sheetFormatPr defaultRowHeight="14.4" x14ac:dyDescent="0.3"/>
  <cols>
    <col min="2" max="2" width="25.44140625" bestFit="1" customWidth="1"/>
    <col min="3" max="3" width="10.21875" bestFit="1" customWidth="1"/>
    <col min="4" max="4" width="6.5546875" bestFit="1" customWidth="1"/>
    <col min="5" max="5" width="10.77734375" bestFit="1" customWidth="1"/>
    <col min="7" max="7" width="21.88671875" bestFit="1" customWidth="1"/>
    <col min="12" max="12" width="21.88671875" bestFit="1" customWidth="1"/>
    <col min="13" max="13" width="15.5546875" bestFit="1" customWidth="1"/>
    <col min="14" max="14" width="3.33203125" customWidth="1"/>
  </cols>
  <sheetData>
    <row r="2" spans="2:19" ht="15" thickBot="1" x14ac:dyDescent="0.35">
      <c r="K2" s="10" t="s">
        <v>1</v>
      </c>
      <c r="L2" s="10" t="s">
        <v>3</v>
      </c>
      <c r="M2" s="10" t="s">
        <v>11</v>
      </c>
    </row>
    <row r="3" spans="2:19" x14ac:dyDescent="0.3">
      <c r="B3" s="3" t="s">
        <v>100</v>
      </c>
      <c r="C3" s="3" t="s">
        <v>1</v>
      </c>
      <c r="K3" s="11" t="s">
        <v>31</v>
      </c>
      <c r="L3" s="11" t="s">
        <v>33</v>
      </c>
      <c r="M3" s="19">
        <f t="shared" ref="M3:M66" ca="1" si="0">RANDBETWEEN(2000,14000)</f>
        <v>3341</v>
      </c>
      <c r="O3" s="40" t="s">
        <v>143</v>
      </c>
      <c r="P3" s="41"/>
      <c r="Q3" s="41"/>
      <c r="R3" s="41"/>
      <c r="S3" s="42"/>
    </row>
    <row r="4" spans="2:19" x14ac:dyDescent="0.3">
      <c r="B4" s="3" t="s">
        <v>99</v>
      </c>
      <c r="C4" t="s">
        <v>40</v>
      </c>
      <c r="D4" t="s">
        <v>31</v>
      </c>
      <c r="E4" t="s">
        <v>71</v>
      </c>
      <c r="K4" s="12" t="s">
        <v>40</v>
      </c>
      <c r="L4" s="12" t="s">
        <v>33</v>
      </c>
      <c r="M4" s="20">
        <f t="shared" ca="1" si="0"/>
        <v>13232</v>
      </c>
      <c r="O4" s="43"/>
      <c r="P4" s="44"/>
      <c r="Q4" s="44"/>
      <c r="R4" s="44"/>
      <c r="S4" s="45"/>
    </row>
    <row r="5" spans="2:19" x14ac:dyDescent="0.3">
      <c r="B5" s="4" t="s">
        <v>69</v>
      </c>
      <c r="C5" s="17">
        <v>8578.2745098039213</v>
      </c>
      <c r="D5" s="17">
        <v>8917.1666666666661</v>
      </c>
      <c r="E5" s="17">
        <v>8642.8253968253975</v>
      </c>
      <c r="G5" t="str">
        <f t="shared" ref="G5:I7" si="1">B5</f>
        <v>Human Resources</v>
      </c>
      <c r="H5" s="17">
        <f t="shared" si="1"/>
        <v>8578.2745098039213</v>
      </c>
      <c r="I5" s="17">
        <f t="shared" si="1"/>
        <v>8917.1666666666661</v>
      </c>
      <c r="K5" s="11" t="s">
        <v>40</v>
      </c>
      <c r="L5" s="11" t="s">
        <v>33</v>
      </c>
      <c r="M5" s="19">
        <f t="shared" ca="1" si="0"/>
        <v>13828</v>
      </c>
      <c r="O5" s="43"/>
      <c r="P5" s="44"/>
      <c r="Q5" s="44"/>
      <c r="R5" s="44"/>
      <c r="S5" s="45"/>
    </row>
    <row r="6" spans="2:19" x14ac:dyDescent="0.3">
      <c r="B6" s="4" t="s">
        <v>33</v>
      </c>
      <c r="C6" s="17">
        <v>8220.7125603864733</v>
      </c>
      <c r="D6" s="17">
        <v>8012.1278195488721</v>
      </c>
      <c r="E6" s="17">
        <v>8191.844953173777</v>
      </c>
      <c r="G6" t="str">
        <f t="shared" si="1"/>
        <v>Research &amp; Development</v>
      </c>
      <c r="H6" s="17">
        <f t="shared" si="1"/>
        <v>8220.7125603864733</v>
      </c>
      <c r="I6" s="17">
        <f t="shared" si="1"/>
        <v>8012.1278195488721</v>
      </c>
      <c r="K6" s="12" t="s">
        <v>40</v>
      </c>
      <c r="L6" s="12" t="s">
        <v>52</v>
      </c>
      <c r="M6" s="20">
        <f t="shared" ca="1" si="0"/>
        <v>9755</v>
      </c>
      <c r="O6" s="43"/>
      <c r="P6" s="44"/>
      <c r="Q6" s="44"/>
      <c r="R6" s="44"/>
      <c r="S6" s="45"/>
    </row>
    <row r="7" spans="2:19" x14ac:dyDescent="0.3">
      <c r="B7" s="4" t="s">
        <v>52</v>
      </c>
      <c r="C7" s="17">
        <v>7765.6807909604522</v>
      </c>
      <c r="D7" s="17">
        <v>8107.369565217391</v>
      </c>
      <c r="E7" s="17">
        <v>7836.1636771300446</v>
      </c>
      <c r="G7" t="str">
        <f t="shared" si="1"/>
        <v>Sales</v>
      </c>
      <c r="H7" s="17">
        <f t="shared" si="1"/>
        <v>7765.6807909604522</v>
      </c>
      <c r="I7" s="17">
        <f t="shared" si="1"/>
        <v>8107.369565217391</v>
      </c>
      <c r="K7" s="11" t="s">
        <v>40</v>
      </c>
      <c r="L7" s="11" t="s">
        <v>33</v>
      </c>
      <c r="M7" s="19">
        <f t="shared" ca="1" si="0"/>
        <v>12624</v>
      </c>
      <c r="O7" s="43"/>
      <c r="P7" s="44"/>
      <c r="Q7" s="44"/>
      <c r="R7" s="44"/>
      <c r="S7" s="45"/>
    </row>
    <row r="8" spans="2:19" x14ac:dyDescent="0.3">
      <c r="B8" s="4" t="s">
        <v>71</v>
      </c>
      <c r="C8" s="17">
        <v>8104.8605028386046</v>
      </c>
      <c r="D8" s="17">
        <v>8094.9240506329115</v>
      </c>
      <c r="E8" s="17">
        <v>8103.2585034013609</v>
      </c>
      <c r="K8" s="12" t="s">
        <v>31</v>
      </c>
      <c r="L8" s="12" t="s">
        <v>52</v>
      </c>
      <c r="M8" s="20">
        <f t="shared" ca="1" si="0"/>
        <v>6943</v>
      </c>
      <c r="O8" s="43"/>
      <c r="P8" s="44"/>
      <c r="Q8" s="44"/>
      <c r="R8" s="44"/>
      <c r="S8" s="45"/>
    </row>
    <row r="9" spans="2:19" x14ac:dyDescent="0.3">
      <c r="K9" s="11" t="s">
        <v>31</v>
      </c>
      <c r="L9" s="11" t="s">
        <v>52</v>
      </c>
      <c r="M9" s="19">
        <f t="shared" ca="1" si="0"/>
        <v>12487</v>
      </c>
      <c r="O9" s="43"/>
      <c r="P9" s="44"/>
      <c r="Q9" s="44"/>
      <c r="R9" s="44"/>
      <c r="S9" s="45"/>
    </row>
    <row r="10" spans="2:19" x14ac:dyDescent="0.3">
      <c r="K10" s="12" t="s">
        <v>31</v>
      </c>
      <c r="L10" s="12" t="s">
        <v>33</v>
      </c>
      <c r="M10" s="20">
        <f t="shared" ca="1" si="0"/>
        <v>3489</v>
      </c>
      <c r="O10" s="43"/>
      <c r="P10" s="44"/>
      <c r="Q10" s="44"/>
      <c r="R10" s="44"/>
      <c r="S10" s="45"/>
    </row>
    <row r="11" spans="2:19" x14ac:dyDescent="0.3">
      <c r="K11" s="11" t="s">
        <v>40</v>
      </c>
      <c r="L11" s="11" t="s">
        <v>52</v>
      </c>
      <c r="M11" s="21">
        <f t="shared" ca="1" si="0"/>
        <v>9509</v>
      </c>
      <c r="O11" s="43"/>
      <c r="P11" s="44"/>
      <c r="Q11" s="44"/>
      <c r="R11" s="44"/>
      <c r="S11" s="45"/>
    </row>
    <row r="12" spans="2:19" x14ac:dyDescent="0.3">
      <c r="K12" s="12" t="s">
        <v>31</v>
      </c>
      <c r="L12" s="12" t="s">
        <v>33</v>
      </c>
      <c r="M12" s="22">
        <f t="shared" ca="1" si="0"/>
        <v>7913</v>
      </c>
      <c r="O12" s="43"/>
      <c r="P12" s="44"/>
      <c r="Q12" s="44"/>
      <c r="R12" s="44"/>
      <c r="S12" s="45"/>
    </row>
    <row r="13" spans="2:19" ht="15" thickBot="1" x14ac:dyDescent="0.35">
      <c r="K13" s="11" t="s">
        <v>40</v>
      </c>
      <c r="L13" s="11" t="s">
        <v>52</v>
      </c>
      <c r="M13" s="21">
        <f t="shared" ca="1" si="0"/>
        <v>11761</v>
      </c>
      <c r="O13" s="46"/>
      <c r="P13" s="47"/>
      <c r="Q13" s="47"/>
      <c r="R13" s="47"/>
      <c r="S13" s="48"/>
    </row>
    <row r="14" spans="2:19" x14ac:dyDescent="0.3">
      <c r="K14" s="12" t="s">
        <v>40</v>
      </c>
      <c r="L14" s="12" t="s">
        <v>52</v>
      </c>
      <c r="M14" s="22">
        <f t="shared" ca="1" si="0"/>
        <v>5328</v>
      </c>
    </row>
    <row r="15" spans="2:19" x14ac:dyDescent="0.3">
      <c r="K15" s="11" t="s">
        <v>40</v>
      </c>
      <c r="L15" s="11" t="s">
        <v>52</v>
      </c>
      <c r="M15" s="21">
        <f t="shared" ca="1" si="0"/>
        <v>7216</v>
      </c>
    </row>
    <row r="16" spans="2:19" x14ac:dyDescent="0.3">
      <c r="K16" s="12" t="s">
        <v>31</v>
      </c>
      <c r="L16" s="12" t="s">
        <v>52</v>
      </c>
      <c r="M16" s="22">
        <f t="shared" ca="1" si="0"/>
        <v>6817</v>
      </c>
    </row>
    <row r="17" spans="11:13" x14ac:dyDescent="0.3">
      <c r="K17" s="11" t="s">
        <v>40</v>
      </c>
      <c r="L17" s="11" t="s">
        <v>52</v>
      </c>
      <c r="M17" s="21">
        <f t="shared" ca="1" si="0"/>
        <v>11669</v>
      </c>
    </row>
    <row r="18" spans="11:13" x14ac:dyDescent="0.3">
      <c r="K18" s="12" t="s">
        <v>40</v>
      </c>
      <c r="L18" s="12" t="s">
        <v>33</v>
      </c>
      <c r="M18" s="22">
        <f t="shared" ca="1" si="0"/>
        <v>3917</v>
      </c>
    </row>
    <row r="19" spans="11:13" x14ac:dyDescent="0.3">
      <c r="K19" s="11" t="s">
        <v>40</v>
      </c>
      <c r="L19" s="11" t="s">
        <v>33</v>
      </c>
      <c r="M19" s="21">
        <f t="shared" ca="1" si="0"/>
        <v>4221</v>
      </c>
    </row>
    <row r="20" spans="11:13" x14ac:dyDescent="0.3">
      <c r="K20" s="12" t="s">
        <v>31</v>
      </c>
      <c r="L20" s="12" t="s">
        <v>33</v>
      </c>
      <c r="M20" s="22">
        <f t="shared" ca="1" si="0"/>
        <v>2607</v>
      </c>
    </row>
    <row r="21" spans="11:13" x14ac:dyDescent="0.3">
      <c r="K21" s="11" t="s">
        <v>40</v>
      </c>
      <c r="L21" s="11" t="s">
        <v>33</v>
      </c>
      <c r="M21" s="21">
        <f t="shared" ca="1" si="0"/>
        <v>11195</v>
      </c>
    </row>
    <row r="22" spans="11:13" x14ac:dyDescent="0.3">
      <c r="K22" s="12" t="s">
        <v>40</v>
      </c>
      <c r="L22" s="12" t="s">
        <v>33</v>
      </c>
      <c r="M22" s="22">
        <f t="shared" ca="1" si="0"/>
        <v>13366</v>
      </c>
    </row>
    <row r="23" spans="11:13" x14ac:dyDescent="0.3">
      <c r="K23" s="11" t="s">
        <v>40</v>
      </c>
      <c r="L23" s="11" t="s">
        <v>33</v>
      </c>
      <c r="M23" s="21">
        <f t="shared" ca="1" si="0"/>
        <v>8684</v>
      </c>
    </row>
    <row r="24" spans="11:13" x14ac:dyDescent="0.3">
      <c r="K24" s="12" t="s">
        <v>31</v>
      </c>
      <c r="L24" s="12" t="s">
        <v>33</v>
      </c>
      <c r="M24" s="22">
        <f t="shared" ca="1" si="0"/>
        <v>5508</v>
      </c>
    </row>
    <row r="25" spans="11:13" x14ac:dyDescent="0.3">
      <c r="K25" s="11" t="s">
        <v>40</v>
      </c>
      <c r="L25" s="11" t="s">
        <v>33</v>
      </c>
      <c r="M25" s="21">
        <f t="shared" ca="1" si="0"/>
        <v>12745</v>
      </c>
    </row>
    <row r="26" spans="11:13" x14ac:dyDescent="0.3">
      <c r="K26" s="12" t="s">
        <v>31</v>
      </c>
      <c r="L26" s="12" t="s">
        <v>52</v>
      </c>
      <c r="M26" s="22">
        <f t="shared" ca="1" si="0"/>
        <v>13370</v>
      </c>
    </row>
    <row r="27" spans="11:13" x14ac:dyDescent="0.3">
      <c r="K27" s="11" t="s">
        <v>40</v>
      </c>
      <c r="L27" s="11" t="s">
        <v>33</v>
      </c>
      <c r="M27" s="21">
        <f t="shared" ca="1" si="0"/>
        <v>7833</v>
      </c>
    </row>
    <row r="28" spans="11:13" x14ac:dyDescent="0.3">
      <c r="K28" s="12" t="s">
        <v>31</v>
      </c>
      <c r="L28" s="12" t="s">
        <v>33</v>
      </c>
      <c r="M28" s="22">
        <f t="shared" ca="1" si="0"/>
        <v>11964</v>
      </c>
    </row>
    <row r="29" spans="11:13" x14ac:dyDescent="0.3">
      <c r="K29" s="11" t="s">
        <v>31</v>
      </c>
      <c r="L29" s="11" t="s">
        <v>33</v>
      </c>
      <c r="M29" s="21">
        <f t="shared" ca="1" si="0"/>
        <v>12517</v>
      </c>
    </row>
    <row r="30" spans="11:13" x14ac:dyDescent="0.3">
      <c r="K30" s="12" t="s">
        <v>40</v>
      </c>
      <c r="L30" s="12" t="s">
        <v>33</v>
      </c>
      <c r="M30" s="22">
        <f t="shared" ca="1" si="0"/>
        <v>12607</v>
      </c>
    </row>
    <row r="31" spans="11:13" x14ac:dyDescent="0.3">
      <c r="K31" s="11" t="s">
        <v>40</v>
      </c>
      <c r="L31" s="11" t="s">
        <v>52</v>
      </c>
      <c r="M31" s="21">
        <f t="shared" ca="1" si="0"/>
        <v>12110</v>
      </c>
    </row>
    <row r="32" spans="11:13" x14ac:dyDescent="0.3">
      <c r="K32" s="12" t="s">
        <v>40</v>
      </c>
      <c r="L32" s="12" t="s">
        <v>33</v>
      </c>
      <c r="M32" s="22">
        <f t="shared" ca="1" si="0"/>
        <v>8127</v>
      </c>
    </row>
    <row r="33" spans="11:13" x14ac:dyDescent="0.3">
      <c r="K33" s="11" t="s">
        <v>40</v>
      </c>
      <c r="L33" s="11" t="s">
        <v>33</v>
      </c>
      <c r="M33" s="21">
        <f t="shared" ca="1" si="0"/>
        <v>2257</v>
      </c>
    </row>
    <row r="34" spans="11:13" x14ac:dyDescent="0.3">
      <c r="K34" s="12" t="s">
        <v>31</v>
      </c>
      <c r="L34" s="12" t="s">
        <v>33</v>
      </c>
      <c r="M34" s="22">
        <f t="shared" ca="1" si="0"/>
        <v>3003</v>
      </c>
    </row>
    <row r="35" spans="11:13" x14ac:dyDescent="0.3">
      <c r="K35" s="11" t="s">
        <v>31</v>
      </c>
      <c r="L35" s="11" t="s">
        <v>33</v>
      </c>
      <c r="M35" s="21">
        <f t="shared" ca="1" si="0"/>
        <v>12793</v>
      </c>
    </row>
    <row r="36" spans="11:13" x14ac:dyDescent="0.3">
      <c r="K36" s="12" t="s">
        <v>40</v>
      </c>
      <c r="L36" s="12" t="s">
        <v>33</v>
      </c>
      <c r="M36" s="22">
        <f t="shared" ca="1" si="0"/>
        <v>4782</v>
      </c>
    </row>
    <row r="37" spans="11:13" x14ac:dyDescent="0.3">
      <c r="K37" s="11" t="s">
        <v>31</v>
      </c>
      <c r="L37" s="11" t="s">
        <v>52</v>
      </c>
      <c r="M37" s="21">
        <f t="shared" ca="1" si="0"/>
        <v>9505</v>
      </c>
    </row>
    <row r="38" spans="11:13" x14ac:dyDescent="0.3">
      <c r="K38" s="12" t="s">
        <v>40</v>
      </c>
      <c r="L38" s="12" t="s">
        <v>33</v>
      </c>
      <c r="M38" s="22">
        <f t="shared" ca="1" si="0"/>
        <v>2134</v>
      </c>
    </row>
    <row r="39" spans="11:13" x14ac:dyDescent="0.3">
      <c r="K39" s="11" t="s">
        <v>31</v>
      </c>
      <c r="L39" s="11" t="s">
        <v>52</v>
      </c>
      <c r="M39" s="21">
        <f t="shared" ca="1" si="0"/>
        <v>5638</v>
      </c>
    </row>
    <row r="40" spans="11:13" x14ac:dyDescent="0.3">
      <c r="K40" s="12" t="s">
        <v>31</v>
      </c>
      <c r="L40" s="12" t="s">
        <v>52</v>
      </c>
      <c r="M40" s="22">
        <f t="shared" ca="1" si="0"/>
        <v>13727</v>
      </c>
    </row>
    <row r="41" spans="11:13" x14ac:dyDescent="0.3">
      <c r="K41" s="11" t="s">
        <v>40</v>
      </c>
      <c r="L41" s="11" t="s">
        <v>33</v>
      </c>
      <c r="M41" s="21">
        <f t="shared" ca="1" si="0"/>
        <v>11437</v>
      </c>
    </row>
    <row r="42" spans="11:13" x14ac:dyDescent="0.3">
      <c r="K42" s="12" t="s">
        <v>40</v>
      </c>
      <c r="L42" s="12" t="s">
        <v>33</v>
      </c>
      <c r="M42" s="22">
        <f t="shared" ca="1" si="0"/>
        <v>4473</v>
      </c>
    </row>
    <row r="43" spans="11:13" x14ac:dyDescent="0.3">
      <c r="K43" s="11" t="s">
        <v>40</v>
      </c>
      <c r="L43" s="11" t="s">
        <v>52</v>
      </c>
      <c r="M43" s="21">
        <f t="shared" ca="1" si="0"/>
        <v>13313</v>
      </c>
    </row>
    <row r="44" spans="11:13" x14ac:dyDescent="0.3">
      <c r="K44" s="12" t="s">
        <v>40</v>
      </c>
      <c r="L44" s="12" t="s">
        <v>33</v>
      </c>
      <c r="M44" s="22">
        <f t="shared" ca="1" si="0"/>
        <v>10710</v>
      </c>
    </row>
    <row r="45" spans="11:13" x14ac:dyDescent="0.3">
      <c r="K45" s="11" t="s">
        <v>40</v>
      </c>
      <c r="L45" s="11" t="s">
        <v>52</v>
      </c>
      <c r="M45" s="21">
        <f t="shared" ca="1" si="0"/>
        <v>7479</v>
      </c>
    </row>
    <row r="46" spans="11:13" x14ac:dyDescent="0.3">
      <c r="K46" s="12" t="s">
        <v>40</v>
      </c>
      <c r="L46" s="12" t="s">
        <v>52</v>
      </c>
      <c r="M46" s="22">
        <f t="shared" ca="1" si="0"/>
        <v>5449</v>
      </c>
    </row>
    <row r="47" spans="11:13" x14ac:dyDescent="0.3">
      <c r="K47" s="11" t="s">
        <v>40</v>
      </c>
      <c r="L47" s="11" t="s">
        <v>33</v>
      </c>
      <c r="M47" s="21">
        <f t="shared" ca="1" si="0"/>
        <v>3314</v>
      </c>
    </row>
    <row r="48" spans="11:13" x14ac:dyDescent="0.3">
      <c r="K48" s="12" t="s">
        <v>40</v>
      </c>
      <c r="L48" s="12" t="s">
        <v>33</v>
      </c>
      <c r="M48" s="22">
        <f t="shared" ca="1" si="0"/>
        <v>10582</v>
      </c>
    </row>
    <row r="49" spans="11:13" x14ac:dyDescent="0.3">
      <c r="K49" s="11" t="s">
        <v>40</v>
      </c>
      <c r="L49" s="11" t="s">
        <v>33</v>
      </c>
      <c r="M49" s="21">
        <f t="shared" ca="1" si="0"/>
        <v>5259</v>
      </c>
    </row>
    <row r="50" spans="11:13" x14ac:dyDescent="0.3">
      <c r="K50" s="12" t="s">
        <v>40</v>
      </c>
      <c r="L50" s="12" t="s">
        <v>33</v>
      </c>
      <c r="M50" s="22">
        <f t="shared" ca="1" si="0"/>
        <v>9942</v>
      </c>
    </row>
    <row r="51" spans="11:13" x14ac:dyDescent="0.3">
      <c r="K51" s="11" t="s">
        <v>31</v>
      </c>
      <c r="L51" s="11" t="s">
        <v>52</v>
      </c>
      <c r="M51" s="21">
        <f t="shared" ca="1" si="0"/>
        <v>4027</v>
      </c>
    </row>
    <row r="52" spans="11:13" x14ac:dyDescent="0.3">
      <c r="K52" s="12" t="s">
        <v>40</v>
      </c>
      <c r="L52" s="12" t="s">
        <v>33</v>
      </c>
      <c r="M52" s="22">
        <f t="shared" ca="1" si="0"/>
        <v>3136</v>
      </c>
    </row>
    <row r="53" spans="11:13" x14ac:dyDescent="0.3">
      <c r="K53" s="11" t="s">
        <v>40</v>
      </c>
      <c r="L53" s="11" t="s">
        <v>33</v>
      </c>
      <c r="M53" s="21">
        <f t="shared" ca="1" si="0"/>
        <v>4037</v>
      </c>
    </row>
    <row r="54" spans="11:13" x14ac:dyDescent="0.3">
      <c r="K54" s="12" t="s">
        <v>40</v>
      </c>
      <c r="L54" s="12" t="s">
        <v>33</v>
      </c>
      <c r="M54" s="22">
        <f t="shared" ca="1" si="0"/>
        <v>13053</v>
      </c>
    </row>
    <row r="55" spans="11:13" x14ac:dyDescent="0.3">
      <c r="K55" s="11" t="s">
        <v>31</v>
      </c>
      <c r="L55" s="11" t="s">
        <v>33</v>
      </c>
      <c r="M55" s="21">
        <f t="shared" ca="1" si="0"/>
        <v>12283</v>
      </c>
    </row>
    <row r="56" spans="11:13" x14ac:dyDescent="0.3">
      <c r="K56" s="12" t="s">
        <v>40</v>
      </c>
      <c r="L56" s="12" t="s">
        <v>33</v>
      </c>
      <c r="M56" s="22">
        <f t="shared" ca="1" si="0"/>
        <v>9861</v>
      </c>
    </row>
    <row r="57" spans="11:13" x14ac:dyDescent="0.3">
      <c r="K57" s="11" t="s">
        <v>40</v>
      </c>
      <c r="L57" s="11" t="s">
        <v>33</v>
      </c>
      <c r="M57" s="21">
        <f t="shared" ca="1" si="0"/>
        <v>11950</v>
      </c>
    </row>
    <row r="58" spans="11:13" x14ac:dyDescent="0.3">
      <c r="K58" s="12" t="s">
        <v>31</v>
      </c>
      <c r="L58" s="12" t="s">
        <v>33</v>
      </c>
      <c r="M58" s="22">
        <f t="shared" ca="1" si="0"/>
        <v>5741</v>
      </c>
    </row>
    <row r="59" spans="11:13" x14ac:dyDescent="0.3">
      <c r="K59" s="11" t="s">
        <v>40</v>
      </c>
      <c r="L59" s="11" t="s">
        <v>33</v>
      </c>
      <c r="M59" s="21">
        <f t="shared" ca="1" si="0"/>
        <v>8469</v>
      </c>
    </row>
    <row r="60" spans="11:13" x14ac:dyDescent="0.3">
      <c r="K60" s="12" t="s">
        <v>31</v>
      </c>
      <c r="L60" s="12" t="s">
        <v>33</v>
      </c>
      <c r="M60" s="22">
        <f t="shared" ca="1" si="0"/>
        <v>12570</v>
      </c>
    </row>
    <row r="61" spans="11:13" x14ac:dyDescent="0.3">
      <c r="K61" s="11" t="s">
        <v>40</v>
      </c>
      <c r="L61" s="11" t="s">
        <v>33</v>
      </c>
      <c r="M61" s="21">
        <f t="shared" ca="1" si="0"/>
        <v>2363</v>
      </c>
    </row>
    <row r="62" spans="11:13" x14ac:dyDescent="0.3">
      <c r="K62" s="12" t="s">
        <v>40</v>
      </c>
      <c r="L62" s="12" t="s">
        <v>33</v>
      </c>
      <c r="M62" s="22">
        <f t="shared" ca="1" si="0"/>
        <v>3910</v>
      </c>
    </row>
    <row r="63" spans="11:13" x14ac:dyDescent="0.3">
      <c r="K63" s="11" t="s">
        <v>40</v>
      </c>
      <c r="L63" s="11" t="s">
        <v>52</v>
      </c>
      <c r="M63" s="21">
        <f t="shared" ca="1" si="0"/>
        <v>9068</v>
      </c>
    </row>
    <row r="64" spans="11:13" x14ac:dyDescent="0.3">
      <c r="K64" s="12" t="s">
        <v>40</v>
      </c>
      <c r="L64" s="12" t="s">
        <v>33</v>
      </c>
      <c r="M64" s="22">
        <f t="shared" ca="1" si="0"/>
        <v>2323</v>
      </c>
    </row>
    <row r="65" spans="11:13" x14ac:dyDescent="0.3">
      <c r="K65" s="11" t="s">
        <v>31</v>
      </c>
      <c r="L65" s="11" t="s">
        <v>33</v>
      </c>
      <c r="M65" s="21">
        <f t="shared" ca="1" si="0"/>
        <v>12108</v>
      </c>
    </row>
    <row r="66" spans="11:13" x14ac:dyDescent="0.3">
      <c r="K66" s="12" t="s">
        <v>40</v>
      </c>
      <c r="L66" s="12" t="s">
        <v>33</v>
      </c>
      <c r="M66" s="22">
        <f t="shared" ca="1" si="0"/>
        <v>13958</v>
      </c>
    </row>
    <row r="67" spans="11:13" x14ac:dyDescent="0.3">
      <c r="K67" s="11" t="s">
        <v>40</v>
      </c>
      <c r="L67" s="11" t="s">
        <v>33</v>
      </c>
      <c r="M67" s="21">
        <f t="shared" ref="M67:M130" ca="1" si="2">RANDBETWEEN(2000,14000)</f>
        <v>8838</v>
      </c>
    </row>
    <row r="68" spans="11:13" x14ac:dyDescent="0.3">
      <c r="K68" s="12" t="s">
        <v>40</v>
      </c>
      <c r="L68" s="12" t="s">
        <v>33</v>
      </c>
      <c r="M68" s="22">
        <f t="shared" ca="1" si="2"/>
        <v>12254</v>
      </c>
    </row>
    <row r="69" spans="11:13" x14ac:dyDescent="0.3">
      <c r="K69" s="11" t="s">
        <v>40</v>
      </c>
      <c r="L69" s="11" t="s">
        <v>33</v>
      </c>
      <c r="M69" s="21">
        <f t="shared" ca="1" si="2"/>
        <v>3407</v>
      </c>
    </row>
    <row r="70" spans="11:13" x14ac:dyDescent="0.3">
      <c r="K70" s="12" t="s">
        <v>40</v>
      </c>
      <c r="L70" s="12" t="s">
        <v>33</v>
      </c>
      <c r="M70" s="22">
        <f t="shared" ca="1" si="2"/>
        <v>10088</v>
      </c>
    </row>
    <row r="71" spans="11:13" x14ac:dyDescent="0.3">
      <c r="K71" s="11" t="s">
        <v>40</v>
      </c>
      <c r="L71" s="11" t="s">
        <v>33</v>
      </c>
      <c r="M71" s="21">
        <f t="shared" ca="1" si="2"/>
        <v>7641</v>
      </c>
    </row>
    <row r="72" spans="11:13" x14ac:dyDescent="0.3">
      <c r="K72" s="12" t="s">
        <v>40</v>
      </c>
      <c r="L72" s="12" t="s">
        <v>33</v>
      </c>
      <c r="M72" s="22">
        <f t="shared" ca="1" si="2"/>
        <v>2043</v>
      </c>
    </row>
    <row r="73" spans="11:13" x14ac:dyDescent="0.3">
      <c r="K73" s="11" t="s">
        <v>31</v>
      </c>
      <c r="L73" s="11" t="s">
        <v>33</v>
      </c>
      <c r="M73" s="21">
        <f t="shared" ca="1" si="2"/>
        <v>13454</v>
      </c>
    </row>
    <row r="74" spans="11:13" x14ac:dyDescent="0.3">
      <c r="K74" s="12" t="s">
        <v>31</v>
      </c>
      <c r="L74" s="12" t="s">
        <v>33</v>
      </c>
      <c r="M74" s="22">
        <f t="shared" ca="1" si="2"/>
        <v>6840</v>
      </c>
    </row>
    <row r="75" spans="11:13" x14ac:dyDescent="0.3">
      <c r="K75" s="11" t="s">
        <v>40</v>
      </c>
      <c r="L75" s="11" t="s">
        <v>33</v>
      </c>
      <c r="M75" s="21">
        <f t="shared" ca="1" si="2"/>
        <v>2944</v>
      </c>
    </row>
    <row r="76" spans="11:13" x14ac:dyDescent="0.3">
      <c r="K76" s="12" t="s">
        <v>31</v>
      </c>
      <c r="L76" s="12" t="s">
        <v>33</v>
      </c>
      <c r="M76" s="22">
        <f t="shared" ca="1" si="2"/>
        <v>4533</v>
      </c>
    </row>
    <row r="77" spans="11:13" x14ac:dyDescent="0.3">
      <c r="K77" s="11" t="s">
        <v>40</v>
      </c>
      <c r="L77" s="11" t="s">
        <v>52</v>
      </c>
      <c r="M77" s="21">
        <f t="shared" ca="1" si="2"/>
        <v>9042</v>
      </c>
    </row>
    <row r="78" spans="11:13" x14ac:dyDescent="0.3">
      <c r="K78" s="12" t="s">
        <v>40</v>
      </c>
      <c r="L78" s="12" t="s">
        <v>33</v>
      </c>
      <c r="M78" s="22">
        <f t="shared" ca="1" si="2"/>
        <v>2621</v>
      </c>
    </row>
    <row r="79" spans="11:13" x14ac:dyDescent="0.3">
      <c r="K79" s="11" t="s">
        <v>40</v>
      </c>
      <c r="L79" s="11" t="s">
        <v>33</v>
      </c>
      <c r="M79" s="21">
        <f t="shared" ca="1" si="2"/>
        <v>11998</v>
      </c>
    </row>
    <row r="80" spans="11:13" x14ac:dyDescent="0.3">
      <c r="K80" s="12" t="s">
        <v>31</v>
      </c>
      <c r="L80" s="12" t="s">
        <v>33</v>
      </c>
      <c r="M80" s="22">
        <f t="shared" ca="1" si="2"/>
        <v>11967</v>
      </c>
    </row>
    <row r="81" spans="11:13" x14ac:dyDescent="0.3">
      <c r="K81" s="11" t="s">
        <v>40</v>
      </c>
      <c r="L81" s="11" t="s">
        <v>33</v>
      </c>
      <c r="M81" s="21">
        <f t="shared" ca="1" si="2"/>
        <v>3237</v>
      </c>
    </row>
    <row r="82" spans="11:13" x14ac:dyDescent="0.3">
      <c r="K82" s="12" t="s">
        <v>31</v>
      </c>
      <c r="L82" s="12" t="s">
        <v>33</v>
      </c>
      <c r="M82" s="22">
        <f t="shared" ca="1" si="2"/>
        <v>13345</v>
      </c>
    </row>
    <row r="83" spans="11:13" x14ac:dyDescent="0.3">
      <c r="K83" s="11" t="s">
        <v>40</v>
      </c>
      <c r="L83" s="11" t="s">
        <v>33</v>
      </c>
      <c r="M83" s="21">
        <f t="shared" ca="1" si="2"/>
        <v>4484</v>
      </c>
    </row>
    <row r="84" spans="11:13" x14ac:dyDescent="0.3">
      <c r="K84" s="12" t="s">
        <v>31</v>
      </c>
      <c r="L84" s="12" t="s">
        <v>52</v>
      </c>
      <c r="M84" s="22">
        <f t="shared" ca="1" si="2"/>
        <v>6385</v>
      </c>
    </row>
    <row r="85" spans="11:13" x14ac:dyDescent="0.3">
      <c r="K85" s="11" t="s">
        <v>40</v>
      </c>
      <c r="L85" s="11" t="s">
        <v>33</v>
      </c>
      <c r="M85" s="21">
        <f t="shared" ca="1" si="2"/>
        <v>10927</v>
      </c>
    </row>
    <row r="86" spans="11:13" x14ac:dyDescent="0.3">
      <c r="K86" s="12" t="s">
        <v>40</v>
      </c>
      <c r="L86" s="12" t="s">
        <v>33</v>
      </c>
      <c r="M86" s="22">
        <f t="shared" ca="1" si="2"/>
        <v>6924</v>
      </c>
    </row>
    <row r="87" spans="11:13" x14ac:dyDescent="0.3">
      <c r="K87" s="11" t="s">
        <v>40</v>
      </c>
      <c r="L87" s="11" t="s">
        <v>33</v>
      </c>
      <c r="M87" s="21">
        <f t="shared" ca="1" si="2"/>
        <v>2034</v>
      </c>
    </row>
    <row r="88" spans="11:13" x14ac:dyDescent="0.3">
      <c r="K88" s="12" t="s">
        <v>40</v>
      </c>
      <c r="L88" s="12" t="s">
        <v>52</v>
      </c>
      <c r="M88" s="22">
        <f t="shared" ca="1" si="2"/>
        <v>9683</v>
      </c>
    </row>
    <row r="89" spans="11:13" x14ac:dyDescent="0.3">
      <c r="K89" s="11" t="s">
        <v>31</v>
      </c>
      <c r="L89" s="11" t="s">
        <v>52</v>
      </c>
      <c r="M89" s="21">
        <f t="shared" ca="1" si="2"/>
        <v>3006</v>
      </c>
    </row>
    <row r="90" spans="11:13" x14ac:dyDescent="0.3">
      <c r="K90" s="12" t="s">
        <v>40</v>
      </c>
      <c r="L90" s="12" t="s">
        <v>33</v>
      </c>
      <c r="M90" s="22">
        <f t="shared" ca="1" si="2"/>
        <v>8791</v>
      </c>
    </row>
    <row r="91" spans="11:13" x14ac:dyDescent="0.3">
      <c r="K91" s="11" t="s">
        <v>31</v>
      </c>
      <c r="L91" s="11" t="s">
        <v>52</v>
      </c>
      <c r="M91" s="21">
        <f t="shared" ca="1" si="2"/>
        <v>8156</v>
      </c>
    </row>
    <row r="92" spans="11:13" x14ac:dyDescent="0.3">
      <c r="K92" s="12" t="s">
        <v>40</v>
      </c>
      <c r="L92" s="12" t="s">
        <v>33</v>
      </c>
      <c r="M92" s="22">
        <f t="shared" ca="1" si="2"/>
        <v>8503</v>
      </c>
    </row>
    <row r="93" spans="11:13" x14ac:dyDescent="0.3">
      <c r="K93" s="11" t="s">
        <v>40</v>
      </c>
      <c r="L93" s="11" t="s">
        <v>52</v>
      </c>
      <c r="M93" s="21">
        <f t="shared" ca="1" si="2"/>
        <v>6626</v>
      </c>
    </row>
    <row r="94" spans="11:13" x14ac:dyDescent="0.3">
      <c r="K94" s="12" t="s">
        <v>31</v>
      </c>
      <c r="L94" s="12" t="s">
        <v>33</v>
      </c>
      <c r="M94" s="22">
        <f t="shared" ca="1" si="2"/>
        <v>5886</v>
      </c>
    </row>
    <row r="95" spans="11:13" x14ac:dyDescent="0.3">
      <c r="K95" s="11" t="s">
        <v>40</v>
      </c>
      <c r="L95" s="11" t="s">
        <v>33</v>
      </c>
      <c r="M95" s="21">
        <f t="shared" ca="1" si="2"/>
        <v>4344</v>
      </c>
    </row>
    <row r="96" spans="11:13" x14ac:dyDescent="0.3">
      <c r="K96" s="12" t="s">
        <v>40</v>
      </c>
      <c r="L96" s="12" t="s">
        <v>33</v>
      </c>
      <c r="M96" s="22">
        <f t="shared" ca="1" si="2"/>
        <v>12282</v>
      </c>
    </row>
    <row r="97" spans="11:13" x14ac:dyDescent="0.3">
      <c r="K97" s="11" t="s">
        <v>40</v>
      </c>
      <c r="L97" s="11" t="s">
        <v>33</v>
      </c>
      <c r="M97" s="21">
        <f t="shared" ca="1" si="2"/>
        <v>4813</v>
      </c>
    </row>
    <row r="98" spans="11:13" x14ac:dyDescent="0.3">
      <c r="K98" s="12" t="s">
        <v>31</v>
      </c>
      <c r="L98" s="12" t="s">
        <v>69</v>
      </c>
      <c r="M98" s="22">
        <f t="shared" ca="1" si="2"/>
        <v>2454</v>
      </c>
    </row>
    <row r="99" spans="11:13" x14ac:dyDescent="0.3">
      <c r="K99" s="11" t="s">
        <v>40</v>
      </c>
      <c r="L99" s="11" t="s">
        <v>52</v>
      </c>
      <c r="M99" s="21">
        <f t="shared" ca="1" si="2"/>
        <v>2451</v>
      </c>
    </row>
    <row r="100" spans="11:13" x14ac:dyDescent="0.3">
      <c r="K100" s="12" t="s">
        <v>40</v>
      </c>
      <c r="L100" s="12" t="s">
        <v>33</v>
      </c>
      <c r="M100" s="22">
        <f t="shared" ca="1" si="2"/>
        <v>10948</v>
      </c>
    </row>
    <row r="101" spans="11:13" x14ac:dyDescent="0.3">
      <c r="K101" s="11" t="s">
        <v>31</v>
      </c>
      <c r="L101" s="11" t="s">
        <v>33</v>
      </c>
      <c r="M101" s="21">
        <f t="shared" ca="1" si="2"/>
        <v>7061</v>
      </c>
    </row>
    <row r="102" spans="11:13" x14ac:dyDescent="0.3">
      <c r="K102" s="12" t="s">
        <v>40</v>
      </c>
      <c r="L102" s="12" t="s">
        <v>52</v>
      </c>
      <c r="M102" s="22">
        <f t="shared" ca="1" si="2"/>
        <v>3622</v>
      </c>
    </row>
    <row r="103" spans="11:13" x14ac:dyDescent="0.3">
      <c r="K103" s="11" t="s">
        <v>31</v>
      </c>
      <c r="L103" s="11" t="s">
        <v>33</v>
      </c>
      <c r="M103" s="21">
        <f t="shared" ca="1" si="2"/>
        <v>3498</v>
      </c>
    </row>
    <row r="104" spans="11:13" x14ac:dyDescent="0.3">
      <c r="K104" s="12" t="s">
        <v>40</v>
      </c>
      <c r="L104" s="12" t="s">
        <v>33</v>
      </c>
      <c r="M104" s="22">
        <f t="shared" ca="1" si="2"/>
        <v>10208</v>
      </c>
    </row>
    <row r="105" spans="11:13" x14ac:dyDescent="0.3">
      <c r="K105" s="11" t="s">
        <v>40</v>
      </c>
      <c r="L105" s="11" t="s">
        <v>33</v>
      </c>
      <c r="M105" s="21">
        <f t="shared" ca="1" si="2"/>
        <v>4320</v>
      </c>
    </row>
    <row r="106" spans="11:13" x14ac:dyDescent="0.3">
      <c r="K106" s="12" t="s">
        <v>31</v>
      </c>
      <c r="L106" s="12" t="s">
        <v>52</v>
      </c>
      <c r="M106" s="22">
        <f t="shared" ca="1" si="2"/>
        <v>9208</v>
      </c>
    </row>
    <row r="107" spans="11:13" x14ac:dyDescent="0.3">
      <c r="K107" s="11" t="s">
        <v>40</v>
      </c>
      <c r="L107" s="11" t="s">
        <v>33</v>
      </c>
      <c r="M107" s="21">
        <f t="shared" ca="1" si="2"/>
        <v>9250</v>
      </c>
    </row>
    <row r="108" spans="11:13" x14ac:dyDescent="0.3">
      <c r="K108" s="12" t="s">
        <v>40</v>
      </c>
      <c r="L108" s="12" t="s">
        <v>33</v>
      </c>
      <c r="M108" s="22">
        <f t="shared" ca="1" si="2"/>
        <v>5429</v>
      </c>
    </row>
    <row r="109" spans="11:13" x14ac:dyDescent="0.3">
      <c r="K109" s="11" t="s">
        <v>40</v>
      </c>
      <c r="L109" s="11" t="s">
        <v>33</v>
      </c>
      <c r="M109" s="21">
        <f t="shared" ca="1" si="2"/>
        <v>2167</v>
      </c>
    </row>
    <row r="110" spans="11:13" x14ac:dyDescent="0.3">
      <c r="K110" s="12" t="s">
        <v>31</v>
      </c>
      <c r="L110" s="12" t="s">
        <v>52</v>
      </c>
      <c r="M110" s="22">
        <f t="shared" ca="1" si="2"/>
        <v>2353</v>
      </c>
    </row>
    <row r="111" spans="11:13" x14ac:dyDescent="0.3">
      <c r="K111" s="11" t="s">
        <v>31</v>
      </c>
      <c r="L111" s="11" t="s">
        <v>33</v>
      </c>
      <c r="M111" s="21">
        <f t="shared" ca="1" si="2"/>
        <v>10731</v>
      </c>
    </row>
    <row r="112" spans="11:13" x14ac:dyDescent="0.3">
      <c r="K112" s="12" t="s">
        <v>40</v>
      </c>
      <c r="L112" s="12" t="s">
        <v>33</v>
      </c>
      <c r="M112" s="22">
        <f t="shared" ca="1" si="2"/>
        <v>5665</v>
      </c>
    </row>
    <row r="113" spans="11:13" x14ac:dyDescent="0.3">
      <c r="K113" s="11" t="s">
        <v>40</v>
      </c>
      <c r="L113" s="11" t="s">
        <v>33</v>
      </c>
      <c r="M113" s="21">
        <f t="shared" ca="1" si="2"/>
        <v>2916</v>
      </c>
    </row>
    <row r="114" spans="11:13" x14ac:dyDescent="0.3">
      <c r="K114" s="12" t="s">
        <v>40</v>
      </c>
      <c r="L114" s="12" t="s">
        <v>33</v>
      </c>
      <c r="M114" s="22">
        <f t="shared" ca="1" si="2"/>
        <v>9619</v>
      </c>
    </row>
    <row r="115" spans="11:13" x14ac:dyDescent="0.3">
      <c r="K115" s="11" t="s">
        <v>40</v>
      </c>
      <c r="L115" s="11" t="s">
        <v>52</v>
      </c>
      <c r="M115" s="21">
        <f t="shared" ca="1" si="2"/>
        <v>6276</v>
      </c>
    </row>
    <row r="116" spans="11:13" x14ac:dyDescent="0.3">
      <c r="K116" s="12" t="s">
        <v>40</v>
      </c>
      <c r="L116" s="12" t="s">
        <v>33</v>
      </c>
      <c r="M116" s="22">
        <f t="shared" ca="1" si="2"/>
        <v>5117</v>
      </c>
    </row>
    <row r="117" spans="11:13" x14ac:dyDescent="0.3">
      <c r="K117" s="11" t="s">
        <v>40</v>
      </c>
      <c r="L117" s="11" t="s">
        <v>33</v>
      </c>
      <c r="M117" s="21">
        <f t="shared" ca="1" si="2"/>
        <v>9323</v>
      </c>
    </row>
    <row r="118" spans="11:13" x14ac:dyDescent="0.3">
      <c r="K118" s="12" t="s">
        <v>40</v>
      </c>
      <c r="L118" s="12" t="s">
        <v>33</v>
      </c>
      <c r="M118" s="22">
        <f t="shared" ca="1" si="2"/>
        <v>4722</v>
      </c>
    </row>
    <row r="119" spans="11:13" x14ac:dyDescent="0.3">
      <c r="K119" s="11" t="s">
        <v>31</v>
      </c>
      <c r="L119" s="11" t="s">
        <v>33</v>
      </c>
      <c r="M119" s="21">
        <f t="shared" ca="1" si="2"/>
        <v>8636</v>
      </c>
    </row>
    <row r="120" spans="11:13" x14ac:dyDescent="0.3">
      <c r="K120" s="12" t="s">
        <v>40</v>
      </c>
      <c r="L120" s="12" t="s">
        <v>33</v>
      </c>
      <c r="M120" s="22">
        <f t="shared" ca="1" si="2"/>
        <v>13685</v>
      </c>
    </row>
    <row r="121" spans="11:13" x14ac:dyDescent="0.3">
      <c r="K121" s="11" t="s">
        <v>40</v>
      </c>
      <c r="L121" s="11" t="s">
        <v>33</v>
      </c>
      <c r="M121" s="21">
        <f t="shared" ca="1" si="2"/>
        <v>4777</v>
      </c>
    </row>
    <row r="122" spans="11:13" x14ac:dyDescent="0.3">
      <c r="K122" s="12" t="s">
        <v>40</v>
      </c>
      <c r="L122" s="12" t="s">
        <v>52</v>
      </c>
      <c r="M122" s="22">
        <f t="shared" ca="1" si="2"/>
        <v>8581</v>
      </c>
    </row>
    <row r="123" spans="11:13" x14ac:dyDescent="0.3">
      <c r="K123" s="11" t="s">
        <v>31</v>
      </c>
      <c r="L123" s="11" t="s">
        <v>33</v>
      </c>
      <c r="M123" s="21">
        <f t="shared" ca="1" si="2"/>
        <v>2340</v>
      </c>
    </row>
    <row r="124" spans="11:13" x14ac:dyDescent="0.3">
      <c r="K124" s="12" t="s">
        <v>31</v>
      </c>
      <c r="L124" s="12" t="s">
        <v>33</v>
      </c>
      <c r="M124" s="22">
        <f t="shared" ca="1" si="2"/>
        <v>5412</v>
      </c>
    </row>
    <row r="125" spans="11:13" x14ac:dyDescent="0.3">
      <c r="K125" s="11" t="s">
        <v>40</v>
      </c>
      <c r="L125" s="11" t="s">
        <v>33</v>
      </c>
      <c r="M125" s="21">
        <f t="shared" ca="1" si="2"/>
        <v>4992</v>
      </c>
    </row>
    <row r="126" spans="11:13" x14ac:dyDescent="0.3">
      <c r="K126" s="12" t="s">
        <v>31</v>
      </c>
      <c r="L126" s="12" t="s">
        <v>33</v>
      </c>
      <c r="M126" s="22">
        <f t="shared" ca="1" si="2"/>
        <v>4288</v>
      </c>
    </row>
    <row r="127" spans="11:13" x14ac:dyDescent="0.3">
      <c r="K127" s="11" t="s">
        <v>40</v>
      </c>
      <c r="L127" s="11" t="s">
        <v>33</v>
      </c>
      <c r="M127" s="21">
        <f t="shared" ca="1" si="2"/>
        <v>12699</v>
      </c>
    </row>
    <row r="128" spans="11:13" x14ac:dyDescent="0.3">
      <c r="K128" s="12" t="s">
        <v>40</v>
      </c>
      <c r="L128" s="12" t="s">
        <v>33</v>
      </c>
      <c r="M128" s="22">
        <f t="shared" ca="1" si="2"/>
        <v>8184</v>
      </c>
    </row>
    <row r="129" spans="11:13" x14ac:dyDescent="0.3">
      <c r="K129" s="11" t="s">
        <v>31</v>
      </c>
      <c r="L129" s="11" t="s">
        <v>52</v>
      </c>
      <c r="M129" s="21">
        <f t="shared" ca="1" si="2"/>
        <v>12963</v>
      </c>
    </row>
    <row r="130" spans="11:13" x14ac:dyDescent="0.3">
      <c r="K130" s="12" t="s">
        <v>40</v>
      </c>
      <c r="L130" s="12" t="s">
        <v>52</v>
      </c>
      <c r="M130" s="22">
        <f t="shared" ca="1" si="2"/>
        <v>9281</v>
      </c>
    </row>
    <row r="131" spans="11:13" x14ac:dyDescent="0.3">
      <c r="K131" s="11" t="s">
        <v>31</v>
      </c>
      <c r="L131" s="11" t="s">
        <v>52</v>
      </c>
      <c r="M131" s="21">
        <f t="shared" ref="M131:M194" ca="1" si="3">RANDBETWEEN(2000,14000)</f>
        <v>9550</v>
      </c>
    </row>
    <row r="132" spans="11:13" x14ac:dyDescent="0.3">
      <c r="K132" s="12" t="s">
        <v>31</v>
      </c>
      <c r="L132" s="12" t="s">
        <v>33</v>
      </c>
      <c r="M132" s="22">
        <f t="shared" ca="1" si="3"/>
        <v>9287</v>
      </c>
    </row>
    <row r="133" spans="11:13" x14ac:dyDescent="0.3">
      <c r="K133" s="11" t="s">
        <v>40</v>
      </c>
      <c r="L133" s="11" t="s">
        <v>33</v>
      </c>
      <c r="M133" s="21">
        <f t="shared" ca="1" si="3"/>
        <v>5844</v>
      </c>
    </row>
    <row r="134" spans="11:13" x14ac:dyDescent="0.3">
      <c r="K134" s="12" t="s">
        <v>31</v>
      </c>
      <c r="L134" s="12" t="s">
        <v>33</v>
      </c>
      <c r="M134" s="22">
        <f t="shared" ca="1" si="3"/>
        <v>6288</v>
      </c>
    </row>
    <row r="135" spans="11:13" x14ac:dyDescent="0.3">
      <c r="K135" s="11" t="s">
        <v>31</v>
      </c>
      <c r="L135" s="11" t="s">
        <v>52</v>
      </c>
      <c r="M135" s="21">
        <f t="shared" ca="1" si="3"/>
        <v>13448</v>
      </c>
    </row>
    <row r="136" spans="11:13" x14ac:dyDescent="0.3">
      <c r="K136" s="12" t="s">
        <v>31</v>
      </c>
      <c r="L136" s="12" t="s">
        <v>33</v>
      </c>
      <c r="M136" s="22">
        <f t="shared" ca="1" si="3"/>
        <v>6047</v>
      </c>
    </row>
    <row r="137" spans="11:13" x14ac:dyDescent="0.3">
      <c r="K137" s="11" t="s">
        <v>40</v>
      </c>
      <c r="L137" s="11" t="s">
        <v>52</v>
      </c>
      <c r="M137" s="21">
        <f t="shared" ca="1" si="3"/>
        <v>6417</v>
      </c>
    </row>
    <row r="138" spans="11:13" x14ac:dyDescent="0.3">
      <c r="K138" s="12" t="s">
        <v>40</v>
      </c>
      <c r="L138" s="12" t="s">
        <v>33</v>
      </c>
      <c r="M138" s="22">
        <f t="shared" ca="1" si="3"/>
        <v>12146</v>
      </c>
    </row>
    <row r="139" spans="11:13" x14ac:dyDescent="0.3">
      <c r="K139" s="11" t="s">
        <v>31</v>
      </c>
      <c r="L139" s="11" t="s">
        <v>33</v>
      </c>
      <c r="M139" s="21">
        <f t="shared" ca="1" si="3"/>
        <v>6721</v>
      </c>
    </row>
    <row r="140" spans="11:13" x14ac:dyDescent="0.3">
      <c r="K140" s="12" t="s">
        <v>40</v>
      </c>
      <c r="L140" s="12" t="s">
        <v>52</v>
      </c>
      <c r="M140" s="22">
        <f t="shared" ca="1" si="3"/>
        <v>10232</v>
      </c>
    </row>
    <row r="141" spans="11:13" x14ac:dyDescent="0.3">
      <c r="K141" s="11" t="s">
        <v>31</v>
      </c>
      <c r="L141" s="11" t="s">
        <v>33</v>
      </c>
      <c r="M141" s="21">
        <f t="shared" ca="1" si="3"/>
        <v>10377</v>
      </c>
    </row>
    <row r="142" spans="11:13" x14ac:dyDescent="0.3">
      <c r="K142" s="12" t="s">
        <v>40</v>
      </c>
      <c r="L142" s="12" t="s">
        <v>52</v>
      </c>
      <c r="M142" s="22">
        <f t="shared" ca="1" si="3"/>
        <v>10157</v>
      </c>
    </row>
    <row r="143" spans="11:13" x14ac:dyDescent="0.3">
      <c r="K143" s="11" t="s">
        <v>40</v>
      </c>
      <c r="L143" s="11" t="s">
        <v>52</v>
      </c>
      <c r="M143" s="21">
        <f t="shared" ca="1" si="3"/>
        <v>5819</v>
      </c>
    </row>
    <row r="144" spans="11:13" x14ac:dyDescent="0.3">
      <c r="K144" s="12" t="s">
        <v>40</v>
      </c>
      <c r="L144" s="12" t="s">
        <v>52</v>
      </c>
      <c r="M144" s="22">
        <f t="shared" ca="1" si="3"/>
        <v>11235</v>
      </c>
    </row>
    <row r="145" spans="11:13" x14ac:dyDescent="0.3">
      <c r="K145" s="11" t="s">
        <v>31</v>
      </c>
      <c r="L145" s="11" t="s">
        <v>33</v>
      </c>
      <c r="M145" s="21">
        <f t="shared" ca="1" si="3"/>
        <v>5291</v>
      </c>
    </row>
    <row r="146" spans="11:13" x14ac:dyDescent="0.3">
      <c r="K146" s="12" t="s">
        <v>40</v>
      </c>
      <c r="L146" s="12" t="s">
        <v>52</v>
      </c>
      <c r="M146" s="22">
        <f t="shared" ca="1" si="3"/>
        <v>8102</v>
      </c>
    </row>
    <row r="147" spans="11:13" x14ac:dyDescent="0.3">
      <c r="K147" s="11" t="s">
        <v>31</v>
      </c>
      <c r="L147" s="11" t="s">
        <v>33</v>
      </c>
      <c r="M147" s="21">
        <f t="shared" ca="1" si="3"/>
        <v>9271</v>
      </c>
    </row>
    <row r="148" spans="11:13" x14ac:dyDescent="0.3">
      <c r="K148" s="12" t="s">
        <v>31</v>
      </c>
      <c r="L148" s="12" t="s">
        <v>33</v>
      </c>
      <c r="M148" s="22">
        <f t="shared" ca="1" si="3"/>
        <v>2315</v>
      </c>
    </row>
    <row r="149" spans="11:13" x14ac:dyDescent="0.3">
      <c r="K149" s="11" t="s">
        <v>40</v>
      </c>
      <c r="L149" s="11" t="s">
        <v>52</v>
      </c>
      <c r="M149" s="21">
        <f t="shared" ca="1" si="3"/>
        <v>2820</v>
      </c>
    </row>
    <row r="150" spans="11:13" x14ac:dyDescent="0.3">
      <c r="K150" s="12" t="s">
        <v>40</v>
      </c>
      <c r="L150" s="12" t="s">
        <v>33</v>
      </c>
      <c r="M150" s="22">
        <f t="shared" ca="1" si="3"/>
        <v>4094</v>
      </c>
    </row>
    <row r="151" spans="11:13" x14ac:dyDescent="0.3">
      <c r="K151" s="11" t="s">
        <v>40</v>
      </c>
      <c r="L151" s="11" t="s">
        <v>33</v>
      </c>
      <c r="M151" s="21">
        <f t="shared" ca="1" si="3"/>
        <v>2115</v>
      </c>
    </row>
    <row r="152" spans="11:13" x14ac:dyDescent="0.3">
      <c r="K152" s="12" t="s">
        <v>31</v>
      </c>
      <c r="L152" s="12" t="s">
        <v>33</v>
      </c>
      <c r="M152" s="22">
        <f t="shared" ca="1" si="3"/>
        <v>5440</v>
      </c>
    </row>
    <row r="153" spans="11:13" x14ac:dyDescent="0.3">
      <c r="K153" s="11" t="s">
        <v>40</v>
      </c>
      <c r="L153" s="11" t="s">
        <v>33</v>
      </c>
      <c r="M153" s="21">
        <f t="shared" ca="1" si="3"/>
        <v>7612</v>
      </c>
    </row>
    <row r="154" spans="11:13" x14ac:dyDescent="0.3">
      <c r="K154" s="12" t="s">
        <v>40</v>
      </c>
      <c r="L154" s="12" t="s">
        <v>52</v>
      </c>
      <c r="M154" s="22">
        <f t="shared" ca="1" si="3"/>
        <v>9063</v>
      </c>
    </row>
    <row r="155" spans="11:13" x14ac:dyDescent="0.3">
      <c r="K155" s="11" t="s">
        <v>40</v>
      </c>
      <c r="L155" s="11" t="s">
        <v>33</v>
      </c>
      <c r="M155" s="21">
        <f t="shared" ca="1" si="3"/>
        <v>9801</v>
      </c>
    </row>
    <row r="156" spans="11:13" x14ac:dyDescent="0.3">
      <c r="K156" s="12" t="s">
        <v>31</v>
      </c>
      <c r="L156" s="12" t="s">
        <v>33</v>
      </c>
      <c r="M156" s="22">
        <f t="shared" ca="1" si="3"/>
        <v>11925</v>
      </c>
    </row>
    <row r="157" spans="11:13" x14ac:dyDescent="0.3">
      <c r="K157" s="11" t="s">
        <v>31</v>
      </c>
      <c r="L157" s="11" t="s">
        <v>33</v>
      </c>
      <c r="M157" s="21">
        <f t="shared" ca="1" si="3"/>
        <v>6626</v>
      </c>
    </row>
    <row r="158" spans="11:13" x14ac:dyDescent="0.3">
      <c r="K158" s="12" t="s">
        <v>40</v>
      </c>
      <c r="L158" s="12" t="s">
        <v>33</v>
      </c>
      <c r="M158" s="22">
        <f t="shared" ca="1" si="3"/>
        <v>4898</v>
      </c>
    </row>
    <row r="159" spans="11:13" x14ac:dyDescent="0.3">
      <c r="K159" s="11" t="s">
        <v>31</v>
      </c>
      <c r="L159" s="11" t="s">
        <v>33</v>
      </c>
      <c r="M159" s="21">
        <f t="shared" ca="1" si="3"/>
        <v>7751</v>
      </c>
    </row>
    <row r="160" spans="11:13" x14ac:dyDescent="0.3">
      <c r="K160" s="12" t="s">
        <v>40</v>
      </c>
      <c r="L160" s="12" t="s">
        <v>33</v>
      </c>
      <c r="M160" s="22">
        <f t="shared" ca="1" si="3"/>
        <v>3167</v>
      </c>
    </row>
    <row r="161" spans="11:13" x14ac:dyDescent="0.3">
      <c r="K161" s="11" t="s">
        <v>40</v>
      </c>
      <c r="L161" s="11" t="s">
        <v>33</v>
      </c>
      <c r="M161" s="21">
        <f t="shared" ca="1" si="3"/>
        <v>9580</v>
      </c>
    </row>
    <row r="162" spans="11:13" x14ac:dyDescent="0.3">
      <c r="K162" s="12" t="s">
        <v>40</v>
      </c>
      <c r="L162" s="12" t="s">
        <v>33</v>
      </c>
      <c r="M162" s="22">
        <f t="shared" ca="1" si="3"/>
        <v>13101</v>
      </c>
    </row>
    <row r="163" spans="11:13" x14ac:dyDescent="0.3">
      <c r="K163" s="11" t="s">
        <v>40</v>
      </c>
      <c r="L163" s="11" t="s">
        <v>33</v>
      </c>
      <c r="M163" s="21">
        <f t="shared" ca="1" si="3"/>
        <v>5438</v>
      </c>
    </row>
    <row r="164" spans="11:13" x14ac:dyDescent="0.3">
      <c r="K164" s="12" t="s">
        <v>40</v>
      </c>
      <c r="L164" s="12" t="s">
        <v>33</v>
      </c>
      <c r="M164" s="22">
        <f t="shared" ca="1" si="3"/>
        <v>2564</v>
      </c>
    </row>
    <row r="165" spans="11:13" x14ac:dyDescent="0.3">
      <c r="K165" s="11" t="s">
        <v>40</v>
      </c>
      <c r="L165" s="11" t="s">
        <v>33</v>
      </c>
      <c r="M165" s="21">
        <f t="shared" ca="1" si="3"/>
        <v>3190</v>
      </c>
    </row>
    <row r="166" spans="11:13" x14ac:dyDescent="0.3">
      <c r="K166" s="12" t="s">
        <v>31</v>
      </c>
      <c r="L166" s="12" t="s">
        <v>52</v>
      </c>
      <c r="M166" s="22">
        <f t="shared" ca="1" si="3"/>
        <v>12440</v>
      </c>
    </row>
    <row r="167" spans="11:13" x14ac:dyDescent="0.3">
      <c r="K167" s="11" t="s">
        <v>40</v>
      </c>
      <c r="L167" s="11" t="s">
        <v>33</v>
      </c>
      <c r="M167" s="21">
        <f t="shared" ca="1" si="3"/>
        <v>9144</v>
      </c>
    </row>
    <row r="168" spans="11:13" x14ac:dyDescent="0.3">
      <c r="K168" s="12" t="s">
        <v>40</v>
      </c>
      <c r="L168" s="12" t="s">
        <v>52</v>
      </c>
      <c r="M168" s="22">
        <f t="shared" ca="1" si="3"/>
        <v>5614</v>
      </c>
    </row>
    <row r="169" spans="11:13" x14ac:dyDescent="0.3">
      <c r="K169" s="11" t="s">
        <v>31</v>
      </c>
      <c r="L169" s="11" t="s">
        <v>52</v>
      </c>
      <c r="M169" s="21">
        <f t="shared" ca="1" si="3"/>
        <v>10074</v>
      </c>
    </row>
    <row r="170" spans="11:13" x14ac:dyDescent="0.3">
      <c r="K170" s="12" t="s">
        <v>31</v>
      </c>
      <c r="L170" s="12" t="s">
        <v>52</v>
      </c>
      <c r="M170" s="22">
        <f t="shared" ca="1" si="3"/>
        <v>11507</v>
      </c>
    </row>
    <row r="171" spans="11:13" x14ac:dyDescent="0.3">
      <c r="K171" s="11" t="s">
        <v>31</v>
      </c>
      <c r="L171" s="11" t="s">
        <v>33</v>
      </c>
      <c r="M171" s="21">
        <f t="shared" ca="1" si="3"/>
        <v>7230</v>
      </c>
    </row>
    <row r="172" spans="11:13" x14ac:dyDescent="0.3">
      <c r="K172" s="12" t="s">
        <v>31</v>
      </c>
      <c r="L172" s="12" t="s">
        <v>33</v>
      </c>
      <c r="M172" s="22">
        <f t="shared" ca="1" si="3"/>
        <v>4043</v>
      </c>
    </row>
    <row r="173" spans="11:13" x14ac:dyDescent="0.3">
      <c r="K173" s="11" t="s">
        <v>40</v>
      </c>
      <c r="L173" s="11" t="s">
        <v>52</v>
      </c>
      <c r="M173" s="21">
        <f t="shared" ca="1" si="3"/>
        <v>6275</v>
      </c>
    </row>
    <row r="174" spans="11:13" x14ac:dyDescent="0.3">
      <c r="K174" s="12" t="s">
        <v>40</v>
      </c>
      <c r="L174" s="12" t="s">
        <v>33</v>
      </c>
      <c r="M174" s="22">
        <f t="shared" ca="1" si="3"/>
        <v>5629</v>
      </c>
    </row>
    <row r="175" spans="11:13" x14ac:dyDescent="0.3">
      <c r="K175" s="11" t="s">
        <v>40</v>
      </c>
      <c r="L175" s="11" t="s">
        <v>52</v>
      </c>
      <c r="M175" s="21">
        <f t="shared" ca="1" si="3"/>
        <v>4301</v>
      </c>
    </row>
    <row r="176" spans="11:13" x14ac:dyDescent="0.3">
      <c r="K176" s="12" t="s">
        <v>40</v>
      </c>
      <c r="L176" s="12" t="s">
        <v>52</v>
      </c>
      <c r="M176" s="22">
        <f t="shared" ca="1" si="3"/>
        <v>6627</v>
      </c>
    </row>
    <row r="177" spans="11:13" x14ac:dyDescent="0.3">
      <c r="K177" s="11" t="s">
        <v>40</v>
      </c>
      <c r="L177" s="11" t="s">
        <v>33</v>
      </c>
      <c r="M177" s="21">
        <f t="shared" ca="1" si="3"/>
        <v>2589</v>
      </c>
    </row>
    <row r="178" spans="11:13" x14ac:dyDescent="0.3">
      <c r="K178" s="12" t="s">
        <v>40</v>
      </c>
      <c r="L178" s="12" t="s">
        <v>33</v>
      </c>
      <c r="M178" s="22">
        <f t="shared" ca="1" si="3"/>
        <v>12653</v>
      </c>
    </row>
    <row r="179" spans="11:13" x14ac:dyDescent="0.3">
      <c r="K179" s="11" t="s">
        <v>40</v>
      </c>
      <c r="L179" s="11" t="s">
        <v>33</v>
      </c>
      <c r="M179" s="21">
        <f t="shared" ca="1" si="3"/>
        <v>11095</v>
      </c>
    </row>
    <row r="180" spans="11:13" x14ac:dyDescent="0.3">
      <c r="K180" s="12" t="s">
        <v>40</v>
      </c>
      <c r="L180" s="12" t="s">
        <v>33</v>
      </c>
      <c r="M180" s="22">
        <f t="shared" ca="1" si="3"/>
        <v>11709</v>
      </c>
    </row>
    <row r="181" spans="11:13" x14ac:dyDescent="0.3">
      <c r="K181" s="11" t="s">
        <v>31</v>
      </c>
      <c r="L181" s="11" t="s">
        <v>33</v>
      </c>
      <c r="M181" s="21">
        <f t="shared" ca="1" si="3"/>
        <v>7802</v>
      </c>
    </row>
    <row r="182" spans="11:13" x14ac:dyDescent="0.3">
      <c r="K182" s="12" t="s">
        <v>40</v>
      </c>
      <c r="L182" s="12" t="s">
        <v>33</v>
      </c>
      <c r="M182" s="22">
        <f t="shared" ca="1" si="3"/>
        <v>2151</v>
      </c>
    </row>
    <row r="183" spans="11:13" x14ac:dyDescent="0.3">
      <c r="K183" s="11" t="s">
        <v>40</v>
      </c>
      <c r="L183" s="11" t="s">
        <v>33</v>
      </c>
      <c r="M183" s="21">
        <f t="shared" ca="1" si="3"/>
        <v>11959</v>
      </c>
    </row>
    <row r="184" spans="11:13" x14ac:dyDescent="0.3">
      <c r="K184" s="12" t="s">
        <v>40</v>
      </c>
      <c r="L184" s="12" t="s">
        <v>52</v>
      </c>
      <c r="M184" s="22">
        <f t="shared" ca="1" si="3"/>
        <v>12717</v>
      </c>
    </row>
    <row r="185" spans="11:13" x14ac:dyDescent="0.3">
      <c r="K185" s="11" t="s">
        <v>40</v>
      </c>
      <c r="L185" s="11" t="s">
        <v>52</v>
      </c>
      <c r="M185" s="21">
        <f t="shared" ca="1" si="3"/>
        <v>3640</v>
      </c>
    </row>
    <row r="186" spans="11:13" x14ac:dyDescent="0.3">
      <c r="K186" s="12" t="s">
        <v>40</v>
      </c>
      <c r="L186" s="12" t="s">
        <v>33</v>
      </c>
      <c r="M186" s="22">
        <f t="shared" ca="1" si="3"/>
        <v>6957</v>
      </c>
    </row>
    <row r="187" spans="11:13" x14ac:dyDescent="0.3">
      <c r="K187" s="11" t="s">
        <v>40</v>
      </c>
      <c r="L187" s="11" t="s">
        <v>33</v>
      </c>
      <c r="M187" s="21">
        <f t="shared" ca="1" si="3"/>
        <v>5958</v>
      </c>
    </row>
    <row r="188" spans="11:13" x14ac:dyDescent="0.3">
      <c r="K188" s="12" t="s">
        <v>31</v>
      </c>
      <c r="L188" s="12" t="s">
        <v>33</v>
      </c>
      <c r="M188" s="22">
        <f t="shared" ca="1" si="3"/>
        <v>9713</v>
      </c>
    </row>
    <row r="189" spans="11:13" x14ac:dyDescent="0.3">
      <c r="K189" s="11" t="s">
        <v>31</v>
      </c>
      <c r="L189" s="11" t="s">
        <v>33</v>
      </c>
      <c r="M189" s="21">
        <f t="shared" ca="1" si="3"/>
        <v>6095</v>
      </c>
    </row>
    <row r="190" spans="11:13" x14ac:dyDescent="0.3">
      <c r="K190" s="12" t="s">
        <v>40</v>
      </c>
      <c r="L190" s="12" t="s">
        <v>33</v>
      </c>
      <c r="M190" s="22">
        <f t="shared" ca="1" si="3"/>
        <v>8262</v>
      </c>
    </row>
    <row r="191" spans="11:13" x14ac:dyDescent="0.3">
      <c r="K191" s="11" t="s">
        <v>31</v>
      </c>
      <c r="L191" s="11" t="s">
        <v>69</v>
      </c>
      <c r="M191" s="21">
        <f t="shared" ca="1" si="3"/>
        <v>5618</v>
      </c>
    </row>
    <row r="192" spans="11:13" x14ac:dyDescent="0.3">
      <c r="K192" s="12" t="s">
        <v>40</v>
      </c>
      <c r="L192" s="12" t="s">
        <v>33</v>
      </c>
      <c r="M192" s="22">
        <f t="shared" ca="1" si="3"/>
        <v>9055</v>
      </c>
    </row>
    <row r="193" spans="11:13" x14ac:dyDescent="0.3">
      <c r="K193" s="11" t="s">
        <v>40</v>
      </c>
      <c r="L193" s="11" t="s">
        <v>52</v>
      </c>
      <c r="M193" s="21">
        <f t="shared" ca="1" si="3"/>
        <v>13281</v>
      </c>
    </row>
    <row r="194" spans="11:13" x14ac:dyDescent="0.3">
      <c r="K194" s="12" t="s">
        <v>31</v>
      </c>
      <c r="L194" s="12" t="s">
        <v>52</v>
      </c>
      <c r="M194" s="22">
        <f t="shared" ca="1" si="3"/>
        <v>9792</v>
      </c>
    </row>
    <row r="195" spans="11:13" x14ac:dyDescent="0.3">
      <c r="K195" s="11" t="s">
        <v>40</v>
      </c>
      <c r="L195" s="11" t="s">
        <v>33</v>
      </c>
      <c r="M195" s="21">
        <f t="shared" ref="M195:M258" ca="1" si="4">RANDBETWEEN(2000,14000)</f>
        <v>12871</v>
      </c>
    </row>
    <row r="196" spans="11:13" x14ac:dyDescent="0.3">
      <c r="K196" s="12" t="s">
        <v>40</v>
      </c>
      <c r="L196" s="12" t="s">
        <v>33</v>
      </c>
      <c r="M196" s="22">
        <f t="shared" ca="1" si="4"/>
        <v>4124</v>
      </c>
    </row>
    <row r="197" spans="11:13" x14ac:dyDescent="0.3">
      <c r="K197" s="11" t="s">
        <v>31</v>
      </c>
      <c r="L197" s="11" t="s">
        <v>33</v>
      </c>
      <c r="M197" s="21">
        <f t="shared" ca="1" si="4"/>
        <v>3121</v>
      </c>
    </row>
    <row r="198" spans="11:13" x14ac:dyDescent="0.3">
      <c r="K198" s="12" t="s">
        <v>40</v>
      </c>
      <c r="L198" s="12" t="s">
        <v>33</v>
      </c>
      <c r="M198" s="22">
        <f t="shared" ca="1" si="4"/>
        <v>13745</v>
      </c>
    </row>
    <row r="199" spans="11:13" x14ac:dyDescent="0.3">
      <c r="K199" s="11" t="s">
        <v>31</v>
      </c>
      <c r="L199" s="11" t="s">
        <v>52</v>
      </c>
      <c r="M199" s="21">
        <f t="shared" ca="1" si="4"/>
        <v>3920</v>
      </c>
    </row>
    <row r="200" spans="11:13" x14ac:dyDescent="0.3">
      <c r="K200" s="12" t="s">
        <v>31</v>
      </c>
      <c r="L200" s="12" t="s">
        <v>33</v>
      </c>
      <c r="M200" s="22">
        <f t="shared" ca="1" si="4"/>
        <v>8391</v>
      </c>
    </row>
    <row r="201" spans="11:13" x14ac:dyDescent="0.3">
      <c r="K201" s="11" t="s">
        <v>31</v>
      </c>
      <c r="L201" s="11" t="s">
        <v>69</v>
      </c>
      <c r="M201" s="21">
        <f t="shared" ca="1" si="4"/>
        <v>2856</v>
      </c>
    </row>
    <row r="202" spans="11:13" x14ac:dyDescent="0.3">
      <c r="K202" s="12" t="s">
        <v>40</v>
      </c>
      <c r="L202" s="12" t="s">
        <v>33</v>
      </c>
      <c r="M202" s="22">
        <f t="shared" ca="1" si="4"/>
        <v>10701</v>
      </c>
    </row>
    <row r="203" spans="11:13" x14ac:dyDescent="0.3">
      <c r="K203" s="11" t="s">
        <v>40</v>
      </c>
      <c r="L203" s="11" t="s">
        <v>69</v>
      </c>
      <c r="M203" s="21">
        <f t="shared" ca="1" si="4"/>
        <v>13724</v>
      </c>
    </row>
    <row r="204" spans="11:13" x14ac:dyDescent="0.3">
      <c r="K204" s="12" t="s">
        <v>31</v>
      </c>
      <c r="L204" s="12" t="s">
        <v>33</v>
      </c>
      <c r="M204" s="22">
        <f t="shared" ca="1" si="4"/>
        <v>11089</v>
      </c>
    </row>
    <row r="205" spans="11:13" x14ac:dyDescent="0.3">
      <c r="K205" s="11" t="s">
        <v>40</v>
      </c>
      <c r="L205" s="11" t="s">
        <v>52</v>
      </c>
      <c r="M205" s="21">
        <f t="shared" ca="1" si="4"/>
        <v>2810</v>
      </c>
    </row>
    <row r="206" spans="11:13" x14ac:dyDescent="0.3">
      <c r="K206" s="12" t="s">
        <v>31</v>
      </c>
      <c r="L206" s="12" t="s">
        <v>52</v>
      </c>
      <c r="M206" s="22">
        <f t="shared" ca="1" si="4"/>
        <v>11442</v>
      </c>
    </row>
    <row r="207" spans="11:13" x14ac:dyDescent="0.3">
      <c r="K207" s="11" t="s">
        <v>31</v>
      </c>
      <c r="L207" s="11" t="s">
        <v>33</v>
      </c>
      <c r="M207" s="21">
        <f t="shared" ca="1" si="4"/>
        <v>2587</v>
      </c>
    </row>
    <row r="208" spans="11:13" x14ac:dyDescent="0.3">
      <c r="K208" s="12" t="s">
        <v>40</v>
      </c>
      <c r="L208" s="12" t="s">
        <v>33</v>
      </c>
      <c r="M208" s="22">
        <f t="shared" ca="1" si="4"/>
        <v>3588</v>
      </c>
    </row>
    <row r="209" spans="11:13" x14ac:dyDescent="0.3">
      <c r="K209" s="11" t="s">
        <v>31</v>
      </c>
      <c r="L209" s="11" t="s">
        <v>52</v>
      </c>
      <c r="M209" s="21">
        <f t="shared" ca="1" si="4"/>
        <v>3404</v>
      </c>
    </row>
    <row r="210" spans="11:13" x14ac:dyDescent="0.3">
      <c r="K210" s="12" t="s">
        <v>40</v>
      </c>
      <c r="L210" s="12" t="s">
        <v>52</v>
      </c>
      <c r="M210" s="22">
        <f t="shared" ca="1" si="4"/>
        <v>5864</v>
      </c>
    </row>
    <row r="211" spans="11:13" x14ac:dyDescent="0.3">
      <c r="K211" s="11" t="s">
        <v>31</v>
      </c>
      <c r="L211" s="11" t="s">
        <v>69</v>
      </c>
      <c r="M211" s="21">
        <f t="shared" ca="1" si="4"/>
        <v>6466</v>
      </c>
    </row>
    <row r="212" spans="11:13" x14ac:dyDescent="0.3">
      <c r="K212" s="12" t="s">
        <v>40</v>
      </c>
      <c r="L212" s="12" t="s">
        <v>52</v>
      </c>
      <c r="M212" s="22">
        <f t="shared" ca="1" si="4"/>
        <v>9538</v>
      </c>
    </row>
    <row r="213" spans="11:13" x14ac:dyDescent="0.3">
      <c r="K213" s="11" t="s">
        <v>40</v>
      </c>
      <c r="L213" s="11" t="s">
        <v>33</v>
      </c>
      <c r="M213" s="21">
        <f t="shared" ca="1" si="4"/>
        <v>13965</v>
      </c>
    </row>
    <row r="214" spans="11:13" x14ac:dyDescent="0.3">
      <c r="K214" s="12" t="s">
        <v>40</v>
      </c>
      <c r="L214" s="12" t="s">
        <v>33</v>
      </c>
      <c r="M214" s="22">
        <f t="shared" ca="1" si="4"/>
        <v>12569</v>
      </c>
    </row>
    <row r="215" spans="11:13" x14ac:dyDescent="0.3">
      <c r="K215" s="11" t="s">
        <v>40</v>
      </c>
      <c r="L215" s="11" t="s">
        <v>33</v>
      </c>
      <c r="M215" s="21">
        <f t="shared" ca="1" si="4"/>
        <v>12862</v>
      </c>
    </row>
    <row r="216" spans="11:13" x14ac:dyDescent="0.3">
      <c r="K216" s="12" t="s">
        <v>40</v>
      </c>
      <c r="L216" s="12" t="s">
        <v>33</v>
      </c>
      <c r="M216" s="22">
        <f t="shared" ca="1" si="4"/>
        <v>2316</v>
      </c>
    </row>
    <row r="217" spans="11:13" x14ac:dyDescent="0.3">
      <c r="K217" s="11" t="s">
        <v>31</v>
      </c>
      <c r="L217" s="11" t="s">
        <v>52</v>
      </c>
      <c r="M217" s="21">
        <f t="shared" ca="1" si="4"/>
        <v>9593</v>
      </c>
    </row>
    <row r="218" spans="11:13" x14ac:dyDescent="0.3">
      <c r="K218" s="12" t="s">
        <v>40</v>
      </c>
      <c r="L218" s="12" t="s">
        <v>33</v>
      </c>
      <c r="M218" s="22">
        <f t="shared" ca="1" si="4"/>
        <v>9378</v>
      </c>
    </row>
    <row r="219" spans="11:13" x14ac:dyDescent="0.3">
      <c r="K219" s="11" t="s">
        <v>40</v>
      </c>
      <c r="L219" s="11" t="s">
        <v>33</v>
      </c>
      <c r="M219" s="21">
        <f t="shared" ca="1" si="4"/>
        <v>11164</v>
      </c>
    </row>
    <row r="220" spans="11:13" x14ac:dyDescent="0.3">
      <c r="K220" s="12" t="s">
        <v>40</v>
      </c>
      <c r="L220" s="12" t="s">
        <v>52</v>
      </c>
      <c r="M220" s="22">
        <f t="shared" ca="1" si="4"/>
        <v>7221</v>
      </c>
    </row>
    <row r="221" spans="11:13" x14ac:dyDescent="0.3">
      <c r="K221" s="11" t="s">
        <v>31</v>
      </c>
      <c r="L221" s="11" t="s">
        <v>33</v>
      </c>
      <c r="M221" s="21">
        <f t="shared" ca="1" si="4"/>
        <v>8305</v>
      </c>
    </row>
    <row r="222" spans="11:13" x14ac:dyDescent="0.3">
      <c r="K222" s="12" t="s">
        <v>40</v>
      </c>
      <c r="L222" s="12" t="s">
        <v>52</v>
      </c>
      <c r="M222" s="22">
        <f t="shared" ca="1" si="4"/>
        <v>6783</v>
      </c>
    </row>
    <row r="223" spans="11:13" x14ac:dyDescent="0.3">
      <c r="K223" s="11" t="s">
        <v>31</v>
      </c>
      <c r="L223" s="11" t="s">
        <v>33</v>
      </c>
      <c r="M223" s="21">
        <f t="shared" ca="1" si="4"/>
        <v>7028</v>
      </c>
    </row>
    <row r="224" spans="11:13" x14ac:dyDescent="0.3">
      <c r="K224" s="12" t="s">
        <v>40</v>
      </c>
      <c r="L224" s="12" t="s">
        <v>52</v>
      </c>
      <c r="M224" s="22">
        <f t="shared" ca="1" si="4"/>
        <v>4582</v>
      </c>
    </row>
    <row r="225" spans="11:13" x14ac:dyDescent="0.3">
      <c r="K225" s="11" t="s">
        <v>40</v>
      </c>
      <c r="L225" s="11" t="s">
        <v>33</v>
      </c>
      <c r="M225" s="21">
        <f t="shared" ca="1" si="4"/>
        <v>9714</v>
      </c>
    </row>
    <row r="226" spans="11:13" x14ac:dyDescent="0.3">
      <c r="K226" s="12" t="s">
        <v>40</v>
      </c>
      <c r="L226" s="12" t="s">
        <v>33</v>
      </c>
      <c r="M226" s="22">
        <f t="shared" ca="1" si="4"/>
        <v>12850</v>
      </c>
    </row>
    <row r="227" spans="11:13" x14ac:dyDescent="0.3">
      <c r="K227" s="11" t="s">
        <v>40</v>
      </c>
      <c r="L227" s="11" t="s">
        <v>33</v>
      </c>
      <c r="M227" s="21">
        <f t="shared" ca="1" si="4"/>
        <v>7016</v>
      </c>
    </row>
    <row r="228" spans="11:13" x14ac:dyDescent="0.3">
      <c r="K228" s="12" t="s">
        <v>40</v>
      </c>
      <c r="L228" s="12" t="s">
        <v>52</v>
      </c>
      <c r="M228" s="22">
        <f t="shared" ca="1" si="4"/>
        <v>5323</v>
      </c>
    </row>
    <row r="229" spans="11:13" x14ac:dyDescent="0.3">
      <c r="K229" s="11" t="s">
        <v>31</v>
      </c>
      <c r="L229" s="11" t="s">
        <v>52</v>
      </c>
      <c r="M229" s="21">
        <f t="shared" ca="1" si="4"/>
        <v>12124</v>
      </c>
    </row>
    <row r="230" spans="11:13" x14ac:dyDescent="0.3">
      <c r="K230" s="12" t="s">
        <v>40</v>
      </c>
      <c r="L230" s="12" t="s">
        <v>52</v>
      </c>
      <c r="M230" s="22">
        <f t="shared" ca="1" si="4"/>
        <v>9261</v>
      </c>
    </row>
    <row r="231" spans="11:13" x14ac:dyDescent="0.3">
      <c r="K231" s="11" t="s">
        <v>40</v>
      </c>
      <c r="L231" s="11" t="s">
        <v>33</v>
      </c>
      <c r="M231" s="21">
        <f t="shared" ca="1" si="4"/>
        <v>3361</v>
      </c>
    </row>
    <row r="232" spans="11:13" x14ac:dyDescent="0.3">
      <c r="K232" s="12" t="s">
        <v>40</v>
      </c>
      <c r="L232" s="12" t="s">
        <v>33</v>
      </c>
      <c r="M232" s="22">
        <f t="shared" ca="1" si="4"/>
        <v>8260</v>
      </c>
    </row>
    <row r="233" spans="11:13" x14ac:dyDescent="0.3">
      <c r="K233" s="11" t="s">
        <v>40</v>
      </c>
      <c r="L233" s="11" t="s">
        <v>33</v>
      </c>
      <c r="M233" s="21">
        <f t="shared" ca="1" si="4"/>
        <v>6716</v>
      </c>
    </row>
    <row r="234" spans="11:13" x14ac:dyDescent="0.3">
      <c r="K234" s="12" t="s">
        <v>40</v>
      </c>
      <c r="L234" s="12" t="s">
        <v>33</v>
      </c>
      <c r="M234" s="22">
        <f t="shared" ca="1" si="4"/>
        <v>2658</v>
      </c>
    </row>
    <row r="235" spans="11:13" x14ac:dyDescent="0.3">
      <c r="K235" s="11" t="s">
        <v>40</v>
      </c>
      <c r="L235" s="11" t="s">
        <v>33</v>
      </c>
      <c r="M235" s="21">
        <f t="shared" ca="1" si="4"/>
        <v>12879</v>
      </c>
    </row>
    <row r="236" spans="11:13" x14ac:dyDescent="0.3">
      <c r="K236" s="12" t="s">
        <v>40</v>
      </c>
      <c r="L236" s="12" t="s">
        <v>33</v>
      </c>
      <c r="M236" s="22">
        <f t="shared" ca="1" si="4"/>
        <v>5901</v>
      </c>
    </row>
    <row r="237" spans="11:13" x14ac:dyDescent="0.3">
      <c r="K237" s="11" t="s">
        <v>40</v>
      </c>
      <c r="L237" s="11" t="s">
        <v>69</v>
      </c>
      <c r="M237" s="21">
        <f t="shared" ca="1" si="4"/>
        <v>8374</v>
      </c>
    </row>
    <row r="238" spans="11:13" x14ac:dyDescent="0.3">
      <c r="K238" s="12" t="s">
        <v>40</v>
      </c>
      <c r="L238" s="12" t="s">
        <v>33</v>
      </c>
      <c r="M238" s="22">
        <f t="shared" ca="1" si="4"/>
        <v>10078</v>
      </c>
    </row>
    <row r="239" spans="11:13" x14ac:dyDescent="0.3">
      <c r="K239" s="11" t="s">
        <v>40</v>
      </c>
      <c r="L239" s="11" t="s">
        <v>33</v>
      </c>
      <c r="M239" s="21">
        <f t="shared" ca="1" si="4"/>
        <v>7108</v>
      </c>
    </row>
    <row r="240" spans="11:13" x14ac:dyDescent="0.3">
      <c r="K240" s="12" t="s">
        <v>40</v>
      </c>
      <c r="L240" s="12" t="s">
        <v>33</v>
      </c>
      <c r="M240" s="22">
        <f t="shared" ca="1" si="4"/>
        <v>7970</v>
      </c>
    </row>
    <row r="241" spans="11:13" x14ac:dyDescent="0.3">
      <c r="K241" s="11" t="s">
        <v>40</v>
      </c>
      <c r="L241" s="11" t="s">
        <v>52</v>
      </c>
      <c r="M241" s="21">
        <f t="shared" ca="1" si="4"/>
        <v>5877</v>
      </c>
    </row>
    <row r="242" spans="11:13" x14ac:dyDescent="0.3">
      <c r="K242" s="12" t="s">
        <v>40</v>
      </c>
      <c r="L242" s="12" t="s">
        <v>69</v>
      </c>
      <c r="M242" s="22">
        <f t="shared" ca="1" si="4"/>
        <v>13172</v>
      </c>
    </row>
    <row r="243" spans="11:13" x14ac:dyDescent="0.3">
      <c r="K243" s="11" t="s">
        <v>40</v>
      </c>
      <c r="L243" s="11" t="s">
        <v>33</v>
      </c>
      <c r="M243" s="21">
        <f t="shared" ca="1" si="4"/>
        <v>2608</v>
      </c>
    </row>
    <row r="244" spans="11:13" x14ac:dyDescent="0.3">
      <c r="K244" s="12" t="s">
        <v>40</v>
      </c>
      <c r="L244" s="12" t="s">
        <v>52</v>
      </c>
      <c r="M244" s="22">
        <f t="shared" ca="1" si="4"/>
        <v>8547</v>
      </c>
    </row>
    <row r="245" spans="11:13" x14ac:dyDescent="0.3">
      <c r="K245" s="11" t="s">
        <v>40</v>
      </c>
      <c r="L245" s="11" t="s">
        <v>33</v>
      </c>
      <c r="M245" s="21">
        <f t="shared" ca="1" si="4"/>
        <v>5062</v>
      </c>
    </row>
    <row r="246" spans="11:13" x14ac:dyDescent="0.3">
      <c r="K246" s="12" t="s">
        <v>40</v>
      </c>
      <c r="L246" s="12" t="s">
        <v>33</v>
      </c>
      <c r="M246" s="22">
        <f t="shared" ca="1" si="4"/>
        <v>2102</v>
      </c>
    </row>
    <row r="247" spans="11:13" x14ac:dyDescent="0.3">
      <c r="K247" s="11" t="s">
        <v>40</v>
      </c>
      <c r="L247" s="11" t="s">
        <v>33</v>
      </c>
      <c r="M247" s="21">
        <f t="shared" ca="1" si="4"/>
        <v>9033</v>
      </c>
    </row>
    <row r="248" spans="11:13" x14ac:dyDescent="0.3">
      <c r="K248" s="12" t="s">
        <v>31</v>
      </c>
      <c r="L248" s="12" t="s">
        <v>33</v>
      </c>
      <c r="M248" s="22">
        <f t="shared" ca="1" si="4"/>
        <v>7462</v>
      </c>
    </row>
    <row r="249" spans="11:13" x14ac:dyDescent="0.3">
      <c r="K249" s="11" t="s">
        <v>40</v>
      </c>
      <c r="L249" s="11" t="s">
        <v>33</v>
      </c>
      <c r="M249" s="21">
        <f t="shared" ca="1" si="4"/>
        <v>6486</v>
      </c>
    </row>
    <row r="250" spans="11:13" x14ac:dyDescent="0.3">
      <c r="K250" s="12" t="s">
        <v>31</v>
      </c>
      <c r="L250" s="12" t="s">
        <v>52</v>
      </c>
      <c r="M250" s="22">
        <f t="shared" ca="1" si="4"/>
        <v>11987</v>
      </c>
    </row>
    <row r="251" spans="11:13" x14ac:dyDescent="0.3">
      <c r="K251" s="11" t="s">
        <v>31</v>
      </c>
      <c r="L251" s="11" t="s">
        <v>33</v>
      </c>
      <c r="M251" s="21">
        <f t="shared" ca="1" si="4"/>
        <v>2244</v>
      </c>
    </row>
    <row r="252" spans="11:13" x14ac:dyDescent="0.3">
      <c r="K252" s="12" t="s">
        <v>40</v>
      </c>
      <c r="L252" s="12" t="s">
        <v>33</v>
      </c>
      <c r="M252" s="22">
        <f t="shared" ca="1" si="4"/>
        <v>4639</v>
      </c>
    </row>
    <row r="253" spans="11:13" x14ac:dyDescent="0.3">
      <c r="K253" s="11" t="s">
        <v>31</v>
      </c>
      <c r="L253" s="11" t="s">
        <v>33</v>
      </c>
      <c r="M253" s="21">
        <f t="shared" ca="1" si="4"/>
        <v>7298</v>
      </c>
    </row>
    <row r="254" spans="11:13" x14ac:dyDescent="0.3">
      <c r="K254" s="12" t="s">
        <v>40</v>
      </c>
      <c r="L254" s="12" t="s">
        <v>33</v>
      </c>
      <c r="M254" s="22">
        <f t="shared" ca="1" si="4"/>
        <v>12635</v>
      </c>
    </row>
    <row r="255" spans="11:13" x14ac:dyDescent="0.3">
      <c r="K255" s="11" t="s">
        <v>40</v>
      </c>
      <c r="L255" s="11" t="s">
        <v>52</v>
      </c>
      <c r="M255" s="21">
        <f t="shared" ca="1" si="4"/>
        <v>6718</v>
      </c>
    </row>
    <row r="256" spans="11:13" x14ac:dyDescent="0.3">
      <c r="K256" s="12" t="s">
        <v>40</v>
      </c>
      <c r="L256" s="12" t="s">
        <v>69</v>
      </c>
      <c r="M256" s="22">
        <f t="shared" ca="1" si="4"/>
        <v>12276</v>
      </c>
    </row>
    <row r="257" spans="11:13" x14ac:dyDescent="0.3">
      <c r="K257" s="11" t="s">
        <v>40</v>
      </c>
      <c r="L257" s="11" t="s">
        <v>33</v>
      </c>
      <c r="M257" s="21">
        <f t="shared" ca="1" si="4"/>
        <v>10027</v>
      </c>
    </row>
    <row r="258" spans="11:13" x14ac:dyDescent="0.3">
      <c r="K258" s="12" t="s">
        <v>40</v>
      </c>
      <c r="L258" s="12" t="s">
        <v>33</v>
      </c>
      <c r="M258" s="22">
        <f t="shared" ca="1" si="4"/>
        <v>9952</v>
      </c>
    </row>
    <row r="259" spans="11:13" x14ac:dyDescent="0.3">
      <c r="K259" s="11" t="s">
        <v>40</v>
      </c>
      <c r="L259" s="11" t="s">
        <v>52</v>
      </c>
      <c r="M259" s="21">
        <f t="shared" ref="M259:M322" ca="1" si="5">RANDBETWEEN(2000,14000)</f>
        <v>6313</v>
      </c>
    </row>
    <row r="260" spans="11:13" x14ac:dyDescent="0.3">
      <c r="K260" s="12" t="s">
        <v>31</v>
      </c>
      <c r="L260" s="12" t="s">
        <v>52</v>
      </c>
      <c r="M260" s="22">
        <f t="shared" ca="1" si="5"/>
        <v>12835</v>
      </c>
    </row>
    <row r="261" spans="11:13" x14ac:dyDescent="0.3">
      <c r="K261" s="11" t="s">
        <v>40</v>
      </c>
      <c r="L261" s="11" t="s">
        <v>52</v>
      </c>
      <c r="M261" s="21">
        <f t="shared" ca="1" si="5"/>
        <v>4115</v>
      </c>
    </row>
    <row r="262" spans="11:13" x14ac:dyDescent="0.3">
      <c r="K262" s="12" t="s">
        <v>40</v>
      </c>
      <c r="L262" s="12" t="s">
        <v>52</v>
      </c>
      <c r="M262" s="22">
        <f t="shared" ca="1" si="5"/>
        <v>7565</v>
      </c>
    </row>
    <row r="263" spans="11:13" x14ac:dyDescent="0.3">
      <c r="K263" s="11" t="s">
        <v>31</v>
      </c>
      <c r="L263" s="11" t="s">
        <v>33</v>
      </c>
      <c r="M263" s="21">
        <f t="shared" ca="1" si="5"/>
        <v>13006</v>
      </c>
    </row>
    <row r="264" spans="11:13" x14ac:dyDescent="0.3">
      <c r="K264" s="12" t="s">
        <v>40</v>
      </c>
      <c r="L264" s="12" t="s">
        <v>52</v>
      </c>
      <c r="M264" s="22">
        <f t="shared" ca="1" si="5"/>
        <v>2576</v>
      </c>
    </row>
    <row r="265" spans="11:13" x14ac:dyDescent="0.3">
      <c r="K265" s="11" t="s">
        <v>40</v>
      </c>
      <c r="L265" s="11" t="s">
        <v>52</v>
      </c>
      <c r="M265" s="21">
        <f t="shared" ca="1" si="5"/>
        <v>7730</v>
      </c>
    </row>
    <row r="266" spans="11:13" x14ac:dyDescent="0.3">
      <c r="K266" s="12" t="s">
        <v>40</v>
      </c>
      <c r="L266" s="12" t="s">
        <v>33</v>
      </c>
      <c r="M266" s="22">
        <f t="shared" ca="1" si="5"/>
        <v>3661</v>
      </c>
    </row>
    <row r="267" spans="11:13" x14ac:dyDescent="0.3">
      <c r="K267" s="11" t="s">
        <v>40</v>
      </c>
      <c r="L267" s="11" t="s">
        <v>33</v>
      </c>
      <c r="M267" s="21">
        <f t="shared" ca="1" si="5"/>
        <v>5171</v>
      </c>
    </row>
    <row r="268" spans="11:13" x14ac:dyDescent="0.3">
      <c r="K268" s="12" t="s">
        <v>40</v>
      </c>
      <c r="L268" s="12" t="s">
        <v>33</v>
      </c>
      <c r="M268" s="22">
        <f t="shared" ca="1" si="5"/>
        <v>3250</v>
      </c>
    </row>
    <row r="269" spans="11:13" x14ac:dyDescent="0.3">
      <c r="K269" s="11" t="s">
        <v>40</v>
      </c>
      <c r="L269" s="11" t="s">
        <v>33</v>
      </c>
      <c r="M269" s="21">
        <f t="shared" ca="1" si="5"/>
        <v>2063</v>
      </c>
    </row>
    <row r="270" spans="11:13" x14ac:dyDescent="0.3">
      <c r="K270" s="12" t="s">
        <v>40</v>
      </c>
      <c r="L270" s="12" t="s">
        <v>33</v>
      </c>
      <c r="M270" s="22">
        <f t="shared" ca="1" si="5"/>
        <v>2729</v>
      </c>
    </row>
    <row r="271" spans="11:13" x14ac:dyDescent="0.3">
      <c r="K271" s="11" t="s">
        <v>31</v>
      </c>
      <c r="L271" s="11" t="s">
        <v>33</v>
      </c>
      <c r="M271" s="21">
        <f t="shared" ca="1" si="5"/>
        <v>10254</v>
      </c>
    </row>
    <row r="272" spans="11:13" x14ac:dyDescent="0.3">
      <c r="K272" s="12" t="s">
        <v>40</v>
      </c>
      <c r="L272" s="12" t="s">
        <v>33</v>
      </c>
      <c r="M272" s="22">
        <f t="shared" ca="1" si="5"/>
        <v>2239</v>
      </c>
    </row>
    <row r="273" spans="11:13" x14ac:dyDescent="0.3">
      <c r="K273" s="11" t="s">
        <v>40</v>
      </c>
      <c r="L273" s="11" t="s">
        <v>33</v>
      </c>
      <c r="M273" s="21">
        <f t="shared" ca="1" si="5"/>
        <v>11226</v>
      </c>
    </row>
    <row r="274" spans="11:13" x14ac:dyDescent="0.3">
      <c r="K274" s="12" t="s">
        <v>40</v>
      </c>
      <c r="L274" s="12" t="s">
        <v>52</v>
      </c>
      <c r="M274" s="22">
        <f t="shared" ca="1" si="5"/>
        <v>11019</v>
      </c>
    </row>
    <row r="275" spans="11:13" x14ac:dyDescent="0.3">
      <c r="K275" s="11" t="s">
        <v>40</v>
      </c>
      <c r="L275" s="11" t="s">
        <v>52</v>
      </c>
      <c r="M275" s="21">
        <f t="shared" ca="1" si="5"/>
        <v>6551</v>
      </c>
    </row>
    <row r="276" spans="11:13" x14ac:dyDescent="0.3">
      <c r="K276" s="12" t="s">
        <v>31</v>
      </c>
      <c r="L276" s="12" t="s">
        <v>52</v>
      </c>
      <c r="M276" s="22">
        <f t="shared" ca="1" si="5"/>
        <v>9450</v>
      </c>
    </row>
    <row r="277" spans="11:13" x14ac:dyDescent="0.3">
      <c r="K277" s="11" t="s">
        <v>40</v>
      </c>
      <c r="L277" s="11" t="s">
        <v>33</v>
      </c>
      <c r="M277" s="21">
        <f t="shared" ca="1" si="5"/>
        <v>11505</v>
      </c>
    </row>
    <row r="278" spans="11:13" x14ac:dyDescent="0.3">
      <c r="K278" s="12" t="s">
        <v>31</v>
      </c>
      <c r="L278" s="12" t="s">
        <v>33</v>
      </c>
      <c r="M278" s="22">
        <f t="shared" ca="1" si="5"/>
        <v>8917</v>
      </c>
    </row>
    <row r="279" spans="11:13" x14ac:dyDescent="0.3">
      <c r="K279" s="11" t="s">
        <v>40</v>
      </c>
      <c r="L279" s="11" t="s">
        <v>33</v>
      </c>
      <c r="M279" s="21">
        <f t="shared" ca="1" si="5"/>
        <v>6623</v>
      </c>
    </row>
    <row r="280" spans="11:13" x14ac:dyDescent="0.3">
      <c r="K280" s="12" t="s">
        <v>40</v>
      </c>
      <c r="L280" s="12" t="s">
        <v>33</v>
      </c>
      <c r="M280" s="22">
        <f t="shared" ca="1" si="5"/>
        <v>3128</v>
      </c>
    </row>
    <row r="281" spans="11:13" x14ac:dyDescent="0.3">
      <c r="K281" s="11" t="s">
        <v>40</v>
      </c>
      <c r="L281" s="11" t="s">
        <v>33</v>
      </c>
      <c r="M281" s="21">
        <f t="shared" ca="1" si="5"/>
        <v>5158</v>
      </c>
    </row>
    <row r="282" spans="11:13" x14ac:dyDescent="0.3">
      <c r="K282" s="12" t="s">
        <v>40</v>
      </c>
      <c r="L282" s="12" t="s">
        <v>33</v>
      </c>
      <c r="M282" s="22">
        <f t="shared" ca="1" si="5"/>
        <v>9093</v>
      </c>
    </row>
    <row r="283" spans="11:13" x14ac:dyDescent="0.3">
      <c r="K283" s="11" t="s">
        <v>31</v>
      </c>
      <c r="L283" s="11" t="s">
        <v>52</v>
      </c>
      <c r="M283" s="21">
        <f t="shared" ca="1" si="5"/>
        <v>10975</v>
      </c>
    </row>
    <row r="284" spans="11:13" x14ac:dyDescent="0.3">
      <c r="K284" s="12" t="s">
        <v>40</v>
      </c>
      <c r="L284" s="12" t="s">
        <v>52</v>
      </c>
      <c r="M284" s="22">
        <f t="shared" ca="1" si="5"/>
        <v>12734</v>
      </c>
    </row>
    <row r="285" spans="11:13" x14ac:dyDescent="0.3">
      <c r="K285" s="11" t="s">
        <v>40</v>
      </c>
      <c r="L285" s="11" t="s">
        <v>33</v>
      </c>
      <c r="M285" s="21">
        <f t="shared" ca="1" si="5"/>
        <v>6803</v>
      </c>
    </row>
    <row r="286" spans="11:13" x14ac:dyDescent="0.3">
      <c r="K286" s="12" t="s">
        <v>40</v>
      </c>
      <c r="L286" s="12" t="s">
        <v>33</v>
      </c>
      <c r="M286" s="22">
        <f t="shared" ca="1" si="5"/>
        <v>12126</v>
      </c>
    </row>
    <row r="287" spans="11:13" x14ac:dyDescent="0.3">
      <c r="K287" s="11" t="s">
        <v>31</v>
      </c>
      <c r="L287" s="11" t="s">
        <v>52</v>
      </c>
      <c r="M287" s="21">
        <f t="shared" ca="1" si="5"/>
        <v>5058</v>
      </c>
    </row>
    <row r="288" spans="11:13" x14ac:dyDescent="0.3">
      <c r="K288" s="12" t="s">
        <v>31</v>
      </c>
      <c r="L288" s="12" t="s">
        <v>33</v>
      </c>
      <c r="M288" s="22">
        <f t="shared" ca="1" si="5"/>
        <v>4251</v>
      </c>
    </row>
    <row r="289" spans="11:13" x14ac:dyDescent="0.3">
      <c r="K289" s="11" t="s">
        <v>40</v>
      </c>
      <c r="L289" s="11" t="s">
        <v>33</v>
      </c>
      <c r="M289" s="21">
        <f t="shared" ca="1" si="5"/>
        <v>8484</v>
      </c>
    </row>
    <row r="290" spans="11:13" x14ac:dyDescent="0.3">
      <c r="K290" s="12" t="s">
        <v>40</v>
      </c>
      <c r="L290" s="12" t="s">
        <v>52</v>
      </c>
      <c r="M290" s="22">
        <f t="shared" ca="1" si="5"/>
        <v>10530</v>
      </c>
    </row>
    <row r="291" spans="11:13" x14ac:dyDescent="0.3">
      <c r="K291" s="11" t="s">
        <v>31</v>
      </c>
      <c r="L291" s="11" t="s">
        <v>33</v>
      </c>
      <c r="M291" s="21">
        <f t="shared" ca="1" si="5"/>
        <v>13391</v>
      </c>
    </row>
    <row r="292" spans="11:13" x14ac:dyDescent="0.3">
      <c r="K292" s="12" t="s">
        <v>40</v>
      </c>
      <c r="L292" s="12" t="s">
        <v>33</v>
      </c>
      <c r="M292" s="22">
        <f t="shared" ca="1" si="5"/>
        <v>11757</v>
      </c>
    </row>
    <row r="293" spans="11:13" x14ac:dyDescent="0.3">
      <c r="K293" s="11" t="s">
        <v>40</v>
      </c>
      <c r="L293" s="11" t="s">
        <v>33</v>
      </c>
      <c r="M293" s="21">
        <f t="shared" ca="1" si="5"/>
        <v>10648</v>
      </c>
    </row>
    <row r="294" spans="11:13" x14ac:dyDescent="0.3">
      <c r="K294" s="12" t="s">
        <v>40</v>
      </c>
      <c r="L294" s="12" t="s">
        <v>33</v>
      </c>
      <c r="M294" s="22">
        <f t="shared" ca="1" si="5"/>
        <v>3502</v>
      </c>
    </row>
    <row r="295" spans="11:13" x14ac:dyDescent="0.3">
      <c r="K295" s="11" t="s">
        <v>40</v>
      </c>
      <c r="L295" s="11" t="s">
        <v>52</v>
      </c>
      <c r="M295" s="21">
        <f t="shared" ca="1" si="5"/>
        <v>8739</v>
      </c>
    </row>
    <row r="296" spans="11:13" x14ac:dyDescent="0.3">
      <c r="K296" s="12" t="s">
        <v>40</v>
      </c>
      <c r="L296" s="12" t="s">
        <v>33</v>
      </c>
      <c r="M296" s="22">
        <f t="shared" ca="1" si="5"/>
        <v>11484</v>
      </c>
    </row>
    <row r="297" spans="11:13" x14ac:dyDescent="0.3">
      <c r="K297" s="11" t="s">
        <v>31</v>
      </c>
      <c r="L297" s="11" t="s">
        <v>33</v>
      </c>
      <c r="M297" s="21">
        <f t="shared" ca="1" si="5"/>
        <v>8822</v>
      </c>
    </row>
    <row r="298" spans="11:13" x14ac:dyDescent="0.3">
      <c r="K298" s="12" t="s">
        <v>40</v>
      </c>
      <c r="L298" s="12" t="s">
        <v>33</v>
      </c>
      <c r="M298" s="22">
        <f t="shared" ca="1" si="5"/>
        <v>4543</v>
      </c>
    </row>
    <row r="299" spans="11:13" x14ac:dyDescent="0.3">
      <c r="K299" s="11" t="s">
        <v>40</v>
      </c>
      <c r="L299" s="11" t="s">
        <v>33</v>
      </c>
      <c r="M299" s="21">
        <f t="shared" ca="1" si="5"/>
        <v>7080</v>
      </c>
    </row>
    <row r="300" spans="11:13" x14ac:dyDescent="0.3">
      <c r="K300" s="12" t="s">
        <v>40</v>
      </c>
      <c r="L300" s="12" t="s">
        <v>33</v>
      </c>
      <c r="M300" s="22">
        <f t="shared" ca="1" si="5"/>
        <v>3847</v>
      </c>
    </row>
    <row r="301" spans="11:13" x14ac:dyDescent="0.3">
      <c r="K301" s="11" t="s">
        <v>40</v>
      </c>
      <c r="L301" s="11" t="s">
        <v>33</v>
      </c>
      <c r="M301" s="21">
        <f t="shared" ca="1" si="5"/>
        <v>2901</v>
      </c>
    </row>
    <row r="302" spans="11:13" x14ac:dyDescent="0.3">
      <c r="K302" s="12" t="s">
        <v>31</v>
      </c>
      <c r="L302" s="12" t="s">
        <v>33</v>
      </c>
      <c r="M302" s="22">
        <f t="shared" ca="1" si="5"/>
        <v>7961</v>
      </c>
    </row>
    <row r="303" spans="11:13" x14ac:dyDescent="0.3">
      <c r="K303" s="11" t="s">
        <v>40</v>
      </c>
      <c r="L303" s="11" t="s">
        <v>52</v>
      </c>
      <c r="M303" s="21">
        <f t="shared" ca="1" si="5"/>
        <v>3958</v>
      </c>
    </row>
    <row r="304" spans="11:13" x14ac:dyDescent="0.3">
      <c r="K304" s="12" t="s">
        <v>31</v>
      </c>
      <c r="L304" s="12" t="s">
        <v>69</v>
      </c>
      <c r="M304" s="22">
        <f t="shared" ca="1" si="5"/>
        <v>3879</v>
      </c>
    </row>
    <row r="305" spans="11:13" x14ac:dyDescent="0.3">
      <c r="K305" s="11" t="s">
        <v>40</v>
      </c>
      <c r="L305" s="11" t="s">
        <v>52</v>
      </c>
      <c r="M305" s="21">
        <f t="shared" ca="1" si="5"/>
        <v>4049</v>
      </c>
    </row>
    <row r="306" spans="11:13" x14ac:dyDescent="0.3">
      <c r="K306" s="12" t="s">
        <v>40</v>
      </c>
      <c r="L306" s="12" t="s">
        <v>33</v>
      </c>
      <c r="M306" s="22">
        <f t="shared" ca="1" si="5"/>
        <v>12517</v>
      </c>
    </row>
    <row r="307" spans="11:13" x14ac:dyDescent="0.3">
      <c r="K307" s="11" t="s">
        <v>40</v>
      </c>
      <c r="L307" s="11" t="s">
        <v>33</v>
      </c>
      <c r="M307" s="21">
        <f t="shared" ca="1" si="5"/>
        <v>9900</v>
      </c>
    </row>
    <row r="308" spans="11:13" x14ac:dyDescent="0.3">
      <c r="K308" s="12" t="s">
        <v>40</v>
      </c>
      <c r="L308" s="12" t="s">
        <v>33</v>
      </c>
      <c r="M308" s="22">
        <f t="shared" ca="1" si="5"/>
        <v>8004</v>
      </c>
    </row>
    <row r="309" spans="11:13" x14ac:dyDescent="0.3">
      <c r="K309" s="11" t="s">
        <v>40</v>
      </c>
      <c r="L309" s="11" t="s">
        <v>52</v>
      </c>
      <c r="M309" s="21">
        <f t="shared" ca="1" si="5"/>
        <v>12170</v>
      </c>
    </row>
    <row r="310" spans="11:13" x14ac:dyDescent="0.3">
      <c r="K310" s="12" t="s">
        <v>40</v>
      </c>
      <c r="L310" s="12" t="s">
        <v>33</v>
      </c>
      <c r="M310" s="22">
        <f t="shared" ca="1" si="5"/>
        <v>13568</v>
      </c>
    </row>
    <row r="311" spans="11:13" x14ac:dyDescent="0.3">
      <c r="K311" s="11" t="s">
        <v>40</v>
      </c>
      <c r="L311" s="11" t="s">
        <v>33</v>
      </c>
      <c r="M311" s="21">
        <f t="shared" ca="1" si="5"/>
        <v>13812</v>
      </c>
    </row>
    <row r="312" spans="11:13" x14ac:dyDescent="0.3">
      <c r="K312" s="12" t="s">
        <v>40</v>
      </c>
      <c r="L312" s="12" t="s">
        <v>33</v>
      </c>
      <c r="M312" s="22">
        <f t="shared" ca="1" si="5"/>
        <v>13132</v>
      </c>
    </row>
    <row r="313" spans="11:13" x14ac:dyDescent="0.3">
      <c r="K313" s="11" t="s">
        <v>40</v>
      </c>
      <c r="L313" s="11" t="s">
        <v>33</v>
      </c>
      <c r="M313" s="21">
        <f t="shared" ca="1" si="5"/>
        <v>4786</v>
      </c>
    </row>
    <row r="314" spans="11:13" x14ac:dyDescent="0.3">
      <c r="K314" s="12" t="s">
        <v>31</v>
      </c>
      <c r="L314" s="12" t="s">
        <v>52</v>
      </c>
      <c r="M314" s="22">
        <f t="shared" ca="1" si="5"/>
        <v>4666</v>
      </c>
    </row>
    <row r="315" spans="11:13" x14ac:dyDescent="0.3">
      <c r="K315" s="11" t="s">
        <v>40</v>
      </c>
      <c r="L315" s="11" t="s">
        <v>52</v>
      </c>
      <c r="M315" s="21">
        <f t="shared" ca="1" si="5"/>
        <v>13953</v>
      </c>
    </row>
    <row r="316" spans="11:13" x14ac:dyDescent="0.3">
      <c r="K316" s="12" t="s">
        <v>40</v>
      </c>
      <c r="L316" s="12" t="s">
        <v>33</v>
      </c>
      <c r="M316" s="22">
        <f t="shared" ca="1" si="5"/>
        <v>11307</v>
      </c>
    </row>
    <row r="317" spans="11:13" x14ac:dyDescent="0.3">
      <c r="K317" s="11" t="s">
        <v>40</v>
      </c>
      <c r="L317" s="11" t="s">
        <v>52</v>
      </c>
      <c r="M317" s="21">
        <f t="shared" ca="1" si="5"/>
        <v>3414</v>
      </c>
    </row>
    <row r="318" spans="11:13" x14ac:dyDescent="0.3">
      <c r="K318" s="12" t="s">
        <v>40</v>
      </c>
      <c r="L318" s="12" t="s">
        <v>52</v>
      </c>
      <c r="M318" s="22">
        <f t="shared" ca="1" si="5"/>
        <v>5355</v>
      </c>
    </row>
    <row r="319" spans="11:13" x14ac:dyDescent="0.3">
      <c r="K319" s="11" t="s">
        <v>40</v>
      </c>
      <c r="L319" s="11" t="s">
        <v>69</v>
      </c>
      <c r="M319" s="21">
        <f t="shared" ca="1" si="5"/>
        <v>5321</v>
      </c>
    </row>
    <row r="320" spans="11:13" x14ac:dyDescent="0.3">
      <c r="K320" s="12" t="s">
        <v>31</v>
      </c>
      <c r="L320" s="12" t="s">
        <v>52</v>
      </c>
      <c r="M320" s="22">
        <f t="shared" ca="1" si="5"/>
        <v>13854</v>
      </c>
    </row>
    <row r="321" spans="11:13" x14ac:dyDescent="0.3">
      <c r="K321" s="11" t="s">
        <v>40</v>
      </c>
      <c r="L321" s="11" t="s">
        <v>69</v>
      </c>
      <c r="M321" s="21">
        <f t="shared" ca="1" si="5"/>
        <v>7924</v>
      </c>
    </row>
    <row r="322" spans="11:13" x14ac:dyDescent="0.3">
      <c r="K322" s="12" t="s">
        <v>31</v>
      </c>
      <c r="L322" s="12" t="s">
        <v>52</v>
      </c>
      <c r="M322" s="22">
        <f t="shared" ca="1" si="5"/>
        <v>12664</v>
      </c>
    </row>
    <row r="323" spans="11:13" x14ac:dyDescent="0.3">
      <c r="K323" s="11" t="s">
        <v>40</v>
      </c>
      <c r="L323" s="11" t="s">
        <v>52</v>
      </c>
      <c r="M323" s="21">
        <f t="shared" ref="M323:M386" ca="1" si="6">RANDBETWEEN(2000,14000)</f>
        <v>10223</v>
      </c>
    </row>
    <row r="324" spans="11:13" x14ac:dyDescent="0.3">
      <c r="K324" s="12" t="s">
        <v>40</v>
      </c>
      <c r="L324" s="12" t="s">
        <v>33</v>
      </c>
      <c r="M324" s="22">
        <f t="shared" ca="1" si="6"/>
        <v>6932</v>
      </c>
    </row>
    <row r="325" spans="11:13" x14ac:dyDescent="0.3">
      <c r="K325" s="11" t="s">
        <v>40</v>
      </c>
      <c r="L325" s="11" t="s">
        <v>33</v>
      </c>
      <c r="M325" s="21">
        <f t="shared" ca="1" si="6"/>
        <v>13051</v>
      </c>
    </row>
    <row r="326" spans="11:13" x14ac:dyDescent="0.3">
      <c r="K326" s="12" t="s">
        <v>40</v>
      </c>
      <c r="L326" s="12" t="s">
        <v>52</v>
      </c>
      <c r="M326" s="22">
        <f t="shared" ca="1" si="6"/>
        <v>6513</v>
      </c>
    </row>
    <row r="327" spans="11:13" x14ac:dyDescent="0.3">
      <c r="K327" s="11" t="s">
        <v>40</v>
      </c>
      <c r="L327" s="11" t="s">
        <v>52</v>
      </c>
      <c r="M327" s="21">
        <f t="shared" ca="1" si="6"/>
        <v>8280</v>
      </c>
    </row>
    <row r="328" spans="11:13" x14ac:dyDescent="0.3">
      <c r="K328" s="12" t="s">
        <v>40</v>
      </c>
      <c r="L328" s="12" t="s">
        <v>33</v>
      </c>
      <c r="M328" s="22">
        <f t="shared" ca="1" si="6"/>
        <v>12651</v>
      </c>
    </row>
    <row r="329" spans="11:13" x14ac:dyDescent="0.3">
      <c r="K329" s="11" t="s">
        <v>31</v>
      </c>
      <c r="L329" s="11" t="s">
        <v>69</v>
      </c>
      <c r="M329" s="21">
        <f t="shared" ca="1" si="6"/>
        <v>5177</v>
      </c>
    </row>
    <row r="330" spans="11:13" x14ac:dyDescent="0.3">
      <c r="K330" s="12" t="s">
        <v>40</v>
      </c>
      <c r="L330" s="12" t="s">
        <v>33</v>
      </c>
      <c r="M330" s="22">
        <f t="shared" ca="1" si="6"/>
        <v>9758</v>
      </c>
    </row>
    <row r="331" spans="11:13" x14ac:dyDescent="0.3">
      <c r="K331" s="11" t="s">
        <v>31</v>
      </c>
      <c r="L331" s="11" t="s">
        <v>52</v>
      </c>
      <c r="M331" s="21">
        <f t="shared" ca="1" si="6"/>
        <v>12640</v>
      </c>
    </row>
    <row r="332" spans="11:13" x14ac:dyDescent="0.3">
      <c r="K332" s="12" t="s">
        <v>40</v>
      </c>
      <c r="L332" s="12" t="s">
        <v>33</v>
      </c>
      <c r="M332" s="22">
        <f t="shared" ca="1" si="6"/>
        <v>12015</v>
      </c>
    </row>
    <row r="333" spans="11:13" x14ac:dyDescent="0.3">
      <c r="K333" s="11" t="s">
        <v>40</v>
      </c>
      <c r="L333" s="11" t="s">
        <v>33</v>
      </c>
      <c r="M333" s="21">
        <f t="shared" ca="1" si="6"/>
        <v>6457</v>
      </c>
    </row>
    <row r="334" spans="11:13" x14ac:dyDescent="0.3">
      <c r="K334" s="12" t="s">
        <v>40</v>
      </c>
      <c r="L334" s="12" t="s">
        <v>33</v>
      </c>
      <c r="M334" s="22">
        <f t="shared" ca="1" si="6"/>
        <v>11535</v>
      </c>
    </row>
    <row r="335" spans="11:13" x14ac:dyDescent="0.3">
      <c r="K335" s="11" t="s">
        <v>31</v>
      </c>
      <c r="L335" s="11" t="s">
        <v>52</v>
      </c>
      <c r="M335" s="21">
        <f t="shared" ca="1" si="6"/>
        <v>10899</v>
      </c>
    </row>
    <row r="336" spans="11:13" x14ac:dyDescent="0.3">
      <c r="K336" s="12" t="s">
        <v>31</v>
      </c>
      <c r="L336" s="12" t="s">
        <v>52</v>
      </c>
      <c r="M336" s="22">
        <f t="shared" ca="1" si="6"/>
        <v>4456</v>
      </c>
    </row>
    <row r="337" spans="11:13" x14ac:dyDescent="0.3">
      <c r="K337" s="11" t="s">
        <v>40</v>
      </c>
      <c r="L337" s="11" t="s">
        <v>69</v>
      </c>
      <c r="M337" s="21">
        <f t="shared" ca="1" si="6"/>
        <v>9622</v>
      </c>
    </row>
    <row r="338" spans="11:13" x14ac:dyDescent="0.3">
      <c r="K338" s="12" t="s">
        <v>40</v>
      </c>
      <c r="L338" s="12" t="s">
        <v>33</v>
      </c>
      <c r="M338" s="22">
        <f t="shared" ca="1" si="6"/>
        <v>10635</v>
      </c>
    </row>
    <row r="339" spans="11:13" x14ac:dyDescent="0.3">
      <c r="K339" s="11" t="s">
        <v>40</v>
      </c>
      <c r="L339" s="11" t="s">
        <v>52</v>
      </c>
      <c r="M339" s="21">
        <f t="shared" ca="1" si="6"/>
        <v>13638</v>
      </c>
    </row>
    <row r="340" spans="11:13" x14ac:dyDescent="0.3">
      <c r="K340" s="12" t="s">
        <v>40</v>
      </c>
      <c r="L340" s="12" t="s">
        <v>33</v>
      </c>
      <c r="M340" s="22">
        <f t="shared" ca="1" si="6"/>
        <v>10900</v>
      </c>
    </row>
    <row r="341" spans="11:13" x14ac:dyDescent="0.3">
      <c r="K341" s="11" t="s">
        <v>40</v>
      </c>
      <c r="L341" s="11" t="s">
        <v>52</v>
      </c>
      <c r="M341" s="21">
        <f t="shared" ca="1" si="6"/>
        <v>10174</v>
      </c>
    </row>
    <row r="342" spans="11:13" x14ac:dyDescent="0.3">
      <c r="K342" s="12" t="s">
        <v>40</v>
      </c>
      <c r="L342" s="12" t="s">
        <v>52</v>
      </c>
      <c r="M342" s="22">
        <f t="shared" ca="1" si="6"/>
        <v>7209</v>
      </c>
    </row>
    <row r="343" spans="11:13" x14ac:dyDescent="0.3">
      <c r="K343" s="11" t="s">
        <v>31</v>
      </c>
      <c r="L343" s="11" t="s">
        <v>33</v>
      </c>
      <c r="M343" s="21">
        <f t="shared" ca="1" si="6"/>
        <v>8453</v>
      </c>
    </row>
    <row r="344" spans="11:13" x14ac:dyDescent="0.3">
      <c r="K344" s="12" t="s">
        <v>40</v>
      </c>
      <c r="L344" s="12" t="s">
        <v>33</v>
      </c>
      <c r="M344" s="22">
        <f t="shared" ca="1" si="6"/>
        <v>13233</v>
      </c>
    </row>
    <row r="345" spans="11:13" x14ac:dyDescent="0.3">
      <c r="K345" s="11" t="s">
        <v>40</v>
      </c>
      <c r="L345" s="11" t="s">
        <v>33</v>
      </c>
      <c r="M345" s="21">
        <f t="shared" ca="1" si="6"/>
        <v>12304</v>
      </c>
    </row>
    <row r="346" spans="11:13" x14ac:dyDescent="0.3">
      <c r="K346" s="12" t="s">
        <v>31</v>
      </c>
      <c r="L346" s="12" t="s">
        <v>52</v>
      </c>
      <c r="M346" s="22">
        <f t="shared" ca="1" si="6"/>
        <v>6367</v>
      </c>
    </row>
    <row r="347" spans="11:13" x14ac:dyDescent="0.3">
      <c r="K347" s="11" t="s">
        <v>40</v>
      </c>
      <c r="L347" s="11" t="s">
        <v>33</v>
      </c>
      <c r="M347" s="21">
        <f t="shared" ca="1" si="6"/>
        <v>3827</v>
      </c>
    </row>
    <row r="348" spans="11:13" x14ac:dyDescent="0.3">
      <c r="K348" s="12" t="s">
        <v>40</v>
      </c>
      <c r="L348" s="12" t="s">
        <v>52</v>
      </c>
      <c r="M348" s="22">
        <f t="shared" ca="1" si="6"/>
        <v>9237</v>
      </c>
    </row>
    <row r="349" spans="11:13" x14ac:dyDescent="0.3">
      <c r="K349" s="11" t="s">
        <v>40</v>
      </c>
      <c r="L349" s="11" t="s">
        <v>33</v>
      </c>
      <c r="M349" s="21">
        <f t="shared" ca="1" si="6"/>
        <v>3282</v>
      </c>
    </row>
    <row r="350" spans="11:13" x14ac:dyDescent="0.3">
      <c r="K350" s="12" t="s">
        <v>31</v>
      </c>
      <c r="L350" s="12" t="s">
        <v>69</v>
      </c>
      <c r="M350" s="22">
        <f t="shared" ca="1" si="6"/>
        <v>12422</v>
      </c>
    </row>
    <row r="351" spans="11:13" x14ac:dyDescent="0.3">
      <c r="K351" s="11" t="s">
        <v>40</v>
      </c>
      <c r="L351" s="11" t="s">
        <v>69</v>
      </c>
      <c r="M351" s="21">
        <f t="shared" ca="1" si="6"/>
        <v>7432</v>
      </c>
    </row>
    <row r="352" spans="11:13" x14ac:dyDescent="0.3">
      <c r="K352" s="12" t="s">
        <v>40</v>
      </c>
      <c r="L352" s="12" t="s">
        <v>33</v>
      </c>
      <c r="M352" s="22">
        <f t="shared" ca="1" si="6"/>
        <v>9018</v>
      </c>
    </row>
    <row r="353" spans="11:13" x14ac:dyDescent="0.3">
      <c r="K353" s="11" t="s">
        <v>40</v>
      </c>
      <c r="L353" s="11" t="s">
        <v>33</v>
      </c>
      <c r="M353" s="21">
        <f t="shared" ca="1" si="6"/>
        <v>11964</v>
      </c>
    </row>
    <row r="354" spans="11:13" x14ac:dyDescent="0.3">
      <c r="K354" s="12" t="s">
        <v>40</v>
      </c>
      <c r="L354" s="12" t="s">
        <v>33</v>
      </c>
      <c r="M354" s="22">
        <f t="shared" ca="1" si="6"/>
        <v>10456</v>
      </c>
    </row>
    <row r="355" spans="11:13" x14ac:dyDescent="0.3">
      <c r="K355" s="11" t="s">
        <v>40</v>
      </c>
      <c r="L355" s="11" t="s">
        <v>33</v>
      </c>
      <c r="M355" s="21">
        <f t="shared" ca="1" si="6"/>
        <v>3200</v>
      </c>
    </row>
    <row r="356" spans="11:13" x14ac:dyDescent="0.3">
      <c r="K356" s="12" t="s">
        <v>40</v>
      </c>
      <c r="L356" s="12" t="s">
        <v>33</v>
      </c>
      <c r="M356" s="22">
        <f t="shared" ca="1" si="6"/>
        <v>10308</v>
      </c>
    </row>
    <row r="357" spans="11:13" x14ac:dyDescent="0.3">
      <c r="K357" s="11" t="s">
        <v>40</v>
      </c>
      <c r="L357" s="11" t="s">
        <v>33</v>
      </c>
      <c r="M357" s="21">
        <f t="shared" ca="1" si="6"/>
        <v>4341</v>
      </c>
    </row>
    <row r="358" spans="11:13" x14ac:dyDescent="0.3">
      <c r="K358" s="12" t="s">
        <v>40</v>
      </c>
      <c r="L358" s="12" t="s">
        <v>33</v>
      </c>
      <c r="M358" s="22">
        <f t="shared" ca="1" si="6"/>
        <v>13151</v>
      </c>
    </row>
    <row r="359" spans="11:13" x14ac:dyDescent="0.3">
      <c r="K359" s="11" t="s">
        <v>40</v>
      </c>
      <c r="L359" s="11" t="s">
        <v>33</v>
      </c>
      <c r="M359" s="21">
        <f t="shared" ca="1" si="6"/>
        <v>7996</v>
      </c>
    </row>
    <row r="360" spans="11:13" x14ac:dyDescent="0.3">
      <c r="K360" s="12" t="s">
        <v>40</v>
      </c>
      <c r="L360" s="12" t="s">
        <v>33</v>
      </c>
      <c r="M360" s="22">
        <f t="shared" ca="1" si="6"/>
        <v>12099</v>
      </c>
    </row>
    <row r="361" spans="11:13" x14ac:dyDescent="0.3">
      <c r="K361" s="11" t="s">
        <v>31</v>
      </c>
      <c r="L361" s="11" t="s">
        <v>33</v>
      </c>
      <c r="M361" s="21">
        <f t="shared" ca="1" si="6"/>
        <v>11163</v>
      </c>
    </row>
    <row r="362" spans="11:13" x14ac:dyDescent="0.3">
      <c r="K362" s="12" t="s">
        <v>40</v>
      </c>
      <c r="L362" s="12" t="s">
        <v>33</v>
      </c>
      <c r="M362" s="22">
        <f t="shared" ca="1" si="6"/>
        <v>12161</v>
      </c>
    </row>
    <row r="363" spans="11:13" x14ac:dyDescent="0.3">
      <c r="K363" s="11" t="s">
        <v>40</v>
      </c>
      <c r="L363" s="11" t="s">
        <v>52</v>
      </c>
      <c r="M363" s="21">
        <f t="shared" ca="1" si="6"/>
        <v>3847</v>
      </c>
    </row>
    <row r="364" spans="11:13" x14ac:dyDescent="0.3">
      <c r="K364" s="12" t="s">
        <v>40</v>
      </c>
      <c r="L364" s="12" t="s">
        <v>33</v>
      </c>
      <c r="M364" s="22">
        <f t="shared" ca="1" si="6"/>
        <v>6051</v>
      </c>
    </row>
    <row r="365" spans="11:13" x14ac:dyDescent="0.3">
      <c r="K365" s="11" t="s">
        <v>40</v>
      </c>
      <c r="L365" s="11" t="s">
        <v>33</v>
      </c>
      <c r="M365" s="21">
        <f t="shared" ca="1" si="6"/>
        <v>2835</v>
      </c>
    </row>
    <row r="366" spans="11:13" x14ac:dyDescent="0.3">
      <c r="K366" s="12" t="s">
        <v>40</v>
      </c>
      <c r="L366" s="12" t="s">
        <v>33</v>
      </c>
      <c r="M366" s="22">
        <f t="shared" ca="1" si="6"/>
        <v>2356</v>
      </c>
    </row>
    <row r="367" spans="11:13" x14ac:dyDescent="0.3">
      <c r="K367" s="11" t="s">
        <v>40</v>
      </c>
      <c r="L367" s="11" t="s">
        <v>52</v>
      </c>
      <c r="M367" s="21">
        <f t="shared" ca="1" si="6"/>
        <v>3408</v>
      </c>
    </row>
    <row r="368" spans="11:13" x14ac:dyDescent="0.3">
      <c r="K368" s="12" t="s">
        <v>40</v>
      </c>
      <c r="L368" s="12" t="s">
        <v>33</v>
      </c>
      <c r="M368" s="22">
        <f t="shared" ca="1" si="6"/>
        <v>10148</v>
      </c>
    </row>
    <row r="369" spans="11:13" x14ac:dyDescent="0.3">
      <c r="K369" s="11" t="s">
        <v>31</v>
      </c>
      <c r="L369" s="11" t="s">
        <v>33</v>
      </c>
      <c r="M369" s="21">
        <f t="shared" ca="1" si="6"/>
        <v>11224</v>
      </c>
    </row>
    <row r="370" spans="11:13" x14ac:dyDescent="0.3">
      <c r="K370" s="12" t="s">
        <v>40</v>
      </c>
      <c r="L370" s="12" t="s">
        <v>33</v>
      </c>
      <c r="M370" s="22">
        <f t="shared" ca="1" si="6"/>
        <v>8053</v>
      </c>
    </row>
    <row r="371" spans="11:13" x14ac:dyDescent="0.3">
      <c r="K371" s="11" t="s">
        <v>31</v>
      </c>
      <c r="L371" s="11" t="s">
        <v>33</v>
      </c>
      <c r="M371" s="21">
        <f t="shared" ca="1" si="6"/>
        <v>5952</v>
      </c>
    </row>
    <row r="372" spans="11:13" x14ac:dyDescent="0.3">
      <c r="K372" s="12" t="s">
        <v>40</v>
      </c>
      <c r="L372" s="12" t="s">
        <v>33</v>
      </c>
      <c r="M372" s="22">
        <f t="shared" ca="1" si="6"/>
        <v>10579</v>
      </c>
    </row>
    <row r="373" spans="11:13" x14ac:dyDescent="0.3">
      <c r="K373" s="11" t="s">
        <v>40</v>
      </c>
      <c r="L373" s="11" t="s">
        <v>33</v>
      </c>
      <c r="M373" s="21">
        <f t="shared" ca="1" si="6"/>
        <v>2219</v>
      </c>
    </row>
    <row r="374" spans="11:13" x14ac:dyDescent="0.3">
      <c r="K374" s="12" t="s">
        <v>40</v>
      </c>
      <c r="L374" s="12" t="s">
        <v>69</v>
      </c>
      <c r="M374" s="22">
        <f t="shared" ca="1" si="6"/>
        <v>3118</v>
      </c>
    </row>
    <row r="375" spans="11:13" x14ac:dyDescent="0.3">
      <c r="K375" s="11" t="s">
        <v>31</v>
      </c>
      <c r="L375" s="11" t="s">
        <v>52</v>
      </c>
      <c r="M375" s="21">
        <f t="shared" ca="1" si="6"/>
        <v>3152</v>
      </c>
    </row>
    <row r="376" spans="11:13" x14ac:dyDescent="0.3">
      <c r="K376" s="12" t="s">
        <v>40</v>
      </c>
      <c r="L376" s="12" t="s">
        <v>33</v>
      </c>
      <c r="M376" s="22">
        <f t="shared" ca="1" si="6"/>
        <v>13756</v>
      </c>
    </row>
    <row r="377" spans="11:13" x14ac:dyDescent="0.3">
      <c r="K377" s="11" t="s">
        <v>40</v>
      </c>
      <c r="L377" s="11" t="s">
        <v>52</v>
      </c>
      <c r="M377" s="21">
        <f t="shared" ca="1" si="6"/>
        <v>10814</v>
      </c>
    </row>
    <row r="378" spans="11:13" x14ac:dyDescent="0.3">
      <c r="K378" s="12" t="s">
        <v>40</v>
      </c>
      <c r="L378" s="12" t="s">
        <v>33</v>
      </c>
      <c r="M378" s="22">
        <f t="shared" ca="1" si="6"/>
        <v>9430</v>
      </c>
    </row>
    <row r="379" spans="11:13" x14ac:dyDescent="0.3">
      <c r="K379" s="11" t="s">
        <v>40</v>
      </c>
      <c r="L379" s="11" t="s">
        <v>52</v>
      </c>
      <c r="M379" s="21">
        <f t="shared" ca="1" si="6"/>
        <v>11272</v>
      </c>
    </row>
    <row r="380" spans="11:13" x14ac:dyDescent="0.3">
      <c r="K380" s="12" t="s">
        <v>40</v>
      </c>
      <c r="L380" s="12" t="s">
        <v>33</v>
      </c>
      <c r="M380" s="22">
        <f t="shared" ca="1" si="6"/>
        <v>4877</v>
      </c>
    </row>
    <row r="381" spans="11:13" x14ac:dyDescent="0.3">
      <c r="K381" s="11" t="s">
        <v>40</v>
      </c>
      <c r="L381" s="11" t="s">
        <v>33</v>
      </c>
      <c r="M381" s="21">
        <f t="shared" ca="1" si="6"/>
        <v>10469</v>
      </c>
    </row>
    <row r="382" spans="11:13" x14ac:dyDescent="0.3">
      <c r="K382" s="12" t="s">
        <v>40</v>
      </c>
      <c r="L382" s="12" t="s">
        <v>33</v>
      </c>
      <c r="M382" s="22">
        <f t="shared" ca="1" si="6"/>
        <v>11905</v>
      </c>
    </row>
    <row r="383" spans="11:13" x14ac:dyDescent="0.3">
      <c r="K383" s="11" t="s">
        <v>40</v>
      </c>
      <c r="L383" s="11" t="s">
        <v>52</v>
      </c>
      <c r="M383" s="21">
        <f t="shared" ca="1" si="6"/>
        <v>8671</v>
      </c>
    </row>
    <row r="384" spans="11:13" x14ac:dyDescent="0.3">
      <c r="K384" s="12" t="s">
        <v>40</v>
      </c>
      <c r="L384" s="12" t="s">
        <v>52</v>
      </c>
      <c r="M384" s="22">
        <f t="shared" ca="1" si="6"/>
        <v>5070</v>
      </c>
    </row>
    <row r="385" spans="11:13" x14ac:dyDescent="0.3">
      <c r="K385" s="11" t="s">
        <v>31</v>
      </c>
      <c r="L385" s="11" t="s">
        <v>69</v>
      </c>
      <c r="M385" s="21">
        <f t="shared" ca="1" si="6"/>
        <v>6098</v>
      </c>
    </row>
    <row r="386" spans="11:13" x14ac:dyDescent="0.3">
      <c r="K386" s="12" t="s">
        <v>40</v>
      </c>
      <c r="L386" s="12" t="s">
        <v>33</v>
      </c>
      <c r="M386" s="22">
        <f t="shared" ca="1" si="6"/>
        <v>3546</v>
      </c>
    </row>
    <row r="387" spans="11:13" x14ac:dyDescent="0.3">
      <c r="K387" s="11" t="s">
        <v>31</v>
      </c>
      <c r="L387" s="11" t="s">
        <v>52</v>
      </c>
      <c r="M387" s="21">
        <f t="shared" ref="M387:M450" ca="1" si="7">RANDBETWEEN(2000,14000)</f>
        <v>5306</v>
      </c>
    </row>
    <row r="388" spans="11:13" x14ac:dyDescent="0.3">
      <c r="K388" s="12" t="s">
        <v>40</v>
      </c>
      <c r="L388" s="12" t="s">
        <v>33</v>
      </c>
      <c r="M388" s="22">
        <f t="shared" ca="1" si="7"/>
        <v>11168</v>
      </c>
    </row>
    <row r="389" spans="11:13" x14ac:dyDescent="0.3">
      <c r="K389" s="11" t="s">
        <v>40</v>
      </c>
      <c r="L389" s="11" t="s">
        <v>52</v>
      </c>
      <c r="M389" s="21">
        <f t="shared" ca="1" si="7"/>
        <v>7120</v>
      </c>
    </row>
    <row r="390" spans="11:13" x14ac:dyDescent="0.3">
      <c r="K390" s="12" t="s">
        <v>40</v>
      </c>
      <c r="L390" s="12" t="s">
        <v>33</v>
      </c>
      <c r="M390" s="22">
        <f t="shared" ca="1" si="7"/>
        <v>7896</v>
      </c>
    </row>
    <row r="391" spans="11:13" x14ac:dyDescent="0.3">
      <c r="K391" s="11" t="s">
        <v>40</v>
      </c>
      <c r="L391" s="11" t="s">
        <v>52</v>
      </c>
      <c r="M391" s="21">
        <f t="shared" ca="1" si="7"/>
        <v>5789</v>
      </c>
    </row>
    <row r="392" spans="11:13" x14ac:dyDescent="0.3">
      <c r="K392" s="12" t="s">
        <v>40</v>
      </c>
      <c r="L392" s="12" t="s">
        <v>33</v>
      </c>
      <c r="M392" s="22">
        <f t="shared" ca="1" si="7"/>
        <v>6478</v>
      </c>
    </row>
    <row r="393" spans="11:13" x14ac:dyDescent="0.3">
      <c r="K393" s="11" t="s">
        <v>40</v>
      </c>
      <c r="L393" s="11" t="s">
        <v>33</v>
      </c>
      <c r="M393" s="21">
        <f t="shared" ca="1" si="7"/>
        <v>9082</v>
      </c>
    </row>
    <row r="394" spans="11:13" x14ac:dyDescent="0.3">
      <c r="K394" s="12" t="s">
        <v>40</v>
      </c>
      <c r="L394" s="12" t="s">
        <v>33</v>
      </c>
      <c r="M394" s="22">
        <f t="shared" ca="1" si="7"/>
        <v>6880</v>
      </c>
    </row>
    <row r="395" spans="11:13" x14ac:dyDescent="0.3">
      <c r="K395" s="11" t="s">
        <v>40</v>
      </c>
      <c r="L395" s="11" t="s">
        <v>52</v>
      </c>
      <c r="M395" s="21">
        <f t="shared" ca="1" si="7"/>
        <v>12553</v>
      </c>
    </row>
    <row r="396" spans="11:13" x14ac:dyDescent="0.3">
      <c r="K396" s="12" t="s">
        <v>40</v>
      </c>
      <c r="L396" s="12" t="s">
        <v>52</v>
      </c>
      <c r="M396" s="22">
        <f t="shared" ca="1" si="7"/>
        <v>13083</v>
      </c>
    </row>
    <row r="397" spans="11:13" x14ac:dyDescent="0.3">
      <c r="K397" s="11" t="s">
        <v>40</v>
      </c>
      <c r="L397" s="11" t="s">
        <v>52</v>
      </c>
      <c r="M397" s="21">
        <f t="shared" ca="1" si="7"/>
        <v>11234</v>
      </c>
    </row>
    <row r="398" spans="11:13" x14ac:dyDescent="0.3">
      <c r="K398" s="12" t="s">
        <v>31</v>
      </c>
      <c r="L398" s="12" t="s">
        <v>52</v>
      </c>
      <c r="M398" s="22">
        <f t="shared" ca="1" si="7"/>
        <v>5853</v>
      </c>
    </row>
    <row r="399" spans="11:13" x14ac:dyDescent="0.3">
      <c r="K399" s="11" t="s">
        <v>40</v>
      </c>
      <c r="L399" s="11" t="s">
        <v>69</v>
      </c>
      <c r="M399" s="21">
        <f t="shared" ca="1" si="7"/>
        <v>13325</v>
      </c>
    </row>
    <row r="400" spans="11:13" x14ac:dyDescent="0.3">
      <c r="K400" s="12" t="s">
        <v>40</v>
      </c>
      <c r="L400" s="12" t="s">
        <v>33</v>
      </c>
      <c r="M400" s="22">
        <f t="shared" ca="1" si="7"/>
        <v>4731</v>
      </c>
    </row>
    <row r="401" spans="11:13" x14ac:dyDescent="0.3">
      <c r="K401" s="11" t="s">
        <v>40</v>
      </c>
      <c r="L401" s="11" t="s">
        <v>33</v>
      </c>
      <c r="M401" s="21">
        <f t="shared" ca="1" si="7"/>
        <v>5369</v>
      </c>
    </row>
    <row r="402" spans="11:13" x14ac:dyDescent="0.3">
      <c r="K402" s="12" t="s">
        <v>31</v>
      </c>
      <c r="L402" s="12" t="s">
        <v>52</v>
      </c>
      <c r="M402" s="22">
        <f t="shared" ca="1" si="7"/>
        <v>2240</v>
      </c>
    </row>
    <row r="403" spans="11:13" x14ac:dyDescent="0.3">
      <c r="K403" s="11" t="s">
        <v>40</v>
      </c>
      <c r="L403" s="11" t="s">
        <v>52</v>
      </c>
      <c r="M403" s="21">
        <f t="shared" ca="1" si="7"/>
        <v>5936</v>
      </c>
    </row>
    <row r="404" spans="11:13" x14ac:dyDescent="0.3">
      <c r="K404" s="12" t="s">
        <v>31</v>
      </c>
      <c r="L404" s="12" t="s">
        <v>33</v>
      </c>
      <c r="M404" s="22">
        <f t="shared" ca="1" si="7"/>
        <v>3938</v>
      </c>
    </row>
    <row r="405" spans="11:13" x14ac:dyDescent="0.3">
      <c r="K405" s="11" t="s">
        <v>40</v>
      </c>
      <c r="L405" s="11" t="s">
        <v>33</v>
      </c>
      <c r="M405" s="21">
        <f t="shared" ca="1" si="7"/>
        <v>4130</v>
      </c>
    </row>
    <row r="406" spans="11:13" x14ac:dyDescent="0.3">
      <c r="K406" s="12" t="s">
        <v>40</v>
      </c>
      <c r="L406" s="12" t="s">
        <v>33</v>
      </c>
      <c r="M406" s="22">
        <f t="shared" ca="1" si="7"/>
        <v>2328</v>
      </c>
    </row>
    <row r="407" spans="11:13" x14ac:dyDescent="0.3">
      <c r="K407" s="11" t="s">
        <v>40</v>
      </c>
      <c r="L407" s="11" t="s">
        <v>52</v>
      </c>
      <c r="M407" s="21">
        <f t="shared" ca="1" si="7"/>
        <v>8388</v>
      </c>
    </row>
    <row r="408" spans="11:13" x14ac:dyDescent="0.3">
      <c r="K408" s="12" t="s">
        <v>31</v>
      </c>
      <c r="L408" s="12" t="s">
        <v>33</v>
      </c>
      <c r="M408" s="22">
        <f t="shared" ca="1" si="7"/>
        <v>3039</v>
      </c>
    </row>
    <row r="409" spans="11:13" x14ac:dyDescent="0.3">
      <c r="K409" s="11" t="s">
        <v>40</v>
      </c>
      <c r="L409" s="11" t="s">
        <v>33</v>
      </c>
      <c r="M409" s="21">
        <f t="shared" ca="1" si="7"/>
        <v>11794</v>
      </c>
    </row>
    <row r="410" spans="11:13" x14ac:dyDescent="0.3">
      <c r="K410" s="12" t="s">
        <v>31</v>
      </c>
      <c r="L410" s="12" t="s">
        <v>33</v>
      </c>
      <c r="M410" s="22">
        <f t="shared" ca="1" si="7"/>
        <v>2959</v>
      </c>
    </row>
    <row r="411" spans="11:13" x14ac:dyDescent="0.3">
      <c r="K411" s="11" t="s">
        <v>40</v>
      </c>
      <c r="L411" s="11" t="s">
        <v>33</v>
      </c>
      <c r="M411" s="21">
        <f t="shared" ca="1" si="7"/>
        <v>8251</v>
      </c>
    </row>
    <row r="412" spans="11:13" x14ac:dyDescent="0.3">
      <c r="K412" s="12" t="s">
        <v>40</v>
      </c>
      <c r="L412" s="12" t="s">
        <v>33</v>
      </c>
      <c r="M412" s="22">
        <f t="shared" ca="1" si="7"/>
        <v>9676</v>
      </c>
    </row>
    <row r="413" spans="11:13" x14ac:dyDescent="0.3">
      <c r="K413" s="11" t="s">
        <v>31</v>
      </c>
      <c r="L413" s="11" t="s">
        <v>33</v>
      </c>
      <c r="M413" s="21">
        <f t="shared" ca="1" si="7"/>
        <v>4995</v>
      </c>
    </row>
    <row r="414" spans="11:13" x14ac:dyDescent="0.3">
      <c r="K414" s="12" t="s">
        <v>40</v>
      </c>
      <c r="L414" s="12" t="s">
        <v>33</v>
      </c>
      <c r="M414" s="22">
        <f t="shared" ca="1" si="7"/>
        <v>6092</v>
      </c>
    </row>
    <row r="415" spans="11:13" x14ac:dyDescent="0.3">
      <c r="K415" s="11" t="s">
        <v>40</v>
      </c>
      <c r="L415" s="11" t="s">
        <v>33</v>
      </c>
      <c r="M415" s="21">
        <f t="shared" ca="1" si="7"/>
        <v>3584</v>
      </c>
    </row>
    <row r="416" spans="11:13" x14ac:dyDescent="0.3">
      <c r="K416" s="12" t="s">
        <v>40</v>
      </c>
      <c r="L416" s="12" t="s">
        <v>33</v>
      </c>
      <c r="M416" s="22">
        <f t="shared" ca="1" si="7"/>
        <v>4684</v>
      </c>
    </row>
    <row r="417" spans="11:13" x14ac:dyDescent="0.3">
      <c r="K417" s="11" t="s">
        <v>40</v>
      </c>
      <c r="L417" s="11" t="s">
        <v>52</v>
      </c>
      <c r="M417" s="21">
        <f t="shared" ca="1" si="7"/>
        <v>5171</v>
      </c>
    </row>
    <row r="418" spans="11:13" x14ac:dyDescent="0.3">
      <c r="K418" s="12" t="s">
        <v>40</v>
      </c>
      <c r="L418" s="12" t="s">
        <v>33</v>
      </c>
      <c r="M418" s="22">
        <f t="shared" ca="1" si="7"/>
        <v>9230</v>
      </c>
    </row>
    <row r="419" spans="11:13" x14ac:dyDescent="0.3">
      <c r="K419" s="11" t="s">
        <v>40</v>
      </c>
      <c r="L419" s="11" t="s">
        <v>33</v>
      </c>
      <c r="M419" s="21">
        <f t="shared" ca="1" si="7"/>
        <v>4834</v>
      </c>
    </row>
    <row r="420" spans="11:13" x14ac:dyDescent="0.3">
      <c r="K420" s="12" t="s">
        <v>40</v>
      </c>
      <c r="L420" s="12" t="s">
        <v>33</v>
      </c>
      <c r="M420" s="22">
        <f t="shared" ca="1" si="7"/>
        <v>2191</v>
      </c>
    </row>
    <row r="421" spans="11:13" x14ac:dyDescent="0.3">
      <c r="K421" s="11" t="s">
        <v>40</v>
      </c>
      <c r="L421" s="11" t="s">
        <v>33</v>
      </c>
      <c r="M421" s="21">
        <f t="shared" ca="1" si="7"/>
        <v>4524</v>
      </c>
    </row>
    <row r="422" spans="11:13" x14ac:dyDescent="0.3">
      <c r="K422" s="12" t="s">
        <v>40</v>
      </c>
      <c r="L422" s="12" t="s">
        <v>52</v>
      </c>
      <c r="M422" s="22">
        <f t="shared" ca="1" si="7"/>
        <v>5371</v>
      </c>
    </row>
    <row r="423" spans="11:13" x14ac:dyDescent="0.3">
      <c r="K423" s="11" t="s">
        <v>40</v>
      </c>
      <c r="L423" s="11" t="s">
        <v>33</v>
      </c>
      <c r="M423" s="21">
        <f t="shared" ca="1" si="7"/>
        <v>8364</v>
      </c>
    </row>
    <row r="424" spans="11:13" x14ac:dyDescent="0.3">
      <c r="K424" s="12" t="s">
        <v>40</v>
      </c>
      <c r="L424" s="12" t="s">
        <v>33</v>
      </c>
      <c r="M424" s="22">
        <f t="shared" ca="1" si="7"/>
        <v>2378</v>
      </c>
    </row>
    <row r="425" spans="11:13" x14ac:dyDescent="0.3">
      <c r="K425" s="11" t="s">
        <v>40</v>
      </c>
      <c r="L425" s="11" t="s">
        <v>33</v>
      </c>
      <c r="M425" s="21">
        <f t="shared" ca="1" si="7"/>
        <v>6412</v>
      </c>
    </row>
    <row r="426" spans="11:13" x14ac:dyDescent="0.3">
      <c r="K426" s="12" t="s">
        <v>31</v>
      </c>
      <c r="L426" s="12" t="s">
        <v>52</v>
      </c>
      <c r="M426" s="22">
        <f t="shared" ca="1" si="7"/>
        <v>9013</v>
      </c>
    </row>
    <row r="427" spans="11:13" x14ac:dyDescent="0.3">
      <c r="K427" s="11" t="s">
        <v>31</v>
      </c>
      <c r="L427" s="11" t="s">
        <v>33</v>
      </c>
      <c r="M427" s="21">
        <f t="shared" ca="1" si="7"/>
        <v>3985</v>
      </c>
    </row>
    <row r="428" spans="11:13" x14ac:dyDescent="0.3">
      <c r="K428" s="12" t="s">
        <v>40</v>
      </c>
      <c r="L428" s="12" t="s">
        <v>33</v>
      </c>
      <c r="M428" s="22">
        <f t="shared" ca="1" si="7"/>
        <v>11297</v>
      </c>
    </row>
    <row r="429" spans="11:13" x14ac:dyDescent="0.3">
      <c r="K429" s="11" t="s">
        <v>40</v>
      </c>
      <c r="L429" s="11" t="s">
        <v>52</v>
      </c>
      <c r="M429" s="21">
        <f t="shared" ca="1" si="7"/>
        <v>6927</v>
      </c>
    </row>
    <row r="430" spans="11:13" x14ac:dyDescent="0.3">
      <c r="K430" s="12" t="s">
        <v>40</v>
      </c>
      <c r="L430" s="12" t="s">
        <v>52</v>
      </c>
      <c r="M430" s="22">
        <f t="shared" ca="1" si="7"/>
        <v>2324</v>
      </c>
    </row>
    <row r="431" spans="11:13" x14ac:dyDescent="0.3">
      <c r="K431" s="11" t="s">
        <v>40</v>
      </c>
      <c r="L431" s="11" t="s">
        <v>33</v>
      </c>
      <c r="M431" s="21">
        <f t="shared" ca="1" si="7"/>
        <v>13656</v>
      </c>
    </row>
    <row r="432" spans="11:13" x14ac:dyDescent="0.3">
      <c r="K432" s="12" t="s">
        <v>40</v>
      </c>
      <c r="L432" s="12" t="s">
        <v>33</v>
      </c>
      <c r="M432" s="22">
        <f t="shared" ca="1" si="7"/>
        <v>4841</v>
      </c>
    </row>
    <row r="433" spans="11:13" x14ac:dyDescent="0.3">
      <c r="K433" s="11" t="s">
        <v>40</v>
      </c>
      <c r="L433" s="11" t="s">
        <v>52</v>
      </c>
      <c r="M433" s="21">
        <f t="shared" ca="1" si="7"/>
        <v>10811</v>
      </c>
    </row>
    <row r="434" spans="11:13" x14ac:dyDescent="0.3">
      <c r="K434" s="12" t="s">
        <v>40</v>
      </c>
      <c r="L434" s="12" t="s">
        <v>33</v>
      </c>
      <c r="M434" s="22">
        <f t="shared" ca="1" si="7"/>
        <v>7325</v>
      </c>
    </row>
    <row r="435" spans="11:13" x14ac:dyDescent="0.3">
      <c r="K435" s="11" t="s">
        <v>40</v>
      </c>
      <c r="L435" s="11" t="s">
        <v>52</v>
      </c>
      <c r="M435" s="21">
        <f t="shared" ca="1" si="7"/>
        <v>2763</v>
      </c>
    </row>
    <row r="436" spans="11:13" x14ac:dyDescent="0.3">
      <c r="K436" s="12" t="s">
        <v>31</v>
      </c>
      <c r="L436" s="12" t="s">
        <v>52</v>
      </c>
      <c r="M436" s="22">
        <f t="shared" ca="1" si="7"/>
        <v>9158</v>
      </c>
    </row>
    <row r="437" spans="11:13" x14ac:dyDescent="0.3">
      <c r="K437" s="11" t="s">
        <v>40</v>
      </c>
      <c r="L437" s="11" t="s">
        <v>33</v>
      </c>
      <c r="M437" s="21">
        <f t="shared" ca="1" si="7"/>
        <v>13926</v>
      </c>
    </row>
    <row r="438" spans="11:13" x14ac:dyDescent="0.3">
      <c r="K438" s="12" t="s">
        <v>40</v>
      </c>
      <c r="L438" s="12" t="s">
        <v>69</v>
      </c>
      <c r="M438" s="22">
        <f t="shared" ca="1" si="7"/>
        <v>13145</v>
      </c>
    </row>
    <row r="439" spans="11:13" x14ac:dyDescent="0.3">
      <c r="K439" s="11" t="s">
        <v>40</v>
      </c>
      <c r="L439" s="11" t="s">
        <v>33</v>
      </c>
      <c r="M439" s="21">
        <f t="shared" ca="1" si="7"/>
        <v>12105</v>
      </c>
    </row>
    <row r="440" spans="11:13" x14ac:dyDescent="0.3">
      <c r="K440" s="12" t="s">
        <v>40</v>
      </c>
      <c r="L440" s="12" t="s">
        <v>33</v>
      </c>
      <c r="M440" s="22">
        <f t="shared" ca="1" si="7"/>
        <v>8268</v>
      </c>
    </row>
    <row r="441" spans="11:13" x14ac:dyDescent="0.3">
      <c r="K441" s="11" t="s">
        <v>40</v>
      </c>
      <c r="L441" s="11" t="s">
        <v>33</v>
      </c>
      <c r="M441" s="21">
        <f t="shared" ca="1" si="7"/>
        <v>8615</v>
      </c>
    </row>
    <row r="442" spans="11:13" x14ac:dyDescent="0.3">
      <c r="K442" s="12" t="s">
        <v>31</v>
      </c>
      <c r="L442" s="12" t="s">
        <v>52</v>
      </c>
      <c r="M442" s="22">
        <f t="shared" ca="1" si="7"/>
        <v>12898</v>
      </c>
    </row>
    <row r="443" spans="11:13" x14ac:dyDescent="0.3">
      <c r="K443" s="11" t="s">
        <v>40</v>
      </c>
      <c r="L443" s="11" t="s">
        <v>33</v>
      </c>
      <c r="M443" s="21">
        <f t="shared" ca="1" si="7"/>
        <v>5307</v>
      </c>
    </row>
    <row r="444" spans="11:13" x14ac:dyDescent="0.3">
      <c r="K444" s="12" t="s">
        <v>40</v>
      </c>
      <c r="L444" s="12" t="s">
        <v>33</v>
      </c>
      <c r="M444" s="22">
        <f t="shared" ca="1" si="7"/>
        <v>10872</v>
      </c>
    </row>
    <row r="445" spans="11:13" x14ac:dyDescent="0.3">
      <c r="K445" s="11" t="s">
        <v>40</v>
      </c>
      <c r="L445" s="11" t="s">
        <v>33</v>
      </c>
      <c r="M445" s="21">
        <f t="shared" ca="1" si="7"/>
        <v>6945</v>
      </c>
    </row>
    <row r="446" spans="11:13" x14ac:dyDescent="0.3">
      <c r="K446" s="12" t="s">
        <v>40</v>
      </c>
      <c r="L446" s="12" t="s">
        <v>52</v>
      </c>
      <c r="M446" s="22">
        <f t="shared" ca="1" si="7"/>
        <v>3699</v>
      </c>
    </row>
    <row r="447" spans="11:13" x14ac:dyDescent="0.3">
      <c r="K447" s="11" t="s">
        <v>40</v>
      </c>
      <c r="L447" s="11" t="s">
        <v>33</v>
      </c>
      <c r="M447" s="21">
        <f t="shared" ca="1" si="7"/>
        <v>5283</v>
      </c>
    </row>
    <row r="448" spans="11:13" x14ac:dyDescent="0.3">
      <c r="K448" s="12" t="s">
        <v>40</v>
      </c>
      <c r="L448" s="12" t="s">
        <v>52</v>
      </c>
      <c r="M448" s="22">
        <f t="shared" ca="1" si="7"/>
        <v>6650</v>
      </c>
    </row>
    <row r="449" spans="11:13" x14ac:dyDescent="0.3">
      <c r="K449" s="11" t="s">
        <v>40</v>
      </c>
      <c r="L449" s="11" t="s">
        <v>33</v>
      </c>
      <c r="M449" s="21">
        <f t="shared" ca="1" si="7"/>
        <v>7280</v>
      </c>
    </row>
    <row r="450" spans="11:13" x14ac:dyDescent="0.3">
      <c r="K450" s="12" t="s">
        <v>40</v>
      </c>
      <c r="L450" s="12" t="s">
        <v>33</v>
      </c>
      <c r="M450" s="22">
        <f t="shared" ca="1" si="7"/>
        <v>7007</v>
      </c>
    </row>
    <row r="451" spans="11:13" x14ac:dyDescent="0.3">
      <c r="K451" s="11" t="s">
        <v>40</v>
      </c>
      <c r="L451" s="11" t="s">
        <v>33</v>
      </c>
      <c r="M451" s="21">
        <f t="shared" ref="M451:M514" ca="1" si="8">RANDBETWEEN(2000,14000)</f>
        <v>5520</v>
      </c>
    </row>
    <row r="452" spans="11:13" x14ac:dyDescent="0.3">
      <c r="K452" s="12" t="s">
        <v>40</v>
      </c>
      <c r="L452" s="12" t="s">
        <v>33</v>
      </c>
      <c r="M452" s="22">
        <f t="shared" ca="1" si="8"/>
        <v>10563</v>
      </c>
    </row>
    <row r="453" spans="11:13" x14ac:dyDescent="0.3">
      <c r="K453" s="11" t="s">
        <v>40</v>
      </c>
      <c r="L453" s="11" t="s">
        <v>33</v>
      </c>
      <c r="M453" s="21">
        <f t="shared" ca="1" si="8"/>
        <v>11924</v>
      </c>
    </row>
    <row r="454" spans="11:13" x14ac:dyDescent="0.3">
      <c r="K454" s="12" t="s">
        <v>40</v>
      </c>
      <c r="L454" s="12" t="s">
        <v>33</v>
      </c>
      <c r="M454" s="22">
        <f t="shared" ca="1" si="8"/>
        <v>9096</v>
      </c>
    </row>
    <row r="455" spans="11:13" x14ac:dyDescent="0.3">
      <c r="K455" s="11" t="s">
        <v>40</v>
      </c>
      <c r="L455" s="11" t="s">
        <v>52</v>
      </c>
      <c r="M455" s="21">
        <f t="shared" ca="1" si="8"/>
        <v>8005</v>
      </c>
    </row>
    <row r="456" spans="11:13" x14ac:dyDescent="0.3">
      <c r="K456" s="12" t="s">
        <v>40</v>
      </c>
      <c r="L456" s="12" t="s">
        <v>33</v>
      </c>
      <c r="M456" s="22">
        <f t="shared" ca="1" si="8"/>
        <v>2172</v>
      </c>
    </row>
    <row r="457" spans="11:13" x14ac:dyDescent="0.3">
      <c r="K457" s="11" t="s">
        <v>31</v>
      </c>
      <c r="L457" s="11" t="s">
        <v>52</v>
      </c>
      <c r="M457" s="21">
        <f t="shared" ca="1" si="8"/>
        <v>6304</v>
      </c>
    </row>
    <row r="458" spans="11:13" x14ac:dyDescent="0.3">
      <c r="K458" s="12" t="s">
        <v>40</v>
      </c>
      <c r="L458" s="12" t="s">
        <v>33</v>
      </c>
      <c r="M458" s="22">
        <f t="shared" ca="1" si="8"/>
        <v>9800</v>
      </c>
    </row>
    <row r="459" spans="11:13" x14ac:dyDescent="0.3">
      <c r="K459" s="11" t="s">
        <v>40</v>
      </c>
      <c r="L459" s="11" t="s">
        <v>69</v>
      </c>
      <c r="M459" s="21">
        <f t="shared" ca="1" si="8"/>
        <v>6451</v>
      </c>
    </row>
    <row r="460" spans="11:13" x14ac:dyDescent="0.3">
      <c r="K460" s="12" t="s">
        <v>40</v>
      </c>
      <c r="L460" s="12" t="s">
        <v>33</v>
      </c>
      <c r="M460" s="22">
        <f t="shared" ca="1" si="8"/>
        <v>7291</v>
      </c>
    </row>
    <row r="461" spans="11:13" x14ac:dyDescent="0.3">
      <c r="K461" s="11" t="s">
        <v>40</v>
      </c>
      <c r="L461" s="11" t="s">
        <v>33</v>
      </c>
      <c r="M461" s="21">
        <f t="shared" ca="1" si="8"/>
        <v>9138</v>
      </c>
    </row>
    <row r="462" spans="11:13" x14ac:dyDescent="0.3">
      <c r="K462" s="12" t="s">
        <v>40</v>
      </c>
      <c r="L462" s="12" t="s">
        <v>33</v>
      </c>
      <c r="M462" s="22">
        <f t="shared" ca="1" si="8"/>
        <v>6180</v>
      </c>
    </row>
    <row r="463" spans="11:13" x14ac:dyDescent="0.3">
      <c r="K463" s="11" t="s">
        <v>40</v>
      </c>
      <c r="L463" s="11" t="s">
        <v>33</v>
      </c>
      <c r="M463" s="21">
        <f t="shared" ca="1" si="8"/>
        <v>2991</v>
      </c>
    </row>
    <row r="464" spans="11:13" x14ac:dyDescent="0.3">
      <c r="K464" s="12" t="s">
        <v>40</v>
      </c>
      <c r="L464" s="12" t="s">
        <v>33</v>
      </c>
      <c r="M464" s="22">
        <f t="shared" ca="1" si="8"/>
        <v>9902</v>
      </c>
    </row>
    <row r="465" spans="11:13" x14ac:dyDescent="0.3">
      <c r="K465" s="11" t="s">
        <v>40</v>
      </c>
      <c r="L465" s="11" t="s">
        <v>52</v>
      </c>
      <c r="M465" s="21">
        <f t="shared" ca="1" si="8"/>
        <v>12195</v>
      </c>
    </row>
    <row r="466" spans="11:13" x14ac:dyDescent="0.3">
      <c r="K466" s="12" t="s">
        <v>40</v>
      </c>
      <c r="L466" s="12" t="s">
        <v>33</v>
      </c>
      <c r="M466" s="22">
        <f t="shared" ca="1" si="8"/>
        <v>13939</v>
      </c>
    </row>
    <row r="467" spans="11:13" x14ac:dyDescent="0.3">
      <c r="K467" s="11" t="s">
        <v>40</v>
      </c>
      <c r="L467" s="11" t="s">
        <v>69</v>
      </c>
      <c r="M467" s="21">
        <f t="shared" ca="1" si="8"/>
        <v>10626</v>
      </c>
    </row>
    <row r="468" spans="11:13" x14ac:dyDescent="0.3">
      <c r="K468" s="12" t="s">
        <v>40</v>
      </c>
      <c r="L468" s="12" t="s">
        <v>33</v>
      </c>
      <c r="M468" s="22">
        <f t="shared" ca="1" si="8"/>
        <v>10887</v>
      </c>
    </row>
    <row r="469" spans="11:13" x14ac:dyDescent="0.3">
      <c r="K469" s="11" t="s">
        <v>40</v>
      </c>
      <c r="L469" s="11" t="s">
        <v>33</v>
      </c>
      <c r="M469" s="21">
        <f t="shared" ca="1" si="8"/>
        <v>2271</v>
      </c>
    </row>
    <row r="470" spans="11:13" x14ac:dyDescent="0.3">
      <c r="K470" s="12" t="s">
        <v>40</v>
      </c>
      <c r="L470" s="12" t="s">
        <v>52</v>
      </c>
      <c r="M470" s="22">
        <f t="shared" ca="1" si="8"/>
        <v>5207</v>
      </c>
    </row>
    <row r="471" spans="11:13" x14ac:dyDescent="0.3">
      <c r="K471" s="11" t="s">
        <v>40</v>
      </c>
      <c r="L471" s="11" t="s">
        <v>33</v>
      </c>
      <c r="M471" s="21">
        <f t="shared" ca="1" si="8"/>
        <v>2149</v>
      </c>
    </row>
    <row r="472" spans="11:13" x14ac:dyDescent="0.3">
      <c r="K472" s="12" t="s">
        <v>31</v>
      </c>
      <c r="L472" s="12" t="s">
        <v>52</v>
      </c>
      <c r="M472" s="22">
        <f t="shared" ca="1" si="8"/>
        <v>4118</v>
      </c>
    </row>
    <row r="473" spans="11:13" x14ac:dyDescent="0.3">
      <c r="K473" s="11" t="s">
        <v>31</v>
      </c>
      <c r="L473" s="11" t="s">
        <v>33</v>
      </c>
      <c r="M473" s="21">
        <f t="shared" ca="1" si="8"/>
        <v>2081</v>
      </c>
    </row>
    <row r="474" spans="11:13" x14ac:dyDescent="0.3">
      <c r="K474" s="12" t="s">
        <v>40</v>
      </c>
      <c r="L474" s="12" t="s">
        <v>33</v>
      </c>
      <c r="M474" s="22">
        <f t="shared" ca="1" si="8"/>
        <v>12488</v>
      </c>
    </row>
    <row r="475" spans="11:13" x14ac:dyDescent="0.3">
      <c r="K475" s="11" t="s">
        <v>31</v>
      </c>
      <c r="L475" s="11" t="s">
        <v>33</v>
      </c>
      <c r="M475" s="21">
        <f t="shared" ca="1" si="8"/>
        <v>9658</v>
      </c>
    </row>
    <row r="476" spans="11:13" x14ac:dyDescent="0.3">
      <c r="K476" s="12" t="s">
        <v>40</v>
      </c>
      <c r="L476" s="12" t="s">
        <v>33</v>
      </c>
      <c r="M476" s="22">
        <f t="shared" ca="1" si="8"/>
        <v>11116</v>
      </c>
    </row>
    <row r="477" spans="11:13" x14ac:dyDescent="0.3">
      <c r="K477" s="11" t="s">
        <v>40</v>
      </c>
      <c r="L477" s="11" t="s">
        <v>52</v>
      </c>
      <c r="M477" s="21">
        <f t="shared" ca="1" si="8"/>
        <v>11104</v>
      </c>
    </row>
    <row r="478" spans="11:13" x14ac:dyDescent="0.3">
      <c r="K478" s="12" t="s">
        <v>40</v>
      </c>
      <c r="L478" s="12" t="s">
        <v>33</v>
      </c>
      <c r="M478" s="22">
        <f t="shared" ca="1" si="8"/>
        <v>9556</v>
      </c>
    </row>
    <row r="479" spans="11:13" x14ac:dyDescent="0.3">
      <c r="K479" s="11" t="s">
        <v>40</v>
      </c>
      <c r="L479" s="11" t="s">
        <v>52</v>
      </c>
      <c r="M479" s="21">
        <f t="shared" ca="1" si="8"/>
        <v>10362</v>
      </c>
    </row>
    <row r="480" spans="11:13" x14ac:dyDescent="0.3">
      <c r="K480" s="12" t="s">
        <v>40</v>
      </c>
      <c r="L480" s="12" t="s">
        <v>69</v>
      </c>
      <c r="M480" s="22">
        <f t="shared" ca="1" si="8"/>
        <v>3018</v>
      </c>
    </row>
    <row r="481" spans="11:13" x14ac:dyDescent="0.3">
      <c r="K481" s="11" t="s">
        <v>40</v>
      </c>
      <c r="L481" s="11" t="s">
        <v>33</v>
      </c>
      <c r="M481" s="21">
        <f t="shared" ca="1" si="8"/>
        <v>9988</v>
      </c>
    </row>
    <row r="482" spans="11:13" x14ac:dyDescent="0.3">
      <c r="K482" s="12" t="s">
        <v>40</v>
      </c>
      <c r="L482" s="12" t="s">
        <v>33</v>
      </c>
      <c r="M482" s="22">
        <f t="shared" ca="1" si="8"/>
        <v>4113</v>
      </c>
    </row>
    <row r="483" spans="11:13" x14ac:dyDescent="0.3">
      <c r="K483" s="11" t="s">
        <v>31</v>
      </c>
      <c r="L483" s="11" t="s">
        <v>33</v>
      </c>
      <c r="M483" s="21">
        <f t="shared" ca="1" si="8"/>
        <v>10980</v>
      </c>
    </row>
    <row r="484" spans="11:13" x14ac:dyDescent="0.3">
      <c r="K484" s="12" t="s">
        <v>40</v>
      </c>
      <c r="L484" s="12" t="s">
        <v>52</v>
      </c>
      <c r="M484" s="22">
        <f t="shared" ca="1" si="8"/>
        <v>13599</v>
      </c>
    </row>
    <row r="485" spans="11:13" x14ac:dyDescent="0.3">
      <c r="K485" s="11" t="s">
        <v>40</v>
      </c>
      <c r="L485" s="11" t="s">
        <v>33</v>
      </c>
      <c r="M485" s="21">
        <f t="shared" ca="1" si="8"/>
        <v>7724</v>
      </c>
    </row>
    <row r="486" spans="11:13" x14ac:dyDescent="0.3">
      <c r="K486" s="12" t="s">
        <v>31</v>
      </c>
      <c r="L486" s="12" t="s">
        <v>52</v>
      </c>
      <c r="M486" s="22">
        <f t="shared" ca="1" si="8"/>
        <v>2989</v>
      </c>
    </row>
    <row r="487" spans="11:13" x14ac:dyDescent="0.3">
      <c r="K487" s="11" t="s">
        <v>40</v>
      </c>
      <c r="L487" s="11" t="s">
        <v>33</v>
      </c>
      <c r="M487" s="21">
        <f t="shared" ca="1" si="8"/>
        <v>13641</v>
      </c>
    </row>
    <row r="488" spans="11:13" x14ac:dyDescent="0.3">
      <c r="K488" s="12" t="s">
        <v>40</v>
      </c>
      <c r="L488" s="12" t="s">
        <v>33</v>
      </c>
      <c r="M488" s="22">
        <f t="shared" ca="1" si="8"/>
        <v>12727</v>
      </c>
    </row>
    <row r="489" spans="11:13" x14ac:dyDescent="0.3">
      <c r="K489" s="11" t="s">
        <v>40</v>
      </c>
      <c r="L489" s="11" t="s">
        <v>33</v>
      </c>
      <c r="M489" s="21">
        <f t="shared" ca="1" si="8"/>
        <v>3913</v>
      </c>
    </row>
    <row r="490" spans="11:13" x14ac:dyDescent="0.3">
      <c r="K490" s="12" t="s">
        <v>31</v>
      </c>
      <c r="L490" s="12" t="s">
        <v>33</v>
      </c>
      <c r="M490" s="22">
        <f t="shared" ca="1" si="8"/>
        <v>13650</v>
      </c>
    </row>
    <row r="491" spans="11:13" x14ac:dyDescent="0.3">
      <c r="K491" s="11" t="s">
        <v>40</v>
      </c>
      <c r="L491" s="11" t="s">
        <v>52</v>
      </c>
      <c r="M491" s="21">
        <f t="shared" ca="1" si="8"/>
        <v>6840</v>
      </c>
    </row>
    <row r="492" spans="11:13" x14ac:dyDescent="0.3">
      <c r="K492" s="12" t="s">
        <v>40</v>
      </c>
      <c r="L492" s="12" t="s">
        <v>33</v>
      </c>
      <c r="M492" s="22">
        <f t="shared" ca="1" si="8"/>
        <v>5499</v>
      </c>
    </row>
    <row r="493" spans="11:13" x14ac:dyDescent="0.3">
      <c r="K493" s="11" t="s">
        <v>40</v>
      </c>
      <c r="L493" s="11" t="s">
        <v>33</v>
      </c>
      <c r="M493" s="21">
        <f t="shared" ca="1" si="8"/>
        <v>3533</v>
      </c>
    </row>
    <row r="494" spans="11:13" x14ac:dyDescent="0.3">
      <c r="K494" s="12" t="s">
        <v>40</v>
      </c>
      <c r="L494" s="12" t="s">
        <v>33</v>
      </c>
      <c r="M494" s="22">
        <f t="shared" ca="1" si="8"/>
        <v>12391</v>
      </c>
    </row>
    <row r="495" spans="11:13" x14ac:dyDescent="0.3">
      <c r="K495" s="11" t="s">
        <v>40</v>
      </c>
      <c r="L495" s="11" t="s">
        <v>33</v>
      </c>
      <c r="M495" s="21">
        <f t="shared" ca="1" si="8"/>
        <v>6610</v>
      </c>
    </row>
    <row r="496" spans="11:13" x14ac:dyDescent="0.3">
      <c r="K496" s="12" t="s">
        <v>40</v>
      </c>
      <c r="L496" s="12" t="s">
        <v>33</v>
      </c>
      <c r="M496" s="22">
        <f t="shared" ca="1" si="8"/>
        <v>10275</v>
      </c>
    </row>
    <row r="497" spans="11:13" x14ac:dyDescent="0.3">
      <c r="K497" s="11" t="s">
        <v>40</v>
      </c>
      <c r="L497" s="11" t="s">
        <v>52</v>
      </c>
      <c r="M497" s="21">
        <f t="shared" ca="1" si="8"/>
        <v>7459</v>
      </c>
    </row>
    <row r="498" spans="11:13" x14ac:dyDescent="0.3">
      <c r="K498" s="12" t="s">
        <v>40</v>
      </c>
      <c r="L498" s="12" t="s">
        <v>33</v>
      </c>
      <c r="M498" s="22">
        <f t="shared" ca="1" si="8"/>
        <v>5126</v>
      </c>
    </row>
    <row r="499" spans="11:13" x14ac:dyDescent="0.3">
      <c r="K499" s="11" t="s">
        <v>40</v>
      </c>
      <c r="L499" s="11" t="s">
        <v>52</v>
      </c>
      <c r="M499" s="21">
        <f t="shared" ca="1" si="8"/>
        <v>7437</v>
      </c>
    </row>
    <row r="500" spans="11:13" x14ac:dyDescent="0.3">
      <c r="K500" s="12" t="s">
        <v>40</v>
      </c>
      <c r="L500" s="12" t="s">
        <v>33</v>
      </c>
      <c r="M500" s="22">
        <f t="shared" ca="1" si="8"/>
        <v>6175</v>
      </c>
    </row>
    <row r="501" spans="11:13" x14ac:dyDescent="0.3">
      <c r="K501" s="11" t="s">
        <v>40</v>
      </c>
      <c r="L501" s="11" t="s">
        <v>33</v>
      </c>
      <c r="M501" s="21">
        <f t="shared" ca="1" si="8"/>
        <v>13244</v>
      </c>
    </row>
    <row r="502" spans="11:13" x14ac:dyDescent="0.3">
      <c r="K502" s="12" t="s">
        <v>40</v>
      </c>
      <c r="L502" s="12" t="s">
        <v>33</v>
      </c>
      <c r="M502" s="22">
        <f t="shared" ca="1" si="8"/>
        <v>6727</v>
      </c>
    </row>
    <row r="503" spans="11:13" x14ac:dyDescent="0.3">
      <c r="K503" s="11" t="s">
        <v>31</v>
      </c>
      <c r="L503" s="11" t="s">
        <v>33</v>
      </c>
      <c r="M503" s="21">
        <f t="shared" ca="1" si="8"/>
        <v>11667</v>
      </c>
    </row>
    <row r="504" spans="11:13" x14ac:dyDescent="0.3">
      <c r="K504" s="12" t="s">
        <v>31</v>
      </c>
      <c r="L504" s="12" t="s">
        <v>52</v>
      </c>
      <c r="M504" s="22">
        <f t="shared" ca="1" si="8"/>
        <v>2211</v>
      </c>
    </row>
    <row r="505" spans="11:13" x14ac:dyDescent="0.3">
      <c r="K505" s="11" t="s">
        <v>31</v>
      </c>
      <c r="L505" s="11" t="s">
        <v>52</v>
      </c>
      <c r="M505" s="21">
        <f t="shared" ca="1" si="8"/>
        <v>8257</v>
      </c>
    </row>
    <row r="506" spans="11:13" x14ac:dyDescent="0.3">
      <c r="K506" s="12" t="s">
        <v>40</v>
      </c>
      <c r="L506" s="12" t="s">
        <v>33</v>
      </c>
      <c r="M506" s="22">
        <f t="shared" ca="1" si="8"/>
        <v>11042</v>
      </c>
    </row>
    <row r="507" spans="11:13" x14ac:dyDescent="0.3">
      <c r="K507" s="11" t="s">
        <v>31</v>
      </c>
      <c r="L507" s="11" t="s">
        <v>52</v>
      </c>
      <c r="M507" s="21">
        <f t="shared" ca="1" si="8"/>
        <v>11372</v>
      </c>
    </row>
    <row r="508" spans="11:13" x14ac:dyDescent="0.3">
      <c r="K508" s="12" t="s">
        <v>40</v>
      </c>
      <c r="L508" s="12" t="s">
        <v>33</v>
      </c>
      <c r="M508" s="22">
        <f t="shared" ca="1" si="8"/>
        <v>5064</v>
      </c>
    </row>
    <row r="509" spans="11:13" x14ac:dyDescent="0.3">
      <c r="K509" s="11" t="s">
        <v>40</v>
      </c>
      <c r="L509" s="11" t="s">
        <v>33</v>
      </c>
      <c r="M509" s="21">
        <f t="shared" ca="1" si="8"/>
        <v>8570</v>
      </c>
    </row>
    <row r="510" spans="11:13" x14ac:dyDescent="0.3">
      <c r="K510" s="12" t="s">
        <v>40</v>
      </c>
      <c r="L510" s="12" t="s">
        <v>33</v>
      </c>
      <c r="M510" s="22">
        <f t="shared" ca="1" si="8"/>
        <v>10169</v>
      </c>
    </row>
    <row r="511" spans="11:13" x14ac:dyDescent="0.3">
      <c r="K511" s="11" t="s">
        <v>31</v>
      </c>
      <c r="L511" s="11" t="s">
        <v>52</v>
      </c>
      <c r="M511" s="21">
        <f t="shared" ca="1" si="8"/>
        <v>2905</v>
      </c>
    </row>
    <row r="512" spans="11:13" x14ac:dyDescent="0.3">
      <c r="K512" s="12" t="s">
        <v>40</v>
      </c>
      <c r="L512" s="12" t="s">
        <v>33</v>
      </c>
      <c r="M512" s="22">
        <f t="shared" ca="1" si="8"/>
        <v>7545</v>
      </c>
    </row>
    <row r="513" spans="11:13" x14ac:dyDescent="0.3">
      <c r="K513" s="11" t="s">
        <v>40</v>
      </c>
      <c r="L513" s="11" t="s">
        <v>52</v>
      </c>
      <c r="M513" s="21">
        <f t="shared" ca="1" si="8"/>
        <v>3067</v>
      </c>
    </row>
    <row r="514" spans="11:13" x14ac:dyDescent="0.3">
      <c r="K514" s="12" t="s">
        <v>40</v>
      </c>
      <c r="L514" s="12" t="s">
        <v>33</v>
      </c>
      <c r="M514" s="22">
        <f t="shared" ca="1" si="8"/>
        <v>3420</v>
      </c>
    </row>
    <row r="515" spans="11:13" x14ac:dyDescent="0.3">
      <c r="K515" s="11" t="s">
        <v>40</v>
      </c>
      <c r="L515" s="11" t="s">
        <v>33</v>
      </c>
      <c r="M515" s="21">
        <f t="shared" ref="M515:M578" ca="1" si="9">RANDBETWEEN(2000,14000)</f>
        <v>13370</v>
      </c>
    </row>
    <row r="516" spans="11:13" x14ac:dyDescent="0.3">
      <c r="K516" s="12" t="s">
        <v>40</v>
      </c>
      <c r="L516" s="12" t="s">
        <v>33</v>
      </c>
      <c r="M516" s="22">
        <f t="shared" ca="1" si="9"/>
        <v>2294</v>
      </c>
    </row>
    <row r="517" spans="11:13" x14ac:dyDescent="0.3">
      <c r="K517" s="11" t="s">
        <v>40</v>
      </c>
      <c r="L517" s="11" t="s">
        <v>33</v>
      </c>
      <c r="M517" s="21">
        <f t="shared" ca="1" si="9"/>
        <v>3991</v>
      </c>
    </row>
    <row r="518" spans="11:13" x14ac:dyDescent="0.3">
      <c r="K518" s="12" t="s">
        <v>40</v>
      </c>
      <c r="L518" s="12" t="s">
        <v>33</v>
      </c>
      <c r="M518" s="22">
        <f t="shared" ca="1" si="9"/>
        <v>11151</v>
      </c>
    </row>
    <row r="519" spans="11:13" x14ac:dyDescent="0.3">
      <c r="K519" s="11" t="s">
        <v>40</v>
      </c>
      <c r="L519" s="11" t="s">
        <v>33</v>
      </c>
      <c r="M519" s="21">
        <f t="shared" ca="1" si="9"/>
        <v>10187</v>
      </c>
    </row>
    <row r="520" spans="11:13" x14ac:dyDescent="0.3">
      <c r="K520" s="12" t="s">
        <v>40</v>
      </c>
      <c r="L520" s="12" t="s">
        <v>69</v>
      </c>
      <c r="M520" s="22">
        <f t="shared" ca="1" si="9"/>
        <v>7649</v>
      </c>
    </row>
    <row r="521" spans="11:13" x14ac:dyDescent="0.3">
      <c r="K521" s="11" t="s">
        <v>40</v>
      </c>
      <c r="L521" s="11" t="s">
        <v>33</v>
      </c>
      <c r="M521" s="21">
        <f t="shared" ca="1" si="9"/>
        <v>11275</v>
      </c>
    </row>
    <row r="522" spans="11:13" x14ac:dyDescent="0.3">
      <c r="K522" s="12" t="s">
        <v>40</v>
      </c>
      <c r="L522" s="12" t="s">
        <v>52</v>
      </c>
      <c r="M522" s="22">
        <f t="shared" ca="1" si="9"/>
        <v>12762</v>
      </c>
    </row>
    <row r="523" spans="11:13" x14ac:dyDescent="0.3">
      <c r="K523" s="11" t="s">
        <v>40</v>
      </c>
      <c r="L523" s="11" t="s">
        <v>33</v>
      </c>
      <c r="M523" s="21">
        <f t="shared" ca="1" si="9"/>
        <v>13067</v>
      </c>
    </row>
    <row r="524" spans="11:13" x14ac:dyDescent="0.3">
      <c r="K524" s="12" t="s">
        <v>31</v>
      </c>
      <c r="L524" s="12" t="s">
        <v>33</v>
      </c>
      <c r="M524" s="22">
        <f t="shared" ca="1" si="9"/>
        <v>8369</v>
      </c>
    </row>
    <row r="525" spans="11:13" x14ac:dyDescent="0.3">
      <c r="K525" s="11" t="s">
        <v>40</v>
      </c>
      <c r="L525" s="11" t="s">
        <v>33</v>
      </c>
      <c r="M525" s="21">
        <f t="shared" ca="1" si="9"/>
        <v>3725</v>
      </c>
    </row>
    <row r="526" spans="11:13" x14ac:dyDescent="0.3">
      <c r="K526" s="12" t="s">
        <v>40</v>
      </c>
      <c r="L526" s="12" t="s">
        <v>33</v>
      </c>
      <c r="M526" s="22">
        <f t="shared" ca="1" si="9"/>
        <v>3346</v>
      </c>
    </row>
    <row r="527" spans="11:13" x14ac:dyDescent="0.3">
      <c r="K527" s="11" t="s">
        <v>40</v>
      </c>
      <c r="L527" s="11" t="s">
        <v>33</v>
      </c>
      <c r="M527" s="21">
        <f t="shared" ca="1" si="9"/>
        <v>10501</v>
      </c>
    </row>
    <row r="528" spans="11:13" x14ac:dyDescent="0.3">
      <c r="K528" s="12" t="s">
        <v>40</v>
      </c>
      <c r="L528" s="12" t="s">
        <v>33</v>
      </c>
      <c r="M528" s="22">
        <f t="shared" ca="1" si="9"/>
        <v>7871</v>
      </c>
    </row>
    <row r="529" spans="11:13" x14ac:dyDescent="0.3">
      <c r="K529" s="11" t="s">
        <v>40</v>
      </c>
      <c r="L529" s="11" t="s">
        <v>33</v>
      </c>
      <c r="M529" s="21">
        <f t="shared" ca="1" si="9"/>
        <v>3729</v>
      </c>
    </row>
    <row r="530" spans="11:13" x14ac:dyDescent="0.3">
      <c r="K530" s="12" t="s">
        <v>40</v>
      </c>
      <c r="L530" s="12" t="s">
        <v>33</v>
      </c>
      <c r="M530" s="22">
        <f t="shared" ca="1" si="9"/>
        <v>13431</v>
      </c>
    </row>
    <row r="531" spans="11:13" x14ac:dyDescent="0.3">
      <c r="K531" s="11" t="s">
        <v>31</v>
      </c>
      <c r="L531" s="11" t="s">
        <v>52</v>
      </c>
      <c r="M531" s="21">
        <f t="shared" ca="1" si="9"/>
        <v>10899</v>
      </c>
    </row>
    <row r="532" spans="11:13" x14ac:dyDescent="0.3">
      <c r="K532" s="12" t="s">
        <v>40</v>
      </c>
      <c r="L532" s="12" t="s">
        <v>52</v>
      </c>
      <c r="M532" s="22">
        <f t="shared" ca="1" si="9"/>
        <v>8752</v>
      </c>
    </row>
    <row r="533" spans="11:13" x14ac:dyDescent="0.3">
      <c r="K533" s="11" t="s">
        <v>40</v>
      </c>
      <c r="L533" s="11" t="s">
        <v>33</v>
      </c>
      <c r="M533" s="21">
        <f t="shared" ca="1" si="9"/>
        <v>8028</v>
      </c>
    </row>
    <row r="534" spans="11:13" x14ac:dyDescent="0.3">
      <c r="K534" s="12" t="s">
        <v>40</v>
      </c>
      <c r="L534" s="12" t="s">
        <v>69</v>
      </c>
      <c r="M534" s="22">
        <f t="shared" ca="1" si="9"/>
        <v>13489</v>
      </c>
    </row>
    <row r="535" spans="11:13" x14ac:dyDescent="0.3">
      <c r="K535" s="11" t="s">
        <v>40</v>
      </c>
      <c r="L535" s="11" t="s">
        <v>52</v>
      </c>
      <c r="M535" s="21">
        <f t="shared" ca="1" si="9"/>
        <v>4388</v>
      </c>
    </row>
    <row r="536" spans="11:13" x14ac:dyDescent="0.3">
      <c r="K536" s="12" t="s">
        <v>40</v>
      </c>
      <c r="L536" s="12" t="s">
        <v>33</v>
      </c>
      <c r="M536" s="22">
        <f t="shared" ca="1" si="9"/>
        <v>8700</v>
      </c>
    </row>
    <row r="537" spans="11:13" x14ac:dyDescent="0.3">
      <c r="K537" s="11" t="s">
        <v>40</v>
      </c>
      <c r="L537" s="11" t="s">
        <v>33</v>
      </c>
      <c r="M537" s="21">
        <f t="shared" ca="1" si="9"/>
        <v>9829</v>
      </c>
    </row>
    <row r="538" spans="11:13" x14ac:dyDescent="0.3">
      <c r="K538" s="12" t="s">
        <v>40</v>
      </c>
      <c r="L538" s="12" t="s">
        <v>33</v>
      </c>
      <c r="M538" s="22">
        <f t="shared" ca="1" si="9"/>
        <v>2864</v>
      </c>
    </row>
    <row r="539" spans="11:13" x14ac:dyDescent="0.3">
      <c r="K539" s="11" t="s">
        <v>31</v>
      </c>
      <c r="L539" s="11" t="s">
        <v>52</v>
      </c>
      <c r="M539" s="21">
        <f t="shared" ca="1" si="9"/>
        <v>11298</v>
      </c>
    </row>
    <row r="540" spans="11:13" x14ac:dyDescent="0.3">
      <c r="K540" s="12" t="s">
        <v>40</v>
      </c>
      <c r="L540" s="12" t="s">
        <v>33</v>
      </c>
      <c r="M540" s="22">
        <f t="shared" ca="1" si="9"/>
        <v>5369</v>
      </c>
    </row>
    <row r="541" spans="11:13" x14ac:dyDescent="0.3">
      <c r="K541" s="11" t="s">
        <v>40</v>
      </c>
      <c r="L541" s="11" t="s">
        <v>52</v>
      </c>
      <c r="M541" s="21">
        <f t="shared" ca="1" si="9"/>
        <v>4138</v>
      </c>
    </row>
    <row r="542" spans="11:13" x14ac:dyDescent="0.3">
      <c r="K542" s="12" t="s">
        <v>40</v>
      </c>
      <c r="L542" s="12" t="s">
        <v>33</v>
      </c>
      <c r="M542" s="22">
        <f t="shared" ca="1" si="9"/>
        <v>4664</v>
      </c>
    </row>
    <row r="543" spans="11:13" x14ac:dyDescent="0.3">
      <c r="K543" s="11" t="s">
        <v>31</v>
      </c>
      <c r="L543" s="11" t="s">
        <v>33</v>
      </c>
      <c r="M543" s="21">
        <f t="shared" ca="1" si="9"/>
        <v>5112</v>
      </c>
    </row>
    <row r="544" spans="11:13" x14ac:dyDescent="0.3">
      <c r="K544" s="12" t="s">
        <v>40</v>
      </c>
      <c r="L544" s="12" t="s">
        <v>33</v>
      </c>
      <c r="M544" s="22">
        <f t="shared" ca="1" si="9"/>
        <v>13128</v>
      </c>
    </row>
    <row r="545" spans="11:13" x14ac:dyDescent="0.3">
      <c r="K545" s="11" t="s">
        <v>40</v>
      </c>
      <c r="L545" s="11" t="s">
        <v>52</v>
      </c>
      <c r="M545" s="21">
        <f t="shared" ca="1" si="9"/>
        <v>4809</v>
      </c>
    </row>
    <row r="546" spans="11:13" x14ac:dyDescent="0.3">
      <c r="K546" s="12" t="s">
        <v>40</v>
      </c>
      <c r="L546" s="12" t="s">
        <v>33</v>
      </c>
      <c r="M546" s="22">
        <f t="shared" ca="1" si="9"/>
        <v>6479</v>
      </c>
    </row>
    <row r="547" spans="11:13" x14ac:dyDescent="0.3">
      <c r="K547" s="11" t="s">
        <v>40</v>
      </c>
      <c r="L547" s="11" t="s">
        <v>52</v>
      </c>
      <c r="M547" s="21">
        <f t="shared" ca="1" si="9"/>
        <v>8553</v>
      </c>
    </row>
    <row r="548" spans="11:13" x14ac:dyDescent="0.3">
      <c r="K548" s="12" t="s">
        <v>40</v>
      </c>
      <c r="L548" s="12" t="s">
        <v>52</v>
      </c>
      <c r="M548" s="22">
        <f t="shared" ca="1" si="9"/>
        <v>8590</v>
      </c>
    </row>
    <row r="549" spans="11:13" x14ac:dyDescent="0.3">
      <c r="K549" s="11" t="s">
        <v>40</v>
      </c>
      <c r="L549" s="11" t="s">
        <v>33</v>
      </c>
      <c r="M549" s="21">
        <f t="shared" ca="1" si="9"/>
        <v>3123</v>
      </c>
    </row>
    <row r="550" spans="11:13" x14ac:dyDescent="0.3">
      <c r="K550" s="12" t="s">
        <v>40</v>
      </c>
      <c r="L550" s="12" t="s">
        <v>52</v>
      </c>
      <c r="M550" s="22">
        <f t="shared" ca="1" si="9"/>
        <v>4251</v>
      </c>
    </row>
    <row r="551" spans="11:13" x14ac:dyDescent="0.3">
      <c r="K551" s="11" t="s">
        <v>40</v>
      </c>
      <c r="L551" s="11" t="s">
        <v>33</v>
      </c>
      <c r="M551" s="21">
        <f t="shared" ca="1" si="9"/>
        <v>11762</v>
      </c>
    </row>
    <row r="552" spans="11:13" x14ac:dyDescent="0.3">
      <c r="K552" s="12" t="s">
        <v>40</v>
      </c>
      <c r="L552" s="12" t="s">
        <v>33</v>
      </c>
      <c r="M552" s="22">
        <f t="shared" ca="1" si="9"/>
        <v>8555</v>
      </c>
    </row>
    <row r="553" spans="11:13" x14ac:dyDescent="0.3">
      <c r="K553" s="11" t="s">
        <v>40</v>
      </c>
      <c r="L553" s="11" t="s">
        <v>33</v>
      </c>
      <c r="M553" s="21">
        <f t="shared" ca="1" si="9"/>
        <v>8664</v>
      </c>
    </row>
    <row r="554" spans="11:13" x14ac:dyDescent="0.3">
      <c r="K554" s="12" t="s">
        <v>40</v>
      </c>
      <c r="L554" s="12" t="s">
        <v>33</v>
      </c>
      <c r="M554" s="22">
        <f t="shared" ca="1" si="9"/>
        <v>2100</v>
      </c>
    </row>
    <row r="555" spans="11:13" x14ac:dyDescent="0.3">
      <c r="K555" s="11" t="s">
        <v>31</v>
      </c>
      <c r="L555" s="11" t="s">
        <v>33</v>
      </c>
      <c r="M555" s="21">
        <f t="shared" ca="1" si="9"/>
        <v>3318</v>
      </c>
    </row>
    <row r="556" spans="11:13" x14ac:dyDescent="0.3">
      <c r="K556" s="12" t="s">
        <v>40</v>
      </c>
      <c r="L556" s="12" t="s">
        <v>33</v>
      </c>
      <c r="M556" s="22">
        <f t="shared" ca="1" si="9"/>
        <v>12606</v>
      </c>
    </row>
    <row r="557" spans="11:13" x14ac:dyDescent="0.3">
      <c r="K557" s="11" t="s">
        <v>40</v>
      </c>
      <c r="L557" s="11" t="s">
        <v>33</v>
      </c>
      <c r="M557" s="21">
        <f t="shared" ca="1" si="9"/>
        <v>5331</v>
      </c>
    </row>
    <row r="558" spans="11:13" x14ac:dyDescent="0.3">
      <c r="K558" s="12" t="s">
        <v>40</v>
      </c>
      <c r="L558" s="12" t="s">
        <v>33</v>
      </c>
      <c r="M558" s="22">
        <f t="shared" ca="1" si="9"/>
        <v>11686</v>
      </c>
    </row>
    <row r="559" spans="11:13" x14ac:dyDescent="0.3">
      <c r="K559" s="11" t="s">
        <v>40</v>
      </c>
      <c r="L559" s="11" t="s">
        <v>33</v>
      </c>
      <c r="M559" s="21">
        <f t="shared" ca="1" si="9"/>
        <v>4748</v>
      </c>
    </row>
    <row r="560" spans="11:13" x14ac:dyDescent="0.3">
      <c r="K560" s="12" t="s">
        <v>40</v>
      </c>
      <c r="L560" s="12" t="s">
        <v>33</v>
      </c>
      <c r="M560" s="22">
        <f t="shared" ca="1" si="9"/>
        <v>5036</v>
      </c>
    </row>
    <row r="561" spans="11:13" x14ac:dyDescent="0.3">
      <c r="K561" s="11" t="s">
        <v>40</v>
      </c>
      <c r="L561" s="11" t="s">
        <v>52</v>
      </c>
      <c r="M561" s="21">
        <f t="shared" ca="1" si="9"/>
        <v>8018</v>
      </c>
    </row>
    <row r="562" spans="11:13" x14ac:dyDescent="0.3">
      <c r="K562" s="12" t="s">
        <v>31</v>
      </c>
      <c r="L562" s="12" t="s">
        <v>69</v>
      </c>
      <c r="M562" s="22">
        <f t="shared" ca="1" si="9"/>
        <v>11155</v>
      </c>
    </row>
    <row r="563" spans="11:13" x14ac:dyDescent="0.3">
      <c r="K563" s="11" t="s">
        <v>40</v>
      </c>
      <c r="L563" s="11" t="s">
        <v>33</v>
      </c>
      <c r="M563" s="21">
        <f t="shared" ca="1" si="9"/>
        <v>4716</v>
      </c>
    </row>
    <row r="564" spans="11:13" x14ac:dyDescent="0.3">
      <c r="K564" s="12" t="s">
        <v>40</v>
      </c>
      <c r="L564" s="12" t="s">
        <v>33</v>
      </c>
      <c r="M564" s="22">
        <f t="shared" ca="1" si="9"/>
        <v>9121</v>
      </c>
    </row>
    <row r="565" spans="11:13" x14ac:dyDescent="0.3">
      <c r="K565" s="11" t="s">
        <v>40</v>
      </c>
      <c r="L565" s="11" t="s">
        <v>52</v>
      </c>
      <c r="M565" s="21">
        <f t="shared" ca="1" si="9"/>
        <v>8923</v>
      </c>
    </row>
    <row r="566" spans="11:13" x14ac:dyDescent="0.3">
      <c r="K566" s="12" t="s">
        <v>31</v>
      </c>
      <c r="L566" s="12" t="s">
        <v>33</v>
      </c>
      <c r="M566" s="22">
        <f t="shared" ca="1" si="9"/>
        <v>13673</v>
      </c>
    </row>
    <row r="567" spans="11:13" x14ac:dyDescent="0.3">
      <c r="K567" s="11" t="s">
        <v>40</v>
      </c>
      <c r="L567" s="11" t="s">
        <v>52</v>
      </c>
      <c r="M567" s="21">
        <f t="shared" ca="1" si="9"/>
        <v>3833</v>
      </c>
    </row>
    <row r="568" spans="11:13" x14ac:dyDescent="0.3">
      <c r="K568" s="12" t="s">
        <v>40</v>
      </c>
      <c r="L568" s="12" t="s">
        <v>52</v>
      </c>
      <c r="M568" s="22">
        <f t="shared" ca="1" si="9"/>
        <v>2758</v>
      </c>
    </row>
    <row r="569" spans="11:13" x14ac:dyDescent="0.3">
      <c r="K569" s="11" t="s">
        <v>40</v>
      </c>
      <c r="L569" s="11" t="s">
        <v>33</v>
      </c>
      <c r="M569" s="21">
        <f t="shared" ca="1" si="9"/>
        <v>3462</v>
      </c>
    </row>
    <row r="570" spans="11:13" x14ac:dyDescent="0.3">
      <c r="K570" s="12" t="s">
        <v>31</v>
      </c>
      <c r="L570" s="12" t="s">
        <v>33</v>
      </c>
      <c r="M570" s="22">
        <f t="shared" ca="1" si="9"/>
        <v>4500</v>
      </c>
    </row>
    <row r="571" spans="11:13" x14ac:dyDescent="0.3">
      <c r="K571" s="11" t="s">
        <v>40</v>
      </c>
      <c r="L571" s="11" t="s">
        <v>33</v>
      </c>
      <c r="M571" s="21">
        <f t="shared" ca="1" si="9"/>
        <v>3809</v>
      </c>
    </row>
    <row r="572" spans="11:13" x14ac:dyDescent="0.3">
      <c r="K572" s="12" t="s">
        <v>31</v>
      </c>
      <c r="L572" s="12" t="s">
        <v>33</v>
      </c>
      <c r="M572" s="22">
        <f t="shared" ca="1" si="9"/>
        <v>13383</v>
      </c>
    </row>
    <row r="573" spans="11:13" x14ac:dyDescent="0.3">
      <c r="K573" s="11" t="s">
        <v>40</v>
      </c>
      <c r="L573" s="11" t="s">
        <v>33</v>
      </c>
      <c r="M573" s="21">
        <f t="shared" ca="1" si="9"/>
        <v>7397</v>
      </c>
    </row>
    <row r="574" spans="11:13" x14ac:dyDescent="0.3">
      <c r="K574" s="12" t="s">
        <v>40</v>
      </c>
      <c r="L574" s="12" t="s">
        <v>33</v>
      </c>
      <c r="M574" s="22">
        <f t="shared" ca="1" si="9"/>
        <v>2741</v>
      </c>
    </row>
    <row r="575" spans="11:13" x14ac:dyDescent="0.3">
      <c r="K575" s="11" t="s">
        <v>40</v>
      </c>
      <c r="L575" s="11" t="s">
        <v>33</v>
      </c>
      <c r="M575" s="21">
        <f t="shared" ca="1" si="9"/>
        <v>2032</v>
      </c>
    </row>
    <row r="576" spans="11:13" x14ac:dyDescent="0.3">
      <c r="K576" s="12" t="s">
        <v>40</v>
      </c>
      <c r="L576" s="12" t="s">
        <v>33</v>
      </c>
      <c r="M576" s="22">
        <f t="shared" ca="1" si="9"/>
        <v>10376</v>
      </c>
    </row>
    <row r="577" spans="11:13" x14ac:dyDescent="0.3">
      <c r="K577" s="11" t="s">
        <v>40</v>
      </c>
      <c r="L577" s="11" t="s">
        <v>33</v>
      </c>
      <c r="M577" s="21">
        <f t="shared" ca="1" si="9"/>
        <v>2136</v>
      </c>
    </row>
    <row r="578" spans="11:13" x14ac:dyDescent="0.3">
      <c r="K578" s="12" t="s">
        <v>40</v>
      </c>
      <c r="L578" s="12" t="s">
        <v>33</v>
      </c>
      <c r="M578" s="22">
        <f t="shared" ca="1" si="9"/>
        <v>13584</v>
      </c>
    </row>
    <row r="579" spans="11:13" x14ac:dyDescent="0.3">
      <c r="K579" s="11" t="s">
        <v>40</v>
      </c>
      <c r="L579" s="11" t="s">
        <v>33</v>
      </c>
      <c r="M579" s="21">
        <f t="shared" ref="M579:M642" ca="1" si="10">RANDBETWEEN(2000,14000)</f>
        <v>7720</v>
      </c>
    </row>
    <row r="580" spans="11:13" x14ac:dyDescent="0.3">
      <c r="K580" s="12" t="s">
        <v>40</v>
      </c>
      <c r="L580" s="12" t="s">
        <v>33</v>
      </c>
      <c r="M580" s="22">
        <f t="shared" ca="1" si="10"/>
        <v>6886</v>
      </c>
    </row>
    <row r="581" spans="11:13" x14ac:dyDescent="0.3">
      <c r="K581" s="11" t="s">
        <v>40</v>
      </c>
      <c r="L581" s="11" t="s">
        <v>52</v>
      </c>
      <c r="M581" s="21">
        <f t="shared" ca="1" si="10"/>
        <v>7038</v>
      </c>
    </row>
    <row r="582" spans="11:13" x14ac:dyDescent="0.3">
      <c r="K582" s="12" t="s">
        <v>40</v>
      </c>
      <c r="L582" s="12" t="s">
        <v>33</v>
      </c>
      <c r="M582" s="22">
        <f t="shared" ca="1" si="10"/>
        <v>9137</v>
      </c>
    </row>
    <row r="583" spans="11:13" x14ac:dyDescent="0.3">
      <c r="K583" s="11" t="s">
        <v>40</v>
      </c>
      <c r="L583" s="11" t="s">
        <v>33</v>
      </c>
      <c r="M583" s="21">
        <f t="shared" ca="1" si="10"/>
        <v>7252</v>
      </c>
    </row>
    <row r="584" spans="11:13" x14ac:dyDescent="0.3">
      <c r="K584" s="12" t="s">
        <v>40</v>
      </c>
      <c r="L584" s="12" t="s">
        <v>33</v>
      </c>
      <c r="M584" s="22">
        <f t="shared" ca="1" si="10"/>
        <v>11839</v>
      </c>
    </row>
    <row r="585" spans="11:13" x14ac:dyDescent="0.3">
      <c r="K585" s="11" t="s">
        <v>31</v>
      </c>
      <c r="L585" s="11" t="s">
        <v>52</v>
      </c>
      <c r="M585" s="21">
        <f t="shared" ca="1" si="10"/>
        <v>4567</v>
      </c>
    </row>
    <row r="586" spans="11:13" x14ac:dyDescent="0.3">
      <c r="K586" s="12" t="s">
        <v>40</v>
      </c>
      <c r="L586" s="12" t="s">
        <v>33</v>
      </c>
      <c r="M586" s="22">
        <f t="shared" ca="1" si="10"/>
        <v>2409</v>
      </c>
    </row>
    <row r="587" spans="11:13" x14ac:dyDescent="0.3">
      <c r="K587" s="11" t="s">
        <v>40</v>
      </c>
      <c r="L587" s="11" t="s">
        <v>52</v>
      </c>
      <c r="M587" s="21">
        <f t="shared" ca="1" si="10"/>
        <v>4864</v>
      </c>
    </row>
    <row r="588" spans="11:13" x14ac:dyDescent="0.3">
      <c r="K588" s="12" t="s">
        <v>40</v>
      </c>
      <c r="L588" s="12" t="s">
        <v>33</v>
      </c>
      <c r="M588" s="22">
        <f t="shared" ca="1" si="10"/>
        <v>12434</v>
      </c>
    </row>
    <row r="589" spans="11:13" x14ac:dyDescent="0.3">
      <c r="K589" s="11" t="s">
        <v>40</v>
      </c>
      <c r="L589" s="11" t="s">
        <v>33</v>
      </c>
      <c r="M589" s="21">
        <f t="shared" ca="1" si="10"/>
        <v>7888</v>
      </c>
    </row>
    <row r="590" spans="11:13" x14ac:dyDescent="0.3">
      <c r="K590" s="12" t="s">
        <v>40</v>
      </c>
      <c r="L590" s="12" t="s">
        <v>33</v>
      </c>
      <c r="M590" s="22">
        <f t="shared" ca="1" si="10"/>
        <v>6611</v>
      </c>
    </row>
    <row r="591" spans="11:13" x14ac:dyDescent="0.3">
      <c r="K591" s="11" t="s">
        <v>40</v>
      </c>
      <c r="L591" s="11" t="s">
        <v>33</v>
      </c>
      <c r="M591" s="21">
        <f t="shared" ca="1" si="10"/>
        <v>7794</v>
      </c>
    </row>
    <row r="592" spans="11:13" x14ac:dyDescent="0.3">
      <c r="K592" s="12" t="s">
        <v>40</v>
      </c>
      <c r="L592" s="12" t="s">
        <v>52</v>
      </c>
      <c r="M592" s="22">
        <f t="shared" ca="1" si="10"/>
        <v>6040</v>
      </c>
    </row>
    <row r="593" spans="11:13" x14ac:dyDescent="0.3">
      <c r="K593" s="11" t="s">
        <v>40</v>
      </c>
      <c r="L593" s="11" t="s">
        <v>69</v>
      </c>
      <c r="M593" s="21">
        <f t="shared" ca="1" si="10"/>
        <v>7485</v>
      </c>
    </row>
    <row r="594" spans="11:13" x14ac:dyDescent="0.3">
      <c r="K594" s="12" t="s">
        <v>40</v>
      </c>
      <c r="L594" s="12" t="s">
        <v>33</v>
      </c>
      <c r="M594" s="22">
        <f t="shared" ca="1" si="10"/>
        <v>12908</v>
      </c>
    </row>
    <row r="595" spans="11:13" x14ac:dyDescent="0.3">
      <c r="K595" s="11" t="s">
        <v>40</v>
      </c>
      <c r="L595" s="11" t="s">
        <v>52</v>
      </c>
      <c r="M595" s="21">
        <f t="shared" ca="1" si="10"/>
        <v>4587</v>
      </c>
    </row>
    <row r="596" spans="11:13" x14ac:dyDescent="0.3">
      <c r="K596" s="12" t="s">
        <v>31</v>
      </c>
      <c r="L596" s="12" t="s">
        <v>33</v>
      </c>
      <c r="M596" s="22">
        <f t="shared" ca="1" si="10"/>
        <v>13274</v>
      </c>
    </row>
    <row r="597" spans="11:13" x14ac:dyDescent="0.3">
      <c r="K597" s="11" t="s">
        <v>40</v>
      </c>
      <c r="L597" s="11" t="s">
        <v>33</v>
      </c>
      <c r="M597" s="21">
        <f t="shared" ca="1" si="10"/>
        <v>12922</v>
      </c>
    </row>
    <row r="598" spans="11:13" x14ac:dyDescent="0.3">
      <c r="K598" s="12" t="s">
        <v>31</v>
      </c>
      <c r="L598" s="12" t="s">
        <v>33</v>
      </c>
      <c r="M598" s="22">
        <f t="shared" ca="1" si="10"/>
        <v>8688</v>
      </c>
    </row>
    <row r="599" spans="11:13" x14ac:dyDescent="0.3">
      <c r="K599" s="11" t="s">
        <v>40</v>
      </c>
      <c r="L599" s="11" t="s">
        <v>33</v>
      </c>
      <c r="M599" s="21">
        <f t="shared" ca="1" si="10"/>
        <v>3533</v>
      </c>
    </row>
    <row r="600" spans="11:13" x14ac:dyDescent="0.3">
      <c r="K600" s="12" t="s">
        <v>40</v>
      </c>
      <c r="L600" s="12" t="s">
        <v>33</v>
      </c>
      <c r="M600" s="22">
        <f t="shared" ca="1" si="10"/>
        <v>6248</v>
      </c>
    </row>
    <row r="601" spans="11:13" x14ac:dyDescent="0.3">
      <c r="K601" s="11" t="s">
        <v>40</v>
      </c>
      <c r="L601" s="11" t="s">
        <v>33</v>
      </c>
      <c r="M601" s="21">
        <f t="shared" ca="1" si="10"/>
        <v>9707</v>
      </c>
    </row>
    <row r="602" spans="11:13" x14ac:dyDescent="0.3">
      <c r="K602" s="12" t="s">
        <v>40</v>
      </c>
      <c r="L602" s="12" t="s">
        <v>33</v>
      </c>
      <c r="M602" s="22">
        <f t="shared" ca="1" si="10"/>
        <v>11812</v>
      </c>
    </row>
    <row r="603" spans="11:13" x14ac:dyDescent="0.3">
      <c r="K603" s="11" t="s">
        <v>40</v>
      </c>
      <c r="L603" s="11" t="s">
        <v>33</v>
      </c>
      <c r="M603" s="21">
        <f t="shared" ca="1" si="10"/>
        <v>8727</v>
      </c>
    </row>
    <row r="604" spans="11:13" x14ac:dyDescent="0.3">
      <c r="K604" s="12" t="s">
        <v>40</v>
      </c>
      <c r="L604" s="12" t="s">
        <v>33</v>
      </c>
      <c r="M604" s="22">
        <f t="shared" ca="1" si="10"/>
        <v>10423</v>
      </c>
    </row>
    <row r="605" spans="11:13" x14ac:dyDescent="0.3">
      <c r="K605" s="11" t="s">
        <v>40</v>
      </c>
      <c r="L605" s="11" t="s">
        <v>33</v>
      </c>
      <c r="M605" s="21">
        <f t="shared" ca="1" si="10"/>
        <v>10385</v>
      </c>
    </row>
    <row r="606" spans="11:13" x14ac:dyDescent="0.3">
      <c r="K606" s="12" t="s">
        <v>40</v>
      </c>
      <c r="L606" s="12" t="s">
        <v>33</v>
      </c>
      <c r="M606" s="22">
        <f t="shared" ca="1" si="10"/>
        <v>2545</v>
      </c>
    </row>
    <row r="607" spans="11:13" x14ac:dyDescent="0.3">
      <c r="K607" s="11" t="s">
        <v>40</v>
      </c>
      <c r="L607" s="11" t="s">
        <v>52</v>
      </c>
      <c r="M607" s="21">
        <f t="shared" ca="1" si="10"/>
        <v>8671</v>
      </c>
    </row>
    <row r="608" spans="11:13" x14ac:dyDescent="0.3">
      <c r="K608" s="12" t="s">
        <v>40</v>
      </c>
      <c r="L608" s="12" t="s">
        <v>33</v>
      </c>
      <c r="M608" s="22">
        <f t="shared" ca="1" si="10"/>
        <v>6918</v>
      </c>
    </row>
    <row r="609" spans="11:13" x14ac:dyDescent="0.3">
      <c r="K609" s="11" t="s">
        <v>40</v>
      </c>
      <c r="L609" s="11" t="s">
        <v>33</v>
      </c>
      <c r="M609" s="21">
        <f t="shared" ca="1" si="10"/>
        <v>2366</v>
      </c>
    </row>
    <row r="610" spans="11:13" x14ac:dyDescent="0.3">
      <c r="K610" s="12" t="s">
        <v>40</v>
      </c>
      <c r="L610" s="12" t="s">
        <v>33</v>
      </c>
      <c r="M610" s="22">
        <f t="shared" ca="1" si="10"/>
        <v>7229</v>
      </c>
    </row>
    <row r="611" spans="11:13" x14ac:dyDescent="0.3">
      <c r="K611" s="11" t="s">
        <v>31</v>
      </c>
      <c r="L611" s="11" t="s">
        <v>33</v>
      </c>
      <c r="M611" s="21">
        <f t="shared" ca="1" si="10"/>
        <v>12631</v>
      </c>
    </row>
    <row r="612" spans="11:13" x14ac:dyDescent="0.3">
      <c r="K612" s="12" t="s">
        <v>40</v>
      </c>
      <c r="L612" s="12" t="s">
        <v>33</v>
      </c>
      <c r="M612" s="22">
        <f t="shared" ca="1" si="10"/>
        <v>4703</v>
      </c>
    </row>
    <row r="613" spans="11:13" x14ac:dyDescent="0.3">
      <c r="K613" s="11" t="s">
        <v>31</v>
      </c>
      <c r="L613" s="11" t="s">
        <v>33</v>
      </c>
      <c r="M613" s="21">
        <f t="shared" ca="1" si="10"/>
        <v>4115</v>
      </c>
    </row>
    <row r="614" spans="11:13" x14ac:dyDescent="0.3">
      <c r="K614" s="12" t="s">
        <v>31</v>
      </c>
      <c r="L614" s="12" t="s">
        <v>33</v>
      </c>
      <c r="M614" s="22">
        <f t="shared" ca="1" si="10"/>
        <v>9216</v>
      </c>
    </row>
    <row r="615" spans="11:13" x14ac:dyDescent="0.3">
      <c r="K615" s="11" t="s">
        <v>40</v>
      </c>
      <c r="L615" s="11" t="s">
        <v>33</v>
      </c>
      <c r="M615" s="21">
        <f t="shared" ca="1" si="10"/>
        <v>9585</v>
      </c>
    </row>
    <row r="616" spans="11:13" x14ac:dyDescent="0.3">
      <c r="K616" s="12" t="s">
        <v>40</v>
      </c>
      <c r="L616" s="12" t="s">
        <v>33</v>
      </c>
      <c r="M616" s="22">
        <f t="shared" ca="1" si="10"/>
        <v>12058</v>
      </c>
    </row>
    <row r="617" spans="11:13" x14ac:dyDescent="0.3">
      <c r="K617" s="11" t="s">
        <v>40</v>
      </c>
      <c r="L617" s="11" t="s">
        <v>52</v>
      </c>
      <c r="M617" s="21">
        <f t="shared" ca="1" si="10"/>
        <v>10850</v>
      </c>
    </row>
    <row r="618" spans="11:13" x14ac:dyDescent="0.3">
      <c r="K618" s="12" t="s">
        <v>40</v>
      </c>
      <c r="L618" s="12" t="s">
        <v>33</v>
      </c>
      <c r="M618" s="22">
        <f t="shared" ca="1" si="10"/>
        <v>2321</v>
      </c>
    </row>
    <row r="619" spans="11:13" x14ac:dyDescent="0.3">
      <c r="K619" s="11" t="s">
        <v>40</v>
      </c>
      <c r="L619" s="11" t="s">
        <v>33</v>
      </c>
      <c r="M619" s="21">
        <f t="shared" ca="1" si="10"/>
        <v>5926</v>
      </c>
    </row>
    <row r="620" spans="11:13" x14ac:dyDescent="0.3">
      <c r="K620" s="12" t="s">
        <v>40</v>
      </c>
      <c r="L620" s="12" t="s">
        <v>33</v>
      </c>
      <c r="M620" s="22">
        <f t="shared" ca="1" si="10"/>
        <v>12912</v>
      </c>
    </row>
    <row r="621" spans="11:13" x14ac:dyDescent="0.3">
      <c r="K621" s="11" t="s">
        <v>40</v>
      </c>
      <c r="L621" s="11" t="s">
        <v>33</v>
      </c>
      <c r="M621" s="21">
        <f t="shared" ca="1" si="10"/>
        <v>12915</v>
      </c>
    </row>
    <row r="622" spans="11:13" x14ac:dyDescent="0.3">
      <c r="K622" s="12" t="s">
        <v>40</v>
      </c>
      <c r="L622" s="12" t="s">
        <v>33</v>
      </c>
      <c r="M622" s="22">
        <f t="shared" ca="1" si="10"/>
        <v>5726</v>
      </c>
    </row>
    <row r="623" spans="11:13" x14ac:dyDescent="0.3">
      <c r="K623" s="11" t="s">
        <v>40</v>
      </c>
      <c r="L623" s="11" t="s">
        <v>33</v>
      </c>
      <c r="M623" s="21">
        <f t="shared" ca="1" si="10"/>
        <v>8880</v>
      </c>
    </row>
    <row r="624" spans="11:13" x14ac:dyDescent="0.3">
      <c r="K624" s="12" t="s">
        <v>40</v>
      </c>
      <c r="L624" s="12" t="s">
        <v>52</v>
      </c>
      <c r="M624" s="22">
        <f t="shared" ca="1" si="10"/>
        <v>7898</v>
      </c>
    </row>
    <row r="625" spans="11:13" x14ac:dyDescent="0.3">
      <c r="K625" s="11" t="s">
        <v>40</v>
      </c>
      <c r="L625" s="11" t="s">
        <v>52</v>
      </c>
      <c r="M625" s="21">
        <f t="shared" ca="1" si="10"/>
        <v>7108</v>
      </c>
    </row>
    <row r="626" spans="11:13" x14ac:dyDescent="0.3">
      <c r="K626" s="12" t="s">
        <v>40</v>
      </c>
      <c r="L626" s="12" t="s">
        <v>33</v>
      </c>
      <c r="M626" s="22">
        <f t="shared" ca="1" si="10"/>
        <v>2021</v>
      </c>
    </row>
    <row r="627" spans="11:13" x14ac:dyDescent="0.3">
      <c r="K627" s="11" t="s">
        <v>40</v>
      </c>
      <c r="L627" s="11" t="s">
        <v>33</v>
      </c>
      <c r="M627" s="21">
        <f t="shared" ca="1" si="10"/>
        <v>3078</v>
      </c>
    </row>
    <row r="628" spans="11:13" x14ac:dyDescent="0.3">
      <c r="K628" s="12" t="s">
        <v>40</v>
      </c>
      <c r="L628" s="12" t="s">
        <v>33</v>
      </c>
      <c r="M628" s="22">
        <f t="shared" ca="1" si="10"/>
        <v>8370</v>
      </c>
    </row>
    <row r="629" spans="11:13" x14ac:dyDescent="0.3">
      <c r="K629" s="11" t="s">
        <v>40</v>
      </c>
      <c r="L629" s="11" t="s">
        <v>33</v>
      </c>
      <c r="M629" s="21">
        <f t="shared" ca="1" si="10"/>
        <v>10640</v>
      </c>
    </row>
    <row r="630" spans="11:13" x14ac:dyDescent="0.3">
      <c r="K630" s="12" t="s">
        <v>31</v>
      </c>
      <c r="L630" s="12" t="s">
        <v>52</v>
      </c>
      <c r="M630" s="22">
        <f t="shared" ca="1" si="10"/>
        <v>11545</v>
      </c>
    </row>
    <row r="631" spans="11:13" x14ac:dyDescent="0.3">
      <c r="K631" s="11" t="s">
        <v>40</v>
      </c>
      <c r="L631" s="11" t="s">
        <v>33</v>
      </c>
      <c r="M631" s="21">
        <f t="shared" ca="1" si="10"/>
        <v>2191</v>
      </c>
    </row>
    <row r="632" spans="11:13" x14ac:dyDescent="0.3">
      <c r="K632" s="12" t="s">
        <v>40</v>
      </c>
      <c r="L632" s="12" t="s">
        <v>52</v>
      </c>
      <c r="M632" s="22">
        <f t="shared" ca="1" si="10"/>
        <v>2768</v>
      </c>
    </row>
    <row r="633" spans="11:13" x14ac:dyDescent="0.3">
      <c r="K633" s="11" t="s">
        <v>40</v>
      </c>
      <c r="L633" s="11" t="s">
        <v>52</v>
      </c>
      <c r="M633" s="21">
        <f t="shared" ca="1" si="10"/>
        <v>7053</v>
      </c>
    </row>
    <row r="634" spans="11:13" x14ac:dyDescent="0.3">
      <c r="K634" s="12" t="s">
        <v>40</v>
      </c>
      <c r="L634" s="12" t="s">
        <v>33</v>
      </c>
      <c r="M634" s="22">
        <f t="shared" ca="1" si="10"/>
        <v>2214</v>
      </c>
    </row>
    <row r="635" spans="11:13" x14ac:dyDescent="0.3">
      <c r="K635" s="11" t="s">
        <v>40</v>
      </c>
      <c r="L635" s="11" t="s">
        <v>33</v>
      </c>
      <c r="M635" s="21">
        <f t="shared" ca="1" si="10"/>
        <v>3178</v>
      </c>
    </row>
    <row r="636" spans="11:13" x14ac:dyDescent="0.3">
      <c r="K636" s="12" t="s">
        <v>40</v>
      </c>
      <c r="L636" s="12" t="s">
        <v>52</v>
      </c>
      <c r="M636" s="22">
        <f t="shared" ca="1" si="10"/>
        <v>5281</v>
      </c>
    </row>
    <row r="637" spans="11:13" x14ac:dyDescent="0.3">
      <c r="K637" s="11" t="s">
        <v>40</v>
      </c>
      <c r="L637" s="11" t="s">
        <v>52</v>
      </c>
      <c r="M637" s="21">
        <f t="shared" ca="1" si="10"/>
        <v>7501</v>
      </c>
    </row>
    <row r="638" spans="11:13" x14ac:dyDescent="0.3">
      <c r="K638" s="12" t="s">
        <v>40</v>
      </c>
      <c r="L638" s="12" t="s">
        <v>33</v>
      </c>
      <c r="M638" s="22">
        <f t="shared" ca="1" si="10"/>
        <v>4435</v>
      </c>
    </row>
    <row r="639" spans="11:13" x14ac:dyDescent="0.3">
      <c r="K639" s="11" t="s">
        <v>40</v>
      </c>
      <c r="L639" s="11" t="s">
        <v>33</v>
      </c>
      <c r="M639" s="21">
        <f t="shared" ca="1" si="10"/>
        <v>13847</v>
      </c>
    </row>
    <row r="640" spans="11:13" x14ac:dyDescent="0.3">
      <c r="K640" s="12" t="s">
        <v>40</v>
      </c>
      <c r="L640" s="12" t="s">
        <v>33</v>
      </c>
      <c r="M640" s="22">
        <f t="shared" ca="1" si="10"/>
        <v>11709</v>
      </c>
    </row>
    <row r="641" spans="11:13" x14ac:dyDescent="0.3">
      <c r="K641" s="11" t="s">
        <v>40</v>
      </c>
      <c r="L641" s="11" t="s">
        <v>33</v>
      </c>
      <c r="M641" s="21">
        <f t="shared" ca="1" si="10"/>
        <v>12145</v>
      </c>
    </row>
    <row r="642" spans="11:13" x14ac:dyDescent="0.3">
      <c r="K642" s="12" t="s">
        <v>31</v>
      </c>
      <c r="L642" s="12" t="s">
        <v>52</v>
      </c>
      <c r="M642" s="22">
        <f t="shared" ca="1" si="10"/>
        <v>7546</v>
      </c>
    </row>
    <row r="643" spans="11:13" x14ac:dyDescent="0.3">
      <c r="K643" s="11" t="s">
        <v>40</v>
      </c>
      <c r="L643" s="11" t="s">
        <v>33</v>
      </c>
      <c r="M643" s="21">
        <f t="shared" ref="M643:M706" ca="1" si="11">RANDBETWEEN(2000,14000)</f>
        <v>8228</v>
      </c>
    </row>
    <row r="644" spans="11:13" x14ac:dyDescent="0.3">
      <c r="K644" s="12" t="s">
        <v>40</v>
      </c>
      <c r="L644" s="12" t="s">
        <v>33</v>
      </c>
      <c r="M644" s="22">
        <f t="shared" ca="1" si="11"/>
        <v>13158</v>
      </c>
    </row>
    <row r="645" spans="11:13" x14ac:dyDescent="0.3">
      <c r="K645" s="11" t="s">
        <v>40</v>
      </c>
      <c r="L645" s="11" t="s">
        <v>33</v>
      </c>
      <c r="M645" s="21">
        <f t="shared" ca="1" si="11"/>
        <v>7013</v>
      </c>
    </row>
    <row r="646" spans="11:13" x14ac:dyDescent="0.3">
      <c r="K646" s="12" t="s">
        <v>40</v>
      </c>
      <c r="L646" s="12" t="s">
        <v>52</v>
      </c>
      <c r="M646" s="22">
        <f t="shared" ca="1" si="11"/>
        <v>4728</v>
      </c>
    </row>
    <row r="647" spans="11:13" x14ac:dyDescent="0.3">
      <c r="K647" s="11" t="s">
        <v>40</v>
      </c>
      <c r="L647" s="11" t="s">
        <v>52</v>
      </c>
      <c r="M647" s="21">
        <f t="shared" ca="1" si="11"/>
        <v>9207</v>
      </c>
    </row>
    <row r="648" spans="11:13" x14ac:dyDescent="0.3">
      <c r="K648" s="12" t="s">
        <v>40</v>
      </c>
      <c r="L648" s="12" t="s">
        <v>52</v>
      </c>
      <c r="M648" s="22">
        <f t="shared" ca="1" si="11"/>
        <v>8050</v>
      </c>
    </row>
    <row r="649" spans="11:13" x14ac:dyDescent="0.3">
      <c r="K649" s="11" t="s">
        <v>40</v>
      </c>
      <c r="L649" s="11" t="s">
        <v>33</v>
      </c>
      <c r="M649" s="21">
        <f t="shared" ca="1" si="11"/>
        <v>13779</v>
      </c>
    </row>
    <row r="650" spans="11:13" x14ac:dyDescent="0.3">
      <c r="K650" s="12" t="s">
        <v>40</v>
      </c>
      <c r="L650" s="12" t="s">
        <v>52</v>
      </c>
      <c r="M650" s="22">
        <f t="shared" ca="1" si="11"/>
        <v>11910</v>
      </c>
    </row>
    <row r="651" spans="11:13" x14ac:dyDescent="0.3">
      <c r="K651" s="11" t="s">
        <v>40</v>
      </c>
      <c r="L651" s="11" t="s">
        <v>33</v>
      </c>
      <c r="M651" s="21">
        <f t="shared" ca="1" si="11"/>
        <v>6800</v>
      </c>
    </row>
    <row r="652" spans="11:13" x14ac:dyDescent="0.3">
      <c r="K652" s="12" t="s">
        <v>40</v>
      </c>
      <c r="L652" s="12" t="s">
        <v>33</v>
      </c>
      <c r="M652" s="22">
        <f t="shared" ca="1" si="11"/>
        <v>6792</v>
      </c>
    </row>
    <row r="653" spans="11:13" x14ac:dyDescent="0.3">
      <c r="K653" s="11" t="s">
        <v>40</v>
      </c>
      <c r="L653" s="11" t="s">
        <v>33</v>
      </c>
      <c r="M653" s="21">
        <f t="shared" ca="1" si="11"/>
        <v>9882</v>
      </c>
    </row>
    <row r="654" spans="11:13" x14ac:dyDescent="0.3">
      <c r="K654" s="12" t="s">
        <v>31</v>
      </c>
      <c r="L654" s="12" t="s">
        <v>52</v>
      </c>
      <c r="M654" s="22">
        <f t="shared" ca="1" si="11"/>
        <v>8625</v>
      </c>
    </row>
    <row r="655" spans="11:13" x14ac:dyDescent="0.3">
      <c r="K655" s="11" t="s">
        <v>31</v>
      </c>
      <c r="L655" s="11" t="s">
        <v>33</v>
      </c>
      <c r="M655" s="21">
        <f t="shared" ca="1" si="11"/>
        <v>9515</v>
      </c>
    </row>
    <row r="656" spans="11:13" x14ac:dyDescent="0.3">
      <c r="K656" s="12" t="s">
        <v>40</v>
      </c>
      <c r="L656" s="12" t="s">
        <v>33</v>
      </c>
      <c r="M656" s="22">
        <f t="shared" ca="1" si="11"/>
        <v>3153</v>
      </c>
    </row>
    <row r="657" spans="11:13" x14ac:dyDescent="0.3">
      <c r="K657" s="11" t="s">
        <v>40</v>
      </c>
      <c r="L657" s="11" t="s">
        <v>33</v>
      </c>
      <c r="M657" s="21">
        <f t="shared" ca="1" si="11"/>
        <v>3885</v>
      </c>
    </row>
    <row r="658" spans="11:13" x14ac:dyDescent="0.3">
      <c r="K658" s="12" t="s">
        <v>40</v>
      </c>
      <c r="L658" s="12" t="s">
        <v>33</v>
      </c>
      <c r="M658" s="22">
        <f t="shared" ca="1" si="11"/>
        <v>6781</v>
      </c>
    </row>
    <row r="659" spans="11:13" x14ac:dyDescent="0.3">
      <c r="K659" s="11" t="s">
        <v>40</v>
      </c>
      <c r="L659" s="11" t="s">
        <v>69</v>
      </c>
      <c r="M659" s="21">
        <f t="shared" ca="1" si="11"/>
        <v>10012</v>
      </c>
    </row>
    <row r="660" spans="11:13" x14ac:dyDescent="0.3">
      <c r="K660" s="12" t="s">
        <v>40</v>
      </c>
      <c r="L660" s="12" t="s">
        <v>33</v>
      </c>
      <c r="M660" s="22">
        <f t="shared" ca="1" si="11"/>
        <v>9406</v>
      </c>
    </row>
    <row r="661" spans="11:13" x14ac:dyDescent="0.3">
      <c r="K661" s="11" t="s">
        <v>40</v>
      </c>
      <c r="L661" s="11" t="s">
        <v>33</v>
      </c>
      <c r="M661" s="21">
        <f t="shared" ca="1" si="11"/>
        <v>13430</v>
      </c>
    </row>
    <row r="662" spans="11:13" x14ac:dyDescent="0.3">
      <c r="K662" s="12" t="s">
        <v>40</v>
      </c>
      <c r="L662" s="12" t="s">
        <v>52</v>
      </c>
      <c r="M662" s="22">
        <f t="shared" ca="1" si="11"/>
        <v>7039</v>
      </c>
    </row>
    <row r="663" spans="11:13" x14ac:dyDescent="0.3">
      <c r="K663" s="11" t="s">
        <v>40</v>
      </c>
      <c r="L663" s="11" t="s">
        <v>33</v>
      </c>
      <c r="M663" s="21">
        <f t="shared" ca="1" si="11"/>
        <v>2643</v>
      </c>
    </row>
    <row r="664" spans="11:13" x14ac:dyDescent="0.3">
      <c r="K664" s="12" t="s">
        <v>40</v>
      </c>
      <c r="L664" s="12" t="s">
        <v>52</v>
      </c>
      <c r="M664" s="22">
        <f t="shared" ca="1" si="11"/>
        <v>13366</v>
      </c>
    </row>
    <row r="665" spans="11:13" x14ac:dyDescent="0.3">
      <c r="K665" s="11" t="s">
        <v>40</v>
      </c>
      <c r="L665" s="11" t="s">
        <v>52</v>
      </c>
      <c r="M665" s="21">
        <f t="shared" ca="1" si="11"/>
        <v>10724</v>
      </c>
    </row>
    <row r="666" spans="11:13" x14ac:dyDescent="0.3">
      <c r="K666" s="12" t="s">
        <v>40</v>
      </c>
      <c r="L666" s="12" t="s">
        <v>33</v>
      </c>
      <c r="M666" s="22">
        <f t="shared" ca="1" si="11"/>
        <v>6151</v>
      </c>
    </row>
    <row r="667" spans="11:13" x14ac:dyDescent="0.3">
      <c r="K667" s="11" t="s">
        <v>40</v>
      </c>
      <c r="L667" s="11" t="s">
        <v>69</v>
      </c>
      <c r="M667" s="21">
        <f t="shared" ca="1" si="11"/>
        <v>2910</v>
      </c>
    </row>
    <row r="668" spans="11:13" x14ac:dyDescent="0.3">
      <c r="K668" s="12" t="s">
        <v>40</v>
      </c>
      <c r="L668" s="12" t="s">
        <v>69</v>
      </c>
      <c r="M668" s="22">
        <f t="shared" ca="1" si="11"/>
        <v>8386</v>
      </c>
    </row>
    <row r="669" spans="11:13" x14ac:dyDescent="0.3">
      <c r="K669" s="11" t="s">
        <v>40</v>
      </c>
      <c r="L669" s="11" t="s">
        <v>52</v>
      </c>
      <c r="M669" s="21">
        <f t="shared" ca="1" si="11"/>
        <v>8088</v>
      </c>
    </row>
    <row r="670" spans="11:13" x14ac:dyDescent="0.3">
      <c r="K670" s="12" t="s">
        <v>40</v>
      </c>
      <c r="L670" s="12" t="s">
        <v>52</v>
      </c>
      <c r="M670" s="22">
        <f t="shared" ca="1" si="11"/>
        <v>10104</v>
      </c>
    </row>
    <row r="671" spans="11:13" x14ac:dyDescent="0.3">
      <c r="K671" s="11" t="s">
        <v>40</v>
      </c>
      <c r="L671" s="11" t="s">
        <v>33</v>
      </c>
      <c r="M671" s="21">
        <f t="shared" ca="1" si="11"/>
        <v>7001</v>
      </c>
    </row>
    <row r="672" spans="11:13" x14ac:dyDescent="0.3">
      <c r="K672" s="12" t="s">
        <v>40</v>
      </c>
      <c r="L672" s="12" t="s">
        <v>33</v>
      </c>
      <c r="M672" s="22">
        <f t="shared" ca="1" si="11"/>
        <v>2009</v>
      </c>
    </row>
    <row r="673" spans="11:13" x14ac:dyDescent="0.3">
      <c r="K673" s="11" t="s">
        <v>40</v>
      </c>
      <c r="L673" s="11" t="s">
        <v>52</v>
      </c>
      <c r="M673" s="21">
        <f t="shared" ca="1" si="11"/>
        <v>7599</v>
      </c>
    </row>
    <row r="674" spans="11:13" x14ac:dyDescent="0.3">
      <c r="K674" s="12" t="s">
        <v>40</v>
      </c>
      <c r="L674" s="12" t="s">
        <v>33</v>
      </c>
      <c r="M674" s="22">
        <f t="shared" ca="1" si="11"/>
        <v>2343</v>
      </c>
    </row>
    <row r="675" spans="11:13" x14ac:dyDescent="0.3">
      <c r="K675" s="11" t="s">
        <v>40</v>
      </c>
      <c r="L675" s="11" t="s">
        <v>69</v>
      </c>
      <c r="M675" s="21">
        <f t="shared" ca="1" si="11"/>
        <v>9095</v>
      </c>
    </row>
    <row r="676" spans="11:13" x14ac:dyDescent="0.3">
      <c r="K676" s="12" t="s">
        <v>40</v>
      </c>
      <c r="L676" s="12" t="s">
        <v>52</v>
      </c>
      <c r="M676" s="22">
        <f t="shared" ca="1" si="11"/>
        <v>2415</v>
      </c>
    </row>
    <row r="677" spans="11:13" x14ac:dyDescent="0.3">
      <c r="K677" s="11" t="s">
        <v>40</v>
      </c>
      <c r="L677" s="11" t="s">
        <v>33</v>
      </c>
      <c r="M677" s="21">
        <f t="shared" ca="1" si="11"/>
        <v>7666</v>
      </c>
    </row>
    <row r="678" spans="11:13" x14ac:dyDescent="0.3">
      <c r="K678" s="12" t="s">
        <v>40</v>
      </c>
      <c r="L678" s="12" t="s">
        <v>52</v>
      </c>
      <c r="M678" s="22">
        <f t="shared" ca="1" si="11"/>
        <v>8974</v>
      </c>
    </row>
    <row r="679" spans="11:13" x14ac:dyDescent="0.3">
      <c r="K679" s="11" t="s">
        <v>40</v>
      </c>
      <c r="L679" s="11" t="s">
        <v>52</v>
      </c>
      <c r="M679" s="21">
        <f t="shared" ca="1" si="11"/>
        <v>7104</v>
      </c>
    </row>
    <row r="680" spans="11:13" x14ac:dyDescent="0.3">
      <c r="K680" s="12" t="s">
        <v>40</v>
      </c>
      <c r="L680" s="12" t="s">
        <v>33</v>
      </c>
      <c r="M680" s="22">
        <f t="shared" ca="1" si="11"/>
        <v>13973</v>
      </c>
    </row>
    <row r="681" spans="11:13" x14ac:dyDescent="0.3">
      <c r="K681" s="11" t="s">
        <v>40</v>
      </c>
      <c r="L681" s="11" t="s">
        <v>33</v>
      </c>
      <c r="M681" s="21">
        <f t="shared" ca="1" si="11"/>
        <v>5000</v>
      </c>
    </row>
    <row r="682" spans="11:13" x14ac:dyDescent="0.3">
      <c r="K682" s="12" t="s">
        <v>31</v>
      </c>
      <c r="L682" s="12" t="s">
        <v>33</v>
      </c>
      <c r="M682" s="22">
        <f t="shared" ca="1" si="11"/>
        <v>5813</v>
      </c>
    </row>
    <row r="683" spans="11:13" x14ac:dyDescent="0.3">
      <c r="K683" s="11" t="s">
        <v>40</v>
      </c>
      <c r="L683" s="11" t="s">
        <v>33</v>
      </c>
      <c r="M683" s="21">
        <f t="shared" ca="1" si="11"/>
        <v>6056</v>
      </c>
    </row>
    <row r="684" spans="11:13" x14ac:dyDescent="0.3">
      <c r="K684" s="12" t="s">
        <v>40</v>
      </c>
      <c r="L684" s="12" t="s">
        <v>33</v>
      </c>
      <c r="M684" s="22">
        <f t="shared" ca="1" si="11"/>
        <v>4860</v>
      </c>
    </row>
    <row r="685" spans="11:13" x14ac:dyDescent="0.3">
      <c r="K685" s="11" t="s">
        <v>40</v>
      </c>
      <c r="L685" s="11" t="s">
        <v>33</v>
      </c>
      <c r="M685" s="21">
        <f t="shared" ca="1" si="11"/>
        <v>13294</v>
      </c>
    </row>
    <row r="686" spans="11:13" x14ac:dyDescent="0.3">
      <c r="K686" s="12" t="s">
        <v>40</v>
      </c>
      <c r="L686" s="12" t="s">
        <v>33</v>
      </c>
      <c r="M686" s="22">
        <f t="shared" ca="1" si="11"/>
        <v>13301</v>
      </c>
    </row>
    <row r="687" spans="11:13" x14ac:dyDescent="0.3">
      <c r="K687" s="11" t="s">
        <v>40</v>
      </c>
      <c r="L687" s="11" t="s">
        <v>33</v>
      </c>
      <c r="M687" s="21">
        <f t="shared" ca="1" si="11"/>
        <v>11231</v>
      </c>
    </row>
    <row r="688" spans="11:13" x14ac:dyDescent="0.3">
      <c r="K688" s="12" t="s">
        <v>40</v>
      </c>
      <c r="L688" s="12" t="s">
        <v>33</v>
      </c>
      <c r="M688" s="22">
        <f t="shared" ca="1" si="11"/>
        <v>11463</v>
      </c>
    </row>
    <row r="689" spans="11:13" x14ac:dyDescent="0.3">
      <c r="K689" s="11" t="s">
        <v>40</v>
      </c>
      <c r="L689" s="11" t="s">
        <v>33</v>
      </c>
      <c r="M689" s="21">
        <f t="shared" ca="1" si="11"/>
        <v>3638</v>
      </c>
    </row>
    <row r="690" spans="11:13" x14ac:dyDescent="0.3">
      <c r="K690" s="12" t="s">
        <v>40</v>
      </c>
      <c r="L690" s="12" t="s">
        <v>52</v>
      </c>
      <c r="M690" s="22">
        <f t="shared" ca="1" si="11"/>
        <v>2947</v>
      </c>
    </row>
    <row r="691" spans="11:13" x14ac:dyDescent="0.3">
      <c r="K691" s="11" t="s">
        <v>31</v>
      </c>
      <c r="L691" s="11" t="s">
        <v>52</v>
      </c>
      <c r="M691" s="21">
        <f t="shared" ca="1" si="11"/>
        <v>11816</v>
      </c>
    </row>
    <row r="692" spans="11:13" x14ac:dyDescent="0.3">
      <c r="K692" s="12" t="s">
        <v>40</v>
      </c>
      <c r="L692" s="12" t="s">
        <v>69</v>
      </c>
      <c r="M692" s="22">
        <f t="shared" ca="1" si="11"/>
        <v>6719</v>
      </c>
    </row>
    <row r="693" spans="11:13" x14ac:dyDescent="0.3">
      <c r="K693" s="11" t="s">
        <v>40</v>
      </c>
      <c r="L693" s="11" t="s">
        <v>33</v>
      </c>
      <c r="M693" s="21">
        <f t="shared" ca="1" si="11"/>
        <v>13286</v>
      </c>
    </row>
    <row r="694" spans="11:13" x14ac:dyDescent="0.3">
      <c r="K694" s="12" t="s">
        <v>40</v>
      </c>
      <c r="L694" s="12" t="s">
        <v>33</v>
      </c>
      <c r="M694" s="22">
        <f t="shared" ca="1" si="11"/>
        <v>12318</v>
      </c>
    </row>
    <row r="695" spans="11:13" x14ac:dyDescent="0.3">
      <c r="K695" s="11" t="s">
        <v>40</v>
      </c>
      <c r="L695" s="11" t="s">
        <v>69</v>
      </c>
      <c r="M695" s="21">
        <f t="shared" ca="1" si="11"/>
        <v>4426</v>
      </c>
    </row>
    <row r="696" spans="11:13" x14ac:dyDescent="0.3">
      <c r="K696" s="12" t="s">
        <v>40</v>
      </c>
      <c r="L696" s="12" t="s">
        <v>52</v>
      </c>
      <c r="M696" s="22">
        <f t="shared" ca="1" si="11"/>
        <v>12141</v>
      </c>
    </row>
    <row r="697" spans="11:13" x14ac:dyDescent="0.3">
      <c r="K697" s="11" t="s">
        <v>40</v>
      </c>
      <c r="L697" s="11" t="s">
        <v>33</v>
      </c>
      <c r="M697" s="21">
        <f t="shared" ca="1" si="11"/>
        <v>9128</v>
      </c>
    </row>
    <row r="698" spans="11:13" x14ac:dyDescent="0.3">
      <c r="K698" s="12" t="s">
        <v>40</v>
      </c>
      <c r="L698" s="12" t="s">
        <v>33</v>
      </c>
      <c r="M698" s="22">
        <f t="shared" ca="1" si="11"/>
        <v>11155</v>
      </c>
    </row>
    <row r="699" spans="11:13" x14ac:dyDescent="0.3">
      <c r="K699" s="11" t="s">
        <v>31</v>
      </c>
      <c r="L699" s="11" t="s">
        <v>33</v>
      </c>
      <c r="M699" s="21">
        <f t="shared" ca="1" si="11"/>
        <v>6393</v>
      </c>
    </row>
    <row r="700" spans="11:13" x14ac:dyDescent="0.3">
      <c r="K700" s="12" t="s">
        <v>31</v>
      </c>
      <c r="L700" s="12" t="s">
        <v>52</v>
      </c>
      <c r="M700" s="22">
        <f t="shared" ca="1" si="11"/>
        <v>3507</v>
      </c>
    </row>
    <row r="701" spans="11:13" x14ac:dyDescent="0.3">
      <c r="K701" s="11" t="s">
        <v>40</v>
      </c>
      <c r="L701" s="11" t="s">
        <v>33</v>
      </c>
      <c r="M701" s="21">
        <f t="shared" ca="1" si="11"/>
        <v>5724</v>
      </c>
    </row>
    <row r="702" spans="11:13" x14ac:dyDescent="0.3">
      <c r="K702" s="12" t="s">
        <v>40</v>
      </c>
      <c r="L702" s="12" t="s">
        <v>33</v>
      </c>
      <c r="M702" s="22">
        <f t="shared" ca="1" si="11"/>
        <v>9056</v>
      </c>
    </row>
    <row r="703" spans="11:13" x14ac:dyDescent="0.3">
      <c r="K703" s="11" t="s">
        <v>40</v>
      </c>
      <c r="L703" s="11" t="s">
        <v>52</v>
      </c>
      <c r="M703" s="21">
        <f t="shared" ca="1" si="11"/>
        <v>12291</v>
      </c>
    </row>
    <row r="704" spans="11:13" x14ac:dyDescent="0.3">
      <c r="K704" s="12" t="s">
        <v>40</v>
      </c>
      <c r="L704" s="12" t="s">
        <v>52</v>
      </c>
      <c r="M704" s="22">
        <f t="shared" ca="1" si="11"/>
        <v>10442</v>
      </c>
    </row>
    <row r="705" spans="11:13" x14ac:dyDescent="0.3">
      <c r="K705" s="11" t="s">
        <v>40</v>
      </c>
      <c r="L705" s="11" t="s">
        <v>52</v>
      </c>
      <c r="M705" s="21">
        <f t="shared" ca="1" si="11"/>
        <v>12551</v>
      </c>
    </row>
    <row r="706" spans="11:13" x14ac:dyDescent="0.3">
      <c r="K706" s="12" t="s">
        <v>40</v>
      </c>
      <c r="L706" s="12" t="s">
        <v>33</v>
      </c>
      <c r="M706" s="22">
        <f t="shared" ca="1" si="11"/>
        <v>4929</v>
      </c>
    </row>
    <row r="707" spans="11:13" x14ac:dyDescent="0.3">
      <c r="K707" s="11" t="s">
        <v>40</v>
      </c>
      <c r="L707" s="11" t="s">
        <v>33</v>
      </c>
      <c r="M707" s="21">
        <f t="shared" ref="M707:M770" ca="1" si="12">RANDBETWEEN(2000,14000)</f>
        <v>12834</v>
      </c>
    </row>
    <row r="708" spans="11:13" x14ac:dyDescent="0.3">
      <c r="K708" s="12" t="s">
        <v>40</v>
      </c>
      <c r="L708" s="12" t="s">
        <v>52</v>
      </c>
      <c r="M708" s="22">
        <f t="shared" ca="1" si="12"/>
        <v>2947</v>
      </c>
    </row>
    <row r="709" spans="11:13" x14ac:dyDescent="0.3">
      <c r="K709" s="11" t="s">
        <v>40</v>
      </c>
      <c r="L709" s="11" t="s">
        <v>33</v>
      </c>
      <c r="M709" s="21">
        <f t="shared" ca="1" si="12"/>
        <v>12531</v>
      </c>
    </row>
    <row r="710" spans="11:13" x14ac:dyDescent="0.3">
      <c r="K710" s="12" t="s">
        <v>40</v>
      </c>
      <c r="L710" s="12" t="s">
        <v>52</v>
      </c>
      <c r="M710" s="22">
        <f t="shared" ca="1" si="12"/>
        <v>11506</v>
      </c>
    </row>
    <row r="711" spans="11:13" x14ac:dyDescent="0.3">
      <c r="K711" s="11" t="s">
        <v>40</v>
      </c>
      <c r="L711" s="11" t="s">
        <v>33</v>
      </c>
      <c r="M711" s="21">
        <f t="shared" ca="1" si="12"/>
        <v>7344</v>
      </c>
    </row>
    <row r="712" spans="11:13" x14ac:dyDescent="0.3">
      <c r="K712" s="12" t="s">
        <v>40</v>
      </c>
      <c r="L712" s="12" t="s">
        <v>52</v>
      </c>
      <c r="M712" s="22">
        <f t="shared" ca="1" si="12"/>
        <v>10320</v>
      </c>
    </row>
    <row r="713" spans="11:13" x14ac:dyDescent="0.3">
      <c r="K713" s="11" t="s">
        <v>40</v>
      </c>
      <c r="L713" s="11" t="s">
        <v>33</v>
      </c>
      <c r="M713" s="21">
        <f t="shared" ca="1" si="12"/>
        <v>2223</v>
      </c>
    </row>
    <row r="714" spans="11:13" x14ac:dyDescent="0.3">
      <c r="K714" s="12" t="s">
        <v>40</v>
      </c>
      <c r="L714" s="12" t="s">
        <v>33</v>
      </c>
      <c r="M714" s="22">
        <f t="shared" ca="1" si="12"/>
        <v>12205</v>
      </c>
    </row>
    <row r="715" spans="11:13" x14ac:dyDescent="0.3">
      <c r="K715" s="11" t="s">
        <v>31</v>
      </c>
      <c r="L715" s="11" t="s">
        <v>52</v>
      </c>
      <c r="M715" s="21">
        <f t="shared" ca="1" si="12"/>
        <v>8256</v>
      </c>
    </row>
    <row r="716" spans="11:13" x14ac:dyDescent="0.3">
      <c r="K716" s="12" t="s">
        <v>40</v>
      </c>
      <c r="L716" s="12" t="s">
        <v>69</v>
      </c>
      <c r="M716" s="22">
        <f t="shared" ca="1" si="12"/>
        <v>4622</v>
      </c>
    </row>
    <row r="717" spans="11:13" x14ac:dyDescent="0.3">
      <c r="K717" s="11" t="s">
        <v>40</v>
      </c>
      <c r="L717" s="11" t="s">
        <v>33</v>
      </c>
      <c r="M717" s="21">
        <f t="shared" ca="1" si="12"/>
        <v>12565</v>
      </c>
    </row>
    <row r="718" spans="11:13" x14ac:dyDescent="0.3">
      <c r="K718" s="12" t="s">
        <v>40</v>
      </c>
      <c r="L718" s="12" t="s">
        <v>52</v>
      </c>
      <c r="M718" s="22">
        <f t="shared" ca="1" si="12"/>
        <v>10560</v>
      </c>
    </row>
    <row r="719" spans="11:13" x14ac:dyDescent="0.3">
      <c r="K719" s="11" t="s">
        <v>40</v>
      </c>
      <c r="L719" s="11" t="s">
        <v>33</v>
      </c>
      <c r="M719" s="21">
        <f t="shared" ca="1" si="12"/>
        <v>12830</v>
      </c>
    </row>
    <row r="720" spans="11:13" x14ac:dyDescent="0.3">
      <c r="K720" s="12" t="s">
        <v>31</v>
      </c>
      <c r="L720" s="12" t="s">
        <v>33</v>
      </c>
      <c r="M720" s="22">
        <f t="shared" ca="1" si="12"/>
        <v>9622</v>
      </c>
    </row>
    <row r="721" spans="11:13" x14ac:dyDescent="0.3">
      <c r="K721" s="11" t="s">
        <v>40</v>
      </c>
      <c r="L721" s="11" t="s">
        <v>33</v>
      </c>
      <c r="M721" s="21">
        <f t="shared" ca="1" si="12"/>
        <v>8434</v>
      </c>
    </row>
    <row r="722" spans="11:13" x14ac:dyDescent="0.3">
      <c r="K722" s="12" t="s">
        <v>40</v>
      </c>
      <c r="L722" s="12" t="s">
        <v>33</v>
      </c>
      <c r="M722" s="22">
        <f t="shared" ca="1" si="12"/>
        <v>8054</v>
      </c>
    </row>
    <row r="723" spans="11:13" x14ac:dyDescent="0.3">
      <c r="K723" s="11" t="s">
        <v>40</v>
      </c>
      <c r="L723" s="11" t="s">
        <v>52</v>
      </c>
      <c r="M723" s="21">
        <f t="shared" ca="1" si="12"/>
        <v>12514</v>
      </c>
    </row>
    <row r="724" spans="11:13" x14ac:dyDescent="0.3">
      <c r="K724" s="12" t="s">
        <v>31</v>
      </c>
      <c r="L724" s="12" t="s">
        <v>33</v>
      </c>
      <c r="M724" s="22">
        <f t="shared" ca="1" si="12"/>
        <v>6271</v>
      </c>
    </row>
    <row r="725" spans="11:13" x14ac:dyDescent="0.3">
      <c r="K725" s="11" t="s">
        <v>40</v>
      </c>
      <c r="L725" s="11" t="s">
        <v>33</v>
      </c>
      <c r="M725" s="21">
        <f t="shared" ca="1" si="12"/>
        <v>4540</v>
      </c>
    </row>
    <row r="726" spans="11:13" x14ac:dyDescent="0.3">
      <c r="K726" s="12" t="s">
        <v>40</v>
      </c>
      <c r="L726" s="12" t="s">
        <v>52</v>
      </c>
      <c r="M726" s="22">
        <f t="shared" ca="1" si="12"/>
        <v>8651</v>
      </c>
    </row>
    <row r="727" spans="11:13" x14ac:dyDescent="0.3">
      <c r="K727" s="11" t="s">
        <v>40</v>
      </c>
      <c r="L727" s="11" t="s">
        <v>52</v>
      </c>
      <c r="M727" s="21">
        <f t="shared" ca="1" si="12"/>
        <v>12161</v>
      </c>
    </row>
    <row r="728" spans="11:13" x14ac:dyDescent="0.3">
      <c r="K728" s="12" t="s">
        <v>40</v>
      </c>
      <c r="L728" s="12" t="s">
        <v>33</v>
      </c>
      <c r="M728" s="22">
        <f t="shared" ca="1" si="12"/>
        <v>13311</v>
      </c>
    </row>
    <row r="729" spans="11:13" x14ac:dyDescent="0.3">
      <c r="K729" s="11" t="s">
        <v>40</v>
      </c>
      <c r="L729" s="11" t="s">
        <v>69</v>
      </c>
      <c r="M729" s="21">
        <f t="shared" ca="1" si="12"/>
        <v>11950</v>
      </c>
    </row>
    <row r="730" spans="11:13" x14ac:dyDescent="0.3">
      <c r="K730" s="12" t="s">
        <v>40</v>
      </c>
      <c r="L730" s="12" t="s">
        <v>33</v>
      </c>
      <c r="M730" s="22">
        <f t="shared" ca="1" si="12"/>
        <v>8205</v>
      </c>
    </row>
    <row r="731" spans="11:13" x14ac:dyDescent="0.3">
      <c r="K731" s="11" t="s">
        <v>40</v>
      </c>
      <c r="L731" s="11" t="s">
        <v>52</v>
      </c>
      <c r="M731" s="21">
        <f t="shared" ca="1" si="12"/>
        <v>3247</v>
      </c>
    </row>
    <row r="732" spans="11:13" x14ac:dyDescent="0.3">
      <c r="K732" s="12" t="s">
        <v>40</v>
      </c>
      <c r="L732" s="12" t="s">
        <v>33</v>
      </c>
      <c r="M732" s="22">
        <f t="shared" ca="1" si="12"/>
        <v>13659</v>
      </c>
    </row>
    <row r="733" spans="11:13" x14ac:dyDescent="0.3">
      <c r="K733" s="11" t="s">
        <v>40</v>
      </c>
      <c r="L733" s="11" t="s">
        <v>33</v>
      </c>
      <c r="M733" s="21">
        <f t="shared" ca="1" si="12"/>
        <v>2614</v>
      </c>
    </row>
    <row r="734" spans="11:13" x14ac:dyDescent="0.3">
      <c r="K734" s="12" t="s">
        <v>31</v>
      </c>
      <c r="L734" s="12" t="s">
        <v>33</v>
      </c>
      <c r="M734" s="22">
        <f t="shared" ca="1" si="12"/>
        <v>13915</v>
      </c>
    </row>
    <row r="735" spans="11:13" x14ac:dyDescent="0.3">
      <c r="K735" s="11" t="s">
        <v>40</v>
      </c>
      <c r="L735" s="11" t="s">
        <v>33</v>
      </c>
      <c r="M735" s="21">
        <f t="shared" ca="1" si="12"/>
        <v>9808</v>
      </c>
    </row>
    <row r="736" spans="11:13" x14ac:dyDescent="0.3">
      <c r="K736" s="12" t="s">
        <v>40</v>
      </c>
      <c r="L736" s="12" t="s">
        <v>33</v>
      </c>
      <c r="M736" s="22">
        <f t="shared" ca="1" si="12"/>
        <v>10915</v>
      </c>
    </row>
    <row r="737" spans="11:13" x14ac:dyDescent="0.3">
      <c r="K737" s="11" t="s">
        <v>40</v>
      </c>
      <c r="L737" s="11" t="s">
        <v>33</v>
      </c>
      <c r="M737" s="21">
        <f t="shared" ca="1" si="12"/>
        <v>7934</v>
      </c>
    </row>
    <row r="738" spans="11:13" x14ac:dyDescent="0.3">
      <c r="K738" s="12" t="s">
        <v>40</v>
      </c>
      <c r="L738" s="12" t="s">
        <v>33</v>
      </c>
      <c r="M738" s="22">
        <f t="shared" ca="1" si="12"/>
        <v>4730</v>
      </c>
    </row>
    <row r="739" spans="11:13" x14ac:dyDescent="0.3">
      <c r="K739" s="11" t="s">
        <v>40</v>
      </c>
      <c r="L739" s="11" t="s">
        <v>33</v>
      </c>
      <c r="M739" s="21">
        <f t="shared" ca="1" si="12"/>
        <v>14000</v>
      </c>
    </row>
    <row r="740" spans="11:13" x14ac:dyDescent="0.3">
      <c r="K740" s="12" t="s">
        <v>40</v>
      </c>
      <c r="L740" s="12" t="s">
        <v>33</v>
      </c>
      <c r="M740" s="22">
        <f t="shared" ca="1" si="12"/>
        <v>8407</v>
      </c>
    </row>
    <row r="741" spans="11:13" x14ac:dyDescent="0.3">
      <c r="K741" s="11" t="s">
        <v>40</v>
      </c>
      <c r="L741" s="11" t="s">
        <v>69</v>
      </c>
      <c r="M741" s="21">
        <f t="shared" ca="1" si="12"/>
        <v>7442</v>
      </c>
    </row>
    <row r="742" spans="11:13" x14ac:dyDescent="0.3">
      <c r="K742" s="12" t="s">
        <v>40</v>
      </c>
      <c r="L742" s="12" t="s">
        <v>52</v>
      </c>
      <c r="M742" s="22">
        <f t="shared" ca="1" si="12"/>
        <v>12287</v>
      </c>
    </row>
    <row r="743" spans="11:13" x14ac:dyDescent="0.3">
      <c r="K743" s="11" t="s">
        <v>40</v>
      </c>
      <c r="L743" s="11" t="s">
        <v>33</v>
      </c>
      <c r="M743" s="21">
        <f t="shared" ca="1" si="12"/>
        <v>10021</v>
      </c>
    </row>
    <row r="744" spans="11:13" x14ac:dyDescent="0.3">
      <c r="K744" s="12" t="s">
        <v>40</v>
      </c>
      <c r="L744" s="12" t="s">
        <v>52</v>
      </c>
      <c r="M744" s="22">
        <f t="shared" ca="1" si="12"/>
        <v>4942</v>
      </c>
    </row>
    <row r="745" spans="11:13" x14ac:dyDescent="0.3">
      <c r="K745" s="11" t="s">
        <v>40</v>
      </c>
      <c r="L745" s="11" t="s">
        <v>33</v>
      </c>
      <c r="M745" s="21">
        <f t="shared" ca="1" si="12"/>
        <v>2125</v>
      </c>
    </row>
    <row r="746" spans="11:13" x14ac:dyDescent="0.3">
      <c r="K746" s="12" t="s">
        <v>40</v>
      </c>
      <c r="L746" s="12" t="s">
        <v>33</v>
      </c>
      <c r="M746" s="22">
        <f t="shared" ca="1" si="12"/>
        <v>13150</v>
      </c>
    </row>
    <row r="747" spans="11:13" x14ac:dyDescent="0.3">
      <c r="K747" s="11" t="s">
        <v>40</v>
      </c>
      <c r="L747" s="11" t="s">
        <v>33</v>
      </c>
      <c r="M747" s="21">
        <f t="shared" ca="1" si="12"/>
        <v>11106</v>
      </c>
    </row>
    <row r="748" spans="11:13" x14ac:dyDescent="0.3">
      <c r="K748" s="12" t="s">
        <v>40</v>
      </c>
      <c r="L748" s="12" t="s">
        <v>52</v>
      </c>
      <c r="M748" s="22">
        <f t="shared" ca="1" si="12"/>
        <v>8332</v>
      </c>
    </row>
    <row r="749" spans="11:13" x14ac:dyDescent="0.3">
      <c r="K749" s="11" t="s">
        <v>31</v>
      </c>
      <c r="L749" s="11" t="s">
        <v>33</v>
      </c>
      <c r="M749" s="21">
        <f t="shared" ca="1" si="12"/>
        <v>12502</v>
      </c>
    </row>
    <row r="750" spans="11:13" x14ac:dyDescent="0.3">
      <c r="K750" s="12" t="s">
        <v>40</v>
      </c>
      <c r="L750" s="12" t="s">
        <v>33</v>
      </c>
      <c r="M750" s="22">
        <f t="shared" ca="1" si="12"/>
        <v>6408</v>
      </c>
    </row>
    <row r="751" spans="11:13" x14ac:dyDescent="0.3">
      <c r="K751" s="11" t="s">
        <v>31</v>
      </c>
      <c r="L751" s="11" t="s">
        <v>69</v>
      </c>
      <c r="M751" s="21">
        <f t="shared" ca="1" si="12"/>
        <v>11385</v>
      </c>
    </row>
    <row r="752" spans="11:13" x14ac:dyDescent="0.3">
      <c r="K752" s="12" t="s">
        <v>40</v>
      </c>
      <c r="L752" s="12" t="s">
        <v>33</v>
      </c>
      <c r="M752" s="22">
        <f t="shared" ca="1" si="12"/>
        <v>5016</v>
      </c>
    </row>
    <row r="753" spans="11:13" x14ac:dyDescent="0.3">
      <c r="K753" s="11" t="s">
        <v>40</v>
      </c>
      <c r="L753" s="11" t="s">
        <v>33</v>
      </c>
      <c r="M753" s="21">
        <f t="shared" ca="1" si="12"/>
        <v>13891</v>
      </c>
    </row>
    <row r="754" spans="11:13" x14ac:dyDescent="0.3">
      <c r="K754" s="12" t="s">
        <v>40</v>
      </c>
      <c r="L754" s="12" t="s">
        <v>52</v>
      </c>
      <c r="M754" s="22">
        <f t="shared" ca="1" si="12"/>
        <v>8376</v>
      </c>
    </row>
    <row r="755" spans="11:13" x14ac:dyDescent="0.3">
      <c r="K755" s="11" t="s">
        <v>40</v>
      </c>
      <c r="L755" s="11" t="s">
        <v>33</v>
      </c>
      <c r="M755" s="21">
        <f t="shared" ca="1" si="12"/>
        <v>2122</v>
      </c>
    </row>
    <row r="756" spans="11:13" x14ac:dyDescent="0.3">
      <c r="K756" s="12" t="s">
        <v>40</v>
      </c>
      <c r="L756" s="12" t="s">
        <v>33</v>
      </c>
      <c r="M756" s="22">
        <f t="shared" ca="1" si="12"/>
        <v>11621</v>
      </c>
    </row>
    <row r="757" spans="11:13" x14ac:dyDescent="0.3">
      <c r="K757" s="11" t="s">
        <v>40</v>
      </c>
      <c r="L757" s="11" t="s">
        <v>52</v>
      </c>
      <c r="M757" s="21">
        <f t="shared" ca="1" si="12"/>
        <v>8733</v>
      </c>
    </row>
    <row r="758" spans="11:13" x14ac:dyDescent="0.3">
      <c r="K758" s="12" t="s">
        <v>40</v>
      </c>
      <c r="L758" s="12" t="s">
        <v>33</v>
      </c>
      <c r="M758" s="22">
        <f t="shared" ca="1" si="12"/>
        <v>13249</v>
      </c>
    </row>
    <row r="759" spans="11:13" x14ac:dyDescent="0.3">
      <c r="K759" s="11" t="s">
        <v>31</v>
      </c>
      <c r="L759" s="11" t="s">
        <v>33</v>
      </c>
      <c r="M759" s="21">
        <f t="shared" ca="1" si="12"/>
        <v>7028</v>
      </c>
    </row>
    <row r="760" spans="11:13" x14ac:dyDescent="0.3">
      <c r="K760" s="12" t="s">
        <v>40</v>
      </c>
      <c r="L760" s="12" t="s">
        <v>52</v>
      </c>
      <c r="M760" s="22">
        <f t="shared" ca="1" si="12"/>
        <v>4697</v>
      </c>
    </row>
    <row r="761" spans="11:13" x14ac:dyDescent="0.3">
      <c r="K761" s="11" t="s">
        <v>40</v>
      </c>
      <c r="L761" s="11" t="s">
        <v>52</v>
      </c>
      <c r="M761" s="21">
        <f t="shared" ca="1" si="12"/>
        <v>9039</v>
      </c>
    </row>
    <row r="762" spans="11:13" x14ac:dyDescent="0.3">
      <c r="K762" s="12" t="s">
        <v>40</v>
      </c>
      <c r="L762" s="12" t="s">
        <v>33</v>
      </c>
      <c r="M762" s="22">
        <f t="shared" ca="1" si="12"/>
        <v>3073</v>
      </c>
    </row>
    <row r="763" spans="11:13" x14ac:dyDescent="0.3">
      <c r="K763" s="11" t="s">
        <v>40</v>
      </c>
      <c r="L763" s="11" t="s">
        <v>33</v>
      </c>
      <c r="M763" s="21">
        <f t="shared" ca="1" si="12"/>
        <v>10370</v>
      </c>
    </row>
    <row r="764" spans="11:13" x14ac:dyDescent="0.3">
      <c r="K764" s="12" t="s">
        <v>40</v>
      </c>
      <c r="L764" s="12" t="s">
        <v>33</v>
      </c>
      <c r="M764" s="22">
        <f t="shared" ca="1" si="12"/>
        <v>7633</v>
      </c>
    </row>
    <row r="765" spans="11:13" x14ac:dyDescent="0.3">
      <c r="K765" s="11" t="s">
        <v>40</v>
      </c>
      <c r="L765" s="11" t="s">
        <v>52</v>
      </c>
      <c r="M765" s="21">
        <f t="shared" ca="1" si="12"/>
        <v>11886</v>
      </c>
    </row>
    <row r="766" spans="11:13" x14ac:dyDescent="0.3">
      <c r="K766" s="12" t="s">
        <v>40</v>
      </c>
      <c r="L766" s="12" t="s">
        <v>33</v>
      </c>
      <c r="M766" s="22">
        <f t="shared" ca="1" si="12"/>
        <v>12288</v>
      </c>
    </row>
    <row r="767" spans="11:13" x14ac:dyDescent="0.3">
      <c r="K767" s="11" t="s">
        <v>40</v>
      </c>
      <c r="L767" s="11" t="s">
        <v>33</v>
      </c>
      <c r="M767" s="21">
        <f t="shared" ca="1" si="12"/>
        <v>4698</v>
      </c>
    </row>
    <row r="768" spans="11:13" x14ac:dyDescent="0.3">
      <c r="K768" s="12" t="s">
        <v>40</v>
      </c>
      <c r="L768" s="12" t="s">
        <v>33</v>
      </c>
      <c r="M768" s="22">
        <f t="shared" ca="1" si="12"/>
        <v>5103</v>
      </c>
    </row>
    <row r="769" spans="11:13" x14ac:dyDescent="0.3">
      <c r="K769" s="11" t="s">
        <v>40</v>
      </c>
      <c r="L769" s="11" t="s">
        <v>33</v>
      </c>
      <c r="M769" s="21">
        <f t="shared" ca="1" si="12"/>
        <v>12344</v>
      </c>
    </row>
    <row r="770" spans="11:13" x14ac:dyDescent="0.3">
      <c r="K770" s="12" t="s">
        <v>40</v>
      </c>
      <c r="L770" s="12" t="s">
        <v>33</v>
      </c>
      <c r="M770" s="22">
        <f t="shared" ca="1" si="12"/>
        <v>7661</v>
      </c>
    </row>
    <row r="771" spans="11:13" x14ac:dyDescent="0.3">
      <c r="K771" s="11" t="s">
        <v>40</v>
      </c>
      <c r="L771" s="11" t="s">
        <v>33</v>
      </c>
      <c r="M771" s="21">
        <f t="shared" ref="M771:M834" ca="1" si="13">RANDBETWEEN(2000,14000)</f>
        <v>7402</v>
      </c>
    </row>
    <row r="772" spans="11:13" x14ac:dyDescent="0.3">
      <c r="K772" s="12" t="s">
        <v>40</v>
      </c>
      <c r="L772" s="12" t="s">
        <v>33</v>
      </c>
      <c r="M772" s="22">
        <f t="shared" ca="1" si="13"/>
        <v>3301</v>
      </c>
    </row>
    <row r="773" spans="11:13" x14ac:dyDescent="0.3">
      <c r="K773" s="11" t="s">
        <v>40</v>
      </c>
      <c r="L773" s="11" t="s">
        <v>52</v>
      </c>
      <c r="M773" s="21">
        <f t="shared" ca="1" si="13"/>
        <v>9569</v>
      </c>
    </row>
    <row r="774" spans="11:13" x14ac:dyDescent="0.3">
      <c r="K774" s="12" t="s">
        <v>40</v>
      </c>
      <c r="L774" s="12" t="s">
        <v>52</v>
      </c>
      <c r="M774" s="22">
        <f t="shared" ca="1" si="13"/>
        <v>5537</v>
      </c>
    </row>
    <row r="775" spans="11:13" x14ac:dyDescent="0.3">
      <c r="K775" s="11" t="s">
        <v>40</v>
      </c>
      <c r="L775" s="11" t="s">
        <v>52</v>
      </c>
      <c r="M775" s="21">
        <f t="shared" ca="1" si="13"/>
        <v>8632</v>
      </c>
    </row>
    <row r="776" spans="11:13" x14ac:dyDescent="0.3">
      <c r="K776" s="12" t="s">
        <v>40</v>
      </c>
      <c r="L776" s="12" t="s">
        <v>33</v>
      </c>
      <c r="M776" s="22">
        <f t="shared" ca="1" si="13"/>
        <v>10737</v>
      </c>
    </row>
    <row r="777" spans="11:13" x14ac:dyDescent="0.3">
      <c r="K777" s="11" t="s">
        <v>40</v>
      </c>
      <c r="L777" s="11" t="s">
        <v>33</v>
      </c>
      <c r="M777" s="21">
        <f t="shared" ca="1" si="13"/>
        <v>13992</v>
      </c>
    </row>
    <row r="778" spans="11:13" x14ac:dyDescent="0.3">
      <c r="K778" s="12" t="s">
        <v>40</v>
      </c>
      <c r="L778" s="12" t="s">
        <v>33</v>
      </c>
      <c r="M778" s="22">
        <f t="shared" ca="1" si="13"/>
        <v>5785</v>
      </c>
    </row>
    <row r="779" spans="11:13" x14ac:dyDescent="0.3">
      <c r="K779" s="11" t="s">
        <v>31</v>
      </c>
      <c r="L779" s="11" t="s">
        <v>52</v>
      </c>
      <c r="M779" s="21">
        <f t="shared" ca="1" si="13"/>
        <v>8775</v>
      </c>
    </row>
    <row r="780" spans="11:13" x14ac:dyDescent="0.3">
      <c r="K780" s="12" t="s">
        <v>40</v>
      </c>
      <c r="L780" s="12" t="s">
        <v>33</v>
      </c>
      <c r="M780" s="22">
        <f t="shared" ca="1" si="13"/>
        <v>2269</v>
      </c>
    </row>
    <row r="781" spans="11:13" x14ac:dyDescent="0.3">
      <c r="K781" s="11" t="s">
        <v>40</v>
      </c>
      <c r="L781" s="11" t="s">
        <v>33</v>
      </c>
      <c r="M781" s="21">
        <f t="shared" ca="1" si="13"/>
        <v>12193</v>
      </c>
    </row>
    <row r="782" spans="11:13" x14ac:dyDescent="0.3">
      <c r="K782" s="12" t="s">
        <v>40</v>
      </c>
      <c r="L782" s="12" t="s">
        <v>33</v>
      </c>
      <c r="M782" s="22">
        <f t="shared" ca="1" si="13"/>
        <v>10402</v>
      </c>
    </row>
    <row r="783" spans="11:13" x14ac:dyDescent="0.3">
      <c r="K783" s="11" t="s">
        <v>40</v>
      </c>
      <c r="L783" s="11" t="s">
        <v>33</v>
      </c>
      <c r="M783" s="21">
        <f t="shared" ca="1" si="13"/>
        <v>8931</v>
      </c>
    </row>
    <row r="784" spans="11:13" x14ac:dyDescent="0.3">
      <c r="K784" s="12" t="s">
        <v>31</v>
      </c>
      <c r="L784" s="12" t="s">
        <v>52</v>
      </c>
      <c r="M784" s="22">
        <f t="shared" ca="1" si="13"/>
        <v>5634</v>
      </c>
    </row>
    <row r="785" spans="11:13" x14ac:dyDescent="0.3">
      <c r="K785" s="11" t="s">
        <v>40</v>
      </c>
      <c r="L785" s="11" t="s">
        <v>33</v>
      </c>
      <c r="M785" s="21">
        <f t="shared" ca="1" si="13"/>
        <v>8093</v>
      </c>
    </row>
    <row r="786" spans="11:13" x14ac:dyDescent="0.3">
      <c r="K786" s="12" t="s">
        <v>40</v>
      </c>
      <c r="L786" s="12" t="s">
        <v>33</v>
      </c>
      <c r="M786" s="22">
        <f t="shared" ca="1" si="13"/>
        <v>9966</v>
      </c>
    </row>
    <row r="787" spans="11:13" x14ac:dyDescent="0.3">
      <c r="K787" s="11" t="s">
        <v>31</v>
      </c>
      <c r="L787" s="11" t="s">
        <v>52</v>
      </c>
      <c r="M787" s="21">
        <f t="shared" ca="1" si="13"/>
        <v>10628</v>
      </c>
    </row>
    <row r="788" spans="11:13" x14ac:dyDescent="0.3">
      <c r="K788" s="12" t="s">
        <v>31</v>
      </c>
      <c r="L788" s="12" t="s">
        <v>33</v>
      </c>
      <c r="M788" s="22">
        <f t="shared" ca="1" si="13"/>
        <v>9384</v>
      </c>
    </row>
    <row r="789" spans="11:13" x14ac:dyDescent="0.3">
      <c r="K789" s="11" t="s">
        <v>40</v>
      </c>
      <c r="L789" s="11" t="s">
        <v>52</v>
      </c>
      <c r="M789" s="21">
        <f t="shared" ca="1" si="13"/>
        <v>10354</v>
      </c>
    </row>
    <row r="790" spans="11:13" x14ac:dyDescent="0.3">
      <c r="K790" s="12" t="s">
        <v>40</v>
      </c>
      <c r="L790" s="12" t="s">
        <v>33</v>
      </c>
      <c r="M790" s="22">
        <f t="shared" ca="1" si="13"/>
        <v>13663</v>
      </c>
    </row>
    <row r="791" spans="11:13" x14ac:dyDescent="0.3">
      <c r="K791" s="11" t="s">
        <v>40</v>
      </c>
      <c r="L791" s="11" t="s">
        <v>33</v>
      </c>
      <c r="M791" s="21">
        <f t="shared" ca="1" si="13"/>
        <v>13677</v>
      </c>
    </row>
    <row r="792" spans="11:13" x14ac:dyDescent="0.3">
      <c r="K792" s="12" t="s">
        <v>40</v>
      </c>
      <c r="L792" s="12" t="s">
        <v>33</v>
      </c>
      <c r="M792" s="22">
        <f t="shared" ca="1" si="13"/>
        <v>13398</v>
      </c>
    </row>
    <row r="793" spans="11:13" x14ac:dyDescent="0.3">
      <c r="K793" s="11" t="s">
        <v>40</v>
      </c>
      <c r="L793" s="11" t="s">
        <v>33</v>
      </c>
      <c r="M793" s="21">
        <f t="shared" ca="1" si="13"/>
        <v>12633</v>
      </c>
    </row>
    <row r="794" spans="11:13" x14ac:dyDescent="0.3">
      <c r="K794" s="12" t="s">
        <v>40</v>
      </c>
      <c r="L794" s="12" t="s">
        <v>33</v>
      </c>
      <c r="M794" s="22">
        <f t="shared" ca="1" si="13"/>
        <v>10238</v>
      </c>
    </row>
    <row r="795" spans="11:13" x14ac:dyDescent="0.3">
      <c r="K795" s="11" t="s">
        <v>31</v>
      </c>
      <c r="L795" s="11" t="s">
        <v>52</v>
      </c>
      <c r="M795" s="21">
        <f t="shared" ca="1" si="13"/>
        <v>11016</v>
      </c>
    </row>
    <row r="796" spans="11:13" x14ac:dyDescent="0.3">
      <c r="K796" s="12" t="s">
        <v>31</v>
      </c>
      <c r="L796" s="12" t="s">
        <v>33</v>
      </c>
      <c r="M796" s="22">
        <f t="shared" ca="1" si="13"/>
        <v>2318</v>
      </c>
    </row>
    <row r="797" spans="11:13" x14ac:dyDescent="0.3">
      <c r="K797" s="11" t="s">
        <v>40</v>
      </c>
      <c r="L797" s="11" t="s">
        <v>33</v>
      </c>
      <c r="M797" s="21">
        <f t="shared" ca="1" si="13"/>
        <v>2856</v>
      </c>
    </row>
    <row r="798" spans="11:13" x14ac:dyDescent="0.3">
      <c r="K798" s="12" t="s">
        <v>40</v>
      </c>
      <c r="L798" s="12" t="s">
        <v>52</v>
      </c>
      <c r="M798" s="22">
        <f t="shared" ca="1" si="13"/>
        <v>12996</v>
      </c>
    </row>
    <row r="799" spans="11:13" x14ac:dyDescent="0.3">
      <c r="K799" s="11" t="s">
        <v>40</v>
      </c>
      <c r="L799" s="11" t="s">
        <v>33</v>
      </c>
      <c r="M799" s="21">
        <f t="shared" ca="1" si="13"/>
        <v>8328</v>
      </c>
    </row>
    <row r="800" spans="11:13" x14ac:dyDescent="0.3">
      <c r="K800" s="12" t="s">
        <v>40</v>
      </c>
      <c r="L800" s="12" t="s">
        <v>33</v>
      </c>
      <c r="M800" s="22">
        <f t="shared" ca="1" si="13"/>
        <v>3453</v>
      </c>
    </row>
    <row r="801" spans="11:13" x14ac:dyDescent="0.3">
      <c r="K801" s="11" t="s">
        <v>40</v>
      </c>
      <c r="L801" s="11" t="s">
        <v>33</v>
      </c>
      <c r="M801" s="21">
        <f t="shared" ca="1" si="13"/>
        <v>9856</v>
      </c>
    </row>
    <row r="802" spans="11:13" x14ac:dyDescent="0.3">
      <c r="K802" s="12" t="s">
        <v>40</v>
      </c>
      <c r="L802" s="12" t="s">
        <v>33</v>
      </c>
      <c r="M802" s="22">
        <f t="shared" ca="1" si="13"/>
        <v>5689</v>
      </c>
    </row>
    <row r="803" spans="11:13" x14ac:dyDescent="0.3">
      <c r="K803" s="11" t="s">
        <v>31</v>
      </c>
      <c r="L803" s="11" t="s">
        <v>33</v>
      </c>
      <c r="M803" s="21">
        <f t="shared" ca="1" si="13"/>
        <v>11609</v>
      </c>
    </row>
    <row r="804" spans="11:13" x14ac:dyDescent="0.3">
      <c r="K804" s="12" t="s">
        <v>40</v>
      </c>
      <c r="L804" s="12" t="s">
        <v>33</v>
      </c>
      <c r="M804" s="22">
        <f t="shared" ca="1" si="13"/>
        <v>10996</v>
      </c>
    </row>
    <row r="805" spans="11:13" x14ac:dyDescent="0.3">
      <c r="K805" s="11" t="s">
        <v>40</v>
      </c>
      <c r="L805" s="11" t="s">
        <v>33</v>
      </c>
      <c r="M805" s="21">
        <f t="shared" ca="1" si="13"/>
        <v>11952</v>
      </c>
    </row>
    <row r="806" spans="11:13" x14ac:dyDescent="0.3">
      <c r="K806" s="12" t="s">
        <v>40</v>
      </c>
      <c r="L806" s="12" t="s">
        <v>52</v>
      </c>
      <c r="M806" s="22">
        <f t="shared" ca="1" si="13"/>
        <v>6236</v>
      </c>
    </row>
    <row r="807" spans="11:13" x14ac:dyDescent="0.3">
      <c r="K807" s="11" t="s">
        <v>40</v>
      </c>
      <c r="L807" s="11" t="s">
        <v>52</v>
      </c>
      <c r="M807" s="21">
        <f t="shared" ca="1" si="13"/>
        <v>13238</v>
      </c>
    </row>
    <row r="808" spans="11:13" x14ac:dyDescent="0.3">
      <c r="K808" s="12" t="s">
        <v>40</v>
      </c>
      <c r="L808" s="12" t="s">
        <v>52</v>
      </c>
      <c r="M808" s="22">
        <f t="shared" ca="1" si="13"/>
        <v>7742</v>
      </c>
    </row>
    <row r="809" spans="11:13" x14ac:dyDescent="0.3">
      <c r="K809" s="11" t="s">
        <v>40</v>
      </c>
      <c r="L809" s="11" t="s">
        <v>52</v>
      </c>
      <c r="M809" s="21">
        <f t="shared" ca="1" si="13"/>
        <v>11234</v>
      </c>
    </row>
    <row r="810" spans="11:13" x14ac:dyDescent="0.3">
      <c r="K810" s="12" t="s">
        <v>40</v>
      </c>
      <c r="L810" s="12" t="s">
        <v>33</v>
      </c>
      <c r="M810" s="22">
        <f t="shared" ca="1" si="13"/>
        <v>11690</v>
      </c>
    </row>
    <row r="811" spans="11:13" x14ac:dyDescent="0.3">
      <c r="K811" s="11" t="s">
        <v>40</v>
      </c>
      <c r="L811" s="11" t="s">
        <v>33</v>
      </c>
      <c r="M811" s="21">
        <f t="shared" ca="1" si="13"/>
        <v>4086</v>
      </c>
    </row>
    <row r="812" spans="11:13" x14ac:dyDescent="0.3">
      <c r="K812" s="12" t="s">
        <v>40</v>
      </c>
      <c r="L812" s="12" t="s">
        <v>33</v>
      </c>
      <c r="M812" s="22">
        <f t="shared" ca="1" si="13"/>
        <v>5530</v>
      </c>
    </row>
    <row r="813" spans="11:13" x14ac:dyDescent="0.3">
      <c r="K813" s="11" t="s">
        <v>40</v>
      </c>
      <c r="L813" s="11" t="s">
        <v>33</v>
      </c>
      <c r="M813" s="21">
        <f t="shared" ca="1" si="13"/>
        <v>2705</v>
      </c>
    </row>
    <row r="814" spans="11:13" x14ac:dyDescent="0.3">
      <c r="K814" s="12" t="s">
        <v>40</v>
      </c>
      <c r="L814" s="12" t="s">
        <v>33</v>
      </c>
      <c r="M814" s="22">
        <f t="shared" ca="1" si="13"/>
        <v>12180</v>
      </c>
    </row>
    <row r="815" spans="11:13" x14ac:dyDescent="0.3">
      <c r="K815" s="11" t="s">
        <v>40</v>
      </c>
      <c r="L815" s="11" t="s">
        <v>33</v>
      </c>
      <c r="M815" s="21">
        <f t="shared" ca="1" si="13"/>
        <v>7620</v>
      </c>
    </row>
    <row r="816" spans="11:13" x14ac:dyDescent="0.3">
      <c r="K816" s="12" t="s">
        <v>40</v>
      </c>
      <c r="L816" s="12" t="s">
        <v>52</v>
      </c>
      <c r="M816" s="22">
        <f t="shared" ca="1" si="13"/>
        <v>5912</v>
      </c>
    </row>
    <row r="817" spans="11:13" x14ac:dyDescent="0.3">
      <c r="K817" s="11" t="s">
        <v>40</v>
      </c>
      <c r="L817" s="11" t="s">
        <v>69</v>
      </c>
      <c r="M817" s="21">
        <f t="shared" ca="1" si="13"/>
        <v>12600</v>
      </c>
    </row>
    <row r="818" spans="11:13" x14ac:dyDescent="0.3">
      <c r="K818" s="12" t="s">
        <v>40</v>
      </c>
      <c r="L818" s="12" t="s">
        <v>33</v>
      </c>
      <c r="M818" s="22">
        <f t="shared" ca="1" si="13"/>
        <v>11340</v>
      </c>
    </row>
    <row r="819" spans="11:13" x14ac:dyDescent="0.3">
      <c r="K819" s="11" t="s">
        <v>40</v>
      </c>
      <c r="L819" s="11" t="s">
        <v>33</v>
      </c>
      <c r="M819" s="21">
        <f t="shared" ca="1" si="13"/>
        <v>11429</v>
      </c>
    </row>
    <row r="820" spans="11:13" x14ac:dyDescent="0.3">
      <c r="K820" s="12" t="s">
        <v>40</v>
      </c>
      <c r="L820" s="12" t="s">
        <v>33</v>
      </c>
      <c r="M820" s="22">
        <f t="shared" ca="1" si="13"/>
        <v>3377</v>
      </c>
    </row>
    <row r="821" spans="11:13" x14ac:dyDescent="0.3">
      <c r="K821" s="11" t="s">
        <v>40</v>
      </c>
      <c r="L821" s="11" t="s">
        <v>52</v>
      </c>
      <c r="M821" s="21">
        <f t="shared" ca="1" si="13"/>
        <v>9264</v>
      </c>
    </row>
    <row r="822" spans="11:13" x14ac:dyDescent="0.3">
      <c r="K822" s="12" t="s">
        <v>40</v>
      </c>
      <c r="L822" s="12" t="s">
        <v>52</v>
      </c>
      <c r="M822" s="22">
        <f t="shared" ca="1" si="13"/>
        <v>9103</v>
      </c>
    </row>
    <row r="823" spans="11:13" x14ac:dyDescent="0.3">
      <c r="K823" s="11" t="s">
        <v>31</v>
      </c>
      <c r="L823" s="11" t="s">
        <v>33</v>
      </c>
      <c r="M823" s="21">
        <f t="shared" ca="1" si="13"/>
        <v>11699</v>
      </c>
    </row>
    <row r="824" spans="11:13" x14ac:dyDescent="0.3">
      <c r="K824" s="12" t="s">
        <v>40</v>
      </c>
      <c r="L824" s="12" t="s">
        <v>33</v>
      </c>
      <c r="M824" s="22">
        <f t="shared" ca="1" si="13"/>
        <v>13921</v>
      </c>
    </row>
    <row r="825" spans="11:13" x14ac:dyDescent="0.3">
      <c r="K825" s="11" t="s">
        <v>40</v>
      </c>
      <c r="L825" s="11" t="s">
        <v>33</v>
      </c>
      <c r="M825" s="21">
        <f t="shared" ca="1" si="13"/>
        <v>13717</v>
      </c>
    </row>
    <row r="826" spans="11:13" x14ac:dyDescent="0.3">
      <c r="K826" s="12" t="s">
        <v>40</v>
      </c>
      <c r="L826" s="12" t="s">
        <v>33</v>
      </c>
      <c r="M826" s="22">
        <f t="shared" ca="1" si="13"/>
        <v>5830</v>
      </c>
    </row>
    <row r="827" spans="11:13" x14ac:dyDescent="0.3">
      <c r="K827" s="11" t="s">
        <v>40</v>
      </c>
      <c r="L827" s="11" t="s">
        <v>52</v>
      </c>
      <c r="M827" s="21">
        <f t="shared" ca="1" si="13"/>
        <v>8232</v>
      </c>
    </row>
    <row r="828" spans="11:13" x14ac:dyDescent="0.3">
      <c r="K828" s="12" t="s">
        <v>40</v>
      </c>
      <c r="L828" s="12" t="s">
        <v>33</v>
      </c>
      <c r="M828" s="22">
        <f t="shared" ca="1" si="13"/>
        <v>7062</v>
      </c>
    </row>
    <row r="829" spans="11:13" x14ac:dyDescent="0.3">
      <c r="K829" s="11" t="s">
        <v>40</v>
      </c>
      <c r="L829" s="11" t="s">
        <v>52</v>
      </c>
      <c r="M829" s="21">
        <f t="shared" ca="1" si="13"/>
        <v>5184</v>
      </c>
    </row>
    <row r="830" spans="11:13" x14ac:dyDescent="0.3">
      <c r="K830" s="12" t="s">
        <v>40</v>
      </c>
      <c r="L830" s="12" t="s">
        <v>33</v>
      </c>
      <c r="M830" s="22">
        <f t="shared" ca="1" si="13"/>
        <v>3411</v>
      </c>
    </row>
    <row r="831" spans="11:13" x14ac:dyDescent="0.3">
      <c r="K831" s="11" t="s">
        <v>40</v>
      </c>
      <c r="L831" s="11" t="s">
        <v>33</v>
      </c>
      <c r="M831" s="21">
        <f t="shared" ca="1" si="13"/>
        <v>13149</v>
      </c>
    </row>
    <row r="832" spans="11:13" x14ac:dyDescent="0.3">
      <c r="K832" s="12" t="s">
        <v>40</v>
      </c>
      <c r="L832" s="12" t="s">
        <v>33</v>
      </c>
      <c r="M832" s="22">
        <f t="shared" ca="1" si="13"/>
        <v>6640</v>
      </c>
    </row>
    <row r="833" spans="11:13" x14ac:dyDescent="0.3">
      <c r="K833" s="11" t="s">
        <v>40</v>
      </c>
      <c r="L833" s="11" t="s">
        <v>52</v>
      </c>
      <c r="M833" s="21">
        <f t="shared" ca="1" si="13"/>
        <v>12487</v>
      </c>
    </row>
    <row r="834" spans="11:13" x14ac:dyDescent="0.3">
      <c r="K834" s="12" t="s">
        <v>40</v>
      </c>
      <c r="L834" s="12" t="s">
        <v>33</v>
      </c>
      <c r="M834" s="22">
        <f t="shared" ca="1" si="13"/>
        <v>6214</v>
      </c>
    </row>
    <row r="835" spans="11:13" x14ac:dyDescent="0.3">
      <c r="K835" s="11" t="s">
        <v>40</v>
      </c>
      <c r="L835" s="11" t="s">
        <v>33</v>
      </c>
      <c r="M835" s="21">
        <f t="shared" ref="M835:M898" ca="1" si="14">RANDBETWEEN(2000,14000)</f>
        <v>9404</v>
      </c>
    </row>
    <row r="836" spans="11:13" x14ac:dyDescent="0.3">
      <c r="K836" s="12" t="s">
        <v>40</v>
      </c>
      <c r="L836" s="12" t="s">
        <v>69</v>
      </c>
      <c r="M836" s="22">
        <f t="shared" ca="1" si="14"/>
        <v>9065</v>
      </c>
    </row>
    <row r="837" spans="11:13" x14ac:dyDescent="0.3">
      <c r="K837" s="11" t="s">
        <v>40</v>
      </c>
      <c r="L837" s="11" t="s">
        <v>33</v>
      </c>
      <c r="M837" s="21">
        <f t="shared" ca="1" si="14"/>
        <v>7105</v>
      </c>
    </row>
    <row r="838" spans="11:13" x14ac:dyDescent="0.3">
      <c r="K838" s="12" t="s">
        <v>40</v>
      </c>
      <c r="L838" s="12" t="s">
        <v>33</v>
      </c>
      <c r="M838" s="22">
        <f t="shared" ca="1" si="14"/>
        <v>8915</v>
      </c>
    </row>
    <row r="839" spans="11:13" x14ac:dyDescent="0.3">
      <c r="K839" s="11" t="s">
        <v>40</v>
      </c>
      <c r="L839" s="11" t="s">
        <v>33</v>
      </c>
      <c r="M839" s="21">
        <f t="shared" ca="1" si="14"/>
        <v>3921</v>
      </c>
    </row>
    <row r="840" spans="11:13" x14ac:dyDescent="0.3">
      <c r="K840" s="12" t="s">
        <v>40</v>
      </c>
      <c r="L840" s="12" t="s">
        <v>33</v>
      </c>
      <c r="M840" s="22">
        <f t="shared" ca="1" si="14"/>
        <v>5913</v>
      </c>
    </row>
    <row r="841" spans="11:13" x14ac:dyDescent="0.3">
      <c r="K841" s="11" t="s">
        <v>40</v>
      </c>
      <c r="L841" s="11" t="s">
        <v>33</v>
      </c>
      <c r="M841" s="21">
        <f t="shared" ca="1" si="14"/>
        <v>8223</v>
      </c>
    </row>
    <row r="842" spans="11:13" x14ac:dyDescent="0.3">
      <c r="K842" s="12" t="s">
        <v>40</v>
      </c>
      <c r="L842" s="12" t="s">
        <v>52</v>
      </c>
      <c r="M842" s="22">
        <f t="shared" ca="1" si="14"/>
        <v>11181</v>
      </c>
    </row>
    <row r="843" spans="11:13" x14ac:dyDescent="0.3">
      <c r="K843" s="11" t="s">
        <v>40</v>
      </c>
      <c r="L843" s="11" t="s">
        <v>52</v>
      </c>
      <c r="M843" s="21">
        <f t="shared" ca="1" si="14"/>
        <v>9301</v>
      </c>
    </row>
    <row r="844" spans="11:13" x14ac:dyDescent="0.3">
      <c r="K844" s="12" t="s">
        <v>40</v>
      </c>
      <c r="L844" s="12" t="s">
        <v>52</v>
      </c>
      <c r="M844" s="22">
        <f t="shared" ca="1" si="14"/>
        <v>11984</v>
      </c>
    </row>
    <row r="845" spans="11:13" x14ac:dyDescent="0.3">
      <c r="K845" s="11" t="s">
        <v>40</v>
      </c>
      <c r="L845" s="11" t="s">
        <v>33</v>
      </c>
      <c r="M845" s="21">
        <f t="shared" ca="1" si="14"/>
        <v>7874</v>
      </c>
    </row>
    <row r="846" spans="11:13" x14ac:dyDescent="0.3">
      <c r="K846" s="12" t="s">
        <v>40</v>
      </c>
      <c r="L846" s="12" t="s">
        <v>33</v>
      </c>
      <c r="M846" s="22">
        <f t="shared" ca="1" si="14"/>
        <v>4885</v>
      </c>
    </row>
    <row r="847" spans="11:13" x14ac:dyDescent="0.3">
      <c r="K847" s="11" t="s">
        <v>40</v>
      </c>
      <c r="L847" s="11" t="s">
        <v>33</v>
      </c>
      <c r="M847" s="21">
        <f t="shared" ca="1" si="14"/>
        <v>11735</v>
      </c>
    </row>
    <row r="848" spans="11:13" x14ac:dyDescent="0.3">
      <c r="K848" s="12" t="s">
        <v>40</v>
      </c>
      <c r="L848" s="12" t="s">
        <v>33</v>
      </c>
      <c r="M848" s="22">
        <f t="shared" ca="1" si="14"/>
        <v>13352</v>
      </c>
    </row>
    <row r="849" spans="11:13" x14ac:dyDescent="0.3">
      <c r="K849" s="11" t="s">
        <v>40</v>
      </c>
      <c r="L849" s="11" t="s">
        <v>69</v>
      </c>
      <c r="M849" s="21">
        <f t="shared" ca="1" si="14"/>
        <v>10279</v>
      </c>
    </row>
    <row r="850" spans="11:13" x14ac:dyDescent="0.3">
      <c r="K850" s="12" t="s">
        <v>40</v>
      </c>
      <c r="L850" s="12" t="s">
        <v>33</v>
      </c>
      <c r="M850" s="22">
        <f t="shared" ca="1" si="14"/>
        <v>10491</v>
      </c>
    </row>
    <row r="851" spans="11:13" x14ac:dyDescent="0.3">
      <c r="K851" s="11" t="s">
        <v>40</v>
      </c>
      <c r="L851" s="11" t="s">
        <v>33</v>
      </c>
      <c r="M851" s="21">
        <f t="shared" ca="1" si="14"/>
        <v>12285</v>
      </c>
    </row>
    <row r="852" spans="11:13" x14ac:dyDescent="0.3">
      <c r="K852" s="12" t="s">
        <v>31</v>
      </c>
      <c r="L852" s="12" t="s">
        <v>52</v>
      </c>
      <c r="M852" s="22">
        <f t="shared" ca="1" si="14"/>
        <v>2564</v>
      </c>
    </row>
    <row r="853" spans="11:13" x14ac:dyDescent="0.3">
      <c r="K853" s="11" t="s">
        <v>40</v>
      </c>
      <c r="L853" s="11" t="s">
        <v>52</v>
      </c>
      <c r="M853" s="21">
        <f t="shared" ca="1" si="14"/>
        <v>8136</v>
      </c>
    </row>
    <row r="854" spans="11:13" x14ac:dyDescent="0.3">
      <c r="K854" s="12" t="s">
        <v>40</v>
      </c>
      <c r="L854" s="12" t="s">
        <v>33</v>
      </c>
      <c r="M854" s="22">
        <f t="shared" ca="1" si="14"/>
        <v>2117</v>
      </c>
    </row>
    <row r="855" spans="11:13" x14ac:dyDescent="0.3">
      <c r="K855" s="11" t="s">
        <v>40</v>
      </c>
      <c r="L855" s="11" t="s">
        <v>33</v>
      </c>
      <c r="M855" s="21">
        <f t="shared" ca="1" si="14"/>
        <v>4322</v>
      </c>
    </row>
    <row r="856" spans="11:13" x14ac:dyDescent="0.3">
      <c r="K856" s="12" t="s">
        <v>40</v>
      </c>
      <c r="L856" s="12" t="s">
        <v>33</v>
      </c>
      <c r="M856" s="22">
        <f t="shared" ca="1" si="14"/>
        <v>12497</v>
      </c>
    </row>
    <row r="857" spans="11:13" x14ac:dyDescent="0.3">
      <c r="K857" s="11" t="s">
        <v>40</v>
      </c>
      <c r="L857" s="11" t="s">
        <v>33</v>
      </c>
      <c r="M857" s="21">
        <f t="shared" ca="1" si="14"/>
        <v>4676</v>
      </c>
    </row>
    <row r="858" spans="11:13" x14ac:dyDescent="0.3">
      <c r="K858" s="12" t="s">
        <v>40</v>
      </c>
      <c r="L858" s="12" t="s">
        <v>33</v>
      </c>
      <c r="M858" s="22">
        <f t="shared" ca="1" si="14"/>
        <v>10574</v>
      </c>
    </row>
    <row r="859" spans="11:13" x14ac:dyDescent="0.3">
      <c r="K859" s="11" t="s">
        <v>40</v>
      </c>
      <c r="L859" s="11" t="s">
        <v>52</v>
      </c>
      <c r="M859" s="21">
        <f t="shared" ca="1" si="14"/>
        <v>4016</v>
      </c>
    </row>
    <row r="860" spans="11:13" x14ac:dyDescent="0.3">
      <c r="K860" s="12" t="s">
        <v>31</v>
      </c>
      <c r="L860" s="12" t="s">
        <v>52</v>
      </c>
      <c r="M860" s="22">
        <f t="shared" ca="1" si="14"/>
        <v>4992</v>
      </c>
    </row>
    <row r="861" spans="11:13" x14ac:dyDescent="0.3">
      <c r="K861" s="11" t="s">
        <v>40</v>
      </c>
      <c r="L861" s="11" t="s">
        <v>33</v>
      </c>
      <c r="M861" s="21">
        <f t="shared" ca="1" si="14"/>
        <v>3988</v>
      </c>
    </row>
    <row r="862" spans="11:13" x14ac:dyDescent="0.3">
      <c r="K862" s="12" t="s">
        <v>40</v>
      </c>
      <c r="L862" s="12" t="s">
        <v>52</v>
      </c>
      <c r="M862" s="22">
        <f t="shared" ca="1" si="14"/>
        <v>10200</v>
      </c>
    </row>
    <row r="863" spans="11:13" x14ac:dyDescent="0.3">
      <c r="K863" s="11" t="s">
        <v>40</v>
      </c>
      <c r="L863" s="11" t="s">
        <v>33</v>
      </c>
      <c r="M863" s="21">
        <f t="shared" ca="1" si="14"/>
        <v>10855</v>
      </c>
    </row>
    <row r="864" spans="11:13" x14ac:dyDescent="0.3">
      <c r="K864" s="12" t="s">
        <v>40</v>
      </c>
      <c r="L864" s="12" t="s">
        <v>33</v>
      </c>
      <c r="M864" s="22">
        <f t="shared" ca="1" si="14"/>
        <v>4768</v>
      </c>
    </row>
    <row r="865" spans="11:13" x14ac:dyDescent="0.3">
      <c r="K865" s="11" t="s">
        <v>40</v>
      </c>
      <c r="L865" s="11" t="s">
        <v>33</v>
      </c>
      <c r="M865" s="21">
        <f t="shared" ca="1" si="14"/>
        <v>9432</v>
      </c>
    </row>
    <row r="866" spans="11:13" x14ac:dyDescent="0.3">
      <c r="K866" s="12" t="s">
        <v>40</v>
      </c>
      <c r="L866" s="12" t="s">
        <v>33</v>
      </c>
      <c r="M866" s="22">
        <f t="shared" ca="1" si="14"/>
        <v>2668</v>
      </c>
    </row>
    <row r="867" spans="11:13" x14ac:dyDescent="0.3">
      <c r="K867" s="11" t="s">
        <v>40</v>
      </c>
      <c r="L867" s="11" t="s">
        <v>33</v>
      </c>
      <c r="M867" s="21">
        <f t="shared" ca="1" si="14"/>
        <v>4409</v>
      </c>
    </row>
    <row r="868" spans="11:13" x14ac:dyDescent="0.3">
      <c r="K868" s="12" t="s">
        <v>40</v>
      </c>
      <c r="L868" s="12" t="s">
        <v>52</v>
      </c>
      <c r="M868" s="22">
        <f t="shared" ca="1" si="14"/>
        <v>7708</v>
      </c>
    </row>
    <row r="869" spans="11:13" x14ac:dyDescent="0.3">
      <c r="K869" s="11" t="s">
        <v>40</v>
      </c>
      <c r="L869" s="11" t="s">
        <v>52</v>
      </c>
      <c r="M869" s="21">
        <f t="shared" ca="1" si="14"/>
        <v>11417</v>
      </c>
    </row>
    <row r="870" spans="11:13" x14ac:dyDescent="0.3">
      <c r="K870" s="12" t="s">
        <v>40</v>
      </c>
      <c r="L870" s="12" t="s">
        <v>52</v>
      </c>
      <c r="M870" s="22">
        <f t="shared" ca="1" si="14"/>
        <v>4906</v>
      </c>
    </row>
    <row r="871" spans="11:13" x14ac:dyDescent="0.3">
      <c r="K871" s="11" t="s">
        <v>40</v>
      </c>
      <c r="L871" s="11" t="s">
        <v>33</v>
      </c>
      <c r="M871" s="21">
        <f t="shared" ca="1" si="14"/>
        <v>2450</v>
      </c>
    </row>
    <row r="872" spans="11:13" x14ac:dyDescent="0.3">
      <c r="K872" s="12" t="s">
        <v>40</v>
      </c>
      <c r="L872" s="12" t="s">
        <v>33</v>
      </c>
      <c r="M872" s="22">
        <f t="shared" ca="1" si="14"/>
        <v>11637</v>
      </c>
    </row>
    <row r="873" spans="11:13" x14ac:dyDescent="0.3">
      <c r="K873" s="11" t="s">
        <v>40</v>
      </c>
      <c r="L873" s="11" t="s">
        <v>52</v>
      </c>
      <c r="M873" s="21">
        <f t="shared" ca="1" si="14"/>
        <v>13732</v>
      </c>
    </row>
    <row r="874" spans="11:13" x14ac:dyDescent="0.3">
      <c r="K874" s="12" t="s">
        <v>40</v>
      </c>
      <c r="L874" s="12" t="s">
        <v>33</v>
      </c>
      <c r="M874" s="22">
        <f t="shared" ca="1" si="14"/>
        <v>13295</v>
      </c>
    </row>
    <row r="875" spans="11:13" x14ac:dyDescent="0.3">
      <c r="K875" s="11" t="s">
        <v>40</v>
      </c>
      <c r="L875" s="11" t="s">
        <v>52</v>
      </c>
      <c r="M875" s="21">
        <f t="shared" ca="1" si="14"/>
        <v>8138</v>
      </c>
    </row>
    <row r="876" spans="11:13" x14ac:dyDescent="0.3">
      <c r="K876" s="12" t="s">
        <v>31</v>
      </c>
      <c r="L876" s="12" t="s">
        <v>33</v>
      </c>
      <c r="M876" s="22">
        <f t="shared" ca="1" si="14"/>
        <v>8664</v>
      </c>
    </row>
    <row r="877" spans="11:13" x14ac:dyDescent="0.3">
      <c r="K877" s="11" t="s">
        <v>40</v>
      </c>
      <c r="L877" s="11" t="s">
        <v>52</v>
      </c>
      <c r="M877" s="21">
        <f t="shared" ca="1" si="14"/>
        <v>9469</v>
      </c>
    </row>
    <row r="878" spans="11:13" x14ac:dyDescent="0.3">
      <c r="K878" s="12" t="s">
        <v>40</v>
      </c>
      <c r="L878" s="12" t="s">
        <v>33</v>
      </c>
      <c r="M878" s="22">
        <f t="shared" ca="1" si="14"/>
        <v>9834</v>
      </c>
    </row>
    <row r="879" spans="11:13" x14ac:dyDescent="0.3">
      <c r="K879" s="11" t="s">
        <v>40</v>
      </c>
      <c r="L879" s="11" t="s">
        <v>33</v>
      </c>
      <c r="M879" s="21">
        <f t="shared" ca="1" si="14"/>
        <v>9009</v>
      </c>
    </row>
    <row r="880" spans="11:13" x14ac:dyDescent="0.3">
      <c r="K880" s="12" t="s">
        <v>40</v>
      </c>
      <c r="L880" s="12" t="s">
        <v>52</v>
      </c>
      <c r="M880" s="22">
        <f t="shared" ca="1" si="14"/>
        <v>3594</v>
      </c>
    </row>
    <row r="881" spans="11:13" x14ac:dyDescent="0.3">
      <c r="K881" s="11" t="s">
        <v>40</v>
      </c>
      <c r="L881" s="11" t="s">
        <v>52</v>
      </c>
      <c r="M881" s="21">
        <f t="shared" ca="1" si="14"/>
        <v>10540</v>
      </c>
    </row>
    <row r="882" spans="11:13" x14ac:dyDescent="0.3">
      <c r="K882" s="12" t="s">
        <v>40</v>
      </c>
      <c r="L882" s="12" t="s">
        <v>52</v>
      </c>
      <c r="M882" s="22">
        <f t="shared" ca="1" si="14"/>
        <v>12931</v>
      </c>
    </row>
    <row r="883" spans="11:13" x14ac:dyDescent="0.3">
      <c r="K883" s="11" t="s">
        <v>40</v>
      </c>
      <c r="L883" s="11" t="s">
        <v>33</v>
      </c>
      <c r="M883" s="21">
        <f t="shared" ca="1" si="14"/>
        <v>10597</v>
      </c>
    </row>
    <row r="884" spans="11:13" x14ac:dyDescent="0.3">
      <c r="K884" s="12" t="s">
        <v>31</v>
      </c>
      <c r="L884" s="12" t="s">
        <v>33</v>
      </c>
      <c r="M884" s="22">
        <f t="shared" ca="1" si="14"/>
        <v>4375</v>
      </c>
    </row>
    <row r="885" spans="11:13" x14ac:dyDescent="0.3">
      <c r="K885" s="11" t="s">
        <v>31</v>
      </c>
      <c r="L885" s="11" t="s">
        <v>69</v>
      </c>
      <c r="M885" s="21">
        <f t="shared" ca="1" si="14"/>
        <v>12437</v>
      </c>
    </row>
    <row r="886" spans="11:13" x14ac:dyDescent="0.3">
      <c r="K886" s="12" t="s">
        <v>40</v>
      </c>
      <c r="L886" s="12" t="s">
        <v>52</v>
      </c>
      <c r="M886" s="22">
        <f t="shared" ca="1" si="14"/>
        <v>6372</v>
      </c>
    </row>
    <row r="887" spans="11:13" x14ac:dyDescent="0.3">
      <c r="K887" s="11" t="s">
        <v>40</v>
      </c>
      <c r="L887" s="11" t="s">
        <v>52</v>
      </c>
      <c r="M887" s="21">
        <f t="shared" ca="1" si="14"/>
        <v>13743</v>
      </c>
    </row>
    <row r="888" spans="11:13" x14ac:dyDescent="0.3">
      <c r="K888" s="12" t="s">
        <v>40</v>
      </c>
      <c r="L888" s="12" t="s">
        <v>52</v>
      </c>
      <c r="M888" s="22">
        <f t="shared" ca="1" si="14"/>
        <v>13792</v>
      </c>
    </row>
    <row r="889" spans="11:13" x14ac:dyDescent="0.3">
      <c r="K889" s="11" t="s">
        <v>40</v>
      </c>
      <c r="L889" s="11" t="s">
        <v>33</v>
      </c>
      <c r="M889" s="21">
        <f t="shared" ca="1" si="14"/>
        <v>11042</v>
      </c>
    </row>
    <row r="890" spans="11:13" x14ac:dyDescent="0.3">
      <c r="K890" s="12" t="s">
        <v>40</v>
      </c>
      <c r="L890" s="12" t="s">
        <v>52</v>
      </c>
      <c r="M890" s="22">
        <f t="shared" ca="1" si="14"/>
        <v>4202</v>
      </c>
    </row>
    <row r="891" spans="11:13" x14ac:dyDescent="0.3">
      <c r="K891" s="11" t="s">
        <v>31</v>
      </c>
      <c r="L891" s="11" t="s">
        <v>33</v>
      </c>
      <c r="M891" s="21">
        <f t="shared" ca="1" si="14"/>
        <v>6336</v>
      </c>
    </row>
    <row r="892" spans="11:13" x14ac:dyDescent="0.3">
      <c r="K892" s="12" t="s">
        <v>40</v>
      </c>
      <c r="L892" s="12" t="s">
        <v>33</v>
      </c>
      <c r="M892" s="22">
        <f t="shared" ca="1" si="14"/>
        <v>5761</v>
      </c>
    </row>
    <row r="893" spans="11:13" x14ac:dyDescent="0.3">
      <c r="K893" s="11" t="s">
        <v>40</v>
      </c>
      <c r="L893" s="11" t="s">
        <v>52</v>
      </c>
      <c r="M893" s="21">
        <f t="shared" ca="1" si="14"/>
        <v>2404</v>
      </c>
    </row>
    <row r="894" spans="11:13" x14ac:dyDescent="0.3">
      <c r="K894" s="12" t="s">
        <v>31</v>
      </c>
      <c r="L894" s="12" t="s">
        <v>33</v>
      </c>
      <c r="M894" s="22">
        <f t="shared" ca="1" si="14"/>
        <v>8127</v>
      </c>
    </row>
    <row r="895" spans="11:13" x14ac:dyDescent="0.3">
      <c r="K895" s="11" t="s">
        <v>40</v>
      </c>
      <c r="L895" s="11" t="s">
        <v>52</v>
      </c>
      <c r="M895" s="21">
        <f t="shared" ca="1" si="14"/>
        <v>7781</v>
      </c>
    </row>
    <row r="896" spans="11:13" x14ac:dyDescent="0.3">
      <c r="K896" s="12" t="s">
        <v>40</v>
      </c>
      <c r="L896" s="12" t="s">
        <v>52</v>
      </c>
      <c r="M896" s="22">
        <f t="shared" ca="1" si="14"/>
        <v>7993</v>
      </c>
    </row>
    <row r="897" spans="11:13" x14ac:dyDescent="0.3">
      <c r="K897" s="11" t="s">
        <v>40</v>
      </c>
      <c r="L897" s="11" t="s">
        <v>52</v>
      </c>
      <c r="M897" s="21">
        <f t="shared" ca="1" si="14"/>
        <v>13851</v>
      </c>
    </row>
    <row r="898" spans="11:13" x14ac:dyDescent="0.3">
      <c r="K898" s="12" t="s">
        <v>40</v>
      </c>
      <c r="L898" s="12" t="s">
        <v>52</v>
      </c>
      <c r="M898" s="22">
        <f t="shared" ca="1" si="14"/>
        <v>5430</v>
      </c>
    </row>
    <row r="899" spans="11:13" x14ac:dyDescent="0.3">
      <c r="K899" s="11" t="s">
        <v>31</v>
      </c>
      <c r="L899" s="11" t="s">
        <v>33</v>
      </c>
      <c r="M899" s="21">
        <f t="shared" ref="M899:M962" ca="1" si="15">RANDBETWEEN(2000,14000)</f>
        <v>11223</v>
      </c>
    </row>
    <row r="900" spans="11:13" x14ac:dyDescent="0.3">
      <c r="K900" s="12" t="s">
        <v>40</v>
      </c>
      <c r="L900" s="12" t="s">
        <v>33</v>
      </c>
      <c r="M900" s="22">
        <f t="shared" ca="1" si="15"/>
        <v>3644</v>
      </c>
    </row>
    <row r="901" spans="11:13" x14ac:dyDescent="0.3">
      <c r="K901" s="11" t="s">
        <v>40</v>
      </c>
      <c r="L901" s="11" t="s">
        <v>33</v>
      </c>
      <c r="M901" s="21">
        <f t="shared" ca="1" si="15"/>
        <v>7403</v>
      </c>
    </row>
    <row r="902" spans="11:13" x14ac:dyDescent="0.3">
      <c r="K902" s="12" t="s">
        <v>40</v>
      </c>
      <c r="L902" s="12" t="s">
        <v>69</v>
      </c>
      <c r="M902" s="22">
        <f t="shared" ca="1" si="15"/>
        <v>5481</v>
      </c>
    </row>
    <row r="903" spans="11:13" x14ac:dyDescent="0.3">
      <c r="K903" s="11" t="s">
        <v>40</v>
      </c>
      <c r="L903" s="11" t="s">
        <v>33</v>
      </c>
      <c r="M903" s="21">
        <f t="shared" ca="1" si="15"/>
        <v>5928</v>
      </c>
    </row>
    <row r="904" spans="11:13" x14ac:dyDescent="0.3">
      <c r="K904" s="12" t="s">
        <v>40</v>
      </c>
      <c r="L904" s="12" t="s">
        <v>33</v>
      </c>
      <c r="M904" s="22">
        <f t="shared" ca="1" si="15"/>
        <v>10378</v>
      </c>
    </row>
    <row r="905" spans="11:13" x14ac:dyDescent="0.3">
      <c r="K905" s="11" t="s">
        <v>40</v>
      </c>
      <c r="L905" s="11" t="s">
        <v>52</v>
      </c>
      <c r="M905" s="21">
        <f t="shared" ca="1" si="15"/>
        <v>7409</v>
      </c>
    </row>
    <row r="906" spans="11:13" x14ac:dyDescent="0.3">
      <c r="K906" s="12" t="s">
        <v>40</v>
      </c>
      <c r="L906" s="12" t="s">
        <v>33</v>
      </c>
      <c r="M906" s="22">
        <f t="shared" ca="1" si="15"/>
        <v>9933</v>
      </c>
    </row>
    <row r="907" spans="11:13" x14ac:dyDescent="0.3">
      <c r="K907" s="11" t="s">
        <v>40</v>
      </c>
      <c r="L907" s="11" t="s">
        <v>33</v>
      </c>
      <c r="M907" s="21">
        <f t="shared" ca="1" si="15"/>
        <v>5113</v>
      </c>
    </row>
    <row r="908" spans="11:13" x14ac:dyDescent="0.3">
      <c r="K908" s="12" t="s">
        <v>40</v>
      </c>
      <c r="L908" s="12" t="s">
        <v>33</v>
      </c>
      <c r="M908" s="22">
        <f t="shared" ca="1" si="15"/>
        <v>5654</v>
      </c>
    </row>
    <row r="909" spans="11:13" x14ac:dyDescent="0.3">
      <c r="K909" s="11" t="s">
        <v>40</v>
      </c>
      <c r="L909" s="11" t="s">
        <v>33</v>
      </c>
      <c r="M909" s="21">
        <f t="shared" ca="1" si="15"/>
        <v>6913</v>
      </c>
    </row>
    <row r="910" spans="11:13" x14ac:dyDescent="0.3">
      <c r="K910" s="12" t="s">
        <v>31</v>
      </c>
      <c r="L910" s="12" t="s">
        <v>33</v>
      </c>
      <c r="M910" s="22">
        <f t="shared" ca="1" si="15"/>
        <v>10919</v>
      </c>
    </row>
    <row r="911" spans="11:13" x14ac:dyDescent="0.3">
      <c r="K911" s="11" t="s">
        <v>40</v>
      </c>
      <c r="L911" s="11" t="s">
        <v>33</v>
      </c>
      <c r="M911" s="21">
        <f t="shared" ca="1" si="15"/>
        <v>4497</v>
      </c>
    </row>
    <row r="912" spans="11:13" x14ac:dyDescent="0.3">
      <c r="K912" s="12" t="s">
        <v>40</v>
      </c>
      <c r="L912" s="12" t="s">
        <v>69</v>
      </c>
      <c r="M912" s="22">
        <f t="shared" ca="1" si="15"/>
        <v>13061</v>
      </c>
    </row>
    <row r="913" spans="11:13" x14ac:dyDescent="0.3">
      <c r="K913" s="11" t="s">
        <v>40</v>
      </c>
      <c r="L913" s="11" t="s">
        <v>69</v>
      </c>
      <c r="M913" s="21">
        <f t="shared" ca="1" si="15"/>
        <v>3960</v>
      </c>
    </row>
    <row r="914" spans="11:13" x14ac:dyDescent="0.3">
      <c r="K914" s="12" t="s">
        <v>40</v>
      </c>
      <c r="L914" s="12" t="s">
        <v>52</v>
      </c>
      <c r="M914" s="22">
        <f t="shared" ca="1" si="15"/>
        <v>9755</v>
      </c>
    </row>
    <row r="915" spans="11:13" x14ac:dyDescent="0.3">
      <c r="K915" s="11" t="s">
        <v>40</v>
      </c>
      <c r="L915" s="11" t="s">
        <v>33</v>
      </c>
      <c r="M915" s="21">
        <f t="shared" ca="1" si="15"/>
        <v>6611</v>
      </c>
    </row>
    <row r="916" spans="11:13" x14ac:dyDescent="0.3">
      <c r="K916" s="12" t="s">
        <v>40</v>
      </c>
      <c r="L916" s="12" t="s">
        <v>33</v>
      </c>
      <c r="M916" s="22">
        <f t="shared" ca="1" si="15"/>
        <v>5296</v>
      </c>
    </row>
    <row r="917" spans="11:13" x14ac:dyDescent="0.3">
      <c r="K917" s="11" t="s">
        <v>31</v>
      </c>
      <c r="L917" s="11" t="s">
        <v>52</v>
      </c>
      <c r="M917" s="21">
        <f t="shared" ca="1" si="15"/>
        <v>4777</v>
      </c>
    </row>
    <row r="918" spans="11:13" x14ac:dyDescent="0.3">
      <c r="K918" s="12" t="s">
        <v>40</v>
      </c>
      <c r="L918" s="12" t="s">
        <v>33</v>
      </c>
      <c r="M918" s="22">
        <f t="shared" ca="1" si="15"/>
        <v>6972</v>
      </c>
    </row>
    <row r="919" spans="11:13" x14ac:dyDescent="0.3">
      <c r="K919" s="11" t="s">
        <v>31</v>
      </c>
      <c r="L919" s="11" t="s">
        <v>33</v>
      </c>
      <c r="M919" s="21">
        <f t="shared" ca="1" si="15"/>
        <v>8977</v>
      </c>
    </row>
    <row r="920" spans="11:13" x14ac:dyDescent="0.3">
      <c r="K920" s="12" t="s">
        <v>40</v>
      </c>
      <c r="L920" s="12" t="s">
        <v>33</v>
      </c>
      <c r="M920" s="22">
        <f t="shared" ca="1" si="15"/>
        <v>8305</v>
      </c>
    </row>
    <row r="921" spans="11:13" x14ac:dyDescent="0.3">
      <c r="K921" s="11" t="s">
        <v>40</v>
      </c>
      <c r="L921" s="11" t="s">
        <v>33</v>
      </c>
      <c r="M921" s="21">
        <f t="shared" ca="1" si="15"/>
        <v>2271</v>
      </c>
    </row>
    <row r="922" spans="11:13" x14ac:dyDescent="0.3">
      <c r="K922" s="12" t="s">
        <v>40</v>
      </c>
      <c r="L922" s="12" t="s">
        <v>52</v>
      </c>
      <c r="M922" s="22">
        <f t="shared" ca="1" si="15"/>
        <v>8225</v>
      </c>
    </row>
    <row r="923" spans="11:13" x14ac:dyDescent="0.3">
      <c r="K923" s="11" t="s">
        <v>40</v>
      </c>
      <c r="L923" s="11" t="s">
        <v>33</v>
      </c>
      <c r="M923" s="21">
        <f t="shared" ca="1" si="15"/>
        <v>6546</v>
      </c>
    </row>
    <row r="924" spans="11:13" x14ac:dyDescent="0.3">
      <c r="K924" s="12" t="s">
        <v>40</v>
      </c>
      <c r="L924" s="12" t="s">
        <v>33</v>
      </c>
      <c r="M924" s="22">
        <f t="shared" ca="1" si="15"/>
        <v>12395</v>
      </c>
    </row>
    <row r="925" spans="11:13" x14ac:dyDescent="0.3">
      <c r="K925" s="11" t="s">
        <v>40</v>
      </c>
      <c r="L925" s="11" t="s">
        <v>33</v>
      </c>
      <c r="M925" s="21">
        <f t="shared" ca="1" si="15"/>
        <v>10152</v>
      </c>
    </row>
    <row r="926" spans="11:13" x14ac:dyDescent="0.3">
      <c r="K926" s="12" t="s">
        <v>40</v>
      </c>
      <c r="L926" s="12" t="s">
        <v>33</v>
      </c>
      <c r="M926" s="22">
        <f t="shared" ca="1" si="15"/>
        <v>13733</v>
      </c>
    </row>
    <row r="927" spans="11:13" x14ac:dyDescent="0.3">
      <c r="K927" s="11" t="s">
        <v>40</v>
      </c>
      <c r="L927" s="11" t="s">
        <v>33</v>
      </c>
      <c r="M927" s="21">
        <f t="shared" ca="1" si="15"/>
        <v>12790</v>
      </c>
    </row>
    <row r="928" spans="11:13" x14ac:dyDescent="0.3">
      <c r="K928" s="12" t="s">
        <v>40</v>
      </c>
      <c r="L928" s="12" t="s">
        <v>52</v>
      </c>
      <c r="M928" s="22">
        <f t="shared" ca="1" si="15"/>
        <v>12010</v>
      </c>
    </row>
    <row r="929" spans="11:13" x14ac:dyDescent="0.3">
      <c r="K929" s="11" t="s">
        <v>40</v>
      </c>
      <c r="L929" s="11" t="s">
        <v>33</v>
      </c>
      <c r="M929" s="21">
        <f t="shared" ca="1" si="15"/>
        <v>13505</v>
      </c>
    </row>
    <row r="930" spans="11:13" x14ac:dyDescent="0.3">
      <c r="K930" s="12" t="s">
        <v>40</v>
      </c>
      <c r="L930" s="12" t="s">
        <v>33</v>
      </c>
      <c r="M930" s="22">
        <f t="shared" ca="1" si="15"/>
        <v>9115</v>
      </c>
    </row>
    <row r="931" spans="11:13" x14ac:dyDescent="0.3">
      <c r="K931" s="11" t="s">
        <v>40</v>
      </c>
      <c r="L931" s="11" t="s">
        <v>33</v>
      </c>
      <c r="M931" s="21">
        <f t="shared" ca="1" si="15"/>
        <v>9912</v>
      </c>
    </row>
    <row r="932" spans="11:13" x14ac:dyDescent="0.3">
      <c r="K932" s="12" t="s">
        <v>31</v>
      </c>
      <c r="L932" s="12" t="s">
        <v>33</v>
      </c>
      <c r="M932" s="22">
        <f t="shared" ca="1" si="15"/>
        <v>6290</v>
      </c>
    </row>
    <row r="933" spans="11:13" x14ac:dyDescent="0.3">
      <c r="K933" s="11" t="s">
        <v>40</v>
      </c>
      <c r="L933" s="11" t="s">
        <v>33</v>
      </c>
      <c r="M933" s="21">
        <f t="shared" ca="1" si="15"/>
        <v>10601</v>
      </c>
    </row>
    <row r="934" spans="11:13" x14ac:dyDescent="0.3">
      <c r="K934" s="12" t="s">
        <v>40</v>
      </c>
      <c r="L934" s="12" t="s">
        <v>33</v>
      </c>
      <c r="M934" s="22">
        <f t="shared" ca="1" si="15"/>
        <v>8463</v>
      </c>
    </row>
    <row r="935" spans="11:13" x14ac:dyDescent="0.3">
      <c r="K935" s="11" t="s">
        <v>40</v>
      </c>
      <c r="L935" s="11" t="s">
        <v>33</v>
      </c>
      <c r="M935" s="21">
        <f t="shared" ca="1" si="15"/>
        <v>3516</v>
      </c>
    </row>
    <row r="936" spans="11:13" x14ac:dyDescent="0.3">
      <c r="K936" s="12" t="s">
        <v>40</v>
      </c>
      <c r="L936" s="12" t="s">
        <v>52</v>
      </c>
      <c r="M936" s="22">
        <f t="shared" ca="1" si="15"/>
        <v>3242</v>
      </c>
    </row>
    <row r="937" spans="11:13" x14ac:dyDescent="0.3">
      <c r="K937" s="11" t="s">
        <v>40</v>
      </c>
      <c r="L937" s="11" t="s">
        <v>33</v>
      </c>
      <c r="M937" s="21">
        <f t="shared" ca="1" si="15"/>
        <v>12393</v>
      </c>
    </row>
    <row r="938" spans="11:13" x14ac:dyDescent="0.3">
      <c r="K938" s="12" t="s">
        <v>40</v>
      </c>
      <c r="L938" s="12" t="s">
        <v>33</v>
      </c>
      <c r="M938" s="22">
        <f t="shared" ca="1" si="15"/>
        <v>6198</v>
      </c>
    </row>
    <row r="939" spans="11:13" x14ac:dyDescent="0.3">
      <c r="K939" s="11" t="s">
        <v>40</v>
      </c>
      <c r="L939" s="11" t="s">
        <v>33</v>
      </c>
      <c r="M939" s="21">
        <f t="shared" ca="1" si="15"/>
        <v>13914</v>
      </c>
    </row>
    <row r="940" spans="11:13" x14ac:dyDescent="0.3">
      <c r="K940" s="12" t="s">
        <v>40</v>
      </c>
      <c r="L940" s="12" t="s">
        <v>52</v>
      </c>
      <c r="M940" s="22">
        <f t="shared" ca="1" si="15"/>
        <v>11061</v>
      </c>
    </row>
    <row r="941" spans="11:13" x14ac:dyDescent="0.3">
      <c r="K941" s="11" t="s">
        <v>40</v>
      </c>
      <c r="L941" s="11" t="s">
        <v>33</v>
      </c>
      <c r="M941" s="21">
        <f t="shared" ca="1" si="15"/>
        <v>5373</v>
      </c>
    </row>
    <row r="942" spans="11:13" x14ac:dyDescent="0.3">
      <c r="K942" s="12" t="s">
        <v>40</v>
      </c>
      <c r="L942" s="12" t="s">
        <v>52</v>
      </c>
      <c r="M942" s="22">
        <f t="shared" ca="1" si="15"/>
        <v>12696</v>
      </c>
    </row>
    <row r="943" spans="11:13" x14ac:dyDescent="0.3">
      <c r="K943" s="11" t="s">
        <v>40</v>
      </c>
      <c r="L943" s="11" t="s">
        <v>33</v>
      </c>
      <c r="M943" s="21">
        <f t="shared" ca="1" si="15"/>
        <v>2967</v>
      </c>
    </row>
    <row r="944" spans="11:13" x14ac:dyDescent="0.3">
      <c r="K944" s="12" t="s">
        <v>40</v>
      </c>
      <c r="L944" s="12" t="s">
        <v>33</v>
      </c>
      <c r="M944" s="22">
        <f t="shared" ca="1" si="15"/>
        <v>9896</v>
      </c>
    </row>
    <row r="945" spans="11:13" x14ac:dyDescent="0.3">
      <c r="K945" s="11" t="s">
        <v>40</v>
      </c>
      <c r="L945" s="11" t="s">
        <v>33</v>
      </c>
      <c r="M945" s="21">
        <f t="shared" ca="1" si="15"/>
        <v>3502</v>
      </c>
    </row>
    <row r="946" spans="11:13" x14ac:dyDescent="0.3">
      <c r="K946" s="12" t="s">
        <v>40</v>
      </c>
      <c r="L946" s="12" t="s">
        <v>33</v>
      </c>
      <c r="M946" s="22">
        <f t="shared" ca="1" si="15"/>
        <v>3870</v>
      </c>
    </row>
    <row r="947" spans="11:13" x14ac:dyDescent="0.3">
      <c r="K947" s="11" t="s">
        <v>40</v>
      </c>
      <c r="L947" s="11" t="s">
        <v>69</v>
      </c>
      <c r="M947" s="21">
        <f t="shared" ca="1" si="15"/>
        <v>6030</v>
      </c>
    </row>
    <row r="948" spans="11:13" x14ac:dyDescent="0.3">
      <c r="K948" s="12" t="s">
        <v>40</v>
      </c>
      <c r="L948" s="12" t="s">
        <v>52</v>
      </c>
      <c r="M948" s="22">
        <f t="shared" ca="1" si="15"/>
        <v>13352</v>
      </c>
    </row>
    <row r="949" spans="11:13" x14ac:dyDescent="0.3">
      <c r="K949" s="11" t="s">
        <v>40</v>
      </c>
      <c r="L949" s="11" t="s">
        <v>52</v>
      </c>
      <c r="M949" s="21">
        <f t="shared" ca="1" si="15"/>
        <v>4642</v>
      </c>
    </row>
    <row r="950" spans="11:13" x14ac:dyDescent="0.3">
      <c r="K950" s="12" t="s">
        <v>40</v>
      </c>
      <c r="L950" s="12" t="s">
        <v>33</v>
      </c>
      <c r="M950" s="22">
        <f t="shared" ca="1" si="15"/>
        <v>5561</v>
      </c>
    </row>
    <row r="951" spans="11:13" x14ac:dyDescent="0.3">
      <c r="K951" s="11" t="s">
        <v>40</v>
      </c>
      <c r="L951" s="11" t="s">
        <v>33</v>
      </c>
      <c r="M951" s="21">
        <f t="shared" ca="1" si="15"/>
        <v>4423</v>
      </c>
    </row>
    <row r="952" spans="11:13" x14ac:dyDescent="0.3">
      <c r="K952" s="12" t="s">
        <v>40</v>
      </c>
      <c r="L952" s="12" t="s">
        <v>33</v>
      </c>
      <c r="M952" s="22">
        <f t="shared" ca="1" si="15"/>
        <v>11054</v>
      </c>
    </row>
    <row r="953" spans="11:13" x14ac:dyDescent="0.3">
      <c r="K953" s="11" t="s">
        <v>40</v>
      </c>
      <c r="L953" s="11" t="s">
        <v>33</v>
      </c>
      <c r="M953" s="21">
        <f t="shared" ca="1" si="15"/>
        <v>10701</v>
      </c>
    </row>
    <row r="954" spans="11:13" x14ac:dyDescent="0.3">
      <c r="K954" s="12" t="s">
        <v>40</v>
      </c>
      <c r="L954" s="12" t="s">
        <v>52</v>
      </c>
      <c r="M954" s="22">
        <f t="shared" ca="1" si="15"/>
        <v>6085</v>
      </c>
    </row>
    <row r="955" spans="11:13" x14ac:dyDescent="0.3">
      <c r="K955" s="11" t="s">
        <v>40</v>
      </c>
      <c r="L955" s="11" t="s">
        <v>52</v>
      </c>
      <c r="M955" s="21">
        <f t="shared" ca="1" si="15"/>
        <v>10030</v>
      </c>
    </row>
    <row r="956" spans="11:13" x14ac:dyDescent="0.3">
      <c r="K956" s="12" t="s">
        <v>40</v>
      </c>
      <c r="L956" s="12" t="s">
        <v>33</v>
      </c>
      <c r="M956" s="22">
        <f t="shared" ca="1" si="15"/>
        <v>6213</v>
      </c>
    </row>
    <row r="957" spans="11:13" x14ac:dyDescent="0.3">
      <c r="K957" s="11" t="s">
        <v>31</v>
      </c>
      <c r="L957" s="11" t="s">
        <v>52</v>
      </c>
      <c r="M957" s="21">
        <f t="shared" ca="1" si="15"/>
        <v>4194</v>
      </c>
    </row>
    <row r="958" spans="11:13" x14ac:dyDescent="0.3">
      <c r="K958" s="12" t="s">
        <v>40</v>
      </c>
      <c r="L958" s="12" t="s">
        <v>33</v>
      </c>
      <c r="M958" s="22">
        <f t="shared" ca="1" si="15"/>
        <v>10812</v>
      </c>
    </row>
    <row r="959" spans="11:13" x14ac:dyDescent="0.3">
      <c r="K959" s="11" t="s">
        <v>40</v>
      </c>
      <c r="L959" s="11" t="s">
        <v>52</v>
      </c>
      <c r="M959" s="21">
        <f t="shared" ca="1" si="15"/>
        <v>10484</v>
      </c>
    </row>
    <row r="960" spans="11:13" x14ac:dyDescent="0.3">
      <c r="K960" s="12" t="s">
        <v>40</v>
      </c>
      <c r="L960" s="12" t="s">
        <v>33</v>
      </c>
      <c r="M960" s="22">
        <f t="shared" ca="1" si="15"/>
        <v>7370</v>
      </c>
    </row>
    <row r="961" spans="11:13" x14ac:dyDescent="0.3">
      <c r="K961" s="11" t="s">
        <v>31</v>
      </c>
      <c r="L961" s="11" t="s">
        <v>33</v>
      </c>
      <c r="M961" s="21">
        <f t="shared" ca="1" si="15"/>
        <v>4505</v>
      </c>
    </row>
    <row r="962" spans="11:13" x14ac:dyDescent="0.3">
      <c r="K962" s="12" t="s">
        <v>40</v>
      </c>
      <c r="L962" s="12" t="s">
        <v>52</v>
      </c>
      <c r="M962" s="22">
        <f t="shared" ca="1" si="15"/>
        <v>5148</v>
      </c>
    </row>
    <row r="963" spans="11:13" x14ac:dyDescent="0.3">
      <c r="K963" s="11" t="s">
        <v>40</v>
      </c>
      <c r="L963" s="11" t="s">
        <v>33</v>
      </c>
      <c r="M963" s="21">
        <f t="shared" ref="M963:M1026" ca="1" si="16">RANDBETWEEN(2000,14000)</f>
        <v>13995</v>
      </c>
    </row>
    <row r="964" spans="11:13" x14ac:dyDescent="0.3">
      <c r="K964" s="12" t="s">
        <v>40</v>
      </c>
      <c r="L964" s="12" t="s">
        <v>52</v>
      </c>
      <c r="M964" s="22">
        <f t="shared" ca="1" si="16"/>
        <v>8818</v>
      </c>
    </row>
    <row r="965" spans="11:13" x14ac:dyDescent="0.3">
      <c r="K965" s="11" t="s">
        <v>31</v>
      </c>
      <c r="L965" s="11" t="s">
        <v>52</v>
      </c>
      <c r="M965" s="21">
        <f t="shared" ca="1" si="16"/>
        <v>10431</v>
      </c>
    </row>
    <row r="966" spans="11:13" x14ac:dyDescent="0.3">
      <c r="K966" s="12" t="s">
        <v>40</v>
      </c>
      <c r="L966" s="12" t="s">
        <v>33</v>
      </c>
      <c r="M966" s="22">
        <f t="shared" ca="1" si="16"/>
        <v>6737</v>
      </c>
    </row>
    <row r="967" spans="11:13" x14ac:dyDescent="0.3">
      <c r="K967" s="11" t="s">
        <v>40</v>
      </c>
      <c r="L967" s="11" t="s">
        <v>33</v>
      </c>
      <c r="M967" s="21">
        <f t="shared" ca="1" si="16"/>
        <v>11015</v>
      </c>
    </row>
    <row r="968" spans="11:13" x14ac:dyDescent="0.3">
      <c r="K968" s="12" t="s">
        <v>40</v>
      </c>
      <c r="L968" s="12" t="s">
        <v>52</v>
      </c>
      <c r="M968" s="22">
        <f t="shared" ca="1" si="16"/>
        <v>3648</v>
      </c>
    </row>
    <row r="969" spans="11:13" x14ac:dyDescent="0.3">
      <c r="K969" s="11" t="s">
        <v>40</v>
      </c>
      <c r="L969" s="11" t="s">
        <v>33</v>
      </c>
      <c r="M969" s="21">
        <f t="shared" ca="1" si="16"/>
        <v>4614</v>
      </c>
    </row>
    <row r="970" spans="11:13" x14ac:dyDescent="0.3">
      <c r="K970" s="12" t="s">
        <v>40</v>
      </c>
      <c r="L970" s="12" t="s">
        <v>33</v>
      </c>
      <c r="M970" s="22">
        <f t="shared" ca="1" si="16"/>
        <v>5062</v>
      </c>
    </row>
    <row r="971" spans="11:13" x14ac:dyDescent="0.3">
      <c r="K971" s="11" t="s">
        <v>40</v>
      </c>
      <c r="L971" s="11" t="s">
        <v>52</v>
      </c>
      <c r="M971" s="21">
        <f t="shared" ca="1" si="16"/>
        <v>12653</v>
      </c>
    </row>
    <row r="972" spans="11:13" x14ac:dyDescent="0.3">
      <c r="K972" s="12" t="s">
        <v>40</v>
      </c>
      <c r="L972" s="12" t="s">
        <v>33</v>
      </c>
      <c r="M972" s="22">
        <f t="shared" ca="1" si="16"/>
        <v>4847</v>
      </c>
    </row>
    <row r="973" spans="11:13" x14ac:dyDescent="0.3">
      <c r="K973" s="11" t="s">
        <v>40</v>
      </c>
      <c r="L973" s="11" t="s">
        <v>33</v>
      </c>
      <c r="M973" s="21">
        <f t="shared" ca="1" si="16"/>
        <v>8431</v>
      </c>
    </row>
    <row r="974" spans="11:13" x14ac:dyDescent="0.3">
      <c r="K974" s="12" t="s">
        <v>40</v>
      </c>
      <c r="L974" s="12" t="s">
        <v>52</v>
      </c>
      <c r="M974" s="22">
        <f t="shared" ca="1" si="16"/>
        <v>12483</v>
      </c>
    </row>
    <row r="975" spans="11:13" x14ac:dyDescent="0.3">
      <c r="K975" s="11" t="s">
        <v>40</v>
      </c>
      <c r="L975" s="11" t="s">
        <v>69</v>
      </c>
      <c r="M975" s="21">
        <f t="shared" ca="1" si="16"/>
        <v>2018</v>
      </c>
    </row>
    <row r="976" spans="11:13" x14ac:dyDescent="0.3">
      <c r="K976" s="12" t="s">
        <v>40</v>
      </c>
      <c r="L976" s="12" t="s">
        <v>52</v>
      </c>
      <c r="M976" s="22">
        <f t="shared" ca="1" si="16"/>
        <v>12130</v>
      </c>
    </row>
    <row r="977" spans="11:13" x14ac:dyDescent="0.3">
      <c r="K977" s="11" t="s">
        <v>40</v>
      </c>
      <c r="L977" s="11" t="s">
        <v>33</v>
      </c>
      <c r="M977" s="21">
        <f t="shared" ca="1" si="16"/>
        <v>8030</v>
      </c>
    </row>
    <row r="978" spans="11:13" x14ac:dyDescent="0.3">
      <c r="K978" s="12" t="s">
        <v>40</v>
      </c>
      <c r="L978" s="12" t="s">
        <v>33</v>
      </c>
      <c r="M978" s="22">
        <f t="shared" ca="1" si="16"/>
        <v>8128</v>
      </c>
    </row>
    <row r="979" spans="11:13" x14ac:dyDescent="0.3">
      <c r="K979" s="11" t="s">
        <v>40</v>
      </c>
      <c r="L979" s="11" t="s">
        <v>33</v>
      </c>
      <c r="M979" s="21">
        <f t="shared" ca="1" si="16"/>
        <v>7161</v>
      </c>
    </row>
    <row r="980" spans="11:13" x14ac:dyDescent="0.3">
      <c r="K980" s="12" t="s">
        <v>40</v>
      </c>
      <c r="L980" s="12" t="s">
        <v>52</v>
      </c>
      <c r="M980" s="22">
        <f t="shared" ca="1" si="16"/>
        <v>7949</v>
      </c>
    </row>
    <row r="981" spans="11:13" x14ac:dyDescent="0.3">
      <c r="K981" s="11" t="s">
        <v>31</v>
      </c>
      <c r="L981" s="11" t="s">
        <v>33</v>
      </c>
      <c r="M981" s="21">
        <f t="shared" ca="1" si="16"/>
        <v>7724</v>
      </c>
    </row>
    <row r="982" spans="11:13" x14ac:dyDescent="0.3">
      <c r="K982" s="12" t="s">
        <v>40</v>
      </c>
      <c r="L982" s="12" t="s">
        <v>33</v>
      </c>
      <c r="M982" s="22">
        <f t="shared" ca="1" si="16"/>
        <v>5183</v>
      </c>
    </row>
    <row r="983" spans="11:13" x14ac:dyDescent="0.3">
      <c r="K983" s="11" t="s">
        <v>40</v>
      </c>
      <c r="L983" s="11" t="s">
        <v>33</v>
      </c>
      <c r="M983" s="21">
        <f t="shared" ca="1" si="16"/>
        <v>10555</v>
      </c>
    </row>
    <row r="984" spans="11:13" x14ac:dyDescent="0.3">
      <c r="K984" s="12" t="s">
        <v>40</v>
      </c>
      <c r="L984" s="12" t="s">
        <v>52</v>
      </c>
      <c r="M984" s="22">
        <f t="shared" ca="1" si="16"/>
        <v>9066</v>
      </c>
    </row>
    <row r="985" spans="11:13" x14ac:dyDescent="0.3">
      <c r="K985" s="11" t="s">
        <v>40</v>
      </c>
      <c r="L985" s="11" t="s">
        <v>52</v>
      </c>
      <c r="M985" s="21">
        <f t="shared" ca="1" si="16"/>
        <v>5991</v>
      </c>
    </row>
    <row r="986" spans="11:13" x14ac:dyDescent="0.3">
      <c r="K986" s="12" t="s">
        <v>40</v>
      </c>
      <c r="L986" s="12" t="s">
        <v>33</v>
      </c>
      <c r="M986" s="22">
        <f t="shared" ca="1" si="16"/>
        <v>3691</v>
      </c>
    </row>
    <row r="987" spans="11:13" x14ac:dyDescent="0.3">
      <c r="K987" s="11" t="s">
        <v>40</v>
      </c>
      <c r="L987" s="11" t="s">
        <v>33</v>
      </c>
      <c r="M987" s="21">
        <f t="shared" ca="1" si="16"/>
        <v>11524</v>
      </c>
    </row>
    <row r="988" spans="11:13" x14ac:dyDescent="0.3">
      <c r="K988" s="12" t="s">
        <v>40</v>
      </c>
      <c r="L988" s="12" t="s">
        <v>33</v>
      </c>
      <c r="M988" s="22">
        <f t="shared" ca="1" si="16"/>
        <v>5871</v>
      </c>
    </row>
    <row r="989" spans="11:13" x14ac:dyDescent="0.3">
      <c r="K989" s="11" t="s">
        <v>40</v>
      </c>
      <c r="L989" s="11" t="s">
        <v>33</v>
      </c>
      <c r="M989" s="21">
        <f t="shared" ca="1" si="16"/>
        <v>4634</v>
      </c>
    </row>
    <row r="990" spans="11:13" x14ac:dyDescent="0.3">
      <c r="K990" s="12" t="s">
        <v>40</v>
      </c>
      <c r="L990" s="12" t="s">
        <v>33</v>
      </c>
      <c r="M990" s="22">
        <f t="shared" ca="1" si="16"/>
        <v>6667</v>
      </c>
    </row>
    <row r="991" spans="11:13" x14ac:dyDescent="0.3">
      <c r="K991" s="11" t="s">
        <v>40</v>
      </c>
      <c r="L991" s="11" t="s">
        <v>33</v>
      </c>
      <c r="M991" s="21">
        <f t="shared" ca="1" si="16"/>
        <v>4057</v>
      </c>
    </row>
    <row r="992" spans="11:13" x14ac:dyDescent="0.3">
      <c r="K992" s="12" t="s">
        <v>40</v>
      </c>
      <c r="L992" s="12" t="s">
        <v>33</v>
      </c>
      <c r="M992" s="22">
        <f t="shared" ca="1" si="16"/>
        <v>2898</v>
      </c>
    </row>
    <row r="993" spans="11:13" x14ac:dyDescent="0.3">
      <c r="K993" s="11" t="s">
        <v>31</v>
      </c>
      <c r="L993" s="11" t="s">
        <v>52</v>
      </c>
      <c r="M993" s="21">
        <f t="shared" ca="1" si="16"/>
        <v>4568</v>
      </c>
    </row>
    <row r="994" spans="11:13" x14ac:dyDescent="0.3">
      <c r="K994" s="12" t="s">
        <v>40</v>
      </c>
      <c r="L994" s="12" t="s">
        <v>33</v>
      </c>
      <c r="M994" s="22">
        <f t="shared" ca="1" si="16"/>
        <v>12957</v>
      </c>
    </row>
    <row r="995" spans="11:13" x14ac:dyDescent="0.3">
      <c r="K995" s="11" t="s">
        <v>40</v>
      </c>
      <c r="L995" s="11" t="s">
        <v>52</v>
      </c>
      <c r="M995" s="21">
        <f t="shared" ca="1" si="16"/>
        <v>3433</v>
      </c>
    </row>
    <row r="996" spans="11:13" x14ac:dyDescent="0.3">
      <c r="K996" s="12" t="s">
        <v>40</v>
      </c>
      <c r="L996" s="12" t="s">
        <v>33</v>
      </c>
      <c r="M996" s="22">
        <f t="shared" ca="1" si="16"/>
        <v>6815</v>
      </c>
    </row>
    <row r="997" spans="11:13" x14ac:dyDescent="0.3">
      <c r="K997" s="11" t="s">
        <v>40</v>
      </c>
      <c r="L997" s="11" t="s">
        <v>33</v>
      </c>
      <c r="M997" s="21">
        <f t="shared" ca="1" si="16"/>
        <v>5134</v>
      </c>
    </row>
    <row r="998" spans="11:13" x14ac:dyDescent="0.3">
      <c r="K998" s="12" t="s">
        <v>40</v>
      </c>
      <c r="L998" s="12" t="s">
        <v>33</v>
      </c>
      <c r="M998" s="22">
        <f t="shared" ca="1" si="16"/>
        <v>7219</v>
      </c>
    </row>
    <row r="999" spans="11:13" x14ac:dyDescent="0.3">
      <c r="K999" s="11" t="s">
        <v>40</v>
      </c>
      <c r="L999" s="11" t="s">
        <v>33</v>
      </c>
      <c r="M999" s="21">
        <f t="shared" ca="1" si="16"/>
        <v>8741</v>
      </c>
    </row>
    <row r="1000" spans="11:13" x14ac:dyDescent="0.3">
      <c r="K1000" s="12" t="s">
        <v>40</v>
      </c>
      <c r="L1000" s="12" t="s">
        <v>33</v>
      </c>
      <c r="M1000" s="22">
        <f t="shared" ca="1" si="16"/>
        <v>4774</v>
      </c>
    </row>
    <row r="1001" spans="11:13" x14ac:dyDescent="0.3">
      <c r="K1001" s="11" t="s">
        <v>40</v>
      </c>
      <c r="L1001" s="11" t="s">
        <v>33</v>
      </c>
      <c r="M1001" s="21">
        <f t="shared" ca="1" si="16"/>
        <v>10237</v>
      </c>
    </row>
    <row r="1002" spans="11:13" x14ac:dyDescent="0.3">
      <c r="K1002" s="12" t="s">
        <v>40</v>
      </c>
      <c r="L1002" s="12" t="s">
        <v>33</v>
      </c>
      <c r="M1002" s="22">
        <f t="shared" ca="1" si="16"/>
        <v>4794</v>
      </c>
    </row>
    <row r="1003" spans="11:13" x14ac:dyDescent="0.3">
      <c r="K1003" s="11" t="s">
        <v>31</v>
      </c>
      <c r="L1003" s="11" t="s">
        <v>52</v>
      </c>
      <c r="M1003" s="21">
        <f t="shared" ca="1" si="16"/>
        <v>7265</v>
      </c>
    </row>
    <row r="1004" spans="11:13" x14ac:dyDescent="0.3">
      <c r="K1004" s="12" t="s">
        <v>40</v>
      </c>
      <c r="L1004" s="12" t="s">
        <v>33</v>
      </c>
      <c r="M1004" s="22">
        <f t="shared" ca="1" si="16"/>
        <v>5663</v>
      </c>
    </row>
    <row r="1005" spans="11:13" x14ac:dyDescent="0.3">
      <c r="K1005" s="11" t="s">
        <v>40</v>
      </c>
      <c r="L1005" s="11" t="s">
        <v>33</v>
      </c>
      <c r="M1005" s="21">
        <f t="shared" ca="1" si="16"/>
        <v>6968</v>
      </c>
    </row>
    <row r="1006" spans="11:13" x14ac:dyDescent="0.3">
      <c r="K1006" s="12" t="s">
        <v>31</v>
      </c>
      <c r="L1006" s="12" t="s">
        <v>33</v>
      </c>
      <c r="M1006" s="22">
        <f t="shared" ca="1" si="16"/>
        <v>7355</v>
      </c>
    </row>
    <row r="1007" spans="11:13" x14ac:dyDescent="0.3">
      <c r="K1007" s="11" t="s">
        <v>31</v>
      </c>
      <c r="L1007" s="11" t="s">
        <v>33</v>
      </c>
      <c r="M1007" s="21">
        <f t="shared" ca="1" si="16"/>
        <v>7313</v>
      </c>
    </row>
    <row r="1008" spans="11:13" x14ac:dyDescent="0.3">
      <c r="K1008" s="12" t="s">
        <v>40</v>
      </c>
      <c r="L1008" s="12" t="s">
        <v>33</v>
      </c>
      <c r="M1008" s="22">
        <f t="shared" ca="1" si="16"/>
        <v>10641</v>
      </c>
    </row>
    <row r="1009" spans="11:13" x14ac:dyDescent="0.3">
      <c r="K1009" s="11" t="s">
        <v>40</v>
      </c>
      <c r="L1009" s="11" t="s">
        <v>33</v>
      </c>
      <c r="M1009" s="21">
        <f t="shared" ca="1" si="16"/>
        <v>2555</v>
      </c>
    </row>
    <row r="1010" spans="11:13" x14ac:dyDescent="0.3">
      <c r="K1010" s="12" t="s">
        <v>40</v>
      </c>
      <c r="L1010" s="12" t="s">
        <v>33</v>
      </c>
      <c r="M1010" s="22">
        <f t="shared" ca="1" si="16"/>
        <v>12769</v>
      </c>
    </row>
    <row r="1011" spans="11:13" x14ac:dyDescent="0.3">
      <c r="K1011" s="11" t="s">
        <v>40</v>
      </c>
      <c r="L1011" s="11" t="s">
        <v>52</v>
      </c>
      <c r="M1011" s="21">
        <f t="shared" ca="1" si="16"/>
        <v>4097</v>
      </c>
    </row>
    <row r="1012" spans="11:13" x14ac:dyDescent="0.3">
      <c r="K1012" s="12" t="s">
        <v>40</v>
      </c>
      <c r="L1012" s="12" t="s">
        <v>52</v>
      </c>
      <c r="M1012" s="22">
        <f t="shared" ca="1" si="16"/>
        <v>5280</v>
      </c>
    </row>
    <row r="1013" spans="11:13" x14ac:dyDescent="0.3">
      <c r="K1013" s="11" t="s">
        <v>40</v>
      </c>
      <c r="L1013" s="11" t="s">
        <v>33</v>
      </c>
      <c r="M1013" s="21">
        <f t="shared" ca="1" si="16"/>
        <v>4880</v>
      </c>
    </row>
    <row r="1014" spans="11:13" x14ac:dyDescent="0.3">
      <c r="K1014" s="12" t="s">
        <v>40</v>
      </c>
      <c r="L1014" s="12" t="s">
        <v>33</v>
      </c>
      <c r="M1014" s="22">
        <f t="shared" ca="1" si="16"/>
        <v>5675</v>
      </c>
    </row>
    <row r="1015" spans="11:13" x14ac:dyDescent="0.3">
      <c r="K1015" s="11" t="s">
        <v>40</v>
      </c>
      <c r="L1015" s="11" t="s">
        <v>33</v>
      </c>
      <c r="M1015" s="21">
        <f t="shared" ca="1" si="16"/>
        <v>2571</v>
      </c>
    </row>
    <row r="1016" spans="11:13" x14ac:dyDescent="0.3">
      <c r="K1016" s="12" t="s">
        <v>40</v>
      </c>
      <c r="L1016" s="12" t="s">
        <v>33</v>
      </c>
      <c r="M1016" s="22">
        <f t="shared" ca="1" si="16"/>
        <v>7251</v>
      </c>
    </row>
    <row r="1017" spans="11:13" x14ac:dyDescent="0.3">
      <c r="K1017" s="11" t="s">
        <v>40</v>
      </c>
      <c r="L1017" s="11" t="s">
        <v>33</v>
      </c>
      <c r="M1017" s="21">
        <f t="shared" ca="1" si="16"/>
        <v>13367</v>
      </c>
    </row>
    <row r="1018" spans="11:13" x14ac:dyDescent="0.3">
      <c r="K1018" s="12" t="s">
        <v>40</v>
      </c>
      <c r="L1018" s="12" t="s">
        <v>52</v>
      </c>
      <c r="M1018" s="22">
        <f t="shared" ca="1" si="16"/>
        <v>10676</v>
      </c>
    </row>
    <row r="1019" spans="11:13" x14ac:dyDescent="0.3">
      <c r="K1019" s="11" t="s">
        <v>31</v>
      </c>
      <c r="L1019" s="11" t="s">
        <v>52</v>
      </c>
      <c r="M1019" s="21">
        <f t="shared" ca="1" si="16"/>
        <v>5337</v>
      </c>
    </row>
    <row r="1020" spans="11:13" x14ac:dyDescent="0.3">
      <c r="K1020" s="12" t="s">
        <v>40</v>
      </c>
      <c r="L1020" s="12" t="s">
        <v>52</v>
      </c>
      <c r="M1020" s="22">
        <f t="shared" ca="1" si="16"/>
        <v>8030</v>
      </c>
    </row>
    <row r="1021" spans="11:13" x14ac:dyDescent="0.3">
      <c r="K1021" s="11" t="s">
        <v>40</v>
      </c>
      <c r="L1021" s="11" t="s">
        <v>33</v>
      </c>
      <c r="M1021" s="21">
        <f t="shared" ca="1" si="16"/>
        <v>9416</v>
      </c>
    </row>
    <row r="1022" spans="11:13" x14ac:dyDescent="0.3">
      <c r="K1022" s="12" t="s">
        <v>40</v>
      </c>
      <c r="L1022" s="12" t="s">
        <v>52</v>
      </c>
      <c r="M1022" s="22">
        <f t="shared" ca="1" si="16"/>
        <v>5822</v>
      </c>
    </row>
    <row r="1023" spans="11:13" x14ac:dyDescent="0.3">
      <c r="K1023" s="11" t="s">
        <v>40</v>
      </c>
      <c r="L1023" s="11" t="s">
        <v>33</v>
      </c>
      <c r="M1023" s="21">
        <f t="shared" ca="1" si="16"/>
        <v>8366</v>
      </c>
    </row>
    <row r="1024" spans="11:13" x14ac:dyDescent="0.3">
      <c r="K1024" s="12" t="s">
        <v>40</v>
      </c>
      <c r="L1024" s="12" t="s">
        <v>52</v>
      </c>
      <c r="M1024" s="22">
        <f t="shared" ca="1" si="16"/>
        <v>13846</v>
      </c>
    </row>
    <row r="1025" spans="11:13" x14ac:dyDescent="0.3">
      <c r="K1025" s="11" t="s">
        <v>40</v>
      </c>
      <c r="L1025" s="11" t="s">
        <v>33</v>
      </c>
      <c r="M1025" s="21">
        <f t="shared" ca="1" si="16"/>
        <v>6629</v>
      </c>
    </row>
    <row r="1026" spans="11:13" x14ac:dyDescent="0.3">
      <c r="K1026" s="12" t="s">
        <v>40</v>
      </c>
      <c r="L1026" s="12" t="s">
        <v>33</v>
      </c>
      <c r="M1026" s="22">
        <f t="shared" ca="1" si="16"/>
        <v>8862</v>
      </c>
    </row>
    <row r="1027" spans="11:13" x14ac:dyDescent="0.3">
      <c r="K1027" s="11" t="s">
        <v>40</v>
      </c>
      <c r="L1027" s="11" t="s">
        <v>52</v>
      </c>
      <c r="M1027" s="21">
        <f t="shared" ref="M1027:M1090" ca="1" si="17">RANDBETWEEN(2000,14000)</f>
        <v>12178</v>
      </c>
    </row>
    <row r="1028" spans="11:13" x14ac:dyDescent="0.3">
      <c r="K1028" s="12" t="s">
        <v>40</v>
      </c>
      <c r="L1028" s="12" t="s">
        <v>52</v>
      </c>
      <c r="M1028" s="22">
        <f t="shared" ca="1" si="17"/>
        <v>2943</v>
      </c>
    </row>
    <row r="1029" spans="11:13" x14ac:dyDescent="0.3">
      <c r="K1029" s="11" t="s">
        <v>40</v>
      </c>
      <c r="L1029" s="11" t="s">
        <v>52</v>
      </c>
      <c r="M1029" s="21">
        <f t="shared" ca="1" si="17"/>
        <v>12968</v>
      </c>
    </row>
    <row r="1030" spans="11:13" x14ac:dyDescent="0.3">
      <c r="K1030" s="12" t="s">
        <v>40</v>
      </c>
      <c r="L1030" s="12" t="s">
        <v>52</v>
      </c>
      <c r="M1030" s="22">
        <f t="shared" ca="1" si="17"/>
        <v>4155</v>
      </c>
    </row>
    <row r="1031" spans="11:13" x14ac:dyDescent="0.3">
      <c r="K1031" s="11" t="s">
        <v>40</v>
      </c>
      <c r="L1031" s="11" t="s">
        <v>52</v>
      </c>
      <c r="M1031" s="21">
        <f t="shared" ca="1" si="17"/>
        <v>8821</v>
      </c>
    </row>
    <row r="1032" spans="11:13" x14ac:dyDescent="0.3">
      <c r="K1032" s="12" t="s">
        <v>40</v>
      </c>
      <c r="L1032" s="12" t="s">
        <v>33</v>
      </c>
      <c r="M1032" s="22">
        <f t="shared" ca="1" si="17"/>
        <v>11566</v>
      </c>
    </row>
    <row r="1033" spans="11:13" x14ac:dyDescent="0.3">
      <c r="K1033" s="11" t="s">
        <v>31</v>
      </c>
      <c r="L1033" s="11" t="s">
        <v>52</v>
      </c>
      <c r="M1033" s="21">
        <f t="shared" ca="1" si="17"/>
        <v>6865</v>
      </c>
    </row>
    <row r="1034" spans="11:13" x14ac:dyDescent="0.3">
      <c r="K1034" s="12" t="s">
        <v>31</v>
      </c>
      <c r="L1034" s="12" t="s">
        <v>33</v>
      </c>
      <c r="M1034" s="22">
        <f t="shared" ca="1" si="17"/>
        <v>2269</v>
      </c>
    </row>
    <row r="1035" spans="11:13" x14ac:dyDescent="0.3">
      <c r="K1035" s="11" t="s">
        <v>40</v>
      </c>
      <c r="L1035" s="11" t="s">
        <v>52</v>
      </c>
      <c r="M1035" s="21">
        <f t="shared" ca="1" si="17"/>
        <v>3462</v>
      </c>
    </row>
    <row r="1036" spans="11:13" x14ac:dyDescent="0.3">
      <c r="K1036" s="12" t="s">
        <v>40</v>
      </c>
      <c r="L1036" s="12" t="s">
        <v>52</v>
      </c>
      <c r="M1036" s="22">
        <f t="shared" ca="1" si="17"/>
        <v>2152</v>
      </c>
    </row>
    <row r="1037" spans="11:13" x14ac:dyDescent="0.3">
      <c r="K1037" s="11" t="s">
        <v>40</v>
      </c>
      <c r="L1037" s="11" t="s">
        <v>52</v>
      </c>
      <c r="M1037" s="21">
        <f t="shared" ca="1" si="17"/>
        <v>5593</v>
      </c>
    </row>
    <row r="1038" spans="11:13" x14ac:dyDescent="0.3">
      <c r="K1038" s="12" t="s">
        <v>40</v>
      </c>
      <c r="L1038" s="12" t="s">
        <v>33</v>
      </c>
      <c r="M1038" s="22">
        <f t="shared" ca="1" si="17"/>
        <v>8665</v>
      </c>
    </row>
    <row r="1039" spans="11:13" x14ac:dyDescent="0.3">
      <c r="K1039" s="11" t="s">
        <v>40</v>
      </c>
      <c r="L1039" s="11" t="s">
        <v>52</v>
      </c>
      <c r="M1039" s="21">
        <f t="shared" ca="1" si="17"/>
        <v>9977</v>
      </c>
    </row>
    <row r="1040" spans="11:13" x14ac:dyDescent="0.3">
      <c r="K1040" s="12" t="s">
        <v>31</v>
      </c>
      <c r="L1040" s="12" t="s">
        <v>33</v>
      </c>
      <c r="M1040" s="22">
        <f t="shared" ca="1" si="17"/>
        <v>8666</v>
      </c>
    </row>
    <row r="1041" spans="11:13" x14ac:dyDescent="0.3">
      <c r="K1041" s="11" t="s">
        <v>40</v>
      </c>
      <c r="L1041" s="11" t="s">
        <v>33</v>
      </c>
      <c r="M1041" s="21">
        <f t="shared" ca="1" si="17"/>
        <v>8921</v>
      </c>
    </row>
    <row r="1042" spans="11:13" x14ac:dyDescent="0.3">
      <c r="K1042" s="12" t="s">
        <v>40</v>
      </c>
      <c r="L1042" s="12" t="s">
        <v>33</v>
      </c>
      <c r="M1042" s="22">
        <f t="shared" ca="1" si="17"/>
        <v>9217</v>
      </c>
    </row>
    <row r="1043" spans="11:13" x14ac:dyDescent="0.3">
      <c r="K1043" s="11" t="s">
        <v>40</v>
      </c>
      <c r="L1043" s="11" t="s">
        <v>33</v>
      </c>
      <c r="M1043" s="21">
        <f t="shared" ca="1" si="17"/>
        <v>10496</v>
      </c>
    </row>
    <row r="1044" spans="11:13" x14ac:dyDescent="0.3">
      <c r="K1044" s="12" t="s">
        <v>40</v>
      </c>
      <c r="L1044" s="12" t="s">
        <v>33</v>
      </c>
      <c r="M1044" s="22">
        <f t="shared" ca="1" si="17"/>
        <v>8299</v>
      </c>
    </row>
    <row r="1045" spans="11:13" x14ac:dyDescent="0.3">
      <c r="K1045" s="11" t="s">
        <v>40</v>
      </c>
      <c r="L1045" s="11" t="s">
        <v>33</v>
      </c>
      <c r="M1045" s="21">
        <f t="shared" ca="1" si="17"/>
        <v>8876</v>
      </c>
    </row>
    <row r="1046" spans="11:13" x14ac:dyDescent="0.3">
      <c r="K1046" s="12" t="s">
        <v>40</v>
      </c>
      <c r="L1046" s="12" t="s">
        <v>52</v>
      </c>
      <c r="M1046" s="22">
        <f t="shared" ca="1" si="17"/>
        <v>8439</v>
      </c>
    </row>
    <row r="1047" spans="11:13" x14ac:dyDescent="0.3">
      <c r="K1047" s="11" t="s">
        <v>40</v>
      </c>
      <c r="L1047" s="11" t="s">
        <v>52</v>
      </c>
      <c r="M1047" s="21">
        <f t="shared" ca="1" si="17"/>
        <v>6264</v>
      </c>
    </row>
    <row r="1048" spans="11:13" x14ac:dyDescent="0.3">
      <c r="K1048" s="12" t="s">
        <v>40</v>
      </c>
      <c r="L1048" s="12" t="s">
        <v>52</v>
      </c>
      <c r="M1048" s="22">
        <f t="shared" ca="1" si="17"/>
        <v>11132</v>
      </c>
    </row>
    <row r="1049" spans="11:13" x14ac:dyDescent="0.3">
      <c r="K1049" s="11" t="s">
        <v>40</v>
      </c>
      <c r="L1049" s="11" t="s">
        <v>69</v>
      </c>
      <c r="M1049" s="21">
        <f t="shared" ca="1" si="17"/>
        <v>8211</v>
      </c>
    </row>
    <row r="1050" spans="11:13" x14ac:dyDescent="0.3">
      <c r="K1050" s="12" t="s">
        <v>40</v>
      </c>
      <c r="L1050" s="12" t="s">
        <v>33</v>
      </c>
      <c r="M1050" s="22">
        <f t="shared" ca="1" si="17"/>
        <v>13807</v>
      </c>
    </row>
    <row r="1051" spans="11:13" x14ac:dyDescent="0.3">
      <c r="K1051" s="11" t="s">
        <v>40</v>
      </c>
      <c r="L1051" s="11" t="s">
        <v>33</v>
      </c>
      <c r="M1051" s="21">
        <f t="shared" ca="1" si="17"/>
        <v>11681</v>
      </c>
    </row>
    <row r="1052" spans="11:13" x14ac:dyDescent="0.3">
      <c r="K1052" s="12" t="s">
        <v>40</v>
      </c>
      <c r="L1052" s="12" t="s">
        <v>33</v>
      </c>
      <c r="M1052" s="22">
        <f t="shared" ca="1" si="17"/>
        <v>3692</v>
      </c>
    </row>
    <row r="1053" spans="11:13" x14ac:dyDescent="0.3">
      <c r="K1053" s="11" t="s">
        <v>40</v>
      </c>
      <c r="L1053" s="11" t="s">
        <v>33</v>
      </c>
      <c r="M1053" s="21">
        <f t="shared" ca="1" si="17"/>
        <v>10623</v>
      </c>
    </row>
    <row r="1054" spans="11:13" x14ac:dyDescent="0.3">
      <c r="K1054" s="12" t="s">
        <v>40</v>
      </c>
      <c r="L1054" s="12" t="s">
        <v>33</v>
      </c>
      <c r="M1054" s="22">
        <f t="shared" ca="1" si="17"/>
        <v>7657</v>
      </c>
    </row>
    <row r="1055" spans="11:13" x14ac:dyDescent="0.3">
      <c r="K1055" s="11" t="s">
        <v>31</v>
      </c>
      <c r="L1055" s="11" t="s">
        <v>52</v>
      </c>
      <c r="M1055" s="21">
        <f t="shared" ca="1" si="17"/>
        <v>11964</v>
      </c>
    </row>
    <row r="1056" spans="11:13" x14ac:dyDescent="0.3">
      <c r="K1056" s="12" t="s">
        <v>31</v>
      </c>
      <c r="L1056" s="12" t="s">
        <v>52</v>
      </c>
      <c r="M1056" s="22">
        <f t="shared" ca="1" si="17"/>
        <v>3403</v>
      </c>
    </row>
    <row r="1057" spans="11:13" x14ac:dyDescent="0.3">
      <c r="K1057" s="11" t="s">
        <v>40</v>
      </c>
      <c r="L1057" s="11" t="s">
        <v>33</v>
      </c>
      <c r="M1057" s="21">
        <f t="shared" ca="1" si="17"/>
        <v>12149</v>
      </c>
    </row>
    <row r="1058" spans="11:13" x14ac:dyDescent="0.3">
      <c r="K1058" s="12" t="s">
        <v>40</v>
      </c>
      <c r="L1058" s="12" t="s">
        <v>52</v>
      </c>
      <c r="M1058" s="22">
        <f t="shared" ca="1" si="17"/>
        <v>9260</v>
      </c>
    </row>
    <row r="1059" spans="11:13" x14ac:dyDescent="0.3">
      <c r="K1059" s="11" t="s">
        <v>40</v>
      </c>
      <c r="L1059" s="11" t="s">
        <v>33</v>
      </c>
      <c r="M1059" s="21">
        <f t="shared" ca="1" si="17"/>
        <v>13305</v>
      </c>
    </row>
    <row r="1060" spans="11:13" x14ac:dyDescent="0.3">
      <c r="K1060" s="12" t="s">
        <v>40</v>
      </c>
      <c r="L1060" s="12" t="s">
        <v>52</v>
      </c>
      <c r="M1060" s="22">
        <f t="shared" ca="1" si="17"/>
        <v>10817</v>
      </c>
    </row>
    <row r="1061" spans="11:13" x14ac:dyDescent="0.3">
      <c r="K1061" s="11" t="s">
        <v>40</v>
      </c>
      <c r="L1061" s="11" t="s">
        <v>33</v>
      </c>
      <c r="M1061" s="21">
        <f t="shared" ca="1" si="17"/>
        <v>9865</v>
      </c>
    </row>
    <row r="1062" spans="11:13" x14ac:dyDescent="0.3">
      <c r="K1062" s="12" t="s">
        <v>40</v>
      </c>
      <c r="L1062" s="12" t="s">
        <v>33</v>
      </c>
      <c r="M1062" s="22">
        <f t="shared" ca="1" si="17"/>
        <v>2469</v>
      </c>
    </row>
    <row r="1063" spans="11:13" x14ac:dyDescent="0.3">
      <c r="K1063" s="11" t="s">
        <v>40</v>
      </c>
      <c r="L1063" s="11" t="s">
        <v>33</v>
      </c>
      <c r="M1063" s="21">
        <f t="shared" ca="1" si="17"/>
        <v>4655</v>
      </c>
    </row>
    <row r="1064" spans="11:13" x14ac:dyDescent="0.3">
      <c r="K1064" s="12" t="s">
        <v>40</v>
      </c>
      <c r="L1064" s="12" t="s">
        <v>33</v>
      </c>
      <c r="M1064" s="22">
        <f t="shared" ca="1" si="17"/>
        <v>4104</v>
      </c>
    </row>
    <row r="1065" spans="11:13" x14ac:dyDescent="0.3">
      <c r="K1065" s="11" t="s">
        <v>40</v>
      </c>
      <c r="L1065" s="11" t="s">
        <v>52</v>
      </c>
      <c r="M1065" s="21">
        <f t="shared" ca="1" si="17"/>
        <v>8499</v>
      </c>
    </row>
    <row r="1066" spans="11:13" x14ac:dyDescent="0.3">
      <c r="K1066" s="12" t="s">
        <v>40</v>
      </c>
      <c r="L1066" s="12" t="s">
        <v>52</v>
      </c>
      <c r="M1066" s="22">
        <f t="shared" ca="1" si="17"/>
        <v>12152</v>
      </c>
    </row>
    <row r="1067" spans="11:13" x14ac:dyDescent="0.3">
      <c r="K1067" s="11" t="s">
        <v>40</v>
      </c>
      <c r="L1067" s="11" t="s">
        <v>52</v>
      </c>
      <c r="M1067" s="21">
        <f t="shared" ca="1" si="17"/>
        <v>11901</v>
      </c>
    </row>
    <row r="1068" spans="11:13" x14ac:dyDescent="0.3">
      <c r="K1068" s="12" t="s">
        <v>40</v>
      </c>
      <c r="L1068" s="12" t="s">
        <v>33</v>
      </c>
      <c r="M1068" s="22">
        <f t="shared" ca="1" si="17"/>
        <v>10191</v>
      </c>
    </row>
    <row r="1069" spans="11:13" x14ac:dyDescent="0.3">
      <c r="K1069" s="11" t="s">
        <v>40</v>
      </c>
      <c r="L1069" s="11" t="s">
        <v>33</v>
      </c>
      <c r="M1069" s="21">
        <f t="shared" ca="1" si="17"/>
        <v>10823</v>
      </c>
    </row>
    <row r="1070" spans="11:13" x14ac:dyDescent="0.3">
      <c r="K1070" s="12" t="s">
        <v>40</v>
      </c>
      <c r="L1070" s="12" t="s">
        <v>52</v>
      </c>
      <c r="M1070" s="22">
        <f t="shared" ca="1" si="17"/>
        <v>11028</v>
      </c>
    </row>
    <row r="1071" spans="11:13" x14ac:dyDescent="0.3">
      <c r="K1071" s="11" t="s">
        <v>40</v>
      </c>
      <c r="L1071" s="11" t="s">
        <v>33</v>
      </c>
      <c r="M1071" s="21">
        <f t="shared" ca="1" si="17"/>
        <v>13385</v>
      </c>
    </row>
    <row r="1072" spans="11:13" x14ac:dyDescent="0.3">
      <c r="K1072" s="12" t="s">
        <v>40</v>
      </c>
      <c r="L1072" s="12" t="s">
        <v>52</v>
      </c>
      <c r="M1072" s="22">
        <f t="shared" ca="1" si="17"/>
        <v>7283</v>
      </c>
    </row>
    <row r="1073" spans="11:13" x14ac:dyDescent="0.3">
      <c r="K1073" s="11" t="s">
        <v>40</v>
      </c>
      <c r="L1073" s="11" t="s">
        <v>33</v>
      </c>
      <c r="M1073" s="21">
        <f t="shared" ca="1" si="17"/>
        <v>5906</v>
      </c>
    </row>
    <row r="1074" spans="11:13" x14ac:dyDescent="0.3">
      <c r="K1074" s="12" t="s">
        <v>40</v>
      </c>
      <c r="L1074" s="12" t="s">
        <v>33</v>
      </c>
      <c r="M1074" s="22">
        <f t="shared" ca="1" si="17"/>
        <v>12182</v>
      </c>
    </row>
    <row r="1075" spans="11:13" x14ac:dyDescent="0.3">
      <c r="K1075" s="11" t="s">
        <v>40</v>
      </c>
      <c r="L1075" s="11" t="s">
        <v>33</v>
      </c>
      <c r="M1075" s="21">
        <f t="shared" ca="1" si="17"/>
        <v>7785</v>
      </c>
    </row>
    <row r="1076" spans="11:13" x14ac:dyDescent="0.3">
      <c r="K1076" s="12" t="s">
        <v>40</v>
      </c>
      <c r="L1076" s="12" t="s">
        <v>33</v>
      </c>
      <c r="M1076" s="22">
        <f t="shared" ca="1" si="17"/>
        <v>8588</v>
      </c>
    </row>
    <row r="1077" spans="11:13" x14ac:dyDescent="0.3">
      <c r="K1077" s="11" t="s">
        <v>40</v>
      </c>
      <c r="L1077" s="11" t="s">
        <v>33</v>
      </c>
      <c r="M1077" s="21">
        <f t="shared" ca="1" si="17"/>
        <v>9093</v>
      </c>
    </row>
    <row r="1078" spans="11:13" x14ac:dyDescent="0.3">
      <c r="K1078" s="12" t="s">
        <v>40</v>
      </c>
      <c r="L1078" s="12" t="s">
        <v>33</v>
      </c>
      <c r="M1078" s="22">
        <f t="shared" ca="1" si="17"/>
        <v>2292</v>
      </c>
    </row>
    <row r="1079" spans="11:13" x14ac:dyDescent="0.3">
      <c r="K1079" s="11" t="s">
        <v>40</v>
      </c>
      <c r="L1079" s="11" t="s">
        <v>52</v>
      </c>
      <c r="M1079" s="21">
        <f t="shared" ca="1" si="17"/>
        <v>9863</v>
      </c>
    </row>
    <row r="1080" spans="11:13" x14ac:dyDescent="0.3">
      <c r="K1080" s="12" t="s">
        <v>40</v>
      </c>
      <c r="L1080" s="12" t="s">
        <v>33</v>
      </c>
      <c r="M1080" s="22">
        <f t="shared" ca="1" si="17"/>
        <v>7168</v>
      </c>
    </row>
    <row r="1081" spans="11:13" x14ac:dyDescent="0.3">
      <c r="K1081" s="11" t="s">
        <v>40</v>
      </c>
      <c r="L1081" s="11" t="s">
        <v>33</v>
      </c>
      <c r="M1081" s="21">
        <f t="shared" ca="1" si="17"/>
        <v>12363</v>
      </c>
    </row>
    <row r="1082" spans="11:13" x14ac:dyDescent="0.3">
      <c r="K1082" s="12" t="s">
        <v>40</v>
      </c>
      <c r="L1082" s="12" t="s">
        <v>33</v>
      </c>
      <c r="M1082" s="22">
        <f t="shared" ca="1" si="17"/>
        <v>5907</v>
      </c>
    </row>
    <row r="1083" spans="11:13" x14ac:dyDescent="0.3">
      <c r="K1083" s="11" t="s">
        <v>40</v>
      </c>
      <c r="L1083" s="11" t="s">
        <v>33</v>
      </c>
      <c r="M1083" s="21">
        <f t="shared" ca="1" si="17"/>
        <v>11734</v>
      </c>
    </row>
    <row r="1084" spans="11:13" x14ac:dyDescent="0.3">
      <c r="K1084" s="12" t="s">
        <v>40</v>
      </c>
      <c r="L1084" s="12" t="s">
        <v>33</v>
      </c>
      <c r="M1084" s="22">
        <f t="shared" ca="1" si="17"/>
        <v>9331</v>
      </c>
    </row>
    <row r="1085" spans="11:13" x14ac:dyDescent="0.3">
      <c r="K1085" s="11" t="s">
        <v>31</v>
      </c>
      <c r="L1085" s="11" t="s">
        <v>33</v>
      </c>
      <c r="M1085" s="21">
        <f t="shared" ca="1" si="17"/>
        <v>3605</v>
      </c>
    </row>
    <row r="1086" spans="11:13" x14ac:dyDescent="0.3">
      <c r="K1086" s="12" t="s">
        <v>40</v>
      </c>
      <c r="L1086" s="12" t="s">
        <v>52</v>
      </c>
      <c r="M1086" s="22">
        <f t="shared" ca="1" si="17"/>
        <v>8991</v>
      </c>
    </row>
    <row r="1087" spans="11:13" x14ac:dyDescent="0.3">
      <c r="K1087" s="11" t="s">
        <v>40</v>
      </c>
      <c r="L1087" s="11" t="s">
        <v>33</v>
      </c>
      <c r="M1087" s="21">
        <f t="shared" ca="1" si="17"/>
        <v>7419</v>
      </c>
    </row>
    <row r="1088" spans="11:13" x14ac:dyDescent="0.3">
      <c r="K1088" s="12" t="s">
        <v>40</v>
      </c>
      <c r="L1088" s="12" t="s">
        <v>33</v>
      </c>
      <c r="M1088" s="22">
        <f t="shared" ca="1" si="17"/>
        <v>10991</v>
      </c>
    </row>
    <row r="1089" spans="11:13" x14ac:dyDescent="0.3">
      <c r="K1089" s="11" t="s">
        <v>40</v>
      </c>
      <c r="L1089" s="11" t="s">
        <v>33</v>
      </c>
      <c r="M1089" s="21">
        <f t="shared" ca="1" si="17"/>
        <v>6322</v>
      </c>
    </row>
    <row r="1090" spans="11:13" x14ac:dyDescent="0.3">
      <c r="K1090" s="12" t="s">
        <v>40</v>
      </c>
      <c r="L1090" s="12" t="s">
        <v>33</v>
      </c>
      <c r="M1090" s="22">
        <f t="shared" ca="1" si="17"/>
        <v>7086</v>
      </c>
    </row>
    <row r="1091" spans="11:13" x14ac:dyDescent="0.3">
      <c r="K1091" s="11" t="s">
        <v>31</v>
      </c>
      <c r="L1091" s="11" t="s">
        <v>52</v>
      </c>
      <c r="M1091" s="21">
        <f t="shared" ref="M1091:M1154" ca="1" si="18">RANDBETWEEN(2000,14000)</f>
        <v>11437</v>
      </c>
    </row>
    <row r="1092" spans="11:13" x14ac:dyDescent="0.3">
      <c r="K1092" s="12" t="s">
        <v>40</v>
      </c>
      <c r="L1092" s="12" t="s">
        <v>33</v>
      </c>
      <c r="M1092" s="22">
        <f t="shared" ca="1" si="18"/>
        <v>2908</v>
      </c>
    </row>
    <row r="1093" spans="11:13" x14ac:dyDescent="0.3">
      <c r="K1093" s="11" t="s">
        <v>40</v>
      </c>
      <c r="L1093" s="11" t="s">
        <v>33</v>
      </c>
      <c r="M1093" s="21">
        <f t="shared" ca="1" si="18"/>
        <v>13543</v>
      </c>
    </row>
    <row r="1094" spans="11:13" x14ac:dyDescent="0.3">
      <c r="K1094" s="12" t="s">
        <v>40</v>
      </c>
      <c r="L1094" s="12" t="s">
        <v>33</v>
      </c>
      <c r="M1094" s="22">
        <f t="shared" ca="1" si="18"/>
        <v>3897</v>
      </c>
    </row>
    <row r="1095" spans="11:13" x14ac:dyDescent="0.3">
      <c r="K1095" s="11" t="s">
        <v>40</v>
      </c>
      <c r="L1095" s="11" t="s">
        <v>69</v>
      </c>
      <c r="M1095" s="21">
        <f t="shared" ca="1" si="18"/>
        <v>13938</v>
      </c>
    </row>
    <row r="1096" spans="11:13" x14ac:dyDescent="0.3">
      <c r="K1096" s="12" t="s">
        <v>31</v>
      </c>
      <c r="L1096" s="12" t="s">
        <v>33</v>
      </c>
      <c r="M1096" s="22">
        <f t="shared" ca="1" si="18"/>
        <v>8396</v>
      </c>
    </row>
    <row r="1097" spans="11:13" x14ac:dyDescent="0.3">
      <c r="K1097" s="11" t="s">
        <v>40</v>
      </c>
      <c r="L1097" s="11" t="s">
        <v>33</v>
      </c>
      <c r="M1097" s="21">
        <f t="shared" ca="1" si="18"/>
        <v>12233</v>
      </c>
    </row>
    <row r="1098" spans="11:13" x14ac:dyDescent="0.3">
      <c r="K1098" s="12" t="s">
        <v>40</v>
      </c>
      <c r="L1098" s="12" t="s">
        <v>52</v>
      </c>
      <c r="M1098" s="22">
        <f t="shared" ca="1" si="18"/>
        <v>10470</v>
      </c>
    </row>
    <row r="1099" spans="11:13" x14ac:dyDescent="0.3">
      <c r="K1099" s="11" t="s">
        <v>40</v>
      </c>
      <c r="L1099" s="11" t="s">
        <v>33</v>
      </c>
      <c r="M1099" s="21">
        <f t="shared" ca="1" si="18"/>
        <v>6984</v>
      </c>
    </row>
    <row r="1100" spans="11:13" x14ac:dyDescent="0.3">
      <c r="K1100" s="12" t="s">
        <v>40</v>
      </c>
      <c r="L1100" s="12" t="s">
        <v>33</v>
      </c>
      <c r="M1100" s="22">
        <f t="shared" ca="1" si="18"/>
        <v>4622</v>
      </c>
    </row>
    <row r="1101" spans="11:13" x14ac:dyDescent="0.3">
      <c r="K1101" s="11" t="s">
        <v>40</v>
      </c>
      <c r="L1101" s="11" t="s">
        <v>33</v>
      </c>
      <c r="M1101" s="21">
        <f t="shared" ca="1" si="18"/>
        <v>2081</v>
      </c>
    </row>
    <row r="1102" spans="11:13" x14ac:dyDescent="0.3">
      <c r="K1102" s="12" t="s">
        <v>40</v>
      </c>
      <c r="L1102" s="12" t="s">
        <v>52</v>
      </c>
      <c r="M1102" s="22">
        <f t="shared" ca="1" si="18"/>
        <v>3964</v>
      </c>
    </row>
    <row r="1103" spans="11:13" x14ac:dyDescent="0.3">
      <c r="K1103" s="11" t="s">
        <v>40</v>
      </c>
      <c r="L1103" s="11" t="s">
        <v>52</v>
      </c>
      <c r="M1103" s="21">
        <f t="shared" ca="1" si="18"/>
        <v>4381</v>
      </c>
    </row>
    <row r="1104" spans="11:13" x14ac:dyDescent="0.3">
      <c r="K1104" s="12" t="s">
        <v>40</v>
      </c>
      <c r="L1104" s="12" t="s">
        <v>69</v>
      </c>
      <c r="M1104" s="22">
        <f t="shared" ca="1" si="18"/>
        <v>8806</v>
      </c>
    </row>
    <row r="1105" spans="11:13" x14ac:dyDescent="0.3">
      <c r="K1105" s="11" t="s">
        <v>40</v>
      </c>
      <c r="L1105" s="11" t="s">
        <v>33</v>
      </c>
      <c r="M1105" s="21">
        <f t="shared" ca="1" si="18"/>
        <v>5650</v>
      </c>
    </row>
    <row r="1106" spans="11:13" x14ac:dyDescent="0.3">
      <c r="K1106" s="12" t="s">
        <v>40</v>
      </c>
      <c r="L1106" s="12" t="s">
        <v>52</v>
      </c>
      <c r="M1106" s="22">
        <f t="shared" ca="1" si="18"/>
        <v>3415</v>
      </c>
    </row>
    <row r="1107" spans="11:13" x14ac:dyDescent="0.3">
      <c r="K1107" s="11" t="s">
        <v>40</v>
      </c>
      <c r="L1107" s="11" t="s">
        <v>33</v>
      </c>
      <c r="M1107" s="21">
        <f t="shared" ca="1" si="18"/>
        <v>11543</v>
      </c>
    </row>
    <row r="1108" spans="11:13" x14ac:dyDescent="0.3">
      <c r="K1108" s="12" t="s">
        <v>40</v>
      </c>
      <c r="L1108" s="12" t="s">
        <v>33</v>
      </c>
      <c r="M1108" s="22">
        <f t="shared" ca="1" si="18"/>
        <v>9496</v>
      </c>
    </row>
    <row r="1109" spans="11:13" x14ac:dyDescent="0.3">
      <c r="K1109" s="11" t="s">
        <v>31</v>
      </c>
      <c r="L1109" s="11" t="s">
        <v>33</v>
      </c>
      <c r="M1109" s="21">
        <f t="shared" ca="1" si="18"/>
        <v>2956</v>
      </c>
    </row>
    <row r="1110" spans="11:13" x14ac:dyDescent="0.3">
      <c r="K1110" s="12" t="s">
        <v>40</v>
      </c>
      <c r="L1110" s="12" t="s">
        <v>33</v>
      </c>
      <c r="M1110" s="22">
        <f t="shared" ca="1" si="18"/>
        <v>7077</v>
      </c>
    </row>
    <row r="1111" spans="11:13" x14ac:dyDescent="0.3">
      <c r="K1111" s="11" t="s">
        <v>40</v>
      </c>
      <c r="L1111" s="11" t="s">
        <v>33</v>
      </c>
      <c r="M1111" s="21">
        <f t="shared" ca="1" si="18"/>
        <v>10113</v>
      </c>
    </row>
    <row r="1112" spans="11:13" x14ac:dyDescent="0.3">
      <c r="K1112" s="12" t="s">
        <v>40</v>
      </c>
      <c r="L1112" s="12" t="s">
        <v>33</v>
      </c>
      <c r="M1112" s="22">
        <f t="shared" ca="1" si="18"/>
        <v>7274</v>
      </c>
    </row>
    <row r="1113" spans="11:13" x14ac:dyDescent="0.3">
      <c r="K1113" s="11" t="s">
        <v>40</v>
      </c>
      <c r="L1113" s="11" t="s">
        <v>33</v>
      </c>
      <c r="M1113" s="21">
        <f t="shared" ca="1" si="18"/>
        <v>10288</v>
      </c>
    </row>
    <row r="1114" spans="11:13" x14ac:dyDescent="0.3">
      <c r="K1114" s="12" t="s">
        <v>40</v>
      </c>
      <c r="L1114" s="12" t="s">
        <v>52</v>
      </c>
      <c r="M1114" s="22">
        <f t="shared" ca="1" si="18"/>
        <v>7329</v>
      </c>
    </row>
    <row r="1115" spans="11:13" x14ac:dyDescent="0.3">
      <c r="K1115" s="11" t="s">
        <v>40</v>
      </c>
      <c r="L1115" s="11" t="s">
        <v>33</v>
      </c>
      <c r="M1115" s="21">
        <f t="shared" ca="1" si="18"/>
        <v>11839</v>
      </c>
    </row>
    <row r="1116" spans="11:13" x14ac:dyDescent="0.3">
      <c r="K1116" s="12" t="s">
        <v>40</v>
      </c>
      <c r="L1116" s="12" t="s">
        <v>33</v>
      </c>
      <c r="M1116" s="22">
        <f t="shared" ca="1" si="18"/>
        <v>2254</v>
      </c>
    </row>
    <row r="1117" spans="11:13" x14ac:dyDescent="0.3">
      <c r="K1117" s="11" t="s">
        <v>40</v>
      </c>
      <c r="L1117" s="11" t="s">
        <v>52</v>
      </c>
      <c r="M1117" s="21">
        <f t="shared" ca="1" si="18"/>
        <v>9811</v>
      </c>
    </row>
    <row r="1118" spans="11:13" x14ac:dyDescent="0.3">
      <c r="K1118" s="12" t="s">
        <v>40</v>
      </c>
      <c r="L1118" s="12" t="s">
        <v>33</v>
      </c>
      <c r="M1118" s="22">
        <f t="shared" ca="1" si="18"/>
        <v>2146</v>
      </c>
    </row>
    <row r="1119" spans="11:13" x14ac:dyDescent="0.3">
      <c r="K1119" s="11" t="s">
        <v>40</v>
      </c>
      <c r="L1119" s="11" t="s">
        <v>52</v>
      </c>
      <c r="M1119" s="21">
        <f t="shared" ca="1" si="18"/>
        <v>9609</v>
      </c>
    </row>
    <row r="1120" spans="11:13" x14ac:dyDescent="0.3">
      <c r="K1120" s="12" t="s">
        <v>40</v>
      </c>
      <c r="L1120" s="12" t="s">
        <v>33</v>
      </c>
      <c r="M1120" s="22">
        <f t="shared" ca="1" si="18"/>
        <v>4102</v>
      </c>
    </row>
    <row r="1121" spans="11:13" x14ac:dyDescent="0.3">
      <c r="K1121" s="11" t="s">
        <v>31</v>
      </c>
      <c r="L1121" s="11" t="s">
        <v>52</v>
      </c>
      <c r="M1121" s="21">
        <f t="shared" ca="1" si="18"/>
        <v>10591</v>
      </c>
    </row>
    <row r="1122" spans="11:13" x14ac:dyDescent="0.3">
      <c r="K1122" s="12" t="s">
        <v>40</v>
      </c>
      <c r="L1122" s="12" t="s">
        <v>33</v>
      </c>
      <c r="M1122" s="22">
        <f t="shared" ca="1" si="18"/>
        <v>11826</v>
      </c>
    </row>
    <row r="1123" spans="11:13" x14ac:dyDescent="0.3">
      <c r="K1123" s="11" t="s">
        <v>40</v>
      </c>
      <c r="L1123" s="11" t="s">
        <v>33</v>
      </c>
      <c r="M1123" s="21">
        <f t="shared" ca="1" si="18"/>
        <v>11101</v>
      </c>
    </row>
    <row r="1124" spans="11:13" x14ac:dyDescent="0.3">
      <c r="K1124" s="12" t="s">
        <v>40</v>
      </c>
      <c r="L1124" s="12" t="s">
        <v>52</v>
      </c>
      <c r="M1124" s="22">
        <f t="shared" ca="1" si="18"/>
        <v>5859</v>
      </c>
    </row>
    <row r="1125" spans="11:13" x14ac:dyDescent="0.3">
      <c r="K1125" s="11" t="s">
        <v>31</v>
      </c>
      <c r="L1125" s="11" t="s">
        <v>33</v>
      </c>
      <c r="M1125" s="21">
        <f t="shared" ca="1" si="18"/>
        <v>7302</v>
      </c>
    </row>
    <row r="1126" spans="11:13" x14ac:dyDescent="0.3">
      <c r="K1126" s="12" t="s">
        <v>40</v>
      </c>
      <c r="L1126" s="12" t="s">
        <v>33</v>
      </c>
      <c r="M1126" s="22">
        <f t="shared" ca="1" si="18"/>
        <v>4814</v>
      </c>
    </row>
    <row r="1127" spans="11:13" x14ac:dyDescent="0.3">
      <c r="K1127" s="11" t="s">
        <v>40</v>
      </c>
      <c r="L1127" s="11" t="s">
        <v>52</v>
      </c>
      <c r="M1127" s="21">
        <f t="shared" ca="1" si="18"/>
        <v>3541</v>
      </c>
    </row>
    <row r="1128" spans="11:13" x14ac:dyDescent="0.3">
      <c r="K1128" s="12" t="s">
        <v>40</v>
      </c>
      <c r="L1128" s="12" t="s">
        <v>33</v>
      </c>
      <c r="M1128" s="22">
        <f t="shared" ca="1" si="18"/>
        <v>11998</v>
      </c>
    </row>
    <row r="1129" spans="11:13" x14ac:dyDescent="0.3">
      <c r="K1129" s="11" t="s">
        <v>40</v>
      </c>
      <c r="L1129" s="11" t="s">
        <v>33</v>
      </c>
      <c r="M1129" s="21">
        <f t="shared" ca="1" si="18"/>
        <v>5506</v>
      </c>
    </row>
    <row r="1130" spans="11:13" x14ac:dyDescent="0.3">
      <c r="K1130" s="12" t="s">
        <v>40</v>
      </c>
      <c r="L1130" s="12" t="s">
        <v>33</v>
      </c>
      <c r="M1130" s="22">
        <f t="shared" ca="1" si="18"/>
        <v>10267</v>
      </c>
    </row>
    <row r="1131" spans="11:13" x14ac:dyDescent="0.3">
      <c r="K1131" s="11" t="s">
        <v>40</v>
      </c>
      <c r="L1131" s="11" t="s">
        <v>33</v>
      </c>
      <c r="M1131" s="21">
        <f t="shared" ca="1" si="18"/>
        <v>4255</v>
      </c>
    </row>
    <row r="1132" spans="11:13" x14ac:dyDescent="0.3">
      <c r="K1132" s="12" t="s">
        <v>40</v>
      </c>
      <c r="L1132" s="12" t="s">
        <v>33</v>
      </c>
      <c r="M1132" s="22">
        <f t="shared" ca="1" si="18"/>
        <v>10202</v>
      </c>
    </row>
    <row r="1133" spans="11:13" x14ac:dyDescent="0.3">
      <c r="K1133" s="11" t="s">
        <v>40</v>
      </c>
      <c r="L1133" s="11" t="s">
        <v>33</v>
      </c>
      <c r="M1133" s="21">
        <f t="shared" ca="1" si="18"/>
        <v>9143</v>
      </c>
    </row>
    <row r="1134" spans="11:13" x14ac:dyDescent="0.3">
      <c r="K1134" s="12" t="s">
        <v>40</v>
      </c>
      <c r="L1134" s="12" t="s">
        <v>52</v>
      </c>
      <c r="M1134" s="22">
        <f t="shared" ca="1" si="18"/>
        <v>13823</v>
      </c>
    </row>
    <row r="1135" spans="11:13" x14ac:dyDescent="0.3">
      <c r="K1135" s="11" t="s">
        <v>40</v>
      </c>
      <c r="L1135" s="11" t="s">
        <v>52</v>
      </c>
      <c r="M1135" s="21">
        <f t="shared" ca="1" si="18"/>
        <v>7835</v>
      </c>
    </row>
    <row r="1136" spans="11:13" x14ac:dyDescent="0.3">
      <c r="K1136" s="12" t="s">
        <v>40</v>
      </c>
      <c r="L1136" s="12" t="s">
        <v>52</v>
      </c>
      <c r="M1136" s="22">
        <f t="shared" ca="1" si="18"/>
        <v>13498</v>
      </c>
    </row>
    <row r="1137" spans="11:13" x14ac:dyDescent="0.3">
      <c r="K1137" s="11" t="s">
        <v>40</v>
      </c>
      <c r="L1137" s="11" t="s">
        <v>33</v>
      </c>
      <c r="M1137" s="21">
        <f t="shared" ca="1" si="18"/>
        <v>9264</v>
      </c>
    </row>
    <row r="1138" spans="11:13" x14ac:dyDescent="0.3">
      <c r="K1138" s="12" t="s">
        <v>40</v>
      </c>
      <c r="L1138" s="12" t="s">
        <v>33</v>
      </c>
      <c r="M1138" s="22">
        <f t="shared" ca="1" si="18"/>
        <v>11325</v>
      </c>
    </row>
    <row r="1139" spans="11:13" x14ac:dyDescent="0.3">
      <c r="K1139" s="11" t="s">
        <v>40</v>
      </c>
      <c r="L1139" s="11" t="s">
        <v>33</v>
      </c>
      <c r="M1139" s="21">
        <f t="shared" ca="1" si="18"/>
        <v>8552</v>
      </c>
    </row>
    <row r="1140" spans="11:13" x14ac:dyDescent="0.3">
      <c r="K1140" s="12" t="s">
        <v>40</v>
      </c>
      <c r="L1140" s="12" t="s">
        <v>52</v>
      </c>
      <c r="M1140" s="22">
        <f t="shared" ca="1" si="18"/>
        <v>9657</v>
      </c>
    </row>
    <row r="1141" spans="11:13" x14ac:dyDescent="0.3">
      <c r="K1141" s="11" t="s">
        <v>40</v>
      </c>
      <c r="L1141" s="11" t="s">
        <v>52</v>
      </c>
      <c r="M1141" s="21">
        <f t="shared" ca="1" si="18"/>
        <v>3980</v>
      </c>
    </row>
    <row r="1142" spans="11:13" x14ac:dyDescent="0.3">
      <c r="K1142" s="12" t="s">
        <v>40</v>
      </c>
      <c r="L1142" s="12" t="s">
        <v>33</v>
      </c>
      <c r="M1142" s="22">
        <f t="shared" ca="1" si="18"/>
        <v>11319</v>
      </c>
    </row>
    <row r="1143" spans="11:13" x14ac:dyDescent="0.3">
      <c r="K1143" s="11" t="s">
        <v>40</v>
      </c>
      <c r="L1143" s="11" t="s">
        <v>52</v>
      </c>
      <c r="M1143" s="21">
        <f t="shared" ca="1" si="18"/>
        <v>9366</v>
      </c>
    </row>
    <row r="1144" spans="11:13" x14ac:dyDescent="0.3">
      <c r="K1144" s="12" t="s">
        <v>40</v>
      </c>
      <c r="L1144" s="12" t="s">
        <v>33</v>
      </c>
      <c r="M1144" s="22">
        <f t="shared" ca="1" si="18"/>
        <v>8794</v>
      </c>
    </row>
    <row r="1145" spans="11:13" x14ac:dyDescent="0.3">
      <c r="K1145" s="11" t="s">
        <v>40</v>
      </c>
      <c r="L1145" s="11" t="s">
        <v>33</v>
      </c>
      <c r="M1145" s="21">
        <f t="shared" ca="1" si="18"/>
        <v>3094</v>
      </c>
    </row>
    <row r="1146" spans="11:13" x14ac:dyDescent="0.3">
      <c r="K1146" s="12" t="s">
        <v>40</v>
      </c>
      <c r="L1146" s="12" t="s">
        <v>33</v>
      </c>
      <c r="M1146" s="22">
        <f t="shared" ca="1" si="18"/>
        <v>9838</v>
      </c>
    </row>
    <row r="1147" spans="11:13" x14ac:dyDescent="0.3">
      <c r="K1147" s="11" t="s">
        <v>40</v>
      </c>
      <c r="L1147" s="11" t="s">
        <v>33</v>
      </c>
      <c r="M1147" s="21">
        <f t="shared" ca="1" si="18"/>
        <v>2276</v>
      </c>
    </row>
    <row r="1148" spans="11:13" x14ac:dyDescent="0.3">
      <c r="K1148" s="12" t="s">
        <v>31</v>
      </c>
      <c r="L1148" s="12" t="s">
        <v>33</v>
      </c>
      <c r="M1148" s="22">
        <f t="shared" ca="1" si="18"/>
        <v>7881</v>
      </c>
    </row>
    <row r="1149" spans="11:13" x14ac:dyDescent="0.3">
      <c r="K1149" s="11" t="s">
        <v>40</v>
      </c>
      <c r="L1149" s="11" t="s">
        <v>33</v>
      </c>
      <c r="M1149" s="21">
        <f t="shared" ca="1" si="18"/>
        <v>12022</v>
      </c>
    </row>
    <row r="1150" spans="11:13" x14ac:dyDescent="0.3">
      <c r="K1150" s="12" t="s">
        <v>40</v>
      </c>
      <c r="L1150" s="12" t="s">
        <v>52</v>
      </c>
      <c r="M1150" s="22">
        <f t="shared" ca="1" si="18"/>
        <v>3182</v>
      </c>
    </row>
    <row r="1151" spans="11:13" x14ac:dyDescent="0.3">
      <c r="K1151" s="11" t="s">
        <v>40</v>
      </c>
      <c r="L1151" s="11" t="s">
        <v>33</v>
      </c>
      <c r="M1151" s="21">
        <f t="shared" ca="1" si="18"/>
        <v>3912</v>
      </c>
    </row>
    <row r="1152" spans="11:13" x14ac:dyDescent="0.3">
      <c r="K1152" s="12" t="s">
        <v>40</v>
      </c>
      <c r="L1152" s="12" t="s">
        <v>33</v>
      </c>
      <c r="M1152" s="22">
        <f t="shared" ca="1" si="18"/>
        <v>12017</v>
      </c>
    </row>
    <row r="1153" spans="11:13" x14ac:dyDescent="0.3">
      <c r="K1153" s="11" t="s">
        <v>31</v>
      </c>
      <c r="L1153" s="11" t="s">
        <v>33</v>
      </c>
      <c r="M1153" s="21">
        <f t="shared" ca="1" si="18"/>
        <v>6536</v>
      </c>
    </row>
    <row r="1154" spans="11:13" x14ac:dyDescent="0.3">
      <c r="K1154" s="12" t="s">
        <v>40</v>
      </c>
      <c r="L1154" s="12" t="s">
        <v>52</v>
      </c>
      <c r="M1154" s="22">
        <f t="shared" ca="1" si="18"/>
        <v>12047</v>
      </c>
    </row>
    <row r="1155" spans="11:13" x14ac:dyDescent="0.3">
      <c r="K1155" s="11" t="s">
        <v>40</v>
      </c>
      <c r="L1155" s="11" t="s">
        <v>33</v>
      </c>
      <c r="M1155" s="21">
        <f t="shared" ref="M1155:M1218" ca="1" si="19">RANDBETWEEN(2000,14000)</f>
        <v>2941</v>
      </c>
    </row>
    <row r="1156" spans="11:13" x14ac:dyDescent="0.3">
      <c r="K1156" s="12" t="s">
        <v>31</v>
      </c>
      <c r="L1156" s="12" t="s">
        <v>33</v>
      </c>
      <c r="M1156" s="22">
        <f t="shared" ca="1" si="19"/>
        <v>8901</v>
      </c>
    </row>
    <row r="1157" spans="11:13" x14ac:dyDescent="0.3">
      <c r="K1157" s="11" t="s">
        <v>40</v>
      </c>
      <c r="L1157" s="11" t="s">
        <v>52</v>
      </c>
      <c r="M1157" s="21">
        <f t="shared" ca="1" si="19"/>
        <v>4770</v>
      </c>
    </row>
    <row r="1158" spans="11:13" x14ac:dyDescent="0.3">
      <c r="K1158" s="12" t="s">
        <v>40</v>
      </c>
      <c r="L1158" s="12" t="s">
        <v>52</v>
      </c>
      <c r="M1158" s="22">
        <f t="shared" ca="1" si="19"/>
        <v>12518</v>
      </c>
    </row>
    <row r="1159" spans="11:13" x14ac:dyDescent="0.3">
      <c r="K1159" s="11" t="s">
        <v>40</v>
      </c>
      <c r="L1159" s="11" t="s">
        <v>33</v>
      </c>
      <c r="M1159" s="21">
        <f t="shared" ca="1" si="19"/>
        <v>8778</v>
      </c>
    </row>
    <row r="1160" spans="11:13" x14ac:dyDescent="0.3">
      <c r="K1160" s="12" t="s">
        <v>40</v>
      </c>
      <c r="L1160" s="12" t="s">
        <v>52</v>
      </c>
      <c r="M1160" s="22">
        <f t="shared" ca="1" si="19"/>
        <v>6404</v>
      </c>
    </row>
    <row r="1161" spans="11:13" x14ac:dyDescent="0.3">
      <c r="K1161" s="11" t="s">
        <v>40</v>
      </c>
      <c r="L1161" s="11" t="s">
        <v>52</v>
      </c>
      <c r="M1161" s="21">
        <f t="shared" ca="1" si="19"/>
        <v>13831</v>
      </c>
    </row>
    <row r="1162" spans="11:13" x14ac:dyDescent="0.3">
      <c r="K1162" s="12" t="s">
        <v>40</v>
      </c>
      <c r="L1162" s="12" t="s">
        <v>33</v>
      </c>
      <c r="M1162" s="22">
        <f t="shared" ca="1" si="19"/>
        <v>9225</v>
      </c>
    </row>
    <row r="1163" spans="11:13" x14ac:dyDescent="0.3">
      <c r="K1163" s="11" t="s">
        <v>31</v>
      </c>
      <c r="L1163" s="11" t="s">
        <v>33</v>
      </c>
      <c r="M1163" s="21">
        <f t="shared" ca="1" si="19"/>
        <v>13384</v>
      </c>
    </row>
    <row r="1164" spans="11:13" x14ac:dyDescent="0.3">
      <c r="K1164" s="12" t="s">
        <v>31</v>
      </c>
      <c r="L1164" s="12" t="s">
        <v>33</v>
      </c>
      <c r="M1164" s="22">
        <f t="shared" ca="1" si="19"/>
        <v>4215</v>
      </c>
    </row>
    <row r="1165" spans="11:13" x14ac:dyDescent="0.3">
      <c r="K1165" s="11" t="s">
        <v>40</v>
      </c>
      <c r="L1165" s="11" t="s">
        <v>33</v>
      </c>
      <c r="M1165" s="21">
        <f t="shared" ca="1" si="19"/>
        <v>11311</v>
      </c>
    </row>
    <row r="1166" spans="11:13" x14ac:dyDescent="0.3">
      <c r="K1166" s="12" t="s">
        <v>40</v>
      </c>
      <c r="L1166" s="12" t="s">
        <v>33</v>
      </c>
      <c r="M1166" s="22">
        <f t="shared" ca="1" si="19"/>
        <v>6883</v>
      </c>
    </row>
    <row r="1167" spans="11:13" x14ac:dyDescent="0.3">
      <c r="K1167" s="11" t="s">
        <v>40</v>
      </c>
      <c r="L1167" s="11" t="s">
        <v>52</v>
      </c>
      <c r="M1167" s="21">
        <f t="shared" ca="1" si="19"/>
        <v>12078</v>
      </c>
    </row>
    <row r="1168" spans="11:13" x14ac:dyDescent="0.3">
      <c r="K1168" s="12" t="s">
        <v>40</v>
      </c>
      <c r="L1168" s="12" t="s">
        <v>33</v>
      </c>
      <c r="M1168" s="22">
        <f t="shared" ca="1" si="19"/>
        <v>10383</v>
      </c>
    </row>
    <row r="1169" spans="11:13" x14ac:dyDescent="0.3">
      <c r="K1169" s="11" t="s">
        <v>40</v>
      </c>
      <c r="L1169" s="11" t="s">
        <v>52</v>
      </c>
      <c r="M1169" s="21">
        <f t="shared" ca="1" si="19"/>
        <v>6037</v>
      </c>
    </row>
    <row r="1170" spans="11:13" x14ac:dyDescent="0.3">
      <c r="K1170" s="12" t="s">
        <v>40</v>
      </c>
      <c r="L1170" s="12" t="s">
        <v>33</v>
      </c>
      <c r="M1170" s="22">
        <f t="shared" ca="1" si="19"/>
        <v>2879</v>
      </c>
    </row>
    <row r="1171" spans="11:13" x14ac:dyDescent="0.3">
      <c r="K1171" s="11" t="s">
        <v>40</v>
      </c>
      <c r="L1171" s="11" t="s">
        <v>33</v>
      </c>
      <c r="M1171" s="21">
        <f t="shared" ca="1" si="19"/>
        <v>7853</v>
      </c>
    </row>
    <row r="1172" spans="11:13" x14ac:dyDescent="0.3">
      <c r="K1172" s="12" t="s">
        <v>40</v>
      </c>
      <c r="L1172" s="12" t="s">
        <v>33</v>
      </c>
      <c r="M1172" s="22">
        <f t="shared" ca="1" si="19"/>
        <v>5590</v>
      </c>
    </row>
    <row r="1173" spans="11:13" x14ac:dyDescent="0.3">
      <c r="K1173" s="11" t="s">
        <v>40</v>
      </c>
      <c r="L1173" s="11" t="s">
        <v>33</v>
      </c>
      <c r="M1173" s="21">
        <f t="shared" ca="1" si="19"/>
        <v>8667</v>
      </c>
    </row>
    <row r="1174" spans="11:13" x14ac:dyDescent="0.3">
      <c r="K1174" s="12" t="s">
        <v>40</v>
      </c>
      <c r="L1174" s="12" t="s">
        <v>69</v>
      </c>
      <c r="M1174" s="22">
        <f t="shared" ca="1" si="19"/>
        <v>7940</v>
      </c>
    </row>
    <row r="1175" spans="11:13" x14ac:dyDescent="0.3">
      <c r="K1175" s="11" t="s">
        <v>31</v>
      </c>
      <c r="L1175" s="11" t="s">
        <v>33</v>
      </c>
      <c r="M1175" s="21">
        <f t="shared" ca="1" si="19"/>
        <v>4514</v>
      </c>
    </row>
    <row r="1176" spans="11:13" x14ac:dyDescent="0.3">
      <c r="K1176" s="12" t="s">
        <v>40</v>
      </c>
      <c r="L1176" s="12" t="s">
        <v>52</v>
      </c>
      <c r="M1176" s="22">
        <f t="shared" ca="1" si="19"/>
        <v>2096</v>
      </c>
    </row>
    <row r="1177" spans="11:13" x14ac:dyDescent="0.3">
      <c r="K1177" s="11" t="s">
        <v>31</v>
      </c>
      <c r="L1177" s="11" t="s">
        <v>33</v>
      </c>
      <c r="M1177" s="21">
        <f t="shared" ca="1" si="19"/>
        <v>10813</v>
      </c>
    </row>
    <row r="1178" spans="11:13" x14ac:dyDescent="0.3">
      <c r="K1178" s="12" t="s">
        <v>40</v>
      </c>
      <c r="L1178" s="12" t="s">
        <v>52</v>
      </c>
      <c r="M1178" s="22">
        <f t="shared" ca="1" si="19"/>
        <v>6511</v>
      </c>
    </row>
    <row r="1179" spans="11:13" x14ac:dyDescent="0.3">
      <c r="K1179" s="11" t="s">
        <v>40</v>
      </c>
      <c r="L1179" s="11" t="s">
        <v>52</v>
      </c>
      <c r="M1179" s="21">
        <f t="shared" ca="1" si="19"/>
        <v>4474</v>
      </c>
    </row>
    <row r="1180" spans="11:13" x14ac:dyDescent="0.3">
      <c r="K1180" s="12" t="s">
        <v>31</v>
      </c>
      <c r="L1180" s="12" t="s">
        <v>33</v>
      </c>
      <c r="M1180" s="22">
        <f t="shared" ca="1" si="19"/>
        <v>12796</v>
      </c>
    </row>
    <row r="1181" spans="11:13" x14ac:dyDescent="0.3">
      <c r="K1181" s="11" t="s">
        <v>40</v>
      </c>
      <c r="L1181" s="11" t="s">
        <v>33</v>
      </c>
      <c r="M1181" s="21">
        <f t="shared" ca="1" si="19"/>
        <v>12570</v>
      </c>
    </row>
    <row r="1182" spans="11:13" x14ac:dyDescent="0.3">
      <c r="K1182" s="12" t="s">
        <v>31</v>
      </c>
      <c r="L1182" s="12" t="s">
        <v>33</v>
      </c>
      <c r="M1182" s="22">
        <f t="shared" ca="1" si="19"/>
        <v>5842</v>
      </c>
    </row>
    <row r="1183" spans="11:13" x14ac:dyDescent="0.3">
      <c r="K1183" s="11" t="s">
        <v>40</v>
      </c>
      <c r="L1183" s="11" t="s">
        <v>69</v>
      </c>
      <c r="M1183" s="21">
        <f t="shared" ca="1" si="19"/>
        <v>7810</v>
      </c>
    </row>
    <row r="1184" spans="11:13" x14ac:dyDescent="0.3">
      <c r="K1184" s="12" t="s">
        <v>40</v>
      </c>
      <c r="L1184" s="12" t="s">
        <v>33</v>
      </c>
      <c r="M1184" s="22">
        <f t="shared" ca="1" si="19"/>
        <v>10805</v>
      </c>
    </row>
    <row r="1185" spans="11:13" x14ac:dyDescent="0.3">
      <c r="K1185" s="11" t="s">
        <v>31</v>
      </c>
      <c r="L1185" s="11" t="s">
        <v>33</v>
      </c>
      <c r="M1185" s="21">
        <f t="shared" ca="1" si="19"/>
        <v>9656</v>
      </c>
    </row>
    <row r="1186" spans="11:13" x14ac:dyDescent="0.3">
      <c r="K1186" s="12" t="s">
        <v>40</v>
      </c>
      <c r="L1186" s="12" t="s">
        <v>52</v>
      </c>
      <c r="M1186" s="22">
        <f t="shared" ca="1" si="19"/>
        <v>10531</v>
      </c>
    </row>
    <row r="1187" spans="11:13" x14ac:dyDescent="0.3">
      <c r="K1187" s="11" t="s">
        <v>40</v>
      </c>
      <c r="L1187" s="11" t="s">
        <v>52</v>
      </c>
      <c r="M1187" s="21">
        <f t="shared" ca="1" si="19"/>
        <v>13287</v>
      </c>
    </row>
    <row r="1188" spans="11:13" x14ac:dyDescent="0.3">
      <c r="K1188" s="12" t="s">
        <v>40</v>
      </c>
      <c r="L1188" s="12" t="s">
        <v>33</v>
      </c>
      <c r="M1188" s="22">
        <f t="shared" ca="1" si="19"/>
        <v>3793</v>
      </c>
    </row>
    <row r="1189" spans="11:13" x14ac:dyDescent="0.3">
      <c r="K1189" s="11" t="s">
        <v>40</v>
      </c>
      <c r="L1189" s="11" t="s">
        <v>33</v>
      </c>
      <c r="M1189" s="21">
        <f t="shared" ca="1" si="19"/>
        <v>7572</v>
      </c>
    </row>
    <row r="1190" spans="11:13" x14ac:dyDescent="0.3">
      <c r="K1190" s="12" t="s">
        <v>31</v>
      </c>
      <c r="L1190" s="12" t="s">
        <v>52</v>
      </c>
      <c r="M1190" s="22">
        <f t="shared" ca="1" si="19"/>
        <v>12586</v>
      </c>
    </row>
    <row r="1191" spans="11:13" x14ac:dyDescent="0.3">
      <c r="K1191" s="11" t="s">
        <v>40</v>
      </c>
      <c r="L1191" s="11" t="s">
        <v>33</v>
      </c>
      <c r="M1191" s="21">
        <f t="shared" ca="1" si="19"/>
        <v>7940</v>
      </c>
    </row>
    <row r="1192" spans="11:13" x14ac:dyDescent="0.3">
      <c r="K1192" s="12" t="s">
        <v>40</v>
      </c>
      <c r="L1192" s="12" t="s">
        <v>33</v>
      </c>
      <c r="M1192" s="22">
        <f t="shared" ca="1" si="19"/>
        <v>11192</v>
      </c>
    </row>
    <row r="1193" spans="11:13" x14ac:dyDescent="0.3">
      <c r="K1193" s="11" t="s">
        <v>40</v>
      </c>
      <c r="L1193" s="11" t="s">
        <v>33</v>
      </c>
      <c r="M1193" s="21">
        <f t="shared" ca="1" si="19"/>
        <v>11246</v>
      </c>
    </row>
    <row r="1194" spans="11:13" x14ac:dyDescent="0.3">
      <c r="K1194" s="12" t="s">
        <v>40</v>
      </c>
      <c r="L1194" s="12" t="s">
        <v>52</v>
      </c>
      <c r="M1194" s="22">
        <f t="shared" ca="1" si="19"/>
        <v>5276</v>
      </c>
    </row>
    <row r="1195" spans="11:13" x14ac:dyDescent="0.3">
      <c r="K1195" s="11" t="s">
        <v>40</v>
      </c>
      <c r="L1195" s="11" t="s">
        <v>33</v>
      </c>
      <c r="M1195" s="21">
        <f t="shared" ca="1" si="19"/>
        <v>11584</v>
      </c>
    </row>
    <row r="1196" spans="11:13" x14ac:dyDescent="0.3">
      <c r="K1196" s="12" t="s">
        <v>40</v>
      </c>
      <c r="L1196" s="12" t="s">
        <v>33</v>
      </c>
      <c r="M1196" s="22">
        <f t="shared" ca="1" si="19"/>
        <v>4559</v>
      </c>
    </row>
    <row r="1197" spans="11:13" x14ac:dyDescent="0.3">
      <c r="K1197" s="11" t="s">
        <v>40</v>
      </c>
      <c r="L1197" s="11" t="s">
        <v>69</v>
      </c>
      <c r="M1197" s="21">
        <f t="shared" ca="1" si="19"/>
        <v>6437</v>
      </c>
    </row>
    <row r="1198" spans="11:13" x14ac:dyDescent="0.3">
      <c r="K1198" s="12" t="s">
        <v>40</v>
      </c>
      <c r="L1198" s="12" t="s">
        <v>33</v>
      </c>
      <c r="M1198" s="22">
        <f t="shared" ca="1" si="19"/>
        <v>5185</v>
      </c>
    </row>
    <row r="1199" spans="11:13" x14ac:dyDescent="0.3">
      <c r="K1199" s="11" t="s">
        <v>40</v>
      </c>
      <c r="L1199" s="11" t="s">
        <v>52</v>
      </c>
      <c r="M1199" s="21">
        <f t="shared" ca="1" si="19"/>
        <v>9666</v>
      </c>
    </row>
    <row r="1200" spans="11:13" x14ac:dyDescent="0.3">
      <c r="K1200" s="12" t="s">
        <v>40</v>
      </c>
      <c r="L1200" s="12" t="s">
        <v>52</v>
      </c>
      <c r="M1200" s="22">
        <f t="shared" ca="1" si="19"/>
        <v>6083</v>
      </c>
    </row>
    <row r="1201" spans="11:13" x14ac:dyDescent="0.3">
      <c r="K1201" s="11" t="s">
        <v>40</v>
      </c>
      <c r="L1201" s="11" t="s">
        <v>33</v>
      </c>
      <c r="M1201" s="21">
        <f t="shared" ca="1" si="19"/>
        <v>3486</v>
      </c>
    </row>
    <row r="1202" spans="11:13" x14ac:dyDescent="0.3">
      <c r="K1202" s="12" t="s">
        <v>40</v>
      </c>
      <c r="L1202" s="12" t="s">
        <v>52</v>
      </c>
      <c r="M1202" s="22">
        <f t="shared" ca="1" si="19"/>
        <v>6036</v>
      </c>
    </row>
    <row r="1203" spans="11:13" x14ac:dyDescent="0.3">
      <c r="K1203" s="11" t="s">
        <v>40</v>
      </c>
      <c r="L1203" s="11" t="s">
        <v>52</v>
      </c>
      <c r="M1203" s="21">
        <f t="shared" ca="1" si="19"/>
        <v>4979</v>
      </c>
    </row>
    <row r="1204" spans="11:13" x14ac:dyDescent="0.3">
      <c r="K1204" s="12" t="s">
        <v>40</v>
      </c>
      <c r="L1204" s="12" t="s">
        <v>33</v>
      </c>
      <c r="M1204" s="22">
        <f t="shared" ca="1" si="19"/>
        <v>7671</v>
      </c>
    </row>
    <row r="1205" spans="11:13" x14ac:dyDescent="0.3">
      <c r="K1205" s="11" t="s">
        <v>40</v>
      </c>
      <c r="L1205" s="11" t="s">
        <v>33</v>
      </c>
      <c r="M1205" s="21">
        <f t="shared" ca="1" si="19"/>
        <v>4698</v>
      </c>
    </row>
    <row r="1206" spans="11:13" x14ac:dyDescent="0.3">
      <c r="K1206" s="12" t="s">
        <v>40</v>
      </c>
      <c r="L1206" s="12" t="s">
        <v>52</v>
      </c>
      <c r="M1206" s="22">
        <f t="shared" ca="1" si="19"/>
        <v>11492</v>
      </c>
    </row>
    <row r="1207" spans="11:13" x14ac:dyDescent="0.3">
      <c r="K1207" s="11" t="s">
        <v>40</v>
      </c>
      <c r="L1207" s="11" t="s">
        <v>69</v>
      </c>
      <c r="M1207" s="21">
        <f t="shared" ca="1" si="19"/>
        <v>12593</v>
      </c>
    </row>
    <row r="1208" spans="11:13" x14ac:dyDescent="0.3">
      <c r="K1208" s="12" t="s">
        <v>31</v>
      </c>
      <c r="L1208" s="12" t="s">
        <v>52</v>
      </c>
      <c r="M1208" s="22">
        <f t="shared" ca="1" si="19"/>
        <v>12829</v>
      </c>
    </row>
    <row r="1209" spans="11:13" x14ac:dyDescent="0.3">
      <c r="K1209" s="11" t="s">
        <v>40</v>
      </c>
      <c r="L1209" s="11" t="s">
        <v>33</v>
      </c>
      <c r="M1209" s="21">
        <f t="shared" ca="1" si="19"/>
        <v>4950</v>
      </c>
    </row>
    <row r="1210" spans="11:13" x14ac:dyDescent="0.3">
      <c r="K1210" s="12" t="s">
        <v>31</v>
      </c>
      <c r="L1210" s="12" t="s">
        <v>33</v>
      </c>
      <c r="M1210" s="22">
        <f t="shared" ca="1" si="19"/>
        <v>6680</v>
      </c>
    </row>
    <row r="1211" spans="11:13" x14ac:dyDescent="0.3">
      <c r="K1211" s="11" t="s">
        <v>40</v>
      </c>
      <c r="L1211" s="11" t="s">
        <v>52</v>
      </c>
      <c r="M1211" s="21">
        <f t="shared" ca="1" si="19"/>
        <v>7309</v>
      </c>
    </row>
    <row r="1212" spans="11:13" x14ac:dyDescent="0.3">
      <c r="K1212" s="12" t="s">
        <v>40</v>
      </c>
      <c r="L1212" s="12" t="s">
        <v>52</v>
      </c>
      <c r="M1212" s="22">
        <f t="shared" ca="1" si="19"/>
        <v>5355</v>
      </c>
    </row>
    <row r="1213" spans="11:13" x14ac:dyDescent="0.3">
      <c r="K1213" s="11" t="s">
        <v>40</v>
      </c>
      <c r="L1213" s="11" t="s">
        <v>33</v>
      </c>
      <c r="M1213" s="21">
        <f t="shared" ca="1" si="19"/>
        <v>12224</v>
      </c>
    </row>
    <row r="1214" spans="11:13" x14ac:dyDescent="0.3">
      <c r="K1214" s="12" t="s">
        <v>40</v>
      </c>
      <c r="L1214" s="12" t="s">
        <v>69</v>
      </c>
      <c r="M1214" s="22">
        <f t="shared" ca="1" si="19"/>
        <v>12175</v>
      </c>
    </row>
    <row r="1215" spans="11:13" x14ac:dyDescent="0.3">
      <c r="K1215" s="11" t="s">
        <v>40</v>
      </c>
      <c r="L1215" s="11" t="s">
        <v>52</v>
      </c>
      <c r="M1215" s="21">
        <f t="shared" ca="1" si="19"/>
        <v>12607</v>
      </c>
    </row>
    <row r="1216" spans="11:13" x14ac:dyDescent="0.3">
      <c r="K1216" s="12" t="s">
        <v>40</v>
      </c>
      <c r="L1216" s="12" t="s">
        <v>33</v>
      </c>
      <c r="M1216" s="22">
        <f t="shared" ca="1" si="19"/>
        <v>2248</v>
      </c>
    </row>
    <row r="1217" spans="11:13" x14ac:dyDescent="0.3">
      <c r="K1217" s="11" t="s">
        <v>40</v>
      </c>
      <c r="L1217" s="11" t="s">
        <v>33</v>
      </c>
      <c r="M1217" s="21">
        <f t="shared" ca="1" si="19"/>
        <v>10633</v>
      </c>
    </row>
    <row r="1218" spans="11:13" x14ac:dyDescent="0.3">
      <c r="K1218" s="12" t="s">
        <v>40</v>
      </c>
      <c r="L1218" s="12" t="s">
        <v>52</v>
      </c>
      <c r="M1218" s="22">
        <f t="shared" ca="1" si="19"/>
        <v>3908</v>
      </c>
    </row>
    <row r="1219" spans="11:13" x14ac:dyDescent="0.3">
      <c r="K1219" s="11" t="s">
        <v>31</v>
      </c>
      <c r="L1219" s="11" t="s">
        <v>52</v>
      </c>
      <c r="M1219" s="21">
        <f t="shared" ref="M1219:M1282" ca="1" si="20">RANDBETWEEN(2000,14000)</f>
        <v>10994</v>
      </c>
    </row>
    <row r="1220" spans="11:13" x14ac:dyDescent="0.3">
      <c r="K1220" s="12" t="s">
        <v>40</v>
      </c>
      <c r="L1220" s="12" t="s">
        <v>33</v>
      </c>
      <c r="M1220" s="22">
        <f t="shared" ca="1" si="20"/>
        <v>13669</v>
      </c>
    </row>
    <row r="1221" spans="11:13" x14ac:dyDescent="0.3">
      <c r="K1221" s="11" t="s">
        <v>40</v>
      </c>
      <c r="L1221" s="11" t="s">
        <v>69</v>
      </c>
      <c r="M1221" s="21">
        <f t="shared" ca="1" si="20"/>
        <v>12212</v>
      </c>
    </row>
    <row r="1222" spans="11:13" x14ac:dyDescent="0.3">
      <c r="K1222" s="12" t="s">
        <v>40</v>
      </c>
      <c r="L1222" s="12" t="s">
        <v>33</v>
      </c>
      <c r="M1222" s="22">
        <f t="shared" ca="1" si="20"/>
        <v>5917</v>
      </c>
    </row>
    <row r="1223" spans="11:13" x14ac:dyDescent="0.3">
      <c r="K1223" s="11" t="s">
        <v>40</v>
      </c>
      <c r="L1223" s="11" t="s">
        <v>33</v>
      </c>
      <c r="M1223" s="21">
        <f t="shared" ca="1" si="20"/>
        <v>2497</v>
      </c>
    </row>
    <row r="1224" spans="11:13" x14ac:dyDescent="0.3">
      <c r="K1224" s="12" t="s">
        <v>31</v>
      </c>
      <c r="L1224" s="12" t="s">
        <v>33</v>
      </c>
      <c r="M1224" s="22">
        <f t="shared" ca="1" si="20"/>
        <v>12427</v>
      </c>
    </row>
    <row r="1225" spans="11:13" x14ac:dyDescent="0.3">
      <c r="K1225" s="11" t="s">
        <v>40</v>
      </c>
      <c r="L1225" s="11" t="s">
        <v>52</v>
      </c>
      <c r="M1225" s="21">
        <f t="shared" ca="1" si="20"/>
        <v>11318</v>
      </c>
    </row>
    <row r="1226" spans="11:13" x14ac:dyDescent="0.3">
      <c r="K1226" s="12" t="s">
        <v>40</v>
      </c>
      <c r="L1226" s="12" t="s">
        <v>33</v>
      </c>
      <c r="M1226" s="22">
        <f t="shared" ca="1" si="20"/>
        <v>2298</v>
      </c>
    </row>
    <row r="1227" spans="11:13" x14ac:dyDescent="0.3">
      <c r="K1227" s="11" t="s">
        <v>40</v>
      </c>
      <c r="L1227" s="11" t="s">
        <v>33</v>
      </c>
      <c r="M1227" s="21">
        <f t="shared" ca="1" si="20"/>
        <v>2529</v>
      </c>
    </row>
    <row r="1228" spans="11:13" x14ac:dyDescent="0.3">
      <c r="K1228" s="12" t="s">
        <v>40</v>
      </c>
      <c r="L1228" s="12" t="s">
        <v>33</v>
      </c>
      <c r="M1228" s="22">
        <f t="shared" ca="1" si="20"/>
        <v>4354</v>
      </c>
    </row>
    <row r="1229" spans="11:13" x14ac:dyDescent="0.3">
      <c r="K1229" s="11" t="s">
        <v>40</v>
      </c>
      <c r="L1229" s="11" t="s">
        <v>52</v>
      </c>
      <c r="M1229" s="21">
        <f t="shared" ca="1" si="20"/>
        <v>2727</v>
      </c>
    </row>
    <row r="1230" spans="11:13" x14ac:dyDescent="0.3">
      <c r="K1230" s="12" t="s">
        <v>40</v>
      </c>
      <c r="L1230" s="12" t="s">
        <v>52</v>
      </c>
      <c r="M1230" s="22">
        <f t="shared" ca="1" si="20"/>
        <v>8965</v>
      </c>
    </row>
    <row r="1231" spans="11:13" x14ac:dyDescent="0.3">
      <c r="K1231" s="11" t="s">
        <v>40</v>
      </c>
      <c r="L1231" s="11" t="s">
        <v>33</v>
      </c>
      <c r="M1231" s="21">
        <f t="shared" ca="1" si="20"/>
        <v>12037</v>
      </c>
    </row>
    <row r="1232" spans="11:13" x14ac:dyDescent="0.3">
      <c r="K1232" s="12" t="s">
        <v>40</v>
      </c>
      <c r="L1232" s="12" t="s">
        <v>69</v>
      </c>
      <c r="M1232" s="22">
        <f t="shared" ca="1" si="20"/>
        <v>6339</v>
      </c>
    </row>
    <row r="1233" spans="11:13" x14ac:dyDescent="0.3">
      <c r="K1233" s="11" t="s">
        <v>40</v>
      </c>
      <c r="L1233" s="11" t="s">
        <v>33</v>
      </c>
      <c r="M1233" s="21">
        <f t="shared" ca="1" si="20"/>
        <v>2473</v>
      </c>
    </row>
    <row r="1234" spans="11:13" x14ac:dyDescent="0.3">
      <c r="K1234" s="12" t="s">
        <v>40</v>
      </c>
      <c r="L1234" s="12" t="s">
        <v>52</v>
      </c>
      <c r="M1234" s="22">
        <f t="shared" ca="1" si="20"/>
        <v>5324</v>
      </c>
    </row>
    <row r="1235" spans="11:13" x14ac:dyDescent="0.3">
      <c r="K1235" s="11" t="s">
        <v>40</v>
      </c>
      <c r="L1235" s="11" t="s">
        <v>33</v>
      </c>
      <c r="M1235" s="21">
        <f t="shared" ca="1" si="20"/>
        <v>13928</v>
      </c>
    </row>
    <row r="1236" spans="11:13" x14ac:dyDescent="0.3">
      <c r="K1236" s="12" t="s">
        <v>40</v>
      </c>
      <c r="L1236" s="12" t="s">
        <v>52</v>
      </c>
      <c r="M1236" s="22">
        <f t="shared" ca="1" si="20"/>
        <v>3625</v>
      </c>
    </row>
    <row r="1237" spans="11:13" x14ac:dyDescent="0.3">
      <c r="K1237" s="11" t="s">
        <v>40</v>
      </c>
      <c r="L1237" s="11" t="s">
        <v>33</v>
      </c>
      <c r="M1237" s="21">
        <f t="shared" ca="1" si="20"/>
        <v>7724</v>
      </c>
    </row>
    <row r="1238" spans="11:13" x14ac:dyDescent="0.3">
      <c r="K1238" s="12" t="s">
        <v>40</v>
      </c>
      <c r="L1238" s="12" t="s">
        <v>33</v>
      </c>
      <c r="M1238" s="22">
        <f t="shared" ca="1" si="20"/>
        <v>3685</v>
      </c>
    </row>
    <row r="1239" spans="11:13" x14ac:dyDescent="0.3">
      <c r="K1239" s="11" t="s">
        <v>40</v>
      </c>
      <c r="L1239" s="11" t="s">
        <v>33</v>
      </c>
      <c r="M1239" s="21">
        <f t="shared" ca="1" si="20"/>
        <v>10504</v>
      </c>
    </row>
    <row r="1240" spans="11:13" x14ac:dyDescent="0.3">
      <c r="K1240" s="12" t="s">
        <v>40</v>
      </c>
      <c r="L1240" s="12" t="s">
        <v>52</v>
      </c>
      <c r="M1240" s="22">
        <f t="shared" ca="1" si="20"/>
        <v>13443</v>
      </c>
    </row>
    <row r="1241" spans="11:13" x14ac:dyDescent="0.3">
      <c r="K1241" s="11" t="s">
        <v>40</v>
      </c>
      <c r="L1241" s="11" t="s">
        <v>33</v>
      </c>
      <c r="M1241" s="21">
        <f t="shared" ca="1" si="20"/>
        <v>7850</v>
      </c>
    </row>
    <row r="1242" spans="11:13" x14ac:dyDescent="0.3">
      <c r="K1242" s="12" t="s">
        <v>40</v>
      </c>
      <c r="L1242" s="12" t="s">
        <v>33</v>
      </c>
      <c r="M1242" s="22">
        <f t="shared" ca="1" si="20"/>
        <v>10378</v>
      </c>
    </row>
    <row r="1243" spans="11:13" x14ac:dyDescent="0.3">
      <c r="K1243" s="11" t="s">
        <v>40</v>
      </c>
      <c r="L1243" s="11" t="s">
        <v>33</v>
      </c>
      <c r="M1243" s="21">
        <f t="shared" ca="1" si="20"/>
        <v>9603</v>
      </c>
    </row>
    <row r="1244" spans="11:13" x14ac:dyDescent="0.3">
      <c r="K1244" s="12" t="s">
        <v>31</v>
      </c>
      <c r="L1244" s="12" t="s">
        <v>52</v>
      </c>
      <c r="M1244" s="22">
        <f t="shared" ca="1" si="20"/>
        <v>5848</v>
      </c>
    </row>
    <row r="1245" spans="11:13" x14ac:dyDescent="0.3">
      <c r="K1245" s="11" t="s">
        <v>40</v>
      </c>
      <c r="L1245" s="11" t="s">
        <v>52</v>
      </c>
      <c r="M1245" s="21">
        <f t="shared" ca="1" si="20"/>
        <v>3943</v>
      </c>
    </row>
    <row r="1246" spans="11:13" x14ac:dyDescent="0.3">
      <c r="K1246" s="12" t="s">
        <v>40</v>
      </c>
      <c r="L1246" s="12" t="s">
        <v>33</v>
      </c>
      <c r="M1246" s="22">
        <f t="shared" ca="1" si="20"/>
        <v>11494</v>
      </c>
    </row>
    <row r="1247" spans="11:13" x14ac:dyDescent="0.3">
      <c r="K1247" s="11" t="s">
        <v>40</v>
      </c>
      <c r="L1247" s="11" t="s">
        <v>33</v>
      </c>
      <c r="M1247" s="21">
        <f t="shared" ca="1" si="20"/>
        <v>4592</v>
      </c>
    </row>
    <row r="1248" spans="11:13" x14ac:dyDescent="0.3">
      <c r="K1248" s="12" t="s">
        <v>40</v>
      </c>
      <c r="L1248" s="12" t="s">
        <v>52</v>
      </c>
      <c r="M1248" s="22">
        <f t="shared" ca="1" si="20"/>
        <v>7024</v>
      </c>
    </row>
    <row r="1249" spans="11:13" x14ac:dyDescent="0.3">
      <c r="K1249" s="11" t="s">
        <v>40</v>
      </c>
      <c r="L1249" s="11" t="s">
        <v>33</v>
      </c>
      <c r="M1249" s="21">
        <f t="shared" ca="1" si="20"/>
        <v>8318</v>
      </c>
    </row>
    <row r="1250" spans="11:13" x14ac:dyDescent="0.3">
      <c r="K1250" s="12" t="s">
        <v>40</v>
      </c>
      <c r="L1250" s="12" t="s">
        <v>33</v>
      </c>
      <c r="M1250" s="22">
        <f t="shared" ca="1" si="20"/>
        <v>11397</v>
      </c>
    </row>
    <row r="1251" spans="11:13" x14ac:dyDescent="0.3">
      <c r="K1251" s="11" t="s">
        <v>40</v>
      </c>
      <c r="L1251" s="11" t="s">
        <v>52</v>
      </c>
      <c r="M1251" s="21">
        <f t="shared" ca="1" si="20"/>
        <v>2839</v>
      </c>
    </row>
    <row r="1252" spans="11:13" x14ac:dyDescent="0.3">
      <c r="K1252" s="12" t="s">
        <v>40</v>
      </c>
      <c r="L1252" s="12" t="s">
        <v>33</v>
      </c>
      <c r="M1252" s="22">
        <f t="shared" ca="1" si="20"/>
        <v>5008</v>
      </c>
    </row>
    <row r="1253" spans="11:13" x14ac:dyDescent="0.3">
      <c r="K1253" s="11" t="s">
        <v>31</v>
      </c>
      <c r="L1253" s="11" t="s">
        <v>52</v>
      </c>
      <c r="M1253" s="21">
        <f t="shared" ca="1" si="20"/>
        <v>12201</v>
      </c>
    </row>
    <row r="1254" spans="11:13" x14ac:dyDescent="0.3">
      <c r="K1254" s="12" t="s">
        <v>40</v>
      </c>
      <c r="L1254" s="12" t="s">
        <v>52</v>
      </c>
      <c r="M1254" s="22">
        <f t="shared" ca="1" si="20"/>
        <v>4021</v>
      </c>
    </row>
    <row r="1255" spans="11:13" x14ac:dyDescent="0.3">
      <c r="K1255" s="11" t="s">
        <v>40</v>
      </c>
      <c r="L1255" s="11" t="s">
        <v>69</v>
      </c>
      <c r="M1255" s="21">
        <f t="shared" ca="1" si="20"/>
        <v>8106</v>
      </c>
    </row>
    <row r="1256" spans="11:13" x14ac:dyDescent="0.3">
      <c r="K1256" s="12" t="s">
        <v>40</v>
      </c>
      <c r="L1256" s="12" t="s">
        <v>33</v>
      </c>
      <c r="M1256" s="22">
        <f t="shared" ca="1" si="20"/>
        <v>5023</v>
      </c>
    </row>
    <row r="1257" spans="11:13" x14ac:dyDescent="0.3">
      <c r="K1257" s="11" t="s">
        <v>40</v>
      </c>
      <c r="L1257" s="11" t="s">
        <v>33</v>
      </c>
      <c r="M1257" s="21">
        <f t="shared" ca="1" si="20"/>
        <v>2755</v>
      </c>
    </row>
    <row r="1258" spans="11:13" x14ac:dyDescent="0.3">
      <c r="K1258" s="12" t="s">
        <v>40</v>
      </c>
      <c r="L1258" s="12" t="s">
        <v>52</v>
      </c>
      <c r="M1258" s="22">
        <f t="shared" ca="1" si="20"/>
        <v>12007</v>
      </c>
    </row>
    <row r="1259" spans="11:13" x14ac:dyDescent="0.3">
      <c r="K1259" s="11" t="s">
        <v>40</v>
      </c>
      <c r="L1259" s="11" t="s">
        <v>33</v>
      </c>
      <c r="M1259" s="21">
        <f t="shared" ca="1" si="20"/>
        <v>10656</v>
      </c>
    </row>
    <row r="1260" spans="11:13" x14ac:dyDescent="0.3">
      <c r="K1260" s="12" t="s">
        <v>40</v>
      </c>
      <c r="L1260" s="12" t="s">
        <v>33</v>
      </c>
      <c r="M1260" s="22">
        <f t="shared" ca="1" si="20"/>
        <v>6959</v>
      </c>
    </row>
    <row r="1261" spans="11:13" x14ac:dyDescent="0.3">
      <c r="K1261" s="11" t="s">
        <v>40</v>
      </c>
      <c r="L1261" s="11" t="s">
        <v>52</v>
      </c>
      <c r="M1261" s="21">
        <f t="shared" ca="1" si="20"/>
        <v>8838</v>
      </c>
    </row>
    <row r="1262" spans="11:13" x14ac:dyDescent="0.3">
      <c r="K1262" s="12" t="s">
        <v>40</v>
      </c>
      <c r="L1262" s="12" t="s">
        <v>33</v>
      </c>
      <c r="M1262" s="22">
        <f t="shared" ca="1" si="20"/>
        <v>8588</v>
      </c>
    </row>
    <row r="1263" spans="11:13" x14ac:dyDescent="0.3">
      <c r="K1263" s="11" t="s">
        <v>40</v>
      </c>
      <c r="L1263" s="11" t="s">
        <v>33</v>
      </c>
      <c r="M1263" s="21">
        <f t="shared" ca="1" si="20"/>
        <v>3327</v>
      </c>
    </row>
    <row r="1264" spans="11:13" x14ac:dyDescent="0.3">
      <c r="K1264" s="12" t="s">
        <v>40</v>
      </c>
      <c r="L1264" s="12" t="s">
        <v>33</v>
      </c>
      <c r="M1264" s="22">
        <f t="shared" ca="1" si="20"/>
        <v>5198</v>
      </c>
    </row>
    <row r="1265" spans="11:13" x14ac:dyDescent="0.3">
      <c r="K1265" s="11" t="s">
        <v>40</v>
      </c>
      <c r="L1265" s="11" t="s">
        <v>52</v>
      </c>
      <c r="M1265" s="21">
        <f t="shared" ca="1" si="20"/>
        <v>5520</v>
      </c>
    </row>
    <row r="1266" spans="11:13" x14ac:dyDescent="0.3">
      <c r="K1266" s="12" t="s">
        <v>40</v>
      </c>
      <c r="L1266" s="12" t="s">
        <v>52</v>
      </c>
      <c r="M1266" s="22">
        <f t="shared" ca="1" si="20"/>
        <v>4144</v>
      </c>
    </row>
    <row r="1267" spans="11:13" x14ac:dyDescent="0.3">
      <c r="K1267" s="11" t="s">
        <v>40</v>
      </c>
      <c r="L1267" s="11" t="s">
        <v>33</v>
      </c>
      <c r="M1267" s="21">
        <f t="shared" ca="1" si="20"/>
        <v>13312</v>
      </c>
    </row>
    <row r="1268" spans="11:13" x14ac:dyDescent="0.3">
      <c r="K1268" s="12" t="s">
        <v>40</v>
      </c>
      <c r="L1268" s="12" t="s">
        <v>33</v>
      </c>
      <c r="M1268" s="22">
        <f t="shared" ca="1" si="20"/>
        <v>6960</v>
      </c>
    </row>
    <row r="1269" spans="11:13" x14ac:dyDescent="0.3">
      <c r="K1269" s="11" t="s">
        <v>40</v>
      </c>
      <c r="L1269" s="11" t="s">
        <v>33</v>
      </c>
      <c r="M1269" s="21">
        <f t="shared" ca="1" si="20"/>
        <v>5335</v>
      </c>
    </row>
    <row r="1270" spans="11:13" x14ac:dyDescent="0.3">
      <c r="K1270" s="12" t="s">
        <v>40</v>
      </c>
      <c r="L1270" s="12" t="s">
        <v>52</v>
      </c>
      <c r="M1270" s="22">
        <f t="shared" ca="1" si="20"/>
        <v>3465</v>
      </c>
    </row>
    <row r="1271" spans="11:13" x14ac:dyDescent="0.3">
      <c r="K1271" s="11" t="s">
        <v>40</v>
      </c>
      <c r="L1271" s="11" t="s">
        <v>33</v>
      </c>
      <c r="M1271" s="21">
        <f t="shared" ca="1" si="20"/>
        <v>3128</v>
      </c>
    </row>
    <row r="1272" spans="11:13" x14ac:dyDescent="0.3">
      <c r="K1272" s="12" t="s">
        <v>40</v>
      </c>
      <c r="L1272" s="12" t="s">
        <v>33</v>
      </c>
      <c r="M1272" s="22">
        <f t="shared" ca="1" si="20"/>
        <v>9737</v>
      </c>
    </row>
    <row r="1273" spans="11:13" x14ac:dyDescent="0.3">
      <c r="K1273" s="11" t="s">
        <v>40</v>
      </c>
      <c r="L1273" s="11" t="s">
        <v>33</v>
      </c>
      <c r="M1273" s="21">
        <f t="shared" ca="1" si="20"/>
        <v>3316</v>
      </c>
    </row>
    <row r="1274" spans="11:13" x14ac:dyDescent="0.3">
      <c r="K1274" s="12" t="s">
        <v>40</v>
      </c>
      <c r="L1274" s="12" t="s">
        <v>33</v>
      </c>
      <c r="M1274" s="22">
        <f t="shared" ca="1" si="20"/>
        <v>11314</v>
      </c>
    </row>
    <row r="1275" spans="11:13" x14ac:dyDescent="0.3">
      <c r="K1275" s="11" t="s">
        <v>40</v>
      </c>
      <c r="L1275" s="11" t="s">
        <v>33</v>
      </c>
      <c r="M1275" s="21">
        <f t="shared" ca="1" si="20"/>
        <v>12885</v>
      </c>
    </row>
    <row r="1276" spans="11:13" x14ac:dyDescent="0.3">
      <c r="K1276" s="12" t="s">
        <v>40</v>
      </c>
      <c r="L1276" s="12" t="s">
        <v>52</v>
      </c>
      <c r="M1276" s="22">
        <f t="shared" ca="1" si="20"/>
        <v>3147</v>
      </c>
    </row>
    <row r="1277" spans="11:13" x14ac:dyDescent="0.3">
      <c r="K1277" s="11" t="s">
        <v>40</v>
      </c>
      <c r="L1277" s="11" t="s">
        <v>52</v>
      </c>
      <c r="M1277" s="21">
        <f t="shared" ca="1" si="20"/>
        <v>11854</v>
      </c>
    </row>
    <row r="1278" spans="11:13" x14ac:dyDescent="0.3">
      <c r="K1278" s="12" t="s">
        <v>40</v>
      </c>
      <c r="L1278" s="12" t="s">
        <v>52</v>
      </c>
      <c r="M1278" s="22">
        <f t="shared" ca="1" si="20"/>
        <v>10712</v>
      </c>
    </row>
    <row r="1279" spans="11:13" x14ac:dyDescent="0.3">
      <c r="K1279" s="11" t="s">
        <v>40</v>
      </c>
      <c r="L1279" s="11" t="s">
        <v>33</v>
      </c>
      <c r="M1279" s="21">
        <f t="shared" ca="1" si="20"/>
        <v>4175</v>
      </c>
    </row>
    <row r="1280" spans="11:13" x14ac:dyDescent="0.3">
      <c r="K1280" s="12" t="s">
        <v>40</v>
      </c>
      <c r="L1280" s="12" t="s">
        <v>33</v>
      </c>
      <c r="M1280" s="22">
        <f t="shared" ca="1" si="20"/>
        <v>5954</v>
      </c>
    </row>
    <row r="1281" spans="11:13" x14ac:dyDescent="0.3">
      <c r="K1281" s="11" t="s">
        <v>40</v>
      </c>
      <c r="L1281" s="11" t="s">
        <v>33</v>
      </c>
      <c r="M1281" s="21">
        <f t="shared" ca="1" si="20"/>
        <v>4838</v>
      </c>
    </row>
    <row r="1282" spans="11:13" x14ac:dyDescent="0.3">
      <c r="K1282" s="12" t="s">
        <v>40</v>
      </c>
      <c r="L1282" s="12" t="s">
        <v>33</v>
      </c>
      <c r="M1282" s="22">
        <f t="shared" ca="1" si="20"/>
        <v>11485</v>
      </c>
    </row>
    <row r="1283" spans="11:13" x14ac:dyDescent="0.3">
      <c r="K1283" s="11" t="s">
        <v>40</v>
      </c>
      <c r="L1283" s="11" t="s">
        <v>33</v>
      </c>
      <c r="M1283" s="21">
        <f t="shared" ref="M1283:M1346" ca="1" si="21">RANDBETWEEN(2000,14000)</f>
        <v>10065</v>
      </c>
    </row>
    <row r="1284" spans="11:13" x14ac:dyDescent="0.3">
      <c r="K1284" s="12" t="s">
        <v>40</v>
      </c>
      <c r="L1284" s="12" t="s">
        <v>33</v>
      </c>
      <c r="M1284" s="22">
        <f t="shared" ca="1" si="21"/>
        <v>6477</v>
      </c>
    </row>
    <row r="1285" spans="11:13" x14ac:dyDescent="0.3">
      <c r="K1285" s="11" t="s">
        <v>31</v>
      </c>
      <c r="L1285" s="11" t="s">
        <v>33</v>
      </c>
      <c r="M1285" s="21">
        <f t="shared" ca="1" si="21"/>
        <v>2710</v>
      </c>
    </row>
    <row r="1286" spans="11:13" x14ac:dyDescent="0.3">
      <c r="K1286" s="12" t="s">
        <v>40</v>
      </c>
      <c r="L1286" s="12" t="s">
        <v>33</v>
      </c>
      <c r="M1286" s="22">
        <f t="shared" ca="1" si="21"/>
        <v>13390</v>
      </c>
    </row>
    <row r="1287" spans="11:13" x14ac:dyDescent="0.3">
      <c r="K1287" s="11" t="s">
        <v>40</v>
      </c>
      <c r="L1287" s="11" t="s">
        <v>52</v>
      </c>
      <c r="M1287" s="21">
        <f t="shared" ca="1" si="21"/>
        <v>12938</v>
      </c>
    </row>
    <row r="1288" spans="11:13" x14ac:dyDescent="0.3">
      <c r="K1288" s="12" t="s">
        <v>40</v>
      </c>
      <c r="L1288" s="12" t="s">
        <v>52</v>
      </c>
      <c r="M1288" s="22">
        <f t="shared" ca="1" si="21"/>
        <v>5682</v>
      </c>
    </row>
    <row r="1289" spans="11:13" x14ac:dyDescent="0.3">
      <c r="K1289" s="11" t="s">
        <v>40</v>
      </c>
      <c r="L1289" s="11" t="s">
        <v>52</v>
      </c>
      <c r="M1289" s="21">
        <f t="shared" ca="1" si="21"/>
        <v>13330</v>
      </c>
    </row>
    <row r="1290" spans="11:13" x14ac:dyDescent="0.3">
      <c r="K1290" s="12" t="s">
        <v>40</v>
      </c>
      <c r="L1290" s="12" t="s">
        <v>52</v>
      </c>
      <c r="M1290" s="22">
        <f t="shared" ca="1" si="21"/>
        <v>12362</v>
      </c>
    </row>
    <row r="1291" spans="11:13" x14ac:dyDescent="0.3">
      <c r="K1291" s="11" t="s">
        <v>31</v>
      </c>
      <c r="L1291" s="11" t="s">
        <v>52</v>
      </c>
      <c r="M1291" s="21">
        <f t="shared" ca="1" si="21"/>
        <v>13389</v>
      </c>
    </row>
    <row r="1292" spans="11:13" x14ac:dyDescent="0.3">
      <c r="K1292" s="12" t="s">
        <v>40</v>
      </c>
      <c r="L1292" s="12" t="s">
        <v>33</v>
      </c>
      <c r="M1292" s="22">
        <f t="shared" ca="1" si="21"/>
        <v>8702</v>
      </c>
    </row>
    <row r="1293" spans="11:13" x14ac:dyDescent="0.3">
      <c r="K1293" s="11" t="s">
        <v>40</v>
      </c>
      <c r="L1293" s="11" t="s">
        <v>52</v>
      </c>
      <c r="M1293" s="21">
        <f t="shared" ca="1" si="21"/>
        <v>9597</v>
      </c>
    </row>
    <row r="1294" spans="11:13" x14ac:dyDescent="0.3">
      <c r="K1294" s="12" t="s">
        <v>40</v>
      </c>
      <c r="L1294" s="12" t="s">
        <v>33</v>
      </c>
      <c r="M1294" s="22">
        <f t="shared" ca="1" si="21"/>
        <v>2263</v>
      </c>
    </row>
    <row r="1295" spans="11:13" x14ac:dyDescent="0.3">
      <c r="K1295" s="11" t="s">
        <v>40</v>
      </c>
      <c r="L1295" s="11" t="s">
        <v>33</v>
      </c>
      <c r="M1295" s="21">
        <f t="shared" ca="1" si="21"/>
        <v>5927</v>
      </c>
    </row>
    <row r="1296" spans="11:13" x14ac:dyDescent="0.3">
      <c r="K1296" s="12" t="s">
        <v>40</v>
      </c>
      <c r="L1296" s="12" t="s">
        <v>33</v>
      </c>
      <c r="M1296" s="22">
        <f t="shared" ca="1" si="21"/>
        <v>2430</v>
      </c>
    </row>
    <row r="1297" spans="11:13" x14ac:dyDescent="0.3">
      <c r="K1297" s="11" t="s">
        <v>40</v>
      </c>
      <c r="L1297" s="11" t="s">
        <v>33</v>
      </c>
      <c r="M1297" s="21">
        <f t="shared" ca="1" si="21"/>
        <v>13958</v>
      </c>
    </row>
    <row r="1298" spans="11:13" x14ac:dyDescent="0.3">
      <c r="K1298" s="12" t="s">
        <v>31</v>
      </c>
      <c r="L1298" s="12" t="s">
        <v>52</v>
      </c>
      <c r="M1298" s="22">
        <f t="shared" ca="1" si="21"/>
        <v>2848</v>
      </c>
    </row>
    <row r="1299" spans="11:13" x14ac:dyDescent="0.3">
      <c r="K1299" s="11" t="s">
        <v>40</v>
      </c>
      <c r="L1299" s="11" t="s">
        <v>52</v>
      </c>
      <c r="M1299" s="21">
        <f t="shared" ca="1" si="21"/>
        <v>4304</v>
      </c>
    </row>
    <row r="1300" spans="11:13" x14ac:dyDescent="0.3">
      <c r="K1300" s="12" t="s">
        <v>40</v>
      </c>
      <c r="L1300" s="12" t="s">
        <v>52</v>
      </c>
      <c r="M1300" s="22">
        <f t="shared" ca="1" si="21"/>
        <v>11103</v>
      </c>
    </row>
    <row r="1301" spans="11:13" x14ac:dyDescent="0.3">
      <c r="K1301" s="11" t="s">
        <v>40</v>
      </c>
      <c r="L1301" s="11" t="s">
        <v>33</v>
      </c>
      <c r="M1301" s="21">
        <f t="shared" ca="1" si="21"/>
        <v>5552</v>
      </c>
    </row>
    <row r="1302" spans="11:13" x14ac:dyDescent="0.3">
      <c r="K1302" s="12" t="s">
        <v>31</v>
      </c>
      <c r="L1302" s="12" t="s">
        <v>52</v>
      </c>
      <c r="M1302" s="22">
        <f t="shared" ca="1" si="21"/>
        <v>7438</v>
      </c>
    </row>
    <row r="1303" spans="11:13" x14ac:dyDescent="0.3">
      <c r="K1303" s="11" t="s">
        <v>40</v>
      </c>
      <c r="L1303" s="11" t="s">
        <v>33</v>
      </c>
      <c r="M1303" s="21">
        <f t="shared" ca="1" si="21"/>
        <v>6012</v>
      </c>
    </row>
    <row r="1304" spans="11:13" x14ac:dyDescent="0.3">
      <c r="K1304" s="12" t="s">
        <v>40</v>
      </c>
      <c r="L1304" s="12" t="s">
        <v>33</v>
      </c>
      <c r="M1304" s="22">
        <f t="shared" ca="1" si="21"/>
        <v>11654</v>
      </c>
    </row>
    <row r="1305" spans="11:13" x14ac:dyDescent="0.3">
      <c r="K1305" s="11" t="s">
        <v>40</v>
      </c>
      <c r="L1305" s="11" t="s">
        <v>33</v>
      </c>
      <c r="M1305" s="21">
        <f t="shared" ca="1" si="21"/>
        <v>11464</v>
      </c>
    </row>
    <row r="1306" spans="11:13" x14ac:dyDescent="0.3">
      <c r="K1306" s="12" t="s">
        <v>40</v>
      </c>
      <c r="L1306" s="12" t="s">
        <v>33</v>
      </c>
      <c r="M1306" s="22">
        <f t="shared" ca="1" si="21"/>
        <v>7469</v>
      </c>
    </row>
    <row r="1307" spans="11:13" x14ac:dyDescent="0.3">
      <c r="K1307" s="11" t="s">
        <v>40</v>
      </c>
      <c r="L1307" s="11" t="s">
        <v>33</v>
      </c>
      <c r="M1307" s="21">
        <f t="shared" ca="1" si="21"/>
        <v>11141</v>
      </c>
    </row>
    <row r="1308" spans="11:13" x14ac:dyDescent="0.3">
      <c r="K1308" s="12" t="s">
        <v>40</v>
      </c>
      <c r="L1308" s="12" t="s">
        <v>33</v>
      </c>
      <c r="M1308" s="22">
        <f t="shared" ca="1" si="21"/>
        <v>10067</v>
      </c>
    </row>
    <row r="1309" spans="11:13" x14ac:dyDescent="0.3">
      <c r="K1309" s="11" t="s">
        <v>40</v>
      </c>
      <c r="L1309" s="11" t="s">
        <v>33</v>
      </c>
      <c r="M1309" s="21">
        <f t="shared" ca="1" si="21"/>
        <v>6431</v>
      </c>
    </row>
    <row r="1310" spans="11:13" x14ac:dyDescent="0.3">
      <c r="K1310" s="12" t="s">
        <v>40</v>
      </c>
      <c r="L1310" s="12" t="s">
        <v>33</v>
      </c>
      <c r="M1310" s="22">
        <f t="shared" ca="1" si="21"/>
        <v>4110</v>
      </c>
    </row>
    <row r="1311" spans="11:13" x14ac:dyDescent="0.3">
      <c r="K1311" s="11" t="s">
        <v>40</v>
      </c>
      <c r="L1311" s="11" t="s">
        <v>33</v>
      </c>
      <c r="M1311" s="21">
        <f t="shared" ca="1" si="21"/>
        <v>2745</v>
      </c>
    </row>
    <row r="1312" spans="11:13" x14ac:dyDescent="0.3">
      <c r="K1312" s="12" t="s">
        <v>40</v>
      </c>
      <c r="L1312" s="12" t="s">
        <v>33</v>
      </c>
      <c r="M1312" s="22">
        <f t="shared" ca="1" si="21"/>
        <v>10771</v>
      </c>
    </row>
    <row r="1313" spans="11:13" x14ac:dyDescent="0.3">
      <c r="K1313" s="11" t="s">
        <v>40</v>
      </c>
      <c r="L1313" s="11" t="s">
        <v>52</v>
      </c>
      <c r="M1313" s="21">
        <f t="shared" ca="1" si="21"/>
        <v>13851</v>
      </c>
    </row>
    <row r="1314" spans="11:13" x14ac:dyDescent="0.3">
      <c r="K1314" s="12" t="s">
        <v>40</v>
      </c>
      <c r="L1314" s="12" t="s">
        <v>52</v>
      </c>
      <c r="M1314" s="22">
        <f t="shared" ca="1" si="21"/>
        <v>6148</v>
      </c>
    </row>
    <row r="1315" spans="11:13" x14ac:dyDescent="0.3">
      <c r="K1315" s="11" t="s">
        <v>40</v>
      </c>
      <c r="L1315" s="11" t="s">
        <v>33</v>
      </c>
      <c r="M1315" s="21">
        <f t="shared" ca="1" si="21"/>
        <v>10963</v>
      </c>
    </row>
    <row r="1316" spans="11:13" x14ac:dyDescent="0.3">
      <c r="K1316" s="12" t="s">
        <v>40</v>
      </c>
      <c r="L1316" s="12" t="s">
        <v>52</v>
      </c>
      <c r="M1316" s="22">
        <f t="shared" ca="1" si="21"/>
        <v>5783</v>
      </c>
    </row>
    <row r="1317" spans="11:13" x14ac:dyDescent="0.3">
      <c r="K1317" s="11" t="s">
        <v>40</v>
      </c>
      <c r="L1317" s="11" t="s">
        <v>33</v>
      </c>
      <c r="M1317" s="21">
        <f t="shared" ca="1" si="21"/>
        <v>2836</v>
      </c>
    </row>
    <row r="1318" spans="11:13" x14ac:dyDescent="0.3">
      <c r="K1318" s="12" t="s">
        <v>40</v>
      </c>
      <c r="L1318" s="12" t="s">
        <v>52</v>
      </c>
      <c r="M1318" s="22">
        <f t="shared" ca="1" si="21"/>
        <v>13222</v>
      </c>
    </row>
    <row r="1319" spans="11:13" x14ac:dyDescent="0.3">
      <c r="K1319" s="11" t="s">
        <v>40</v>
      </c>
      <c r="L1319" s="11" t="s">
        <v>33</v>
      </c>
      <c r="M1319" s="21">
        <f t="shared" ca="1" si="21"/>
        <v>4064</v>
      </c>
    </row>
    <row r="1320" spans="11:13" x14ac:dyDescent="0.3">
      <c r="K1320" s="12" t="s">
        <v>40</v>
      </c>
      <c r="L1320" s="12" t="s">
        <v>33</v>
      </c>
      <c r="M1320" s="22">
        <f t="shared" ca="1" si="21"/>
        <v>13367</v>
      </c>
    </row>
    <row r="1321" spans="11:13" x14ac:dyDescent="0.3">
      <c r="K1321" s="11" t="s">
        <v>40</v>
      </c>
      <c r="L1321" s="11" t="s">
        <v>33</v>
      </c>
      <c r="M1321" s="21">
        <f t="shared" ca="1" si="21"/>
        <v>3684</v>
      </c>
    </row>
    <row r="1322" spans="11:13" x14ac:dyDescent="0.3">
      <c r="K1322" s="12" t="s">
        <v>40</v>
      </c>
      <c r="L1322" s="12" t="s">
        <v>33</v>
      </c>
      <c r="M1322" s="22">
        <f t="shared" ca="1" si="21"/>
        <v>10571</v>
      </c>
    </row>
    <row r="1323" spans="11:13" x14ac:dyDescent="0.3">
      <c r="K1323" s="11" t="s">
        <v>40</v>
      </c>
      <c r="L1323" s="11" t="s">
        <v>52</v>
      </c>
      <c r="M1323" s="21">
        <f t="shared" ca="1" si="21"/>
        <v>2021</v>
      </c>
    </row>
    <row r="1324" spans="11:13" x14ac:dyDescent="0.3">
      <c r="K1324" s="12" t="s">
        <v>40</v>
      </c>
      <c r="L1324" s="12" t="s">
        <v>52</v>
      </c>
      <c r="M1324" s="22">
        <f t="shared" ca="1" si="21"/>
        <v>6712</v>
      </c>
    </row>
    <row r="1325" spans="11:13" x14ac:dyDescent="0.3">
      <c r="K1325" s="11" t="s">
        <v>40</v>
      </c>
      <c r="L1325" s="11" t="s">
        <v>52</v>
      </c>
      <c r="M1325" s="21">
        <f t="shared" ca="1" si="21"/>
        <v>10691</v>
      </c>
    </row>
    <row r="1326" spans="11:13" x14ac:dyDescent="0.3">
      <c r="K1326" s="12" t="s">
        <v>40</v>
      </c>
      <c r="L1326" s="12" t="s">
        <v>52</v>
      </c>
      <c r="M1326" s="22">
        <f t="shared" ca="1" si="21"/>
        <v>6714</v>
      </c>
    </row>
    <row r="1327" spans="11:13" x14ac:dyDescent="0.3">
      <c r="K1327" s="11" t="s">
        <v>31</v>
      </c>
      <c r="L1327" s="11" t="s">
        <v>52</v>
      </c>
      <c r="M1327" s="21">
        <f t="shared" ca="1" si="21"/>
        <v>12069</v>
      </c>
    </row>
    <row r="1328" spans="11:13" x14ac:dyDescent="0.3">
      <c r="K1328" s="12" t="s">
        <v>40</v>
      </c>
      <c r="L1328" s="12" t="s">
        <v>33</v>
      </c>
      <c r="M1328" s="22">
        <f t="shared" ca="1" si="21"/>
        <v>13650</v>
      </c>
    </row>
    <row r="1329" spans="11:13" x14ac:dyDescent="0.3">
      <c r="K1329" s="11" t="s">
        <v>40</v>
      </c>
      <c r="L1329" s="11" t="s">
        <v>33</v>
      </c>
      <c r="M1329" s="21">
        <f t="shared" ca="1" si="21"/>
        <v>10964</v>
      </c>
    </row>
    <row r="1330" spans="11:13" x14ac:dyDescent="0.3">
      <c r="K1330" s="12" t="s">
        <v>40</v>
      </c>
      <c r="L1330" s="12" t="s">
        <v>33</v>
      </c>
      <c r="M1330" s="22">
        <f t="shared" ca="1" si="21"/>
        <v>3641</v>
      </c>
    </row>
    <row r="1331" spans="11:13" x14ac:dyDescent="0.3">
      <c r="K1331" s="11" t="s">
        <v>40</v>
      </c>
      <c r="L1331" s="11" t="s">
        <v>52</v>
      </c>
      <c r="M1331" s="21">
        <f t="shared" ca="1" si="21"/>
        <v>11660</v>
      </c>
    </row>
    <row r="1332" spans="11:13" x14ac:dyDescent="0.3">
      <c r="K1332" s="12" t="s">
        <v>40</v>
      </c>
      <c r="L1332" s="12" t="s">
        <v>33</v>
      </c>
      <c r="M1332" s="22">
        <f t="shared" ca="1" si="21"/>
        <v>9060</v>
      </c>
    </row>
    <row r="1333" spans="11:13" x14ac:dyDescent="0.3">
      <c r="K1333" s="11" t="s">
        <v>40</v>
      </c>
      <c r="L1333" s="11" t="s">
        <v>52</v>
      </c>
      <c r="M1333" s="21">
        <f t="shared" ca="1" si="21"/>
        <v>7995</v>
      </c>
    </row>
    <row r="1334" spans="11:13" x14ac:dyDescent="0.3">
      <c r="K1334" s="12" t="s">
        <v>40</v>
      </c>
      <c r="L1334" s="12" t="s">
        <v>52</v>
      </c>
      <c r="M1334" s="22">
        <f t="shared" ca="1" si="21"/>
        <v>5278</v>
      </c>
    </row>
    <row r="1335" spans="11:13" x14ac:dyDescent="0.3">
      <c r="K1335" s="11" t="s">
        <v>40</v>
      </c>
      <c r="L1335" s="11" t="s">
        <v>33</v>
      </c>
      <c r="M1335" s="21">
        <f t="shared" ca="1" si="21"/>
        <v>2129</v>
      </c>
    </row>
    <row r="1336" spans="11:13" x14ac:dyDescent="0.3">
      <c r="K1336" s="12" t="s">
        <v>40</v>
      </c>
      <c r="L1336" s="12" t="s">
        <v>52</v>
      </c>
      <c r="M1336" s="22">
        <f t="shared" ca="1" si="21"/>
        <v>10450</v>
      </c>
    </row>
    <row r="1337" spans="11:13" x14ac:dyDescent="0.3">
      <c r="K1337" s="11" t="s">
        <v>40</v>
      </c>
      <c r="L1337" s="11" t="s">
        <v>33</v>
      </c>
      <c r="M1337" s="21">
        <f t="shared" ca="1" si="21"/>
        <v>2450</v>
      </c>
    </row>
    <row r="1338" spans="11:13" x14ac:dyDescent="0.3">
      <c r="K1338" s="12" t="s">
        <v>40</v>
      </c>
      <c r="L1338" s="12" t="s">
        <v>33</v>
      </c>
      <c r="M1338" s="22">
        <f t="shared" ca="1" si="21"/>
        <v>10618</v>
      </c>
    </row>
    <row r="1339" spans="11:13" x14ac:dyDescent="0.3">
      <c r="K1339" s="11" t="s">
        <v>31</v>
      </c>
      <c r="L1339" s="11" t="s">
        <v>52</v>
      </c>
      <c r="M1339" s="21">
        <f t="shared" ca="1" si="21"/>
        <v>12216</v>
      </c>
    </row>
    <row r="1340" spans="11:13" x14ac:dyDescent="0.3">
      <c r="K1340" s="12" t="s">
        <v>40</v>
      </c>
      <c r="L1340" s="12" t="s">
        <v>33</v>
      </c>
      <c r="M1340" s="22">
        <f t="shared" ca="1" si="21"/>
        <v>5256</v>
      </c>
    </row>
    <row r="1341" spans="11:13" x14ac:dyDescent="0.3">
      <c r="K1341" s="11" t="s">
        <v>40</v>
      </c>
      <c r="L1341" s="11" t="s">
        <v>33</v>
      </c>
      <c r="M1341" s="21">
        <f t="shared" ca="1" si="21"/>
        <v>11572</v>
      </c>
    </row>
    <row r="1342" spans="11:13" x14ac:dyDescent="0.3">
      <c r="K1342" s="12" t="s">
        <v>40</v>
      </c>
      <c r="L1342" s="12" t="s">
        <v>33</v>
      </c>
      <c r="M1342" s="22">
        <f t="shared" ca="1" si="21"/>
        <v>12751</v>
      </c>
    </row>
    <row r="1343" spans="11:13" x14ac:dyDescent="0.3">
      <c r="K1343" s="11" t="s">
        <v>40</v>
      </c>
      <c r="L1343" s="11" t="s">
        <v>33</v>
      </c>
      <c r="M1343" s="21">
        <f t="shared" ca="1" si="21"/>
        <v>11425</v>
      </c>
    </row>
    <row r="1344" spans="11:13" x14ac:dyDescent="0.3">
      <c r="K1344" s="12" t="s">
        <v>40</v>
      </c>
      <c r="L1344" s="12" t="s">
        <v>52</v>
      </c>
      <c r="M1344" s="22">
        <f t="shared" ca="1" si="21"/>
        <v>4116</v>
      </c>
    </row>
    <row r="1345" spans="11:13" x14ac:dyDescent="0.3">
      <c r="K1345" s="11" t="s">
        <v>40</v>
      </c>
      <c r="L1345" s="11" t="s">
        <v>33</v>
      </c>
      <c r="M1345" s="21">
        <f t="shared" ca="1" si="21"/>
        <v>4294</v>
      </c>
    </row>
    <row r="1346" spans="11:13" x14ac:dyDescent="0.3">
      <c r="K1346" s="12" t="s">
        <v>40</v>
      </c>
      <c r="L1346" s="12" t="s">
        <v>33</v>
      </c>
      <c r="M1346" s="22">
        <f t="shared" ca="1" si="21"/>
        <v>3657</v>
      </c>
    </row>
    <row r="1347" spans="11:13" x14ac:dyDescent="0.3">
      <c r="K1347" s="11" t="s">
        <v>40</v>
      </c>
      <c r="L1347" s="11" t="s">
        <v>33</v>
      </c>
      <c r="M1347" s="21">
        <f t="shared" ref="M1347:M1410" ca="1" si="22">RANDBETWEEN(2000,14000)</f>
        <v>10443</v>
      </c>
    </row>
    <row r="1348" spans="11:13" x14ac:dyDescent="0.3">
      <c r="K1348" s="12" t="s">
        <v>40</v>
      </c>
      <c r="L1348" s="12" t="s">
        <v>33</v>
      </c>
      <c r="M1348" s="22">
        <f t="shared" ca="1" si="22"/>
        <v>4776</v>
      </c>
    </row>
    <row r="1349" spans="11:13" x14ac:dyDescent="0.3">
      <c r="K1349" s="11" t="s">
        <v>40</v>
      </c>
      <c r="L1349" s="11" t="s">
        <v>52</v>
      </c>
      <c r="M1349" s="21">
        <f t="shared" ca="1" si="22"/>
        <v>10240</v>
      </c>
    </row>
    <row r="1350" spans="11:13" x14ac:dyDescent="0.3">
      <c r="K1350" s="12" t="s">
        <v>40</v>
      </c>
      <c r="L1350" s="12" t="s">
        <v>33</v>
      </c>
      <c r="M1350" s="22">
        <f t="shared" ca="1" si="22"/>
        <v>3240</v>
      </c>
    </row>
    <row r="1351" spans="11:13" x14ac:dyDescent="0.3">
      <c r="K1351" s="11" t="s">
        <v>40</v>
      </c>
      <c r="L1351" s="11" t="s">
        <v>33</v>
      </c>
      <c r="M1351" s="21">
        <f t="shared" ca="1" si="22"/>
        <v>4296</v>
      </c>
    </row>
    <row r="1352" spans="11:13" x14ac:dyDescent="0.3">
      <c r="K1352" s="12" t="s">
        <v>40</v>
      </c>
      <c r="L1352" s="12" t="s">
        <v>33</v>
      </c>
      <c r="M1352" s="22">
        <f t="shared" ca="1" si="22"/>
        <v>4304</v>
      </c>
    </row>
    <row r="1353" spans="11:13" x14ac:dyDescent="0.3">
      <c r="K1353" s="11" t="s">
        <v>40</v>
      </c>
      <c r="L1353" s="11" t="s">
        <v>52</v>
      </c>
      <c r="M1353" s="21">
        <f t="shared" ca="1" si="22"/>
        <v>6971</v>
      </c>
    </row>
    <row r="1354" spans="11:13" x14ac:dyDescent="0.3">
      <c r="K1354" s="12" t="s">
        <v>31</v>
      </c>
      <c r="L1354" s="12" t="s">
        <v>33</v>
      </c>
      <c r="M1354" s="22">
        <f t="shared" ca="1" si="22"/>
        <v>4880</v>
      </c>
    </row>
    <row r="1355" spans="11:13" x14ac:dyDescent="0.3">
      <c r="K1355" s="11" t="s">
        <v>40</v>
      </c>
      <c r="L1355" s="11" t="s">
        <v>33</v>
      </c>
      <c r="M1355" s="21">
        <f t="shared" ca="1" si="22"/>
        <v>2348</v>
      </c>
    </row>
    <row r="1356" spans="11:13" x14ac:dyDescent="0.3">
      <c r="K1356" s="12" t="s">
        <v>40</v>
      </c>
      <c r="L1356" s="12" t="s">
        <v>33</v>
      </c>
      <c r="M1356" s="22">
        <f t="shared" ca="1" si="22"/>
        <v>3047</v>
      </c>
    </row>
    <row r="1357" spans="11:13" x14ac:dyDescent="0.3">
      <c r="K1357" s="11" t="s">
        <v>40</v>
      </c>
      <c r="L1357" s="11" t="s">
        <v>33</v>
      </c>
      <c r="M1357" s="21">
        <f t="shared" ca="1" si="22"/>
        <v>2373</v>
      </c>
    </row>
    <row r="1358" spans="11:13" x14ac:dyDescent="0.3">
      <c r="K1358" s="12" t="s">
        <v>40</v>
      </c>
      <c r="L1358" s="12" t="s">
        <v>52</v>
      </c>
      <c r="M1358" s="22">
        <f t="shared" ca="1" si="22"/>
        <v>13086</v>
      </c>
    </row>
    <row r="1359" spans="11:13" x14ac:dyDescent="0.3">
      <c r="K1359" s="11" t="s">
        <v>40</v>
      </c>
      <c r="L1359" s="11" t="s">
        <v>52</v>
      </c>
      <c r="M1359" s="21">
        <f t="shared" ca="1" si="22"/>
        <v>9607</v>
      </c>
    </row>
    <row r="1360" spans="11:13" x14ac:dyDescent="0.3">
      <c r="K1360" s="12" t="s">
        <v>40</v>
      </c>
      <c r="L1360" s="12" t="s">
        <v>52</v>
      </c>
      <c r="M1360" s="22">
        <f t="shared" ca="1" si="22"/>
        <v>8685</v>
      </c>
    </row>
    <row r="1361" spans="11:13" x14ac:dyDescent="0.3">
      <c r="K1361" s="11" t="s">
        <v>40</v>
      </c>
      <c r="L1361" s="11" t="s">
        <v>52</v>
      </c>
      <c r="M1361" s="21">
        <f t="shared" ca="1" si="22"/>
        <v>9044</v>
      </c>
    </row>
    <row r="1362" spans="11:13" x14ac:dyDescent="0.3">
      <c r="K1362" s="12" t="s">
        <v>40</v>
      </c>
      <c r="L1362" s="12" t="s">
        <v>33</v>
      </c>
      <c r="M1362" s="22">
        <f t="shared" ca="1" si="22"/>
        <v>10062</v>
      </c>
    </row>
    <row r="1363" spans="11:13" x14ac:dyDescent="0.3">
      <c r="K1363" s="11" t="s">
        <v>40</v>
      </c>
      <c r="L1363" s="11" t="s">
        <v>33</v>
      </c>
      <c r="M1363" s="21">
        <f t="shared" ca="1" si="22"/>
        <v>5156</v>
      </c>
    </row>
    <row r="1364" spans="11:13" x14ac:dyDescent="0.3">
      <c r="K1364" s="12" t="s">
        <v>40</v>
      </c>
      <c r="L1364" s="12" t="s">
        <v>52</v>
      </c>
      <c r="M1364" s="22">
        <f t="shared" ca="1" si="22"/>
        <v>6397</v>
      </c>
    </row>
    <row r="1365" spans="11:13" x14ac:dyDescent="0.3">
      <c r="K1365" s="11" t="s">
        <v>31</v>
      </c>
      <c r="L1365" s="11" t="s">
        <v>33</v>
      </c>
      <c r="M1365" s="21">
        <f t="shared" ca="1" si="22"/>
        <v>11139</v>
      </c>
    </row>
    <row r="1366" spans="11:13" x14ac:dyDescent="0.3">
      <c r="K1366" s="12" t="s">
        <v>40</v>
      </c>
      <c r="L1366" s="12" t="s">
        <v>33</v>
      </c>
      <c r="M1366" s="22">
        <f t="shared" ca="1" si="22"/>
        <v>13502</v>
      </c>
    </row>
    <row r="1367" spans="11:13" x14ac:dyDescent="0.3">
      <c r="K1367" s="11" t="s">
        <v>40</v>
      </c>
      <c r="L1367" s="11" t="s">
        <v>33</v>
      </c>
      <c r="M1367" s="21">
        <f t="shared" ca="1" si="22"/>
        <v>5625</v>
      </c>
    </row>
    <row r="1368" spans="11:13" x14ac:dyDescent="0.3">
      <c r="K1368" s="12" t="s">
        <v>40</v>
      </c>
      <c r="L1368" s="12" t="s">
        <v>33</v>
      </c>
      <c r="M1368" s="22">
        <f t="shared" ca="1" si="22"/>
        <v>3628</v>
      </c>
    </row>
    <row r="1369" spans="11:13" x14ac:dyDescent="0.3">
      <c r="K1369" s="11" t="s">
        <v>40</v>
      </c>
      <c r="L1369" s="11" t="s">
        <v>52</v>
      </c>
      <c r="M1369" s="21">
        <f t="shared" ca="1" si="22"/>
        <v>5614</v>
      </c>
    </row>
    <row r="1370" spans="11:13" x14ac:dyDescent="0.3">
      <c r="K1370" s="12" t="s">
        <v>40</v>
      </c>
      <c r="L1370" s="12" t="s">
        <v>33</v>
      </c>
      <c r="M1370" s="22">
        <f t="shared" ca="1" si="22"/>
        <v>13169</v>
      </c>
    </row>
    <row r="1371" spans="11:13" x14ac:dyDescent="0.3">
      <c r="K1371" s="11" t="s">
        <v>40</v>
      </c>
      <c r="L1371" s="11" t="s">
        <v>33</v>
      </c>
      <c r="M1371" s="21">
        <f t="shared" ca="1" si="22"/>
        <v>3417</v>
      </c>
    </row>
    <row r="1372" spans="11:13" x14ac:dyDescent="0.3">
      <c r="K1372" s="12" t="s">
        <v>40</v>
      </c>
      <c r="L1372" s="12" t="s">
        <v>33</v>
      </c>
      <c r="M1372" s="22">
        <f t="shared" ca="1" si="22"/>
        <v>5862</v>
      </c>
    </row>
    <row r="1373" spans="11:13" x14ac:dyDescent="0.3">
      <c r="K1373" s="11" t="s">
        <v>40</v>
      </c>
      <c r="L1373" s="11" t="s">
        <v>33</v>
      </c>
      <c r="M1373" s="21">
        <f t="shared" ca="1" si="22"/>
        <v>13068</v>
      </c>
    </row>
    <row r="1374" spans="11:13" x14ac:dyDescent="0.3">
      <c r="K1374" s="12" t="s">
        <v>40</v>
      </c>
      <c r="L1374" s="12" t="s">
        <v>52</v>
      </c>
      <c r="M1374" s="22">
        <f t="shared" ca="1" si="22"/>
        <v>3435</v>
      </c>
    </row>
    <row r="1375" spans="11:13" x14ac:dyDescent="0.3">
      <c r="K1375" s="11" t="s">
        <v>40</v>
      </c>
      <c r="L1375" s="11" t="s">
        <v>33</v>
      </c>
      <c r="M1375" s="21">
        <f t="shared" ca="1" si="22"/>
        <v>4685</v>
      </c>
    </row>
    <row r="1376" spans="11:13" x14ac:dyDescent="0.3">
      <c r="K1376" s="12" t="s">
        <v>31</v>
      </c>
      <c r="L1376" s="12" t="s">
        <v>52</v>
      </c>
      <c r="M1376" s="22">
        <f t="shared" ca="1" si="22"/>
        <v>10043</v>
      </c>
    </row>
    <row r="1377" spans="11:13" x14ac:dyDescent="0.3">
      <c r="K1377" s="11" t="s">
        <v>40</v>
      </c>
      <c r="L1377" s="11" t="s">
        <v>33</v>
      </c>
      <c r="M1377" s="21">
        <f t="shared" ca="1" si="22"/>
        <v>10484</v>
      </c>
    </row>
    <row r="1378" spans="11:13" x14ac:dyDescent="0.3">
      <c r="K1378" s="12" t="s">
        <v>40</v>
      </c>
      <c r="L1378" s="12" t="s">
        <v>52</v>
      </c>
      <c r="M1378" s="22">
        <f t="shared" ca="1" si="22"/>
        <v>9013</v>
      </c>
    </row>
    <row r="1379" spans="11:13" x14ac:dyDescent="0.3">
      <c r="K1379" s="11" t="s">
        <v>40</v>
      </c>
      <c r="L1379" s="11" t="s">
        <v>33</v>
      </c>
      <c r="M1379" s="21">
        <f t="shared" ca="1" si="22"/>
        <v>13738</v>
      </c>
    </row>
    <row r="1380" spans="11:13" x14ac:dyDescent="0.3">
      <c r="K1380" s="12" t="s">
        <v>40</v>
      </c>
      <c r="L1380" s="12" t="s">
        <v>33</v>
      </c>
      <c r="M1380" s="22">
        <f t="shared" ca="1" si="22"/>
        <v>9141</v>
      </c>
    </row>
    <row r="1381" spans="11:13" x14ac:dyDescent="0.3">
      <c r="K1381" s="11" t="s">
        <v>40</v>
      </c>
      <c r="L1381" s="11" t="s">
        <v>33</v>
      </c>
      <c r="M1381" s="21">
        <f t="shared" ca="1" si="22"/>
        <v>6085</v>
      </c>
    </row>
    <row r="1382" spans="11:13" x14ac:dyDescent="0.3">
      <c r="K1382" s="12" t="s">
        <v>40</v>
      </c>
      <c r="L1382" s="12" t="s">
        <v>33</v>
      </c>
      <c r="M1382" s="22">
        <f t="shared" ca="1" si="22"/>
        <v>4891</v>
      </c>
    </row>
    <row r="1383" spans="11:13" x14ac:dyDescent="0.3">
      <c r="K1383" s="11" t="s">
        <v>40</v>
      </c>
      <c r="L1383" s="11" t="s">
        <v>33</v>
      </c>
      <c r="M1383" s="21">
        <f t="shared" ca="1" si="22"/>
        <v>6944</v>
      </c>
    </row>
    <row r="1384" spans="11:13" x14ac:dyDescent="0.3">
      <c r="K1384" s="12" t="s">
        <v>40</v>
      </c>
      <c r="L1384" s="12" t="s">
        <v>33</v>
      </c>
      <c r="M1384" s="22">
        <f t="shared" ca="1" si="22"/>
        <v>4136</v>
      </c>
    </row>
    <row r="1385" spans="11:13" x14ac:dyDescent="0.3">
      <c r="K1385" s="11" t="s">
        <v>40</v>
      </c>
      <c r="L1385" s="11" t="s">
        <v>52</v>
      </c>
      <c r="M1385" s="21">
        <f t="shared" ca="1" si="22"/>
        <v>12619</v>
      </c>
    </row>
    <row r="1386" spans="11:13" x14ac:dyDescent="0.3">
      <c r="K1386" s="12" t="s">
        <v>40</v>
      </c>
      <c r="L1386" s="12" t="s">
        <v>52</v>
      </c>
      <c r="M1386" s="22">
        <f t="shared" ca="1" si="22"/>
        <v>9966</v>
      </c>
    </row>
    <row r="1387" spans="11:13" x14ac:dyDescent="0.3">
      <c r="K1387" s="11" t="s">
        <v>40</v>
      </c>
      <c r="L1387" s="11" t="s">
        <v>52</v>
      </c>
      <c r="M1387" s="21">
        <f t="shared" ca="1" si="22"/>
        <v>8948</v>
      </c>
    </row>
    <row r="1388" spans="11:13" x14ac:dyDescent="0.3">
      <c r="K1388" s="12" t="s">
        <v>40</v>
      </c>
      <c r="L1388" s="12" t="s">
        <v>33</v>
      </c>
      <c r="M1388" s="22">
        <f t="shared" ca="1" si="22"/>
        <v>9591</v>
      </c>
    </row>
    <row r="1389" spans="11:13" x14ac:dyDescent="0.3">
      <c r="K1389" s="11" t="s">
        <v>40</v>
      </c>
      <c r="L1389" s="11" t="s">
        <v>33</v>
      </c>
      <c r="M1389" s="21">
        <f t="shared" ca="1" si="22"/>
        <v>13759</v>
      </c>
    </row>
    <row r="1390" spans="11:13" x14ac:dyDescent="0.3">
      <c r="K1390" s="12" t="s">
        <v>40</v>
      </c>
      <c r="L1390" s="12" t="s">
        <v>33</v>
      </c>
      <c r="M1390" s="22">
        <f t="shared" ca="1" si="22"/>
        <v>4787</v>
      </c>
    </row>
    <row r="1391" spans="11:13" x14ac:dyDescent="0.3">
      <c r="K1391" s="11" t="s">
        <v>40</v>
      </c>
      <c r="L1391" s="11" t="s">
        <v>52</v>
      </c>
      <c r="M1391" s="21">
        <f t="shared" ca="1" si="22"/>
        <v>12248</v>
      </c>
    </row>
    <row r="1392" spans="11:13" x14ac:dyDescent="0.3">
      <c r="K1392" s="12" t="s">
        <v>31</v>
      </c>
      <c r="L1392" s="12" t="s">
        <v>69</v>
      </c>
      <c r="M1392" s="22">
        <f t="shared" ca="1" si="22"/>
        <v>4454</v>
      </c>
    </row>
    <row r="1393" spans="11:13" x14ac:dyDescent="0.3">
      <c r="K1393" s="11" t="s">
        <v>40</v>
      </c>
      <c r="L1393" s="11" t="s">
        <v>33</v>
      </c>
      <c r="M1393" s="21">
        <f t="shared" ca="1" si="22"/>
        <v>7927</v>
      </c>
    </row>
    <row r="1394" spans="11:13" x14ac:dyDescent="0.3">
      <c r="K1394" s="12" t="s">
        <v>40</v>
      </c>
      <c r="L1394" s="12" t="s">
        <v>33</v>
      </c>
      <c r="M1394" s="22">
        <f t="shared" ca="1" si="22"/>
        <v>6865</v>
      </c>
    </row>
    <row r="1395" spans="11:13" x14ac:dyDescent="0.3">
      <c r="K1395" s="11" t="s">
        <v>40</v>
      </c>
      <c r="L1395" s="11" t="s">
        <v>33</v>
      </c>
      <c r="M1395" s="21">
        <f t="shared" ca="1" si="22"/>
        <v>6986</v>
      </c>
    </row>
    <row r="1396" spans="11:13" x14ac:dyDescent="0.3">
      <c r="K1396" s="12" t="s">
        <v>40</v>
      </c>
      <c r="L1396" s="12" t="s">
        <v>33</v>
      </c>
      <c r="M1396" s="22">
        <f t="shared" ca="1" si="22"/>
        <v>2315</v>
      </c>
    </row>
    <row r="1397" spans="11:13" x14ac:dyDescent="0.3">
      <c r="K1397" s="11" t="s">
        <v>40</v>
      </c>
      <c r="L1397" s="11" t="s">
        <v>69</v>
      </c>
      <c r="M1397" s="21">
        <f t="shared" ca="1" si="22"/>
        <v>10190</v>
      </c>
    </row>
    <row r="1398" spans="11:13" x14ac:dyDescent="0.3">
      <c r="K1398" s="12" t="s">
        <v>40</v>
      </c>
      <c r="L1398" s="12" t="s">
        <v>33</v>
      </c>
      <c r="M1398" s="22">
        <f t="shared" ca="1" si="22"/>
        <v>3020</v>
      </c>
    </row>
    <row r="1399" spans="11:13" x14ac:dyDescent="0.3">
      <c r="K1399" s="11" t="s">
        <v>40</v>
      </c>
      <c r="L1399" s="11" t="s">
        <v>33</v>
      </c>
      <c r="M1399" s="21">
        <f t="shared" ca="1" si="22"/>
        <v>2389</v>
      </c>
    </row>
    <row r="1400" spans="11:13" x14ac:dyDescent="0.3">
      <c r="K1400" s="12" t="s">
        <v>40</v>
      </c>
      <c r="L1400" s="12" t="s">
        <v>33</v>
      </c>
      <c r="M1400" s="22">
        <f t="shared" ca="1" si="22"/>
        <v>2205</v>
      </c>
    </row>
    <row r="1401" spans="11:13" x14ac:dyDescent="0.3">
      <c r="K1401" s="11" t="s">
        <v>40</v>
      </c>
      <c r="L1401" s="11" t="s">
        <v>33</v>
      </c>
      <c r="M1401" s="21">
        <f t="shared" ca="1" si="22"/>
        <v>8248</v>
      </c>
    </row>
    <row r="1402" spans="11:13" x14ac:dyDescent="0.3">
      <c r="K1402" s="12" t="s">
        <v>40</v>
      </c>
      <c r="L1402" s="12" t="s">
        <v>33</v>
      </c>
      <c r="M1402" s="22">
        <f t="shared" ca="1" si="22"/>
        <v>11793</v>
      </c>
    </row>
    <row r="1403" spans="11:13" x14ac:dyDescent="0.3">
      <c r="K1403" s="11" t="s">
        <v>40</v>
      </c>
      <c r="L1403" s="11" t="s">
        <v>52</v>
      </c>
      <c r="M1403" s="21">
        <f t="shared" ca="1" si="22"/>
        <v>11958</v>
      </c>
    </row>
    <row r="1404" spans="11:13" x14ac:dyDescent="0.3">
      <c r="K1404" s="12" t="s">
        <v>40</v>
      </c>
      <c r="L1404" s="12" t="s">
        <v>33</v>
      </c>
      <c r="M1404" s="22">
        <f t="shared" ca="1" si="22"/>
        <v>5751</v>
      </c>
    </row>
    <row r="1405" spans="11:13" x14ac:dyDescent="0.3">
      <c r="K1405" s="11" t="s">
        <v>40</v>
      </c>
      <c r="L1405" s="11" t="s">
        <v>33</v>
      </c>
      <c r="M1405" s="21">
        <f t="shared" ca="1" si="22"/>
        <v>8964</v>
      </c>
    </row>
    <row r="1406" spans="11:13" x14ac:dyDescent="0.3">
      <c r="K1406" s="12" t="s">
        <v>40</v>
      </c>
      <c r="L1406" s="12" t="s">
        <v>52</v>
      </c>
      <c r="M1406" s="22">
        <f t="shared" ca="1" si="22"/>
        <v>2551</v>
      </c>
    </row>
    <row r="1407" spans="11:13" x14ac:dyDescent="0.3">
      <c r="K1407" s="11" t="s">
        <v>40</v>
      </c>
      <c r="L1407" s="11" t="s">
        <v>52</v>
      </c>
      <c r="M1407" s="21">
        <f t="shared" ca="1" si="22"/>
        <v>3638</v>
      </c>
    </row>
    <row r="1408" spans="11:13" x14ac:dyDescent="0.3">
      <c r="K1408" s="12" t="s">
        <v>40</v>
      </c>
      <c r="L1408" s="12" t="s">
        <v>33</v>
      </c>
      <c r="M1408" s="22">
        <f t="shared" ca="1" si="22"/>
        <v>3222</v>
      </c>
    </row>
    <row r="1409" spans="11:13" x14ac:dyDescent="0.3">
      <c r="K1409" s="11" t="s">
        <v>40</v>
      </c>
      <c r="L1409" s="11" t="s">
        <v>33</v>
      </c>
      <c r="M1409" s="21">
        <f t="shared" ca="1" si="22"/>
        <v>13296</v>
      </c>
    </row>
    <row r="1410" spans="11:13" x14ac:dyDescent="0.3">
      <c r="K1410" s="12" t="s">
        <v>40</v>
      </c>
      <c r="L1410" s="12" t="s">
        <v>33</v>
      </c>
      <c r="M1410" s="22">
        <f t="shared" ca="1" si="22"/>
        <v>8350</v>
      </c>
    </row>
    <row r="1411" spans="11:13" x14ac:dyDescent="0.3">
      <c r="K1411" s="11" t="s">
        <v>40</v>
      </c>
      <c r="L1411" s="11" t="s">
        <v>33</v>
      </c>
      <c r="M1411" s="21">
        <f t="shared" ref="M1411:M1472" ca="1" si="23">RANDBETWEEN(2000,14000)</f>
        <v>12348</v>
      </c>
    </row>
    <row r="1412" spans="11:13" x14ac:dyDescent="0.3">
      <c r="K1412" s="12" t="s">
        <v>40</v>
      </c>
      <c r="L1412" s="12" t="s">
        <v>69</v>
      </c>
      <c r="M1412" s="22">
        <f t="shared" ca="1" si="23"/>
        <v>13985</v>
      </c>
    </row>
    <row r="1413" spans="11:13" x14ac:dyDescent="0.3">
      <c r="K1413" s="11" t="s">
        <v>40</v>
      </c>
      <c r="L1413" s="11" t="s">
        <v>33</v>
      </c>
      <c r="M1413" s="21">
        <f t="shared" ca="1" si="23"/>
        <v>7224</v>
      </c>
    </row>
    <row r="1414" spans="11:13" x14ac:dyDescent="0.3">
      <c r="K1414" s="12" t="s">
        <v>40</v>
      </c>
      <c r="L1414" s="12" t="s">
        <v>33</v>
      </c>
      <c r="M1414" s="22">
        <f t="shared" ca="1" si="23"/>
        <v>2570</v>
      </c>
    </row>
    <row r="1415" spans="11:13" x14ac:dyDescent="0.3">
      <c r="K1415" s="11" t="s">
        <v>40</v>
      </c>
      <c r="L1415" s="11" t="s">
        <v>33</v>
      </c>
      <c r="M1415" s="21">
        <f t="shared" ca="1" si="23"/>
        <v>13210</v>
      </c>
    </row>
    <row r="1416" spans="11:13" x14ac:dyDescent="0.3">
      <c r="K1416" s="12" t="s">
        <v>31</v>
      </c>
      <c r="L1416" s="12" t="s">
        <v>52</v>
      </c>
      <c r="M1416" s="22">
        <f t="shared" ca="1" si="23"/>
        <v>9422</v>
      </c>
    </row>
    <row r="1417" spans="11:13" x14ac:dyDescent="0.3">
      <c r="K1417" s="11" t="s">
        <v>40</v>
      </c>
      <c r="L1417" s="11" t="s">
        <v>52</v>
      </c>
      <c r="M1417" s="21">
        <f t="shared" ca="1" si="23"/>
        <v>4984</v>
      </c>
    </row>
    <row r="1418" spans="11:13" x14ac:dyDescent="0.3">
      <c r="K1418" s="12" t="s">
        <v>40</v>
      </c>
      <c r="L1418" s="12" t="s">
        <v>69</v>
      </c>
      <c r="M1418" s="22">
        <f t="shared" ca="1" si="23"/>
        <v>2856</v>
      </c>
    </row>
    <row r="1419" spans="11:13" x14ac:dyDescent="0.3">
      <c r="K1419" s="11" t="s">
        <v>40</v>
      </c>
      <c r="L1419" s="11" t="s">
        <v>33</v>
      </c>
      <c r="M1419" s="21">
        <f t="shared" ca="1" si="23"/>
        <v>11817</v>
      </c>
    </row>
    <row r="1420" spans="11:13" x14ac:dyDescent="0.3">
      <c r="K1420" s="12" t="s">
        <v>40</v>
      </c>
      <c r="L1420" s="12" t="s">
        <v>52</v>
      </c>
      <c r="M1420" s="22">
        <f t="shared" ca="1" si="23"/>
        <v>11123</v>
      </c>
    </row>
    <row r="1421" spans="11:13" x14ac:dyDescent="0.3">
      <c r="K1421" s="11" t="s">
        <v>40</v>
      </c>
      <c r="L1421" s="11" t="s">
        <v>33</v>
      </c>
      <c r="M1421" s="21">
        <f t="shared" ca="1" si="23"/>
        <v>12822</v>
      </c>
    </row>
    <row r="1422" spans="11:13" x14ac:dyDescent="0.3">
      <c r="K1422" s="12" t="s">
        <v>31</v>
      </c>
      <c r="L1422" s="12" t="s">
        <v>33</v>
      </c>
      <c r="M1422" s="22">
        <f t="shared" ca="1" si="23"/>
        <v>4018</v>
      </c>
    </row>
    <row r="1423" spans="11:13" x14ac:dyDescent="0.3">
      <c r="K1423" s="11" t="s">
        <v>40</v>
      </c>
      <c r="L1423" s="11" t="s">
        <v>33</v>
      </c>
      <c r="M1423" s="21">
        <f t="shared" ca="1" si="23"/>
        <v>4588</v>
      </c>
    </row>
    <row r="1424" spans="11:13" x14ac:dyDescent="0.3">
      <c r="K1424" s="12" t="s">
        <v>40</v>
      </c>
      <c r="L1424" s="12" t="s">
        <v>33</v>
      </c>
      <c r="M1424" s="22">
        <f t="shared" ca="1" si="23"/>
        <v>5361</v>
      </c>
    </row>
    <row r="1425" spans="11:13" x14ac:dyDescent="0.3">
      <c r="K1425" s="11" t="s">
        <v>40</v>
      </c>
      <c r="L1425" s="11" t="s">
        <v>52</v>
      </c>
      <c r="M1425" s="21">
        <f t="shared" ca="1" si="23"/>
        <v>12980</v>
      </c>
    </row>
    <row r="1426" spans="11:13" x14ac:dyDescent="0.3">
      <c r="K1426" s="12" t="s">
        <v>40</v>
      </c>
      <c r="L1426" s="12" t="s">
        <v>69</v>
      </c>
      <c r="M1426" s="22">
        <f t="shared" ca="1" si="23"/>
        <v>8488</v>
      </c>
    </row>
    <row r="1427" spans="11:13" x14ac:dyDescent="0.3">
      <c r="K1427" s="11" t="s">
        <v>40</v>
      </c>
      <c r="L1427" s="11" t="s">
        <v>52</v>
      </c>
      <c r="M1427" s="21">
        <f t="shared" ca="1" si="23"/>
        <v>6113</v>
      </c>
    </row>
    <row r="1428" spans="11:13" x14ac:dyDescent="0.3">
      <c r="K1428" s="12" t="s">
        <v>40</v>
      </c>
      <c r="L1428" s="12" t="s">
        <v>33</v>
      </c>
      <c r="M1428" s="22">
        <f t="shared" ca="1" si="23"/>
        <v>7718</v>
      </c>
    </row>
    <row r="1429" spans="11:13" x14ac:dyDescent="0.3">
      <c r="K1429" s="11" t="s">
        <v>40</v>
      </c>
      <c r="L1429" s="11" t="s">
        <v>52</v>
      </c>
      <c r="M1429" s="21">
        <f t="shared" ca="1" si="23"/>
        <v>11421</v>
      </c>
    </row>
    <row r="1430" spans="11:13" x14ac:dyDescent="0.3">
      <c r="K1430" s="12" t="s">
        <v>40</v>
      </c>
      <c r="L1430" s="12" t="s">
        <v>33</v>
      </c>
      <c r="M1430" s="22">
        <f t="shared" ca="1" si="23"/>
        <v>10822</v>
      </c>
    </row>
    <row r="1431" spans="11:13" x14ac:dyDescent="0.3">
      <c r="K1431" s="11" t="s">
        <v>40</v>
      </c>
      <c r="L1431" s="11" t="s">
        <v>52</v>
      </c>
      <c r="M1431" s="21">
        <f t="shared" ca="1" si="23"/>
        <v>12411</v>
      </c>
    </row>
    <row r="1432" spans="11:13" x14ac:dyDescent="0.3">
      <c r="K1432" s="12" t="s">
        <v>40</v>
      </c>
      <c r="L1432" s="12" t="s">
        <v>33</v>
      </c>
      <c r="M1432" s="22">
        <f t="shared" ca="1" si="23"/>
        <v>3405</v>
      </c>
    </row>
    <row r="1433" spans="11:13" x14ac:dyDescent="0.3">
      <c r="K1433" s="11" t="s">
        <v>40</v>
      </c>
      <c r="L1433" s="11" t="s">
        <v>33</v>
      </c>
      <c r="M1433" s="21">
        <f t="shared" ca="1" si="23"/>
        <v>10816</v>
      </c>
    </row>
    <row r="1434" spans="11:13" x14ac:dyDescent="0.3">
      <c r="K1434" s="12" t="s">
        <v>40</v>
      </c>
      <c r="L1434" s="12" t="s">
        <v>33</v>
      </c>
      <c r="M1434" s="22">
        <f t="shared" ca="1" si="23"/>
        <v>2908</v>
      </c>
    </row>
    <row r="1435" spans="11:13" x14ac:dyDescent="0.3">
      <c r="K1435" s="11" t="s">
        <v>40</v>
      </c>
      <c r="L1435" s="11" t="s">
        <v>33</v>
      </c>
      <c r="M1435" s="21">
        <f t="shared" ca="1" si="23"/>
        <v>9577</v>
      </c>
    </row>
    <row r="1436" spans="11:13" x14ac:dyDescent="0.3">
      <c r="K1436" s="12" t="s">
        <v>40</v>
      </c>
      <c r="L1436" s="12" t="s">
        <v>33</v>
      </c>
      <c r="M1436" s="22">
        <f t="shared" ca="1" si="23"/>
        <v>8407</v>
      </c>
    </row>
    <row r="1437" spans="11:13" x14ac:dyDescent="0.3">
      <c r="K1437" s="11" t="s">
        <v>31</v>
      </c>
      <c r="L1437" s="11" t="s">
        <v>52</v>
      </c>
      <c r="M1437" s="21">
        <f t="shared" ca="1" si="23"/>
        <v>13814</v>
      </c>
    </row>
    <row r="1438" spans="11:13" x14ac:dyDescent="0.3">
      <c r="K1438" s="12" t="s">
        <v>40</v>
      </c>
      <c r="L1438" s="12" t="s">
        <v>52</v>
      </c>
      <c r="M1438" s="22">
        <f t="shared" ca="1" si="23"/>
        <v>5815</v>
      </c>
    </row>
    <row r="1439" spans="11:13" x14ac:dyDescent="0.3">
      <c r="K1439" s="11" t="s">
        <v>40</v>
      </c>
      <c r="L1439" s="11" t="s">
        <v>33</v>
      </c>
      <c r="M1439" s="21">
        <f t="shared" ca="1" si="23"/>
        <v>5623</v>
      </c>
    </row>
    <row r="1440" spans="11:13" x14ac:dyDescent="0.3">
      <c r="K1440" s="12" t="s">
        <v>40</v>
      </c>
      <c r="L1440" s="12" t="s">
        <v>33</v>
      </c>
      <c r="M1440" s="22">
        <f t="shared" ca="1" si="23"/>
        <v>13283</v>
      </c>
    </row>
    <row r="1441" spans="11:13" x14ac:dyDescent="0.3">
      <c r="K1441" s="11" t="s">
        <v>40</v>
      </c>
      <c r="L1441" s="11" t="s">
        <v>33</v>
      </c>
      <c r="M1441" s="21">
        <f t="shared" ca="1" si="23"/>
        <v>8674</v>
      </c>
    </row>
    <row r="1442" spans="11:13" x14ac:dyDescent="0.3">
      <c r="K1442" s="12" t="s">
        <v>40</v>
      </c>
      <c r="L1442" s="12" t="s">
        <v>33</v>
      </c>
      <c r="M1442" s="22">
        <f t="shared" ca="1" si="23"/>
        <v>13562</v>
      </c>
    </row>
    <row r="1443" spans="11:13" x14ac:dyDescent="0.3">
      <c r="K1443" s="11" t="s">
        <v>31</v>
      </c>
      <c r="L1443" s="11" t="s">
        <v>52</v>
      </c>
      <c r="M1443" s="21">
        <f t="shared" ca="1" si="23"/>
        <v>11951</v>
      </c>
    </row>
    <row r="1444" spans="11:13" x14ac:dyDescent="0.3">
      <c r="K1444" s="12" t="s">
        <v>40</v>
      </c>
      <c r="L1444" s="12" t="s">
        <v>52</v>
      </c>
      <c r="M1444" s="22">
        <f t="shared" ca="1" si="23"/>
        <v>11987</v>
      </c>
    </row>
    <row r="1445" spans="11:13" x14ac:dyDescent="0.3">
      <c r="K1445" s="11" t="s">
        <v>40</v>
      </c>
      <c r="L1445" s="11" t="s">
        <v>52</v>
      </c>
      <c r="M1445" s="21">
        <f t="shared" ca="1" si="23"/>
        <v>12889</v>
      </c>
    </row>
    <row r="1446" spans="11:13" x14ac:dyDescent="0.3">
      <c r="K1446" s="12" t="s">
        <v>40</v>
      </c>
      <c r="L1446" s="12" t="s">
        <v>33</v>
      </c>
      <c r="M1446" s="22">
        <f t="shared" ca="1" si="23"/>
        <v>5287</v>
      </c>
    </row>
    <row r="1447" spans="11:13" x14ac:dyDescent="0.3">
      <c r="K1447" s="11" t="s">
        <v>40</v>
      </c>
      <c r="L1447" s="11" t="s">
        <v>33</v>
      </c>
      <c r="M1447" s="21">
        <f t="shared" ca="1" si="23"/>
        <v>9058</v>
      </c>
    </row>
    <row r="1448" spans="11:13" x14ac:dyDescent="0.3">
      <c r="K1448" s="12" t="s">
        <v>40</v>
      </c>
      <c r="L1448" s="12" t="s">
        <v>33</v>
      </c>
      <c r="M1448" s="22">
        <f t="shared" ca="1" si="23"/>
        <v>10334</v>
      </c>
    </row>
    <row r="1449" spans="11:13" x14ac:dyDescent="0.3">
      <c r="K1449" s="11" t="s">
        <v>40</v>
      </c>
      <c r="L1449" s="11" t="s">
        <v>33</v>
      </c>
      <c r="M1449" s="21">
        <f t="shared" ca="1" si="23"/>
        <v>3218</v>
      </c>
    </row>
    <row r="1450" spans="11:13" x14ac:dyDescent="0.3">
      <c r="K1450" s="12" t="s">
        <v>40</v>
      </c>
      <c r="L1450" s="12" t="s">
        <v>52</v>
      </c>
      <c r="M1450" s="22">
        <f t="shared" ca="1" si="23"/>
        <v>6599</v>
      </c>
    </row>
    <row r="1451" spans="11:13" x14ac:dyDescent="0.3">
      <c r="K1451" s="11" t="s">
        <v>40</v>
      </c>
      <c r="L1451" s="11" t="s">
        <v>52</v>
      </c>
      <c r="M1451" s="21">
        <f t="shared" ca="1" si="23"/>
        <v>10142</v>
      </c>
    </row>
    <row r="1452" spans="11:13" x14ac:dyDescent="0.3">
      <c r="K1452" s="12" t="s">
        <v>40</v>
      </c>
      <c r="L1452" s="12" t="s">
        <v>33</v>
      </c>
      <c r="M1452" s="22">
        <f t="shared" ca="1" si="23"/>
        <v>8319</v>
      </c>
    </row>
    <row r="1453" spans="11:13" x14ac:dyDescent="0.3">
      <c r="K1453" s="11" t="s">
        <v>40</v>
      </c>
      <c r="L1453" s="11" t="s">
        <v>33</v>
      </c>
      <c r="M1453" s="21">
        <f t="shared" ca="1" si="23"/>
        <v>8978</v>
      </c>
    </row>
    <row r="1454" spans="11:13" x14ac:dyDescent="0.3">
      <c r="K1454" s="12" t="s">
        <v>40</v>
      </c>
      <c r="L1454" s="12" t="s">
        <v>33</v>
      </c>
      <c r="M1454" s="22">
        <f t="shared" ca="1" si="23"/>
        <v>4537</v>
      </c>
    </row>
    <row r="1455" spans="11:13" x14ac:dyDescent="0.3">
      <c r="K1455" s="11" t="s">
        <v>40</v>
      </c>
      <c r="L1455" s="11" t="s">
        <v>52</v>
      </c>
      <c r="M1455" s="21">
        <f t="shared" ca="1" si="23"/>
        <v>13008</v>
      </c>
    </row>
    <row r="1456" spans="11:13" x14ac:dyDescent="0.3">
      <c r="K1456" s="12" t="s">
        <v>40</v>
      </c>
      <c r="L1456" s="12" t="s">
        <v>33</v>
      </c>
      <c r="M1456" s="22">
        <f t="shared" ca="1" si="23"/>
        <v>13286</v>
      </c>
    </row>
    <row r="1457" spans="11:13" x14ac:dyDescent="0.3">
      <c r="K1457" s="11" t="s">
        <v>40</v>
      </c>
      <c r="L1457" s="11" t="s">
        <v>33</v>
      </c>
      <c r="M1457" s="21">
        <f t="shared" ca="1" si="23"/>
        <v>11301</v>
      </c>
    </row>
    <row r="1458" spans="11:13" x14ac:dyDescent="0.3">
      <c r="K1458" s="12" t="s">
        <v>31</v>
      </c>
      <c r="L1458" s="12" t="s">
        <v>33</v>
      </c>
      <c r="M1458" s="22">
        <f t="shared" ca="1" si="23"/>
        <v>10335</v>
      </c>
    </row>
    <row r="1459" spans="11:13" x14ac:dyDescent="0.3">
      <c r="K1459" s="11" t="s">
        <v>40</v>
      </c>
      <c r="L1459" s="11" t="s">
        <v>33</v>
      </c>
      <c r="M1459" s="21">
        <f t="shared" ca="1" si="23"/>
        <v>12809</v>
      </c>
    </row>
    <row r="1460" spans="11:13" x14ac:dyDescent="0.3">
      <c r="K1460" s="12" t="s">
        <v>40</v>
      </c>
      <c r="L1460" s="12" t="s">
        <v>69</v>
      </c>
      <c r="M1460" s="22">
        <f t="shared" ca="1" si="23"/>
        <v>9541</v>
      </c>
    </row>
    <row r="1461" spans="11:13" x14ac:dyDescent="0.3">
      <c r="K1461" s="11" t="s">
        <v>31</v>
      </c>
      <c r="L1461" s="11" t="s">
        <v>52</v>
      </c>
      <c r="M1461" s="21">
        <f t="shared" ca="1" si="23"/>
        <v>8505</v>
      </c>
    </row>
    <row r="1462" spans="11:13" x14ac:dyDescent="0.3">
      <c r="K1462" s="12" t="s">
        <v>40</v>
      </c>
      <c r="L1462" s="12" t="s">
        <v>33</v>
      </c>
      <c r="M1462" s="22">
        <f t="shared" ca="1" si="23"/>
        <v>2718</v>
      </c>
    </row>
    <row r="1463" spans="11:13" x14ac:dyDescent="0.3">
      <c r="K1463" s="11" t="s">
        <v>40</v>
      </c>
      <c r="L1463" s="11" t="s">
        <v>33</v>
      </c>
      <c r="M1463" s="21">
        <f t="shared" ca="1" si="23"/>
        <v>3610</v>
      </c>
    </row>
    <row r="1464" spans="11:13" x14ac:dyDescent="0.3">
      <c r="K1464" s="12" t="s">
        <v>40</v>
      </c>
      <c r="L1464" s="12" t="s">
        <v>52</v>
      </c>
      <c r="M1464" s="22">
        <f t="shared" ca="1" si="23"/>
        <v>11056</v>
      </c>
    </row>
    <row r="1465" spans="11:13" x14ac:dyDescent="0.3">
      <c r="K1465" s="11" t="s">
        <v>40</v>
      </c>
      <c r="L1465" s="11" t="s">
        <v>33</v>
      </c>
      <c r="M1465" s="21">
        <f t="shared" ca="1" si="23"/>
        <v>9709</v>
      </c>
    </row>
    <row r="1466" spans="11:13" x14ac:dyDescent="0.3">
      <c r="K1466" s="12" t="s">
        <v>40</v>
      </c>
      <c r="L1466" s="12" t="s">
        <v>69</v>
      </c>
      <c r="M1466" s="22">
        <f t="shared" ca="1" si="23"/>
        <v>4183</v>
      </c>
    </row>
    <row r="1467" spans="11:13" x14ac:dyDescent="0.3">
      <c r="K1467" s="11" t="s">
        <v>31</v>
      </c>
      <c r="L1467" s="11" t="s">
        <v>33</v>
      </c>
      <c r="M1467" s="21">
        <f t="shared" ca="1" si="23"/>
        <v>5068</v>
      </c>
    </row>
    <row r="1468" spans="11:13" x14ac:dyDescent="0.3">
      <c r="K1468" s="12" t="s">
        <v>40</v>
      </c>
      <c r="L1468" s="12" t="s">
        <v>52</v>
      </c>
      <c r="M1468" s="22">
        <f t="shared" ca="1" si="23"/>
        <v>5656</v>
      </c>
    </row>
    <row r="1469" spans="11:13" x14ac:dyDescent="0.3">
      <c r="K1469" s="11" t="s">
        <v>40</v>
      </c>
      <c r="L1469" s="11" t="s">
        <v>33</v>
      </c>
      <c r="M1469" s="21">
        <f t="shared" ca="1" si="23"/>
        <v>9837</v>
      </c>
    </row>
    <row r="1470" spans="11:13" x14ac:dyDescent="0.3">
      <c r="K1470" s="12" t="s">
        <v>40</v>
      </c>
      <c r="L1470" s="12" t="s">
        <v>52</v>
      </c>
      <c r="M1470" s="22">
        <f t="shared" ca="1" si="23"/>
        <v>2852</v>
      </c>
    </row>
    <row r="1471" spans="11:13" x14ac:dyDescent="0.3">
      <c r="K1471" s="11" t="s">
        <v>40</v>
      </c>
      <c r="L1471" s="11" t="s">
        <v>52</v>
      </c>
      <c r="M1471" s="21">
        <f t="shared" ca="1" si="23"/>
        <v>8002</v>
      </c>
    </row>
    <row r="1472" spans="11:13" x14ac:dyDescent="0.3">
      <c r="K1472" s="12" t="s">
        <v>31</v>
      </c>
      <c r="L1472" s="12" t="s">
        <v>33</v>
      </c>
      <c r="M1472" s="22">
        <f t="shared" ca="1" si="23"/>
        <v>10853</v>
      </c>
    </row>
  </sheetData>
  <mergeCells count="1">
    <mergeCell ref="O3:S13"/>
  </mergeCells>
  <hyperlinks>
    <hyperlink ref="O3:S13" location="Home!A1" display="Home Page" xr:uid="{138E7801-1D33-42A6-9CC6-CF6D008DA59C}"/>
  </hyperlinks>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item1.xml>��
</file>

<file path=customXml/itemProps1.xml><?xml version="1.0" encoding="utf-8"?>
<ds:datastoreItem xmlns:ds="http://purl.oclc.org/ooxml/officeDocument/customXml" ds:itemID="{E557BCF4-3549-493F-87AB-DE1E3AC7C911}">
  <ds:schemaRefs>
    <ds:schemaRef ds:uri="http://schemas.microsoft.com/DataMashup"/>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Home</vt:lpstr>
      <vt:lpstr>References</vt:lpstr>
      <vt:lpstr>Objectives</vt:lpstr>
      <vt:lpstr>Employee Insights Dashboard </vt:lpstr>
      <vt:lpstr>Power query data</vt:lpstr>
      <vt:lpstr>Original project_Excel2</vt:lpstr>
      <vt:lpstr>Pivot table</vt:lpstr>
      <vt:lpstr>Attrition by Education</vt:lpstr>
      <vt:lpstr>Attrition by Gender</vt:lpstr>
      <vt:lpstr>Attrition by Travel</vt:lpstr>
      <vt:lpstr>Attrition by department</vt:lpstr>
      <vt:lpstr>Attrition by Age group,gender</vt:lpstr>
      <vt:lpstr>Attrition by Department,Salary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Gujju Chandini</dc:creator>
  <cp:lastModifiedBy>Gujju Chandini</cp:lastModifiedBy>
  <dcterms:created xsi:type="dcterms:W3CDTF">2024-03-31T04:43:08Z</dcterms:created>
  <dcterms:modified xsi:type="dcterms:W3CDTF">2024-09-05T05:40:44Z</dcterms:modified>
</cp:coreProperties>
</file>