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s\edu\itmo\magistracy\software-engeneering-methodology\"/>
    </mc:Choice>
  </mc:AlternateContent>
  <xr:revisionPtr revIDLastSave="0" documentId="13_ncr:1_{BFC8657A-0DBF-442A-90F9-D9C6E393FC47}" xr6:coauthVersionLast="47" xr6:coauthVersionMax="47" xr10:uidLastSave="{00000000-0000-0000-0000-000000000000}"/>
  <bookViews>
    <workbookView xWindow="11976" yWindow="3600" windowWidth="17280" windowHeight="8880" activeTab="1" xr2:uid="{7D176322-67A7-4C2F-BC6C-DB6016FEB858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" l="1"/>
  <c r="D50" i="3"/>
  <c r="E50" i="3"/>
  <c r="F50" i="3"/>
  <c r="G50" i="3"/>
  <c r="H50" i="3"/>
  <c r="I50" i="3"/>
  <c r="J50" i="3"/>
  <c r="K50" i="3"/>
  <c r="L50" i="3"/>
  <c r="M50" i="3"/>
  <c r="N50" i="3"/>
  <c r="B50" i="3"/>
  <c r="C49" i="3"/>
  <c r="D49" i="3"/>
  <c r="E49" i="3"/>
  <c r="F49" i="3"/>
  <c r="G49" i="3"/>
  <c r="H49" i="3"/>
  <c r="I49" i="3"/>
  <c r="J49" i="3"/>
  <c r="K49" i="3"/>
  <c r="L49" i="3"/>
  <c r="M49" i="3"/>
  <c r="N49" i="3"/>
  <c r="B49" i="3"/>
  <c r="O45" i="3"/>
  <c r="P45" i="3" s="1"/>
  <c r="O44" i="3"/>
  <c r="P44" i="3" s="1"/>
  <c r="O43" i="3"/>
  <c r="P43" i="3" s="1"/>
  <c r="O42" i="3"/>
  <c r="P42" i="3" s="1"/>
  <c r="O41" i="3"/>
  <c r="P41" i="3" s="1"/>
  <c r="O40" i="3"/>
  <c r="P40" i="3" s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O22" i="3"/>
  <c r="P22" i="3" s="1"/>
  <c r="O21" i="3"/>
  <c r="P21" i="3" s="1"/>
  <c r="O20" i="3"/>
  <c r="P20" i="3" s="1"/>
  <c r="O19" i="3"/>
  <c r="P19" i="3" s="1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O12" i="3"/>
  <c r="P12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4" i="3"/>
  <c r="P4" i="3" s="1"/>
  <c r="O3" i="3"/>
  <c r="P3" i="3" s="1"/>
  <c r="O2" i="3"/>
  <c r="P2" i="3" s="1"/>
  <c r="C15" i="2"/>
  <c r="C16" i="2" s="1"/>
  <c r="D15" i="2"/>
  <c r="D16" i="2" s="1"/>
  <c r="E15" i="2"/>
  <c r="E16" i="2" s="1"/>
  <c r="F15" i="2"/>
  <c r="F16" i="2" s="1"/>
  <c r="G15" i="2"/>
  <c r="G16" i="2" s="1"/>
  <c r="H15" i="2"/>
  <c r="H16" i="2" s="1"/>
  <c r="I15" i="2"/>
  <c r="I16" i="2" s="1"/>
  <c r="J15" i="2"/>
  <c r="J16" i="2" s="1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S15" i="2"/>
  <c r="S16" i="2" s="1"/>
  <c r="T15" i="2"/>
  <c r="T16" i="2" s="1"/>
  <c r="U15" i="2"/>
  <c r="U16" i="2" s="1"/>
  <c r="V15" i="2"/>
  <c r="V16" i="2" s="1"/>
  <c r="W15" i="2"/>
  <c r="W16" i="2" s="1"/>
  <c r="X15" i="2"/>
  <c r="X16" i="2" s="1"/>
  <c r="Y15" i="2"/>
  <c r="Y16" i="2" s="1"/>
  <c r="Z15" i="2"/>
  <c r="Z16" i="2" s="1"/>
  <c r="AA15" i="2"/>
  <c r="AA16" i="2" s="1"/>
  <c r="AB15" i="2"/>
  <c r="AB16" i="2" s="1"/>
  <c r="AC15" i="2"/>
  <c r="AC16" i="2" s="1"/>
  <c r="AD15" i="2"/>
  <c r="AD16" i="2" s="1"/>
  <c r="AE15" i="2"/>
  <c r="AE16" i="2" s="1"/>
  <c r="AF15" i="2"/>
  <c r="AF16" i="2" s="1"/>
  <c r="AG15" i="2"/>
  <c r="AG16" i="2" s="1"/>
  <c r="AH15" i="2"/>
  <c r="AH16" i="2" s="1"/>
  <c r="AI15" i="2"/>
  <c r="AI16" i="2" s="1"/>
  <c r="AJ15" i="2"/>
  <c r="AJ16" i="2" s="1"/>
  <c r="AK15" i="2"/>
  <c r="AK16" i="2" s="1"/>
  <c r="AL15" i="2"/>
  <c r="AL16" i="2" s="1"/>
  <c r="AM15" i="2"/>
  <c r="AM16" i="2" s="1"/>
  <c r="AN15" i="2"/>
  <c r="AN16" i="2" s="1"/>
  <c r="AO15" i="2"/>
  <c r="AO16" i="2" s="1"/>
  <c r="AP15" i="2"/>
  <c r="AP16" i="2" s="1"/>
  <c r="AQ15" i="2"/>
  <c r="AQ16" i="2" s="1"/>
  <c r="AR15" i="2"/>
  <c r="AR16" i="2" s="1"/>
  <c r="AS15" i="2"/>
  <c r="AS16" i="2" s="1"/>
  <c r="B15" i="2"/>
  <c r="B16" i="2" s="1"/>
  <c r="B51" i="3" l="1"/>
</calcChain>
</file>

<file path=xl/sharedStrings.xml><?xml version="1.0" encoding="utf-8"?>
<sst xmlns="http://schemas.openxmlformats.org/spreadsheetml/2006/main" count="127" uniqueCount="66">
  <si>
    <t>Implementer</t>
  </si>
  <si>
    <t>Tester</t>
  </si>
  <si>
    <t>Начало</t>
  </si>
  <si>
    <t>Создание ТЗ</t>
  </si>
  <si>
    <t>Создание Vision</t>
  </si>
  <si>
    <t>Создание SRS</t>
  </si>
  <si>
    <t>Создание Use Cases + Design</t>
  </si>
  <si>
    <t>Создание SDP</t>
  </si>
  <si>
    <t>Создание BC</t>
  </si>
  <si>
    <t>Создание глоссария</t>
  </si>
  <si>
    <t>Создание Risk List</t>
  </si>
  <si>
    <t>Уточнение</t>
  </si>
  <si>
    <t>Создание прототипа бэка</t>
  </si>
  <si>
    <t>Создание прототипа фронта</t>
  </si>
  <si>
    <t>Создание схемы базы данных</t>
  </si>
  <si>
    <t>Реализация авторизации на бэке</t>
  </si>
  <si>
    <t>Реализация создание заказа на СаБаКо</t>
  </si>
  <si>
    <t>Реализация создания заявки на сруб</t>
  </si>
  <si>
    <t>Реализация создания заявки на брак</t>
  </si>
  <si>
    <t>Реализация авторизации на фронте</t>
  </si>
  <si>
    <t>Реализация создание заказа на фронте</t>
  </si>
  <si>
    <t>Реализация создания заявки на сруб на фронте</t>
  </si>
  <si>
    <t>Реализация создания заявки на брак на фронте</t>
  </si>
  <si>
    <t>Уточнение Use Case диаграммы</t>
  </si>
  <si>
    <t>Построение</t>
  </si>
  <si>
    <t>Реализация создания заявки на ступу</t>
  </si>
  <si>
    <t>Реализация создания заявки на курьи ножки</t>
  </si>
  <si>
    <t>Реализация создания заявки на печь</t>
  </si>
  <si>
    <t>Реализация создания заявки на изделие</t>
  </si>
  <si>
    <t>Реализация создания заявки на ступу на фронте</t>
  </si>
  <si>
    <t>Реализация создания заявки на доставку</t>
  </si>
  <si>
    <t>Реализация создания заявки на доставку на фронте</t>
  </si>
  <si>
    <t>Реализация создания заявки на курьи ножки на фронте</t>
  </si>
  <si>
    <t>Реализация создания заявки на печь на фронте</t>
  </si>
  <si>
    <t>Реализация создания заявки на изделие на фронте</t>
  </si>
  <si>
    <t>Реализация изменение статуса заявки на ступу</t>
  </si>
  <si>
    <t>Реализация изменение статуса заявки на изделие на фронте</t>
  </si>
  <si>
    <t>Реализация изменение статуса заявки на печь на фронте</t>
  </si>
  <si>
    <t>Реализация изменение статуса заявки на курьи ножки на фронте</t>
  </si>
  <si>
    <t>Реализация изменение статуса заявки на ступу на фронте</t>
  </si>
  <si>
    <t>Реализация изменение статуса заявки на изделие</t>
  </si>
  <si>
    <t>Реализация изменение статуса заявки на печь</t>
  </si>
  <si>
    <t>Реализация изменение статуса заявки на курьи ножки</t>
  </si>
  <si>
    <t>Внедрение</t>
  </si>
  <si>
    <t>Развертывание на Helios</t>
  </si>
  <si>
    <t>Создание документации по использованию для пользователей</t>
  </si>
  <si>
    <t xml:space="preserve">System analyst </t>
  </si>
  <si>
    <t>Requirements Specifier</t>
  </si>
  <si>
    <t>Test Analyst</t>
  </si>
  <si>
    <t>User-Interface Designer</t>
  </si>
  <si>
    <t>Code Reviewer</t>
  </si>
  <si>
    <t>Database Designer</t>
  </si>
  <si>
    <t>Integrator</t>
  </si>
  <si>
    <t>Software Architect</t>
  </si>
  <si>
    <t>Project Manager</t>
  </si>
  <si>
    <t>System Administrator</t>
  </si>
  <si>
    <t>Technical Writer</t>
  </si>
  <si>
    <t>SUM</t>
  </si>
  <si>
    <t>SUM/3</t>
  </si>
  <si>
    <t>Dates</t>
  </si>
  <si>
    <t>Релиз 1</t>
  </si>
  <si>
    <t>Релиз 2</t>
  </si>
  <si>
    <t>Релиз 3</t>
  </si>
  <si>
    <t>Релиз 4</t>
  </si>
  <si>
    <t>Ставка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</si>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</sst>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textRotation="45"/>
    </xf>
    <xf numFmtId="0" fontId="2" fillId="2" borderId="1" xfId="0" applyFont="1" applyFill="1" applyBorder="1" applyAlignment="1">
      <alignment textRotation="45"/>
    </xf>
    <xf numFmtId="0" fontId="3" fillId="2" borderId="1" xfId="1" applyFont="1" applyFill="1" applyBorder="1" applyAlignment="1">
      <alignment horizontal="left" vertical="center" textRotation="45"/>
    </xf>
    <xf numFmtId="0" fontId="2" fillId="2" borderId="2" xfId="0" applyFont="1" applyFill="1" applyBorder="1"/>
    <xf numFmtId="0" fontId="4" fillId="0" borderId="1" xfId="0" applyFont="1" applyBorder="1"/>
    <xf numFmtId="0" fontId="4" fillId="2" borderId="1" xfId="0" applyFont="1" applyFill="1" applyBorder="1"/>
    <xf numFmtId="0" fontId="2" fillId="2" borderId="2" xfId="0" applyFont="1" applyFill="1" applyBorder="1" applyAlignment="1">
      <alignment textRotation="45"/>
    </xf>
    <xf numFmtId="0" fontId="4" fillId="0" borderId="1" xfId="0" applyFont="1" applyBorder="1" applyAlignment="1">
      <alignment textRotation="45"/>
    </xf>
    <xf numFmtId="0" fontId="4" fillId="2" borderId="1" xfId="0" applyFont="1" applyFill="1" applyBorder="1" applyAlignment="1">
      <alignment textRotation="45"/>
    </xf>
    <xf numFmtId="0" fontId="3" fillId="2" borderId="1" xfId="1" applyFont="1" applyFill="1" applyBorder="1" applyAlignment="1">
      <alignment horizontal="left" vertical="center"/>
    </xf>
    <xf numFmtId="14" fontId="2" fillId="0" borderId="0" xfId="0" applyNumberFormat="1" applyFont="1"/>
    <xf numFmtId="14" fontId="2" fillId="0" borderId="0" xfId="0" applyNumberFormat="1" applyFont="1" applyAlignment="1">
      <alignment textRotation="90"/>
    </xf>
    <xf numFmtId="0" fontId="3" fillId="2" borderId="3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textRotation="45"/>
    </xf>
    <xf numFmtId="0" fontId="2" fillId="0" borderId="0" xfId="0" applyFont="1" applyAlignment="1">
      <alignment textRotation="45"/>
    </xf>
    <xf numFmtId="0" fontId="0" fillId="3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ceweb.uhcl.edu/helm/rationalunifiedprocess/process/workers/wk_tchwr.htm" TargetMode="External"/><Relationship Id="rId2" Type="http://schemas.openxmlformats.org/officeDocument/2006/relationships/hyperlink" Target="https://sceweb.uhcl.edu/helm/rationalunifiedprocess/process/workers/wk_sysad.htm" TargetMode="External"/><Relationship Id="rId1" Type="http://schemas.openxmlformats.org/officeDocument/2006/relationships/hyperlink" Target="https://sceweb.uhcl.edu/helm/rationalunifiedprocess/process/workers/wk_projm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ceweb.uhcl.edu/helm/rationalunifiedprocess/process/workers/wk_tchwr.htm" TargetMode="External"/><Relationship Id="rId2" Type="http://schemas.openxmlformats.org/officeDocument/2006/relationships/hyperlink" Target="https://sceweb.uhcl.edu/helm/rationalunifiedprocess/process/workers/wk_sysad.htm" TargetMode="External"/><Relationship Id="rId1" Type="http://schemas.openxmlformats.org/officeDocument/2006/relationships/hyperlink" Target="https://sceweb.uhcl.edu/helm/rationalunifiedprocess/process/workers/wk_projm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5D83-D5A6-405C-B9FA-49BFA1AA6A50}">
  <dimension ref="A1:AS17"/>
  <sheetViews>
    <sheetView topLeftCell="A9" zoomScaleNormal="100" workbookViewId="0">
      <selection activeCell="A2" sqref="A2:A14"/>
    </sheetView>
  </sheetViews>
  <sheetFormatPr defaultRowHeight="14.4" x14ac:dyDescent="0.3"/>
  <cols>
    <col min="1" max="1" width="22.109375" style="3" bestFit="1" customWidth="1"/>
    <col min="2" max="2" width="4.77734375" style="1" bestFit="1" customWidth="1"/>
    <col min="3" max="45" width="3.5546875" style="1" bestFit="1" customWidth="1"/>
    <col min="46" max="16384" width="8.88671875" style="1"/>
  </cols>
  <sheetData>
    <row r="1" spans="1:45" s="5" customFormat="1" ht="228" x14ac:dyDescent="0.3">
      <c r="A1" s="3"/>
      <c r="B1" s="11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3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3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3" t="s">
        <v>43</v>
      </c>
      <c r="AR1" s="12" t="s">
        <v>44</v>
      </c>
      <c r="AS1" s="12" t="s">
        <v>45</v>
      </c>
    </row>
    <row r="2" spans="1:45" x14ac:dyDescent="0.3">
      <c r="A2" s="4" t="s">
        <v>46</v>
      </c>
      <c r="B2" s="2"/>
      <c r="C2" s="1">
        <v>10</v>
      </c>
      <c r="D2" s="1">
        <v>8</v>
      </c>
      <c r="E2" s="1">
        <v>8</v>
      </c>
      <c r="F2" s="1">
        <v>16</v>
      </c>
      <c r="G2" s="1">
        <v>8</v>
      </c>
      <c r="H2" s="1">
        <v>16</v>
      </c>
      <c r="I2" s="1">
        <v>0</v>
      </c>
      <c r="J2" s="1">
        <v>0</v>
      </c>
      <c r="K2" s="2"/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16</v>
      </c>
      <c r="X2" s="2"/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2"/>
      <c r="AR2" s="1">
        <v>0</v>
      </c>
      <c r="AS2" s="1">
        <v>0</v>
      </c>
    </row>
    <row r="3" spans="1:45" x14ac:dyDescent="0.3">
      <c r="A3" s="4" t="s">
        <v>47</v>
      </c>
      <c r="B3" s="2"/>
      <c r="C3" s="1">
        <v>10</v>
      </c>
      <c r="D3" s="1">
        <v>8</v>
      </c>
      <c r="E3" s="1">
        <v>16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2"/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8</v>
      </c>
      <c r="X3" s="2"/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2"/>
      <c r="AR3" s="1">
        <v>0</v>
      </c>
      <c r="AS3" s="1">
        <v>0</v>
      </c>
    </row>
    <row r="4" spans="1:45" x14ac:dyDescent="0.3">
      <c r="A4" s="4" t="s">
        <v>48</v>
      </c>
      <c r="B4" s="2"/>
      <c r="C4" s="1">
        <v>0</v>
      </c>
      <c r="D4" s="1">
        <v>0</v>
      </c>
      <c r="E4" s="1">
        <v>0</v>
      </c>
      <c r="F4" s="1">
        <v>8</v>
      </c>
      <c r="G4" s="1">
        <v>0</v>
      </c>
      <c r="H4" s="1">
        <v>0</v>
      </c>
      <c r="I4" s="1">
        <v>0</v>
      </c>
      <c r="J4" s="1">
        <v>0</v>
      </c>
      <c r="K4" s="2"/>
      <c r="L4" s="1">
        <v>0</v>
      </c>
      <c r="M4" s="1">
        <v>0</v>
      </c>
      <c r="N4" s="1">
        <v>0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4</v>
      </c>
      <c r="X4" s="2"/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2"/>
      <c r="AR4" s="1">
        <v>4</v>
      </c>
      <c r="AS4" s="1">
        <v>0</v>
      </c>
    </row>
    <row r="5" spans="1:45" x14ac:dyDescent="0.3">
      <c r="A5" s="4" t="s">
        <v>49</v>
      </c>
      <c r="B5" s="2"/>
      <c r="C5" s="1">
        <v>0</v>
      </c>
      <c r="D5" s="1">
        <v>0</v>
      </c>
      <c r="E5" s="1">
        <v>0</v>
      </c>
      <c r="F5" s="1">
        <v>16</v>
      </c>
      <c r="G5" s="1">
        <v>0</v>
      </c>
      <c r="H5" s="1">
        <v>0</v>
      </c>
      <c r="I5" s="1">
        <v>0</v>
      </c>
      <c r="J5" s="1">
        <v>0</v>
      </c>
      <c r="K5" s="2"/>
      <c r="L5" s="1">
        <v>0</v>
      </c>
      <c r="M5" s="1">
        <v>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4</v>
      </c>
      <c r="T5" s="1">
        <v>4</v>
      </c>
      <c r="U5" s="1">
        <v>4</v>
      </c>
      <c r="V5" s="1">
        <v>4</v>
      </c>
      <c r="W5" s="1">
        <v>0</v>
      </c>
      <c r="X5" s="2"/>
      <c r="Y5" s="1">
        <v>0</v>
      </c>
      <c r="Z5" s="1">
        <v>0</v>
      </c>
      <c r="AA5" s="1">
        <v>0</v>
      </c>
      <c r="AB5" s="1">
        <v>4</v>
      </c>
      <c r="AC5" s="1">
        <v>0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0</v>
      </c>
      <c r="AJ5" s="1">
        <v>4</v>
      </c>
      <c r="AK5" s="1">
        <v>4</v>
      </c>
      <c r="AL5" s="1">
        <v>4</v>
      </c>
      <c r="AM5" s="1">
        <v>4</v>
      </c>
      <c r="AN5" s="1">
        <v>0</v>
      </c>
      <c r="AO5" s="1">
        <v>0</v>
      </c>
      <c r="AP5" s="1">
        <v>0</v>
      </c>
      <c r="AQ5" s="2"/>
      <c r="AR5" s="1">
        <v>0</v>
      </c>
      <c r="AS5" s="1">
        <v>0</v>
      </c>
    </row>
    <row r="6" spans="1:45" x14ac:dyDescent="0.3">
      <c r="A6" s="4" t="s">
        <v>50</v>
      </c>
      <c r="B6" s="2"/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2"/>
      <c r="L6" s="1">
        <v>0</v>
      </c>
      <c r="M6" s="1">
        <v>0</v>
      </c>
      <c r="N6" s="1">
        <v>0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0</v>
      </c>
      <c r="X6" s="2"/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2"/>
      <c r="AR6" s="1">
        <v>0</v>
      </c>
      <c r="AS6" s="1">
        <v>0</v>
      </c>
    </row>
    <row r="7" spans="1:45" x14ac:dyDescent="0.3">
      <c r="A7" s="4" t="s">
        <v>51</v>
      </c>
      <c r="B7" s="2"/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2"/>
      <c r="L7" s="1">
        <v>0</v>
      </c>
      <c r="M7" s="1">
        <v>0</v>
      </c>
      <c r="N7" s="1">
        <v>16</v>
      </c>
      <c r="O7" s="1">
        <v>2</v>
      </c>
      <c r="P7" s="1">
        <v>2</v>
      </c>
      <c r="Q7" s="1">
        <v>2</v>
      </c>
      <c r="R7" s="1">
        <v>2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2"/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2"/>
      <c r="AR7" s="1">
        <v>0</v>
      </c>
      <c r="AS7" s="1">
        <v>0</v>
      </c>
    </row>
    <row r="8" spans="1:45" x14ac:dyDescent="0.3">
      <c r="A8" s="4" t="s">
        <v>0</v>
      </c>
      <c r="B8" s="2"/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2"/>
      <c r="L8" s="1">
        <v>16</v>
      </c>
      <c r="M8" s="1">
        <v>16</v>
      </c>
      <c r="N8" s="1">
        <v>8</v>
      </c>
      <c r="O8" s="1">
        <v>16</v>
      </c>
      <c r="P8" s="1">
        <v>16</v>
      </c>
      <c r="Q8" s="1">
        <v>16</v>
      </c>
      <c r="R8" s="1">
        <v>16</v>
      </c>
      <c r="S8" s="1">
        <v>16</v>
      </c>
      <c r="T8" s="1">
        <v>16</v>
      </c>
      <c r="U8" s="1">
        <v>16</v>
      </c>
      <c r="V8" s="1">
        <v>16</v>
      </c>
      <c r="W8" s="1">
        <v>0</v>
      </c>
      <c r="X8" s="2"/>
      <c r="Y8" s="1">
        <v>8</v>
      </c>
      <c r="Z8" s="1">
        <v>8</v>
      </c>
      <c r="AA8" s="1">
        <v>8</v>
      </c>
      <c r="AB8" s="1">
        <v>8</v>
      </c>
      <c r="AC8" s="1">
        <v>8</v>
      </c>
      <c r="AD8" s="1">
        <v>8</v>
      </c>
      <c r="AE8" s="1">
        <v>8</v>
      </c>
      <c r="AF8" s="1">
        <v>8</v>
      </c>
      <c r="AG8" s="1">
        <v>8</v>
      </c>
      <c r="AH8" s="1">
        <v>8</v>
      </c>
      <c r="AI8" s="1">
        <v>8</v>
      </c>
      <c r="AJ8" s="1">
        <v>8</v>
      </c>
      <c r="AK8" s="1">
        <v>8</v>
      </c>
      <c r="AL8" s="1">
        <v>8</v>
      </c>
      <c r="AM8" s="1">
        <v>8</v>
      </c>
      <c r="AN8" s="1">
        <v>8</v>
      </c>
      <c r="AO8" s="1">
        <v>8</v>
      </c>
      <c r="AP8" s="1">
        <v>8</v>
      </c>
      <c r="AQ8" s="2"/>
      <c r="AR8" s="1">
        <v>0</v>
      </c>
      <c r="AS8" s="1">
        <v>0</v>
      </c>
    </row>
    <row r="9" spans="1:45" x14ac:dyDescent="0.3">
      <c r="A9" s="4" t="s">
        <v>52</v>
      </c>
      <c r="B9" s="2"/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2"/>
      <c r="L9" s="1">
        <v>2</v>
      </c>
      <c r="M9" s="1">
        <v>2</v>
      </c>
      <c r="N9" s="1">
        <v>0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0</v>
      </c>
      <c r="X9" s="2"/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2"/>
      <c r="AR9" s="1">
        <v>8</v>
      </c>
      <c r="AS9" s="1">
        <v>0</v>
      </c>
    </row>
    <row r="10" spans="1:45" x14ac:dyDescent="0.3">
      <c r="A10" s="4" t="s">
        <v>53</v>
      </c>
      <c r="B10" s="2"/>
      <c r="C10" s="1">
        <v>0</v>
      </c>
      <c r="D10" s="1">
        <v>0</v>
      </c>
      <c r="E10" s="1">
        <v>0</v>
      </c>
      <c r="F10" s="1">
        <v>0</v>
      </c>
      <c r="G10" s="1">
        <v>16</v>
      </c>
      <c r="H10" s="1">
        <v>0</v>
      </c>
      <c r="I10" s="1">
        <v>0</v>
      </c>
      <c r="J10" s="1">
        <v>0</v>
      </c>
      <c r="K10" s="2"/>
      <c r="L10" s="1">
        <v>16</v>
      </c>
      <c r="M10" s="1">
        <v>8</v>
      </c>
      <c r="N10" s="1">
        <v>0</v>
      </c>
      <c r="O10" s="1">
        <v>4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2"/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2"/>
      <c r="AR10" s="1">
        <v>4</v>
      </c>
      <c r="AS10" s="1">
        <v>0</v>
      </c>
    </row>
    <row r="11" spans="1:45" x14ac:dyDescent="0.3">
      <c r="A11" s="4" t="s">
        <v>1</v>
      </c>
      <c r="B11" s="2"/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2"/>
      <c r="L11" s="1">
        <v>0</v>
      </c>
      <c r="M11" s="1">
        <v>0</v>
      </c>
      <c r="N11" s="1">
        <v>0</v>
      </c>
      <c r="O11" s="1">
        <v>8</v>
      </c>
      <c r="P11" s="1">
        <v>0</v>
      </c>
      <c r="Q11" s="1">
        <v>0</v>
      </c>
      <c r="R11" s="1">
        <v>0</v>
      </c>
      <c r="S11" s="1">
        <v>4</v>
      </c>
      <c r="T11" s="1">
        <v>4</v>
      </c>
      <c r="U11" s="1">
        <v>4</v>
      </c>
      <c r="V11" s="1">
        <v>4</v>
      </c>
      <c r="W11" s="1">
        <v>0</v>
      </c>
      <c r="X11" s="2"/>
      <c r="Y11" s="1">
        <v>0</v>
      </c>
      <c r="Z11" s="1">
        <v>0</v>
      </c>
      <c r="AA11" s="1">
        <v>0</v>
      </c>
      <c r="AB11" s="1">
        <v>4</v>
      </c>
      <c r="AC11" s="1">
        <v>0</v>
      </c>
      <c r="AD11" s="1">
        <v>4</v>
      </c>
      <c r="AE11" s="1">
        <v>4</v>
      </c>
      <c r="AF11" s="1">
        <v>4</v>
      </c>
      <c r="AG11" s="1">
        <v>4</v>
      </c>
      <c r="AH11" s="1">
        <v>4</v>
      </c>
      <c r="AI11" s="1">
        <v>0</v>
      </c>
      <c r="AJ11" s="1">
        <v>4</v>
      </c>
      <c r="AK11" s="1">
        <v>4</v>
      </c>
      <c r="AL11" s="1">
        <v>4</v>
      </c>
      <c r="AM11" s="1">
        <v>4</v>
      </c>
      <c r="AN11" s="1">
        <v>0</v>
      </c>
      <c r="AO11" s="1">
        <v>0</v>
      </c>
      <c r="AP11" s="1">
        <v>0</v>
      </c>
      <c r="AQ11" s="2"/>
      <c r="AR11" s="1">
        <v>8</v>
      </c>
      <c r="AS11" s="1">
        <v>0</v>
      </c>
    </row>
    <row r="12" spans="1:45" x14ac:dyDescent="0.3">
      <c r="A12" s="14" t="s">
        <v>54</v>
      </c>
      <c r="B12" s="2"/>
      <c r="C12" s="1">
        <v>4</v>
      </c>
      <c r="D12" s="1">
        <v>4</v>
      </c>
      <c r="E12" s="1">
        <v>4</v>
      </c>
      <c r="F12" s="1">
        <v>4</v>
      </c>
      <c r="G12" s="1">
        <v>8</v>
      </c>
      <c r="H12" s="1">
        <v>8</v>
      </c>
      <c r="I12" s="1">
        <v>8</v>
      </c>
      <c r="J12" s="1">
        <v>8</v>
      </c>
      <c r="K12" s="2"/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  <c r="R12" s="1">
        <v>4</v>
      </c>
      <c r="S12" s="1">
        <v>4</v>
      </c>
      <c r="T12" s="1">
        <v>4</v>
      </c>
      <c r="U12" s="1">
        <v>4</v>
      </c>
      <c r="V12" s="1">
        <v>4</v>
      </c>
      <c r="W12" s="1">
        <v>4</v>
      </c>
      <c r="X12" s="2"/>
      <c r="Y12" s="1">
        <v>4</v>
      </c>
      <c r="Z12" s="1">
        <v>4</v>
      </c>
      <c r="AA12" s="1">
        <v>4</v>
      </c>
      <c r="AB12" s="1">
        <v>4</v>
      </c>
      <c r="AC12" s="1">
        <v>4</v>
      </c>
      <c r="AD12" s="1">
        <v>4</v>
      </c>
      <c r="AE12" s="1">
        <v>4</v>
      </c>
      <c r="AF12" s="1">
        <v>4</v>
      </c>
      <c r="AG12" s="1">
        <v>4</v>
      </c>
      <c r="AH12" s="1">
        <v>4</v>
      </c>
      <c r="AI12" s="1">
        <v>4</v>
      </c>
      <c r="AJ12" s="1">
        <v>4</v>
      </c>
      <c r="AK12" s="1">
        <v>4</v>
      </c>
      <c r="AL12" s="1">
        <v>4</v>
      </c>
      <c r="AM12" s="1">
        <v>4</v>
      </c>
      <c r="AN12" s="1">
        <v>4</v>
      </c>
      <c r="AO12" s="1">
        <v>4</v>
      </c>
      <c r="AP12" s="1">
        <v>4</v>
      </c>
      <c r="AQ12" s="2"/>
      <c r="AR12" s="1">
        <v>4</v>
      </c>
      <c r="AS12" s="1">
        <v>8</v>
      </c>
    </row>
    <row r="13" spans="1:45" x14ac:dyDescent="0.3">
      <c r="A13" s="14" t="s">
        <v>55</v>
      </c>
      <c r="B13" s="2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2"/>
      <c r="L13" s="1">
        <v>8</v>
      </c>
      <c r="M13" s="1">
        <v>8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2"/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2"/>
      <c r="AR13" s="1">
        <v>8</v>
      </c>
      <c r="AS13" s="1">
        <v>0</v>
      </c>
    </row>
    <row r="14" spans="1:45" x14ac:dyDescent="0.3">
      <c r="A14" s="17" t="s">
        <v>56</v>
      </c>
      <c r="B14" s="2"/>
      <c r="C14" s="1">
        <v>4</v>
      </c>
      <c r="D14" s="1">
        <v>4</v>
      </c>
      <c r="E14" s="1">
        <v>8</v>
      </c>
      <c r="F14" s="1">
        <v>4</v>
      </c>
      <c r="G14" s="1">
        <v>8</v>
      </c>
      <c r="H14" s="1">
        <v>8</v>
      </c>
      <c r="I14" s="1">
        <v>8</v>
      </c>
      <c r="J14" s="1">
        <v>8</v>
      </c>
      <c r="K14" s="2"/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2"/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2"/>
      <c r="AR14" s="1">
        <v>0</v>
      </c>
      <c r="AS14" s="1">
        <v>24</v>
      </c>
    </row>
    <row r="15" spans="1:45" x14ac:dyDescent="0.3">
      <c r="A15" s="3" t="s">
        <v>57</v>
      </c>
      <c r="B15" s="4">
        <f>SUM(B2:B14)</f>
        <v>0</v>
      </c>
      <c r="C15" s="4">
        <f t="shared" ref="C15:AS15" si="0">SUM(C2:C14)</f>
        <v>28</v>
      </c>
      <c r="D15" s="4">
        <f t="shared" si="0"/>
        <v>24</v>
      </c>
      <c r="E15" s="4">
        <f t="shared" si="0"/>
        <v>36</v>
      </c>
      <c r="F15" s="4">
        <f t="shared" si="0"/>
        <v>52</v>
      </c>
      <c r="G15" s="4">
        <f t="shared" si="0"/>
        <v>40</v>
      </c>
      <c r="H15" s="4">
        <f t="shared" si="0"/>
        <v>32</v>
      </c>
      <c r="I15" s="4">
        <f t="shared" si="0"/>
        <v>16</v>
      </c>
      <c r="J15" s="4">
        <f t="shared" si="0"/>
        <v>16</v>
      </c>
      <c r="K15" s="4">
        <f t="shared" si="0"/>
        <v>0</v>
      </c>
      <c r="L15" s="4">
        <f t="shared" si="0"/>
        <v>46</v>
      </c>
      <c r="M15" s="4">
        <f t="shared" si="0"/>
        <v>46</v>
      </c>
      <c r="N15" s="4">
        <f t="shared" si="0"/>
        <v>28</v>
      </c>
      <c r="O15" s="4">
        <f t="shared" si="0"/>
        <v>40</v>
      </c>
      <c r="P15" s="4">
        <f t="shared" si="0"/>
        <v>28</v>
      </c>
      <c r="Q15" s="4">
        <f t="shared" si="0"/>
        <v>28</v>
      </c>
      <c r="R15" s="4">
        <f t="shared" si="0"/>
        <v>28</v>
      </c>
      <c r="S15" s="4">
        <f t="shared" si="0"/>
        <v>34</v>
      </c>
      <c r="T15" s="4">
        <f t="shared" si="0"/>
        <v>34</v>
      </c>
      <c r="U15" s="4">
        <f t="shared" si="0"/>
        <v>34</v>
      </c>
      <c r="V15" s="4">
        <f t="shared" si="0"/>
        <v>34</v>
      </c>
      <c r="W15" s="4">
        <f t="shared" si="0"/>
        <v>32</v>
      </c>
      <c r="X15" s="4">
        <f t="shared" si="0"/>
        <v>0</v>
      </c>
      <c r="Y15" s="4">
        <f t="shared" si="0"/>
        <v>18</v>
      </c>
      <c r="Z15" s="4">
        <f t="shared" si="0"/>
        <v>18</v>
      </c>
      <c r="AA15" s="4">
        <f t="shared" si="0"/>
        <v>18</v>
      </c>
      <c r="AB15" s="4">
        <f t="shared" si="0"/>
        <v>26</v>
      </c>
      <c r="AC15" s="4">
        <f t="shared" si="0"/>
        <v>18</v>
      </c>
      <c r="AD15" s="4">
        <f t="shared" si="0"/>
        <v>26</v>
      </c>
      <c r="AE15" s="4">
        <f t="shared" si="0"/>
        <v>26</v>
      </c>
      <c r="AF15" s="4">
        <f t="shared" si="0"/>
        <v>26</v>
      </c>
      <c r="AG15" s="4">
        <f t="shared" si="0"/>
        <v>26</v>
      </c>
      <c r="AH15" s="4">
        <f t="shared" si="0"/>
        <v>26</v>
      </c>
      <c r="AI15" s="4">
        <f t="shared" si="0"/>
        <v>18</v>
      </c>
      <c r="AJ15" s="4">
        <f t="shared" si="0"/>
        <v>26</v>
      </c>
      <c r="AK15" s="4">
        <f t="shared" si="0"/>
        <v>26</v>
      </c>
      <c r="AL15" s="4">
        <f t="shared" si="0"/>
        <v>26</v>
      </c>
      <c r="AM15" s="4">
        <f t="shared" si="0"/>
        <v>26</v>
      </c>
      <c r="AN15" s="4">
        <f t="shared" si="0"/>
        <v>18</v>
      </c>
      <c r="AO15" s="4">
        <f t="shared" si="0"/>
        <v>18</v>
      </c>
      <c r="AP15" s="4">
        <f t="shared" si="0"/>
        <v>18</v>
      </c>
      <c r="AQ15" s="4">
        <f t="shared" si="0"/>
        <v>0</v>
      </c>
      <c r="AR15" s="4">
        <f t="shared" si="0"/>
        <v>36</v>
      </c>
      <c r="AS15" s="4">
        <f t="shared" si="0"/>
        <v>32</v>
      </c>
    </row>
    <row r="16" spans="1:45" x14ac:dyDescent="0.3">
      <c r="A16" s="3" t="s">
        <v>58</v>
      </c>
      <c r="B16" s="4">
        <f>B15/3</f>
        <v>0</v>
      </c>
      <c r="C16" s="4">
        <f t="shared" ref="C16:AS16" si="1">C15/3</f>
        <v>9.3333333333333339</v>
      </c>
      <c r="D16" s="4">
        <f t="shared" si="1"/>
        <v>8</v>
      </c>
      <c r="E16" s="4">
        <f t="shared" si="1"/>
        <v>12</v>
      </c>
      <c r="F16" s="4">
        <f t="shared" si="1"/>
        <v>17.333333333333332</v>
      </c>
      <c r="G16" s="4">
        <f t="shared" si="1"/>
        <v>13.333333333333334</v>
      </c>
      <c r="H16" s="4">
        <f t="shared" si="1"/>
        <v>10.666666666666666</v>
      </c>
      <c r="I16" s="4">
        <f t="shared" si="1"/>
        <v>5.333333333333333</v>
      </c>
      <c r="J16" s="4">
        <f t="shared" si="1"/>
        <v>5.333333333333333</v>
      </c>
      <c r="K16" s="4">
        <f t="shared" si="1"/>
        <v>0</v>
      </c>
      <c r="L16" s="4">
        <f t="shared" si="1"/>
        <v>15.333333333333334</v>
      </c>
      <c r="M16" s="4">
        <f t="shared" si="1"/>
        <v>15.333333333333334</v>
      </c>
      <c r="N16" s="4">
        <f t="shared" si="1"/>
        <v>9.3333333333333339</v>
      </c>
      <c r="O16" s="4">
        <f t="shared" si="1"/>
        <v>13.333333333333334</v>
      </c>
      <c r="P16" s="4">
        <f t="shared" si="1"/>
        <v>9.3333333333333339</v>
      </c>
      <c r="Q16" s="4">
        <f t="shared" si="1"/>
        <v>9.3333333333333339</v>
      </c>
      <c r="R16" s="4">
        <f t="shared" si="1"/>
        <v>9.3333333333333339</v>
      </c>
      <c r="S16" s="4">
        <f t="shared" si="1"/>
        <v>11.333333333333334</v>
      </c>
      <c r="T16" s="4">
        <f t="shared" si="1"/>
        <v>11.333333333333334</v>
      </c>
      <c r="U16" s="4">
        <f t="shared" si="1"/>
        <v>11.333333333333334</v>
      </c>
      <c r="V16" s="4">
        <f t="shared" si="1"/>
        <v>11.333333333333334</v>
      </c>
      <c r="W16" s="4">
        <f t="shared" si="1"/>
        <v>10.666666666666666</v>
      </c>
      <c r="X16" s="4">
        <f t="shared" si="1"/>
        <v>0</v>
      </c>
      <c r="Y16" s="4">
        <f t="shared" si="1"/>
        <v>6</v>
      </c>
      <c r="Z16" s="4">
        <f t="shared" si="1"/>
        <v>6</v>
      </c>
      <c r="AA16" s="4">
        <f t="shared" si="1"/>
        <v>6</v>
      </c>
      <c r="AB16" s="4">
        <f t="shared" si="1"/>
        <v>8.6666666666666661</v>
      </c>
      <c r="AC16" s="4">
        <f t="shared" si="1"/>
        <v>6</v>
      </c>
      <c r="AD16" s="4">
        <f t="shared" si="1"/>
        <v>8.6666666666666661</v>
      </c>
      <c r="AE16" s="4">
        <f t="shared" si="1"/>
        <v>8.6666666666666661</v>
      </c>
      <c r="AF16" s="4">
        <f t="shared" si="1"/>
        <v>8.6666666666666661</v>
      </c>
      <c r="AG16" s="4">
        <f t="shared" si="1"/>
        <v>8.6666666666666661</v>
      </c>
      <c r="AH16" s="4">
        <f t="shared" si="1"/>
        <v>8.6666666666666661</v>
      </c>
      <c r="AI16" s="4">
        <f t="shared" si="1"/>
        <v>6</v>
      </c>
      <c r="AJ16" s="4">
        <f t="shared" si="1"/>
        <v>8.6666666666666661</v>
      </c>
      <c r="AK16" s="4">
        <f t="shared" si="1"/>
        <v>8.6666666666666661</v>
      </c>
      <c r="AL16" s="4">
        <f t="shared" si="1"/>
        <v>8.6666666666666661</v>
      </c>
      <c r="AM16" s="4">
        <f t="shared" si="1"/>
        <v>8.6666666666666661</v>
      </c>
      <c r="AN16" s="4">
        <f t="shared" si="1"/>
        <v>6</v>
      </c>
      <c r="AO16" s="4">
        <f t="shared" si="1"/>
        <v>6</v>
      </c>
      <c r="AP16" s="4">
        <f t="shared" si="1"/>
        <v>6</v>
      </c>
      <c r="AQ16" s="4">
        <f t="shared" si="1"/>
        <v>0</v>
      </c>
      <c r="AR16" s="4">
        <f t="shared" si="1"/>
        <v>12</v>
      </c>
      <c r="AS16" s="4">
        <f t="shared" si="1"/>
        <v>10.666666666666666</v>
      </c>
    </row>
    <row r="17" spans="1:45" ht="69" customHeight="1" x14ac:dyDescent="0.3">
      <c r="A17" s="1" t="s">
        <v>59</v>
      </c>
      <c r="B17" s="15"/>
      <c r="C17" s="16">
        <v>44963</v>
      </c>
      <c r="D17" s="16">
        <v>44970</v>
      </c>
      <c r="E17" s="16">
        <v>44977</v>
      </c>
      <c r="F17" s="16">
        <v>44984</v>
      </c>
      <c r="G17" s="16">
        <v>44991</v>
      </c>
      <c r="H17" s="16">
        <v>44998</v>
      </c>
      <c r="I17" s="16">
        <v>45005</v>
      </c>
      <c r="J17" s="16">
        <v>45012</v>
      </c>
      <c r="K17" s="16"/>
      <c r="L17" s="16">
        <v>45026</v>
      </c>
      <c r="M17" s="16">
        <v>45033</v>
      </c>
      <c r="N17" s="16">
        <v>45040</v>
      </c>
      <c r="O17" s="16">
        <v>45047</v>
      </c>
      <c r="P17" s="16">
        <v>45054</v>
      </c>
      <c r="Q17" s="16">
        <v>45061</v>
      </c>
      <c r="R17" s="16">
        <v>45068</v>
      </c>
      <c r="S17" s="16">
        <v>45075</v>
      </c>
      <c r="T17" s="16">
        <v>45082</v>
      </c>
      <c r="U17" s="16">
        <v>45089</v>
      </c>
      <c r="V17" s="16">
        <v>45096</v>
      </c>
      <c r="W17" s="16">
        <v>45103</v>
      </c>
      <c r="X17" s="16"/>
      <c r="Y17" s="16">
        <v>45170</v>
      </c>
      <c r="Z17" s="16">
        <v>45176</v>
      </c>
      <c r="AA17" s="16">
        <v>45182</v>
      </c>
      <c r="AB17" s="16">
        <v>45188</v>
      </c>
      <c r="AC17" s="16">
        <v>45194</v>
      </c>
      <c r="AD17" s="16">
        <v>45200</v>
      </c>
      <c r="AE17" s="16">
        <v>45206</v>
      </c>
      <c r="AF17" s="16">
        <v>45212</v>
      </c>
      <c r="AG17" s="16">
        <v>45218</v>
      </c>
      <c r="AH17" s="16">
        <v>45224</v>
      </c>
      <c r="AI17" s="16">
        <v>45230</v>
      </c>
      <c r="AJ17" s="16">
        <v>45236</v>
      </c>
      <c r="AK17" s="16">
        <v>45242</v>
      </c>
      <c r="AL17" s="16">
        <v>45248</v>
      </c>
      <c r="AM17" s="16">
        <v>45254</v>
      </c>
      <c r="AN17" s="16">
        <v>45260</v>
      </c>
      <c r="AO17" s="16">
        <v>45266</v>
      </c>
      <c r="AP17" s="16">
        <v>45272</v>
      </c>
      <c r="AQ17" s="16"/>
      <c r="AR17" s="16">
        <v>45284</v>
      </c>
      <c r="AS17" s="16">
        <v>45290</v>
      </c>
    </row>
  </sheetData>
  <conditionalFormatting sqref="AR2:AS14 Y2:AP14 C2:W14"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2" r:id="rId1" display="https://sceweb.uhcl.edu/helm/rationalunifiedprocess/process/workers/wk_projm.htm" xr:uid="{B4184D45-63EB-4A12-B108-D5B289D3E432}"/>
    <hyperlink ref="A13" r:id="rId2" display="https://sceweb.uhcl.edu/helm/rationalunifiedprocess/process/workers/wk_sysad.htm" xr:uid="{4B1F57EF-82BA-4396-8163-983F69DBFE3A}"/>
    <hyperlink ref="A14" r:id="rId3" display="https://sceweb.uhcl.edu/helm/rationalunifiedprocess/process/workers/wk_tchwr.htm" xr:uid="{5717A248-EDBC-4AAF-B99D-C3BB83A531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BD6B-57F8-49D4-995B-AD7BB4EE7923}">
  <dimension ref="A1:R51"/>
  <sheetViews>
    <sheetView tabSelected="1" zoomScale="85" zoomScaleNormal="85" workbookViewId="0">
      <pane ySplit="1" topLeftCell="A2" activePane="bottomLeft" state="frozen"/>
      <selection pane="bottomLeft" activeCell="U28" sqref="U28"/>
    </sheetView>
  </sheetViews>
  <sheetFormatPr defaultRowHeight="14.4" x14ac:dyDescent="0.3"/>
  <cols>
    <col min="1" max="1" width="58.6640625" bestFit="1" customWidth="1"/>
    <col min="2" max="2" width="5.109375" bestFit="1" customWidth="1"/>
    <col min="3" max="15" width="4.77734375" bestFit="1" customWidth="1"/>
    <col min="16" max="16" width="5.33203125" customWidth="1"/>
    <col min="17" max="17" width="12.21875" customWidth="1"/>
  </cols>
  <sheetData>
    <row r="1" spans="1:17" ht="86.4" x14ac:dyDescent="0.3">
      <c r="A1" s="3"/>
      <c r="B1" s="6" t="s">
        <v>46</v>
      </c>
      <c r="C1" s="6" t="s">
        <v>47</v>
      </c>
      <c r="D1" s="6" t="s">
        <v>48</v>
      </c>
      <c r="E1" s="6" t="s">
        <v>49</v>
      </c>
      <c r="F1" s="6" t="s">
        <v>50</v>
      </c>
      <c r="G1" s="6" t="s">
        <v>51</v>
      </c>
      <c r="H1" s="6" t="s">
        <v>0</v>
      </c>
      <c r="I1" s="6" t="s">
        <v>52</v>
      </c>
      <c r="J1" s="6" t="s">
        <v>53</v>
      </c>
      <c r="K1" s="6" t="s">
        <v>1</v>
      </c>
      <c r="L1" s="7" t="s">
        <v>54</v>
      </c>
      <c r="M1" s="7" t="s">
        <v>55</v>
      </c>
      <c r="N1" s="18" t="s">
        <v>56</v>
      </c>
      <c r="O1" s="5" t="s">
        <v>57</v>
      </c>
      <c r="P1" s="5" t="s">
        <v>58</v>
      </c>
      <c r="Q1" s="19" t="s">
        <v>59</v>
      </c>
    </row>
    <row r="2" spans="1:17" x14ac:dyDescent="0.3">
      <c r="A2" s="8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4">
        <f t="shared" ref="O2:O45" si="0">SUM(B2:N2)</f>
        <v>0</v>
      </c>
      <c r="P2" s="4">
        <f t="shared" ref="P2:P45" si="1">O2/3</f>
        <v>0</v>
      </c>
      <c r="Q2" s="15"/>
    </row>
    <row r="3" spans="1:17" x14ac:dyDescent="0.3">
      <c r="A3" s="9" t="s">
        <v>3</v>
      </c>
      <c r="B3" s="1">
        <v>10</v>
      </c>
      <c r="C3" s="1">
        <v>10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4</v>
      </c>
      <c r="M3" s="1">
        <v>0</v>
      </c>
      <c r="N3" s="1">
        <v>4</v>
      </c>
      <c r="O3" s="4">
        <f t="shared" si="0"/>
        <v>28</v>
      </c>
      <c r="P3" s="4">
        <f t="shared" si="1"/>
        <v>9.3333333333333339</v>
      </c>
      <c r="Q3" s="15">
        <v>44963</v>
      </c>
    </row>
    <row r="4" spans="1:17" x14ac:dyDescent="0.3">
      <c r="A4" s="9" t="s">
        <v>4</v>
      </c>
      <c r="B4" s="1">
        <v>8</v>
      </c>
      <c r="C4" s="1">
        <v>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4</v>
      </c>
      <c r="O4" s="4">
        <f t="shared" si="0"/>
        <v>24</v>
      </c>
      <c r="P4" s="4">
        <f t="shared" si="1"/>
        <v>8</v>
      </c>
      <c r="Q4" s="15">
        <v>44970</v>
      </c>
    </row>
    <row r="5" spans="1:17" x14ac:dyDescent="0.3">
      <c r="A5" s="9" t="s">
        <v>5</v>
      </c>
      <c r="B5" s="1">
        <v>8</v>
      </c>
      <c r="C5" s="1">
        <v>16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8</v>
      </c>
      <c r="O5" s="4">
        <f t="shared" si="0"/>
        <v>36</v>
      </c>
      <c r="P5" s="4">
        <f t="shared" si="1"/>
        <v>12</v>
      </c>
      <c r="Q5" s="15">
        <v>44977</v>
      </c>
    </row>
    <row r="6" spans="1:17" x14ac:dyDescent="0.3">
      <c r="A6" s="9" t="s">
        <v>6</v>
      </c>
      <c r="B6" s="1">
        <v>16</v>
      </c>
      <c r="C6" s="1">
        <v>4</v>
      </c>
      <c r="D6" s="1">
        <v>8</v>
      </c>
      <c r="E6" s="1">
        <v>16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4</v>
      </c>
      <c r="O6" s="4">
        <f t="shared" si="0"/>
        <v>52</v>
      </c>
      <c r="P6" s="4">
        <f t="shared" si="1"/>
        <v>17.333333333333332</v>
      </c>
      <c r="Q6" s="15">
        <v>44984</v>
      </c>
    </row>
    <row r="7" spans="1:17" x14ac:dyDescent="0.3">
      <c r="A7" s="9" t="s">
        <v>7</v>
      </c>
      <c r="B7" s="1">
        <v>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16</v>
      </c>
      <c r="K7" s="1">
        <v>0</v>
      </c>
      <c r="L7" s="1">
        <v>8</v>
      </c>
      <c r="M7" s="1">
        <v>0</v>
      </c>
      <c r="N7" s="1">
        <v>8</v>
      </c>
      <c r="O7" s="4">
        <f t="shared" si="0"/>
        <v>40</v>
      </c>
      <c r="P7" s="4">
        <f t="shared" si="1"/>
        <v>13.333333333333334</v>
      </c>
      <c r="Q7" s="15">
        <v>44991</v>
      </c>
    </row>
    <row r="8" spans="1:17" x14ac:dyDescent="0.3">
      <c r="A8" s="9" t="s">
        <v>8</v>
      </c>
      <c r="B8" s="1">
        <v>16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8</v>
      </c>
      <c r="M8" s="1">
        <v>0</v>
      </c>
      <c r="N8" s="1">
        <v>8</v>
      </c>
      <c r="O8" s="4">
        <f t="shared" si="0"/>
        <v>32</v>
      </c>
      <c r="P8" s="4">
        <f t="shared" si="1"/>
        <v>10.666666666666666</v>
      </c>
      <c r="Q8" s="15">
        <v>44998</v>
      </c>
    </row>
    <row r="9" spans="1:17" x14ac:dyDescent="0.3">
      <c r="A9" s="9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8</v>
      </c>
      <c r="M9" s="1">
        <v>0</v>
      </c>
      <c r="N9" s="1">
        <v>8</v>
      </c>
      <c r="O9" s="4">
        <f t="shared" si="0"/>
        <v>16</v>
      </c>
      <c r="P9" s="4">
        <f t="shared" si="1"/>
        <v>5.333333333333333</v>
      </c>
      <c r="Q9" s="15">
        <v>45005</v>
      </c>
    </row>
    <row r="10" spans="1:17" x14ac:dyDescent="0.3">
      <c r="A10" s="9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8</v>
      </c>
      <c r="O10" s="4">
        <f t="shared" si="0"/>
        <v>16</v>
      </c>
      <c r="P10" s="4">
        <f t="shared" si="1"/>
        <v>5.333333333333333</v>
      </c>
      <c r="Q10" s="15">
        <v>45012</v>
      </c>
    </row>
    <row r="11" spans="1:17" x14ac:dyDescent="0.3">
      <c r="A11" s="10" t="s">
        <v>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">
        <f t="shared" si="0"/>
        <v>0</v>
      </c>
      <c r="P11" s="4">
        <f t="shared" si="1"/>
        <v>0</v>
      </c>
      <c r="Q11" s="15"/>
    </row>
    <row r="12" spans="1:17" x14ac:dyDescent="0.3">
      <c r="A12" s="9" t="s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16</v>
      </c>
      <c r="I12" s="1">
        <v>2</v>
      </c>
      <c r="J12" s="1">
        <v>16</v>
      </c>
      <c r="K12" s="1">
        <v>0</v>
      </c>
      <c r="L12" s="1">
        <v>4</v>
      </c>
      <c r="M12" s="1">
        <v>8</v>
      </c>
      <c r="N12" s="1">
        <v>0</v>
      </c>
      <c r="O12" s="4">
        <f t="shared" si="0"/>
        <v>46</v>
      </c>
      <c r="P12" s="4">
        <f t="shared" si="1"/>
        <v>15.333333333333334</v>
      </c>
      <c r="Q12" s="15">
        <v>45026</v>
      </c>
    </row>
    <row r="13" spans="1:17" x14ac:dyDescent="0.3">
      <c r="A13" s="9" t="s">
        <v>13</v>
      </c>
      <c r="B13" s="1">
        <v>0</v>
      </c>
      <c r="C13" s="1">
        <v>0</v>
      </c>
      <c r="D13" s="1">
        <v>0</v>
      </c>
      <c r="E13" s="1">
        <v>8</v>
      </c>
      <c r="F13" s="1">
        <v>0</v>
      </c>
      <c r="G13" s="1">
        <v>0</v>
      </c>
      <c r="H13" s="1">
        <v>16</v>
      </c>
      <c r="I13" s="1">
        <v>2</v>
      </c>
      <c r="J13" s="1">
        <v>8</v>
      </c>
      <c r="K13" s="1">
        <v>0</v>
      </c>
      <c r="L13" s="1">
        <v>4</v>
      </c>
      <c r="M13" s="1">
        <v>8</v>
      </c>
      <c r="N13" s="1">
        <v>0</v>
      </c>
      <c r="O13" s="4">
        <f t="shared" si="0"/>
        <v>46</v>
      </c>
      <c r="P13" s="4">
        <f t="shared" si="1"/>
        <v>15.333333333333334</v>
      </c>
      <c r="Q13" s="15">
        <v>45033</v>
      </c>
    </row>
    <row r="14" spans="1:17" x14ac:dyDescent="0.3">
      <c r="A14" s="9" t="s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16</v>
      </c>
      <c r="H14" s="1">
        <v>8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4">
        <f t="shared" si="0"/>
        <v>28</v>
      </c>
      <c r="P14" s="4">
        <f t="shared" si="1"/>
        <v>9.3333333333333339</v>
      </c>
      <c r="Q14" s="15">
        <v>45040</v>
      </c>
    </row>
    <row r="15" spans="1:17" x14ac:dyDescent="0.3">
      <c r="A15" s="9" t="s">
        <v>15</v>
      </c>
      <c r="B15" s="1">
        <v>0</v>
      </c>
      <c r="C15" s="1">
        <v>0</v>
      </c>
      <c r="D15" s="1">
        <v>2</v>
      </c>
      <c r="E15" s="1">
        <v>0</v>
      </c>
      <c r="F15" s="1">
        <v>2</v>
      </c>
      <c r="G15" s="1">
        <v>2</v>
      </c>
      <c r="H15" s="1">
        <v>16</v>
      </c>
      <c r="I15" s="1">
        <v>2</v>
      </c>
      <c r="J15" s="1">
        <v>4</v>
      </c>
      <c r="K15" s="1">
        <v>8</v>
      </c>
      <c r="L15" s="1">
        <v>4</v>
      </c>
      <c r="M15" s="1">
        <v>0</v>
      </c>
      <c r="N15" s="1">
        <v>0</v>
      </c>
      <c r="O15" s="4">
        <f t="shared" si="0"/>
        <v>40</v>
      </c>
      <c r="P15" s="4">
        <f t="shared" si="1"/>
        <v>13.333333333333334</v>
      </c>
      <c r="Q15" s="15">
        <v>45047</v>
      </c>
    </row>
    <row r="16" spans="1:17" x14ac:dyDescent="0.3">
      <c r="A16" s="9" t="s">
        <v>16</v>
      </c>
      <c r="B16" s="1">
        <v>0</v>
      </c>
      <c r="C16" s="1">
        <v>0</v>
      </c>
      <c r="D16" s="1">
        <v>2</v>
      </c>
      <c r="E16" s="1">
        <v>0</v>
      </c>
      <c r="F16" s="1">
        <v>2</v>
      </c>
      <c r="G16" s="1">
        <v>2</v>
      </c>
      <c r="H16" s="1">
        <v>16</v>
      </c>
      <c r="I16" s="1">
        <v>2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4">
        <f t="shared" si="0"/>
        <v>28</v>
      </c>
      <c r="P16" s="4">
        <f t="shared" si="1"/>
        <v>9.3333333333333339</v>
      </c>
      <c r="Q16" s="15">
        <v>45054</v>
      </c>
    </row>
    <row r="17" spans="1:18" x14ac:dyDescent="0.3">
      <c r="A17" s="9" t="s">
        <v>17</v>
      </c>
      <c r="B17" s="1">
        <v>0</v>
      </c>
      <c r="C17" s="1">
        <v>0</v>
      </c>
      <c r="D17" s="1">
        <v>2</v>
      </c>
      <c r="E17" s="1">
        <v>0</v>
      </c>
      <c r="F17" s="1">
        <v>2</v>
      </c>
      <c r="G17" s="1">
        <v>2</v>
      </c>
      <c r="H17" s="1">
        <v>16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4">
        <f t="shared" si="0"/>
        <v>28</v>
      </c>
      <c r="P17" s="4">
        <f t="shared" si="1"/>
        <v>9.3333333333333339</v>
      </c>
      <c r="Q17" s="15">
        <v>45061</v>
      </c>
    </row>
    <row r="18" spans="1:18" x14ac:dyDescent="0.3">
      <c r="A18" s="9" t="s">
        <v>18</v>
      </c>
      <c r="B18" s="1">
        <v>0</v>
      </c>
      <c r="C18" s="1">
        <v>0</v>
      </c>
      <c r="D18" s="1">
        <v>2</v>
      </c>
      <c r="E18" s="1">
        <v>0</v>
      </c>
      <c r="F18" s="1">
        <v>2</v>
      </c>
      <c r="G18" s="1">
        <v>2</v>
      </c>
      <c r="H18" s="1">
        <v>16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4">
        <f t="shared" si="0"/>
        <v>28</v>
      </c>
      <c r="P18" s="4">
        <f t="shared" si="1"/>
        <v>9.3333333333333339</v>
      </c>
      <c r="Q18" s="15">
        <v>45068</v>
      </c>
    </row>
    <row r="19" spans="1:18" x14ac:dyDescent="0.3">
      <c r="A19" s="9" t="s">
        <v>19</v>
      </c>
      <c r="B19" s="1">
        <v>0</v>
      </c>
      <c r="C19" s="1">
        <v>0</v>
      </c>
      <c r="D19" s="1">
        <v>2</v>
      </c>
      <c r="E19" s="1">
        <v>4</v>
      </c>
      <c r="F19" s="1">
        <v>2</v>
      </c>
      <c r="G19" s="1">
        <v>0</v>
      </c>
      <c r="H19" s="1">
        <v>16</v>
      </c>
      <c r="I19" s="1">
        <v>2</v>
      </c>
      <c r="J19" s="1">
        <v>0</v>
      </c>
      <c r="K19" s="1">
        <v>4</v>
      </c>
      <c r="L19" s="1">
        <v>4</v>
      </c>
      <c r="M19" s="1">
        <v>0</v>
      </c>
      <c r="N19" s="1">
        <v>0</v>
      </c>
      <c r="O19" s="4">
        <f t="shared" si="0"/>
        <v>34</v>
      </c>
      <c r="P19" s="4">
        <f t="shared" si="1"/>
        <v>11.333333333333334</v>
      </c>
      <c r="Q19" s="15">
        <v>45075</v>
      </c>
    </row>
    <row r="20" spans="1:18" x14ac:dyDescent="0.3">
      <c r="A20" s="9" t="s">
        <v>20</v>
      </c>
      <c r="B20" s="1">
        <v>0</v>
      </c>
      <c r="C20" s="1">
        <v>0</v>
      </c>
      <c r="D20" s="1">
        <v>2</v>
      </c>
      <c r="E20" s="1">
        <v>4</v>
      </c>
      <c r="F20" s="1">
        <v>2</v>
      </c>
      <c r="G20" s="1">
        <v>0</v>
      </c>
      <c r="H20" s="1">
        <v>16</v>
      </c>
      <c r="I20" s="1">
        <v>2</v>
      </c>
      <c r="J20" s="1">
        <v>0</v>
      </c>
      <c r="K20" s="1">
        <v>4</v>
      </c>
      <c r="L20" s="1">
        <v>4</v>
      </c>
      <c r="M20" s="1">
        <v>0</v>
      </c>
      <c r="N20" s="1">
        <v>0</v>
      </c>
      <c r="O20" s="4">
        <f t="shared" si="0"/>
        <v>34</v>
      </c>
      <c r="P20" s="4">
        <f t="shared" si="1"/>
        <v>11.333333333333334</v>
      </c>
      <c r="Q20" s="15">
        <v>45082</v>
      </c>
    </row>
    <row r="21" spans="1:18" x14ac:dyDescent="0.3">
      <c r="A21" s="9" t="s">
        <v>21</v>
      </c>
      <c r="B21" s="1">
        <v>0</v>
      </c>
      <c r="C21" s="1">
        <v>0</v>
      </c>
      <c r="D21" s="1">
        <v>2</v>
      </c>
      <c r="E21" s="1">
        <v>4</v>
      </c>
      <c r="F21" s="1">
        <v>2</v>
      </c>
      <c r="G21" s="1">
        <v>0</v>
      </c>
      <c r="H21" s="1">
        <v>16</v>
      </c>
      <c r="I21" s="1">
        <v>2</v>
      </c>
      <c r="J21" s="1">
        <v>0</v>
      </c>
      <c r="K21" s="1">
        <v>4</v>
      </c>
      <c r="L21" s="1">
        <v>4</v>
      </c>
      <c r="M21" s="1">
        <v>0</v>
      </c>
      <c r="N21" s="1">
        <v>0</v>
      </c>
      <c r="O21" s="4">
        <f t="shared" si="0"/>
        <v>34</v>
      </c>
      <c r="P21" s="4">
        <f t="shared" si="1"/>
        <v>11.333333333333334</v>
      </c>
      <c r="Q21" s="15">
        <v>45089</v>
      </c>
    </row>
    <row r="22" spans="1:18" x14ac:dyDescent="0.3">
      <c r="A22" s="9" t="s">
        <v>22</v>
      </c>
      <c r="B22" s="1">
        <v>0</v>
      </c>
      <c r="C22" s="1">
        <v>0</v>
      </c>
      <c r="D22" s="1">
        <v>2</v>
      </c>
      <c r="E22" s="1">
        <v>4</v>
      </c>
      <c r="F22" s="1">
        <v>2</v>
      </c>
      <c r="G22" s="1">
        <v>0</v>
      </c>
      <c r="H22" s="1">
        <v>16</v>
      </c>
      <c r="I22" s="1">
        <v>2</v>
      </c>
      <c r="J22" s="1">
        <v>0</v>
      </c>
      <c r="K22" s="1">
        <v>4</v>
      </c>
      <c r="L22" s="1">
        <v>4</v>
      </c>
      <c r="M22" s="1">
        <v>0</v>
      </c>
      <c r="N22" s="1">
        <v>0</v>
      </c>
      <c r="O22" s="4">
        <f t="shared" si="0"/>
        <v>34</v>
      </c>
      <c r="P22" s="4">
        <f t="shared" si="1"/>
        <v>11.333333333333334</v>
      </c>
      <c r="Q22" s="15">
        <v>45096</v>
      </c>
      <c r="R22" s="20" t="s">
        <v>60</v>
      </c>
    </row>
    <row r="23" spans="1:18" x14ac:dyDescent="0.3">
      <c r="A23" s="9" t="s">
        <v>23</v>
      </c>
      <c r="B23" s="1">
        <v>16</v>
      </c>
      <c r="C23" s="1">
        <v>8</v>
      </c>
      <c r="D23" s="1">
        <v>4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4">
        <f t="shared" si="0"/>
        <v>32</v>
      </c>
      <c r="P23" s="4">
        <f t="shared" si="1"/>
        <v>10.666666666666666</v>
      </c>
      <c r="Q23" s="15">
        <v>45103</v>
      </c>
    </row>
    <row r="24" spans="1:18" x14ac:dyDescent="0.3">
      <c r="A24" s="10" t="s">
        <v>24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>
        <f t="shared" si="0"/>
        <v>0</v>
      </c>
      <c r="P24" s="4">
        <f t="shared" si="1"/>
        <v>0</v>
      </c>
      <c r="Q24" s="15"/>
    </row>
    <row r="25" spans="1:18" x14ac:dyDescent="0.3">
      <c r="A25" s="9" t="s">
        <v>25</v>
      </c>
      <c r="B25" s="1">
        <v>0</v>
      </c>
      <c r="C25" s="1">
        <v>0</v>
      </c>
      <c r="D25" s="1">
        <v>2</v>
      </c>
      <c r="E25" s="1">
        <v>0</v>
      </c>
      <c r="F25" s="1">
        <v>2</v>
      </c>
      <c r="G25" s="1">
        <v>0</v>
      </c>
      <c r="H25" s="1">
        <v>8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4">
        <f t="shared" si="0"/>
        <v>18</v>
      </c>
      <c r="P25" s="4">
        <f t="shared" si="1"/>
        <v>6</v>
      </c>
      <c r="Q25" s="15">
        <v>45170</v>
      </c>
    </row>
    <row r="26" spans="1:18" x14ac:dyDescent="0.3">
      <c r="A26" s="9" t="s">
        <v>26</v>
      </c>
      <c r="B26" s="1">
        <v>0</v>
      </c>
      <c r="C26" s="1">
        <v>0</v>
      </c>
      <c r="D26" s="1">
        <v>2</v>
      </c>
      <c r="E26" s="1">
        <v>0</v>
      </c>
      <c r="F26" s="1">
        <v>2</v>
      </c>
      <c r="G26" s="1">
        <v>0</v>
      </c>
      <c r="H26" s="1">
        <v>8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4">
        <f t="shared" si="0"/>
        <v>18</v>
      </c>
      <c r="P26" s="4">
        <f t="shared" si="1"/>
        <v>6</v>
      </c>
      <c r="Q26" s="15">
        <v>45176</v>
      </c>
    </row>
    <row r="27" spans="1:18" x14ac:dyDescent="0.3">
      <c r="A27" s="9" t="s">
        <v>27</v>
      </c>
      <c r="B27" s="1">
        <v>0</v>
      </c>
      <c r="C27" s="1">
        <v>0</v>
      </c>
      <c r="D27" s="1">
        <v>2</v>
      </c>
      <c r="E27" s="1">
        <v>0</v>
      </c>
      <c r="F27" s="1">
        <v>2</v>
      </c>
      <c r="G27" s="1">
        <v>0</v>
      </c>
      <c r="H27" s="1">
        <v>8</v>
      </c>
      <c r="I27" s="1">
        <v>2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4">
        <f t="shared" si="0"/>
        <v>18</v>
      </c>
      <c r="P27" s="4">
        <f t="shared" si="1"/>
        <v>6</v>
      </c>
      <c r="Q27" s="15">
        <v>45182</v>
      </c>
    </row>
    <row r="28" spans="1:18" x14ac:dyDescent="0.3">
      <c r="A28" s="9" t="s">
        <v>28</v>
      </c>
      <c r="B28" s="1">
        <v>0</v>
      </c>
      <c r="C28" s="1">
        <v>0</v>
      </c>
      <c r="D28" s="1">
        <v>2</v>
      </c>
      <c r="E28" s="1">
        <v>4</v>
      </c>
      <c r="F28" s="1">
        <v>2</v>
      </c>
      <c r="G28" s="1">
        <v>0</v>
      </c>
      <c r="H28" s="1">
        <v>8</v>
      </c>
      <c r="I28" s="1">
        <v>2</v>
      </c>
      <c r="J28" s="1">
        <v>0</v>
      </c>
      <c r="K28" s="1">
        <v>4</v>
      </c>
      <c r="L28" s="1">
        <v>4</v>
      </c>
      <c r="M28" s="1">
        <v>0</v>
      </c>
      <c r="N28" s="1">
        <v>0</v>
      </c>
      <c r="O28" s="4">
        <f t="shared" si="0"/>
        <v>26</v>
      </c>
      <c r="P28" s="4">
        <f t="shared" si="1"/>
        <v>8.6666666666666661</v>
      </c>
      <c r="Q28" s="15">
        <v>45188</v>
      </c>
    </row>
    <row r="29" spans="1:18" x14ac:dyDescent="0.3">
      <c r="A29" s="9" t="s">
        <v>29</v>
      </c>
      <c r="B29" s="1">
        <v>0</v>
      </c>
      <c r="C29" s="1">
        <v>0</v>
      </c>
      <c r="D29" s="1">
        <v>2</v>
      </c>
      <c r="E29" s="1">
        <v>0</v>
      </c>
      <c r="F29" s="1">
        <v>2</v>
      </c>
      <c r="G29" s="1">
        <v>0</v>
      </c>
      <c r="H29" s="1">
        <v>8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4">
        <f t="shared" si="0"/>
        <v>18</v>
      </c>
      <c r="P29" s="4">
        <f t="shared" si="1"/>
        <v>6</v>
      </c>
      <c r="Q29" s="15">
        <v>45194</v>
      </c>
      <c r="R29" s="20" t="s">
        <v>61</v>
      </c>
    </row>
    <row r="30" spans="1:18" x14ac:dyDescent="0.3">
      <c r="A30" s="9" t="s">
        <v>30</v>
      </c>
      <c r="B30" s="1">
        <v>0</v>
      </c>
      <c r="C30" s="1">
        <v>0</v>
      </c>
      <c r="D30" s="1">
        <v>2</v>
      </c>
      <c r="E30" s="1">
        <v>4</v>
      </c>
      <c r="F30" s="1">
        <v>2</v>
      </c>
      <c r="G30" s="1">
        <v>0</v>
      </c>
      <c r="H30" s="1">
        <v>8</v>
      </c>
      <c r="I30" s="1">
        <v>2</v>
      </c>
      <c r="J30" s="1">
        <v>0</v>
      </c>
      <c r="K30" s="1">
        <v>4</v>
      </c>
      <c r="L30" s="1">
        <v>4</v>
      </c>
      <c r="M30" s="1">
        <v>0</v>
      </c>
      <c r="N30" s="1">
        <v>0</v>
      </c>
      <c r="O30" s="4">
        <f t="shared" si="0"/>
        <v>26</v>
      </c>
      <c r="P30" s="4">
        <f t="shared" si="1"/>
        <v>8.6666666666666661</v>
      </c>
      <c r="Q30" s="15">
        <v>45200</v>
      </c>
    </row>
    <row r="31" spans="1:18" x14ac:dyDescent="0.3">
      <c r="A31" s="9" t="s">
        <v>31</v>
      </c>
      <c r="B31" s="1">
        <v>0</v>
      </c>
      <c r="C31" s="1">
        <v>0</v>
      </c>
      <c r="D31" s="1">
        <v>2</v>
      </c>
      <c r="E31" s="1">
        <v>4</v>
      </c>
      <c r="F31" s="1">
        <v>2</v>
      </c>
      <c r="G31" s="1">
        <v>0</v>
      </c>
      <c r="H31" s="1">
        <v>8</v>
      </c>
      <c r="I31" s="1">
        <v>2</v>
      </c>
      <c r="J31" s="1">
        <v>0</v>
      </c>
      <c r="K31" s="1">
        <v>4</v>
      </c>
      <c r="L31" s="1">
        <v>4</v>
      </c>
      <c r="M31" s="1">
        <v>0</v>
      </c>
      <c r="N31" s="1">
        <v>0</v>
      </c>
      <c r="O31" s="4">
        <f t="shared" si="0"/>
        <v>26</v>
      </c>
      <c r="P31" s="4">
        <f t="shared" si="1"/>
        <v>8.6666666666666661</v>
      </c>
      <c r="Q31" s="15">
        <v>45206</v>
      </c>
    </row>
    <row r="32" spans="1:18" x14ac:dyDescent="0.3">
      <c r="A32" s="9" t="s">
        <v>32</v>
      </c>
      <c r="B32" s="1">
        <v>0</v>
      </c>
      <c r="C32" s="1">
        <v>0</v>
      </c>
      <c r="D32" s="1">
        <v>2</v>
      </c>
      <c r="E32" s="1">
        <v>4</v>
      </c>
      <c r="F32" s="1">
        <v>2</v>
      </c>
      <c r="G32" s="1">
        <v>0</v>
      </c>
      <c r="H32" s="1">
        <v>8</v>
      </c>
      <c r="I32" s="1">
        <v>2</v>
      </c>
      <c r="J32" s="1">
        <v>0</v>
      </c>
      <c r="K32" s="1">
        <v>4</v>
      </c>
      <c r="L32" s="1">
        <v>4</v>
      </c>
      <c r="M32" s="1">
        <v>0</v>
      </c>
      <c r="N32" s="1">
        <v>0</v>
      </c>
      <c r="O32" s="4">
        <f t="shared" si="0"/>
        <v>26</v>
      </c>
      <c r="P32" s="4">
        <f t="shared" si="1"/>
        <v>8.6666666666666661</v>
      </c>
      <c r="Q32" s="15">
        <v>45212</v>
      </c>
    </row>
    <row r="33" spans="1:18" x14ac:dyDescent="0.3">
      <c r="A33" s="9" t="s">
        <v>33</v>
      </c>
      <c r="B33" s="1">
        <v>0</v>
      </c>
      <c r="C33" s="1">
        <v>0</v>
      </c>
      <c r="D33" s="1">
        <v>2</v>
      </c>
      <c r="E33" s="1">
        <v>4</v>
      </c>
      <c r="F33" s="1">
        <v>2</v>
      </c>
      <c r="G33" s="1">
        <v>0</v>
      </c>
      <c r="H33" s="1">
        <v>8</v>
      </c>
      <c r="I33" s="1">
        <v>2</v>
      </c>
      <c r="J33" s="1">
        <v>0</v>
      </c>
      <c r="K33" s="1">
        <v>4</v>
      </c>
      <c r="L33" s="1">
        <v>4</v>
      </c>
      <c r="M33" s="1">
        <v>0</v>
      </c>
      <c r="N33" s="1">
        <v>0</v>
      </c>
      <c r="O33" s="4">
        <f t="shared" si="0"/>
        <v>26</v>
      </c>
      <c r="P33" s="4">
        <f t="shared" si="1"/>
        <v>8.6666666666666661</v>
      </c>
      <c r="Q33" s="15">
        <v>45218</v>
      </c>
    </row>
    <row r="34" spans="1:18" x14ac:dyDescent="0.3">
      <c r="A34" s="9" t="s">
        <v>34</v>
      </c>
      <c r="B34" s="1">
        <v>0</v>
      </c>
      <c r="C34" s="1">
        <v>0</v>
      </c>
      <c r="D34" s="1">
        <v>2</v>
      </c>
      <c r="E34" s="1">
        <v>4</v>
      </c>
      <c r="F34" s="1">
        <v>2</v>
      </c>
      <c r="G34" s="1">
        <v>0</v>
      </c>
      <c r="H34" s="1">
        <v>8</v>
      </c>
      <c r="I34" s="1">
        <v>2</v>
      </c>
      <c r="J34" s="1">
        <v>0</v>
      </c>
      <c r="K34" s="1">
        <v>4</v>
      </c>
      <c r="L34" s="1">
        <v>4</v>
      </c>
      <c r="M34" s="1">
        <v>0</v>
      </c>
      <c r="N34" s="1">
        <v>0</v>
      </c>
      <c r="O34" s="4">
        <f t="shared" si="0"/>
        <v>26</v>
      </c>
      <c r="P34" s="4">
        <f t="shared" si="1"/>
        <v>8.6666666666666661</v>
      </c>
      <c r="Q34" s="15">
        <v>45224</v>
      </c>
    </row>
    <row r="35" spans="1:18" x14ac:dyDescent="0.3">
      <c r="A35" s="9" t="s">
        <v>35</v>
      </c>
      <c r="B35" s="1">
        <v>0</v>
      </c>
      <c r="C35" s="1">
        <v>0</v>
      </c>
      <c r="D35" s="1">
        <v>2</v>
      </c>
      <c r="E35" s="1">
        <v>0</v>
      </c>
      <c r="F35" s="1">
        <v>2</v>
      </c>
      <c r="G35" s="1">
        <v>0</v>
      </c>
      <c r="H35" s="1">
        <v>8</v>
      </c>
      <c r="I35" s="1">
        <v>2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4">
        <f t="shared" si="0"/>
        <v>18</v>
      </c>
      <c r="P35" s="4">
        <f t="shared" si="1"/>
        <v>6</v>
      </c>
      <c r="Q35" s="15">
        <v>45230</v>
      </c>
      <c r="R35" s="20" t="s">
        <v>62</v>
      </c>
    </row>
    <row r="36" spans="1:18" x14ac:dyDescent="0.3">
      <c r="A36" s="9" t="s">
        <v>36</v>
      </c>
      <c r="B36" s="1">
        <v>0</v>
      </c>
      <c r="C36" s="1">
        <v>0</v>
      </c>
      <c r="D36" s="1">
        <v>2</v>
      </c>
      <c r="E36" s="1">
        <v>4</v>
      </c>
      <c r="F36" s="1">
        <v>2</v>
      </c>
      <c r="G36" s="1">
        <v>0</v>
      </c>
      <c r="H36" s="1">
        <v>8</v>
      </c>
      <c r="I36" s="1">
        <v>2</v>
      </c>
      <c r="J36" s="1">
        <v>0</v>
      </c>
      <c r="K36" s="1">
        <v>4</v>
      </c>
      <c r="L36" s="1">
        <v>4</v>
      </c>
      <c r="M36" s="1">
        <v>0</v>
      </c>
      <c r="N36" s="1">
        <v>0</v>
      </c>
      <c r="O36" s="4">
        <f t="shared" si="0"/>
        <v>26</v>
      </c>
      <c r="P36" s="4">
        <f t="shared" si="1"/>
        <v>8.6666666666666661</v>
      </c>
      <c r="Q36" s="15">
        <v>45236</v>
      </c>
    </row>
    <row r="37" spans="1:18" x14ac:dyDescent="0.3">
      <c r="A37" s="9" t="s">
        <v>37</v>
      </c>
      <c r="B37" s="1">
        <v>0</v>
      </c>
      <c r="C37" s="1">
        <v>0</v>
      </c>
      <c r="D37" s="1">
        <v>2</v>
      </c>
      <c r="E37" s="1">
        <v>4</v>
      </c>
      <c r="F37" s="1">
        <v>2</v>
      </c>
      <c r="G37" s="1">
        <v>0</v>
      </c>
      <c r="H37" s="1">
        <v>8</v>
      </c>
      <c r="I37" s="1">
        <v>2</v>
      </c>
      <c r="J37" s="1">
        <v>0</v>
      </c>
      <c r="K37" s="1">
        <v>4</v>
      </c>
      <c r="L37" s="1">
        <v>4</v>
      </c>
      <c r="M37" s="1">
        <v>0</v>
      </c>
      <c r="N37" s="1">
        <v>0</v>
      </c>
      <c r="O37" s="4">
        <f t="shared" si="0"/>
        <v>26</v>
      </c>
      <c r="P37" s="4">
        <f t="shared" si="1"/>
        <v>8.6666666666666661</v>
      </c>
      <c r="Q37" s="15">
        <v>45242</v>
      </c>
    </row>
    <row r="38" spans="1:18" x14ac:dyDescent="0.3">
      <c r="A38" s="9" t="s">
        <v>38</v>
      </c>
      <c r="B38" s="1">
        <v>0</v>
      </c>
      <c r="C38" s="1">
        <v>0</v>
      </c>
      <c r="D38" s="1">
        <v>2</v>
      </c>
      <c r="E38" s="1">
        <v>4</v>
      </c>
      <c r="F38" s="1">
        <v>2</v>
      </c>
      <c r="G38" s="1">
        <v>0</v>
      </c>
      <c r="H38" s="1">
        <v>8</v>
      </c>
      <c r="I38" s="1">
        <v>2</v>
      </c>
      <c r="J38" s="1">
        <v>0</v>
      </c>
      <c r="K38" s="1">
        <v>4</v>
      </c>
      <c r="L38" s="1">
        <v>4</v>
      </c>
      <c r="M38" s="1">
        <v>0</v>
      </c>
      <c r="N38" s="1">
        <v>0</v>
      </c>
      <c r="O38" s="4">
        <f t="shared" si="0"/>
        <v>26</v>
      </c>
      <c r="P38" s="4">
        <f t="shared" si="1"/>
        <v>8.6666666666666661</v>
      </c>
      <c r="Q38" s="15">
        <v>45248</v>
      </c>
    </row>
    <row r="39" spans="1:18" x14ac:dyDescent="0.3">
      <c r="A39" s="9" t="s">
        <v>39</v>
      </c>
      <c r="B39" s="1">
        <v>0</v>
      </c>
      <c r="C39" s="1">
        <v>0</v>
      </c>
      <c r="D39" s="1">
        <v>2</v>
      </c>
      <c r="E39" s="1">
        <v>4</v>
      </c>
      <c r="F39" s="1">
        <v>2</v>
      </c>
      <c r="G39" s="1">
        <v>0</v>
      </c>
      <c r="H39" s="1">
        <v>8</v>
      </c>
      <c r="I39" s="1">
        <v>2</v>
      </c>
      <c r="J39" s="1">
        <v>0</v>
      </c>
      <c r="K39" s="1">
        <v>4</v>
      </c>
      <c r="L39" s="1">
        <v>4</v>
      </c>
      <c r="M39" s="1">
        <v>0</v>
      </c>
      <c r="N39" s="1">
        <v>0</v>
      </c>
      <c r="O39" s="4">
        <f t="shared" si="0"/>
        <v>26</v>
      </c>
      <c r="P39" s="4">
        <f t="shared" si="1"/>
        <v>8.6666666666666661</v>
      </c>
      <c r="Q39" s="15">
        <v>45254</v>
      </c>
    </row>
    <row r="40" spans="1:18" x14ac:dyDescent="0.3">
      <c r="A40" s="9" t="s">
        <v>40</v>
      </c>
      <c r="B40" s="1">
        <v>0</v>
      </c>
      <c r="C40" s="1">
        <v>0</v>
      </c>
      <c r="D40" s="1">
        <v>2</v>
      </c>
      <c r="E40" s="1">
        <v>0</v>
      </c>
      <c r="F40" s="1">
        <v>2</v>
      </c>
      <c r="G40" s="1">
        <v>0</v>
      </c>
      <c r="H40" s="1">
        <v>8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4">
        <f t="shared" si="0"/>
        <v>18</v>
      </c>
      <c r="P40" s="4">
        <f t="shared" si="1"/>
        <v>6</v>
      </c>
      <c r="Q40" s="15">
        <v>45260</v>
      </c>
    </row>
    <row r="41" spans="1:18" x14ac:dyDescent="0.3">
      <c r="A41" s="9" t="s">
        <v>41</v>
      </c>
      <c r="B41" s="1">
        <v>0</v>
      </c>
      <c r="C41" s="1">
        <v>0</v>
      </c>
      <c r="D41" s="1">
        <v>2</v>
      </c>
      <c r="E41" s="1">
        <v>0</v>
      </c>
      <c r="F41" s="1">
        <v>2</v>
      </c>
      <c r="G41" s="1">
        <v>0</v>
      </c>
      <c r="H41" s="1">
        <v>8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4">
        <f t="shared" si="0"/>
        <v>18</v>
      </c>
      <c r="P41" s="4">
        <f t="shared" si="1"/>
        <v>6</v>
      </c>
      <c r="Q41" s="15">
        <v>45266</v>
      </c>
    </row>
    <row r="42" spans="1:18" x14ac:dyDescent="0.3">
      <c r="A42" s="9" t="s">
        <v>42</v>
      </c>
      <c r="B42" s="1">
        <v>0</v>
      </c>
      <c r="C42" s="1">
        <v>0</v>
      </c>
      <c r="D42" s="1">
        <v>2</v>
      </c>
      <c r="E42" s="1">
        <v>0</v>
      </c>
      <c r="F42" s="1">
        <v>2</v>
      </c>
      <c r="G42" s="1">
        <v>0</v>
      </c>
      <c r="H42" s="1">
        <v>8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4">
        <f t="shared" si="0"/>
        <v>18</v>
      </c>
      <c r="P42" s="4">
        <f t="shared" si="1"/>
        <v>6</v>
      </c>
      <c r="Q42" s="15">
        <v>45272</v>
      </c>
    </row>
    <row r="43" spans="1:18" x14ac:dyDescent="0.3">
      <c r="A43" s="10" t="s">
        <v>43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4">
        <f t="shared" si="0"/>
        <v>0</v>
      </c>
      <c r="P43" s="4">
        <f t="shared" si="1"/>
        <v>0</v>
      </c>
      <c r="Q43" s="15"/>
    </row>
    <row r="44" spans="1:18" x14ac:dyDescent="0.3">
      <c r="A44" s="9" t="s">
        <v>44</v>
      </c>
      <c r="B44" s="1">
        <v>0</v>
      </c>
      <c r="C44" s="1">
        <v>0</v>
      </c>
      <c r="D44" s="1">
        <v>4</v>
      </c>
      <c r="E44" s="1">
        <v>0</v>
      </c>
      <c r="F44" s="1">
        <v>0</v>
      </c>
      <c r="G44" s="1">
        <v>0</v>
      </c>
      <c r="H44" s="1">
        <v>0</v>
      </c>
      <c r="I44" s="1">
        <v>8</v>
      </c>
      <c r="J44" s="1">
        <v>4</v>
      </c>
      <c r="K44" s="1">
        <v>8</v>
      </c>
      <c r="L44" s="1">
        <v>4</v>
      </c>
      <c r="M44" s="1">
        <v>8</v>
      </c>
      <c r="N44" s="1">
        <v>0</v>
      </c>
      <c r="O44" s="4">
        <f t="shared" si="0"/>
        <v>36</v>
      </c>
      <c r="P44" s="4">
        <f t="shared" si="1"/>
        <v>12</v>
      </c>
      <c r="Q44" s="15">
        <v>45284</v>
      </c>
      <c r="R44" s="20" t="s">
        <v>63</v>
      </c>
    </row>
    <row r="45" spans="1:18" x14ac:dyDescent="0.3">
      <c r="A45" s="9" t="s"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8</v>
      </c>
      <c r="M45" s="1">
        <v>0</v>
      </c>
      <c r="N45" s="1">
        <v>24</v>
      </c>
      <c r="O45" s="4">
        <f t="shared" si="0"/>
        <v>32</v>
      </c>
      <c r="P45" s="4">
        <f t="shared" si="1"/>
        <v>10.666666666666666</v>
      </c>
      <c r="Q45" s="15">
        <v>45285</v>
      </c>
    </row>
    <row r="48" spans="1:18" x14ac:dyDescent="0.3">
      <c r="A48" t="s">
        <v>64</v>
      </c>
      <c r="B48">
        <v>0.5</v>
      </c>
      <c r="C48">
        <v>0.5</v>
      </c>
      <c r="D48">
        <v>0.5</v>
      </c>
      <c r="E48">
        <v>1</v>
      </c>
      <c r="F48">
        <v>0.5</v>
      </c>
      <c r="G48">
        <v>1</v>
      </c>
      <c r="H48">
        <v>1</v>
      </c>
      <c r="I48">
        <v>1</v>
      </c>
      <c r="J48">
        <v>2.5</v>
      </c>
      <c r="K48">
        <v>0.5</v>
      </c>
      <c r="L48">
        <v>3</v>
      </c>
      <c r="M48">
        <v>0.5</v>
      </c>
      <c r="N48">
        <v>0.5</v>
      </c>
    </row>
    <row r="49" spans="1:14" x14ac:dyDescent="0.3">
      <c r="A49" t="s">
        <v>57</v>
      </c>
      <c r="B49">
        <f>SUM(B3:B45)</f>
        <v>82</v>
      </c>
      <c r="C49">
        <f t="shared" ref="C49:N49" si="2">SUM(C3:C45)</f>
        <v>46</v>
      </c>
      <c r="D49">
        <f t="shared" si="2"/>
        <v>68</v>
      </c>
      <c r="E49">
        <f t="shared" si="2"/>
        <v>80</v>
      </c>
      <c r="F49">
        <f t="shared" si="2"/>
        <v>52</v>
      </c>
      <c r="G49">
        <f t="shared" si="2"/>
        <v>24</v>
      </c>
      <c r="H49">
        <f t="shared" si="2"/>
        <v>312</v>
      </c>
      <c r="I49">
        <f t="shared" si="2"/>
        <v>64</v>
      </c>
      <c r="J49">
        <f t="shared" si="2"/>
        <v>48</v>
      </c>
      <c r="K49">
        <f t="shared" si="2"/>
        <v>72</v>
      </c>
      <c r="L49">
        <f t="shared" si="2"/>
        <v>180</v>
      </c>
      <c r="M49">
        <f t="shared" si="2"/>
        <v>24</v>
      </c>
      <c r="N49">
        <f t="shared" si="2"/>
        <v>76</v>
      </c>
    </row>
    <row r="50" spans="1:14" x14ac:dyDescent="0.3">
      <c r="B50">
        <f>B49*B48</f>
        <v>41</v>
      </c>
      <c r="C50">
        <f t="shared" ref="C50:N50" si="3">C49*C48</f>
        <v>23</v>
      </c>
      <c r="D50">
        <f t="shared" si="3"/>
        <v>34</v>
      </c>
      <c r="E50">
        <f t="shared" si="3"/>
        <v>80</v>
      </c>
      <c r="F50">
        <f t="shared" si="3"/>
        <v>26</v>
      </c>
      <c r="G50">
        <f t="shared" si="3"/>
        <v>24</v>
      </c>
      <c r="H50">
        <f t="shared" si="3"/>
        <v>312</v>
      </c>
      <c r="I50">
        <f t="shared" si="3"/>
        <v>64</v>
      </c>
      <c r="J50">
        <f t="shared" si="3"/>
        <v>120</v>
      </c>
      <c r="K50">
        <f t="shared" si="3"/>
        <v>36</v>
      </c>
      <c r="L50">
        <f t="shared" si="3"/>
        <v>540</v>
      </c>
      <c r="M50">
        <f t="shared" si="3"/>
        <v>12</v>
      </c>
      <c r="N50">
        <f t="shared" si="3"/>
        <v>38</v>
      </c>
    </row>
    <row r="51" spans="1:14" x14ac:dyDescent="0.3">
      <c r="A51" t="s">
        <v>65</v>
      </c>
      <c r="B51" s="20">
        <f>SUM(B50:N50)</f>
        <v>1350</v>
      </c>
    </row>
  </sheetData>
  <conditionalFormatting sqref="B44:N45 B25:N42 B3:N23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L1" r:id="rId1" display="https://sceweb.uhcl.edu/helm/rationalunifiedprocess/process/workers/wk_projm.htm" xr:uid="{A0E563B0-5960-4438-B4DE-5CD77A2FFC93}"/>
    <hyperlink ref="M1" r:id="rId2" display="https://sceweb.uhcl.edu/helm/rationalunifiedprocess/process/workers/wk_sysad.htm" xr:uid="{D307F00C-5C20-46E9-A3D2-3D5D61962C38}"/>
    <hyperlink ref="N1" r:id="rId3" display="https://sceweb.uhcl.edu/helm/rationalunifiedprocess/process/workers/wk_tchwr.htm" xr:uid="{AB7506F4-F76A-46BE-AC39-87B1085D8C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Евгений Гурин</cp:lastModifiedBy>
  <dcterms:created xsi:type="dcterms:W3CDTF">2023-05-17T13:55:49Z</dcterms:created>
  <dcterms:modified xsi:type="dcterms:W3CDTF">2024-04-24T13:08:14Z</dcterms:modified>
</cp:coreProperties>
</file>